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2-02/"/>
    </mc:Choice>
  </mc:AlternateContent>
  <xr:revisionPtr revIDLastSave="0" documentId="8_{2F40A49F-CDBF-5148-A270-3C278D8F6204}" xr6:coauthVersionLast="47" xr6:coauthVersionMax="47" xr10:uidLastSave="{00000000-0000-0000-0000-000000000000}"/>
  <bookViews>
    <workbookView xWindow="100" yWindow="4560" windowWidth="1882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R13" i="1" s="1"/>
  <c r="S13" i="1" s="1"/>
  <c r="G13" i="1"/>
  <c r="H13" i="1"/>
  <c r="Y13" i="1"/>
  <c r="AE13" i="1" s="1"/>
  <c r="I13" i="1"/>
  <c r="J13" i="1"/>
  <c r="Z13" i="1" s="1"/>
  <c r="AA13" i="1" s="1"/>
  <c r="K13" i="1"/>
  <c r="L13" i="1"/>
  <c r="V13" i="1"/>
  <c r="M13" i="1"/>
  <c r="N13" i="1"/>
  <c r="O13" i="1"/>
  <c r="P13" i="1"/>
  <c r="A14" i="1"/>
  <c r="B14" i="1"/>
  <c r="C14" i="1"/>
  <c r="D14" i="1"/>
  <c r="X14" i="1" s="1"/>
  <c r="E14" i="1"/>
  <c r="R14" i="1"/>
  <c r="S14" i="1" s="1"/>
  <c r="F14" i="1"/>
  <c r="G14" i="1"/>
  <c r="H14" i="1"/>
  <c r="Y14" i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R15" i="1" s="1"/>
  <c r="S15" i="1" s="1"/>
  <c r="F15" i="1"/>
  <c r="G15" i="1"/>
  <c r="H15" i="1"/>
  <c r="Y15" i="1" s="1"/>
  <c r="AE15" i="1" s="1"/>
  <c r="I15" i="1"/>
  <c r="J15" i="1"/>
  <c r="Z15" i="1" s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AE16" i="1"/>
  <c r="I16" i="1"/>
  <c r="J16" i="1"/>
  <c r="Z16" i="1"/>
  <c r="AA16" i="1" s="1"/>
  <c r="K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AA17" i="1" s="1"/>
  <c r="K17" i="1"/>
  <c r="L17" i="1"/>
  <c r="T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/>
  <c r="AA19" i="1" s="1"/>
  <c r="K19" i="1"/>
  <c r="L19" i="1"/>
  <c r="M19" i="1"/>
  <c r="N19" i="1"/>
  <c r="O19" i="1"/>
  <c r="P19" i="1"/>
  <c r="A20" i="1"/>
  <c r="B20" i="1"/>
  <c r="C20" i="1"/>
  <c r="D20" i="1" s="1"/>
  <c r="X20" i="1" s="1"/>
  <c r="E20" i="1"/>
  <c r="F20" i="1"/>
  <c r="R20" i="1"/>
  <c r="S20" i="1" s="1"/>
  <c r="G20" i="1"/>
  <c r="H20" i="1"/>
  <c r="Y20" i="1" s="1"/>
  <c r="AE20" i="1" s="1"/>
  <c r="I20" i="1"/>
  <c r="J20" i="1"/>
  <c r="Z20" i="1"/>
  <c r="AA20" i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R21" i="1" s="1"/>
  <c r="S21" i="1" s="1"/>
  <c r="G21" i="1"/>
  <c r="H21" i="1"/>
  <c r="Y21" i="1" s="1"/>
  <c r="AE21" i="1" s="1"/>
  <c r="I21" i="1"/>
  <c r="J21" i="1"/>
  <c r="Z21" i="1" s="1"/>
  <c r="AA21" i="1" s="1"/>
  <c r="K21" i="1"/>
  <c r="L21" i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/>
  <c r="I22" i="1"/>
  <c r="J22" i="1"/>
  <c r="Z22" i="1" s="1"/>
  <c r="AA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R23" i="1" s="1"/>
  <c r="S23" i="1" s="1"/>
  <c r="G23" i="1"/>
  <c r="H23" i="1"/>
  <c r="Y23" i="1"/>
  <c r="AE23" i="1"/>
  <c r="I23" i="1"/>
  <c r="J23" i="1"/>
  <c r="Z23" i="1" s="1"/>
  <c r="AA23" i="1" s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/>
  <c r="AE24" i="1" s="1"/>
  <c r="I24" i="1"/>
  <c r="J24" i="1"/>
  <c r="Z24" i="1" s="1"/>
  <c r="AA24" i="1" s="1"/>
  <c r="K24" i="1"/>
  <c r="L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 s="1"/>
  <c r="AE25" i="1" s="1"/>
  <c r="I25" i="1"/>
  <c r="J25" i="1"/>
  <c r="Z25" i="1" s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AA26" i="1"/>
  <c r="K26" i="1"/>
  <c r="L26" i="1"/>
  <c r="V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 s="1"/>
  <c r="AE27" i="1"/>
  <c r="I27" i="1"/>
  <c r="J27" i="1"/>
  <c r="Z27" i="1"/>
  <c r="AA27" i="1" s="1"/>
  <c r="K27" i="1"/>
  <c r="L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 s="1"/>
  <c r="AE28" i="1" s="1"/>
  <c r="I28" i="1"/>
  <c r="J28" i="1"/>
  <c r="Z28" i="1"/>
  <c r="AA28" i="1" s="1"/>
  <c r="K28" i="1"/>
  <c r="L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/>
  <c r="AA29" i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 s="1"/>
  <c r="AE30" i="1"/>
  <c r="I30" i="1"/>
  <c r="J30" i="1"/>
  <c r="Z30" i="1"/>
  <c r="AA30" i="1" s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R31" i="1" s="1"/>
  <c r="S31" i="1" s="1"/>
  <c r="F31" i="1"/>
  <c r="G31" i="1"/>
  <c r="H31" i="1"/>
  <c r="Y31" i="1" s="1"/>
  <c r="AE31" i="1" s="1"/>
  <c r="I31" i="1"/>
  <c r="J31" i="1"/>
  <c r="Z31" i="1"/>
  <c r="AA31" i="1" s="1"/>
  <c r="K31" i="1"/>
  <c r="L31" i="1"/>
  <c r="V31" i="1" s="1"/>
  <c r="M31" i="1"/>
  <c r="N31" i="1"/>
  <c r="O31" i="1"/>
  <c r="P31" i="1"/>
  <c r="A32" i="1"/>
  <c r="B32" i="1"/>
  <c r="C32" i="1"/>
  <c r="D32" i="1" s="1"/>
  <c r="X32" i="1"/>
  <c r="E32" i="1"/>
  <c r="R32" i="1" s="1"/>
  <c r="S32" i="1" s="1"/>
  <c r="F32" i="1"/>
  <c r="G32" i="1"/>
  <c r="H32" i="1"/>
  <c r="Y32" i="1" s="1"/>
  <c r="AE32" i="1" s="1"/>
  <c r="I32" i="1"/>
  <c r="J32" i="1"/>
  <c r="Z32" i="1"/>
  <c r="AA32" i="1" s="1"/>
  <c r="K32" i="1"/>
  <c r="T32" i="1"/>
  <c r="AC32" i="1" s="1"/>
  <c r="L32" i="1"/>
  <c r="V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/>
  <c r="I33" i="1"/>
  <c r="J33" i="1"/>
  <c r="Z33" i="1"/>
  <c r="AA33" i="1" s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/>
  <c r="I34" i="1"/>
  <c r="J34" i="1"/>
  <c r="Z34" i="1" s="1"/>
  <c r="AA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 s="1"/>
  <c r="AA36" i="1"/>
  <c r="K36" i="1"/>
  <c r="L36" i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 s="1"/>
  <c r="AA37" i="1" s="1"/>
  <c r="K37" i="1"/>
  <c r="L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/>
  <c r="I39" i="1"/>
  <c r="J39" i="1"/>
  <c r="Z39" i="1" s="1"/>
  <c r="K39" i="1"/>
  <c r="T39" i="1"/>
  <c r="U39" i="1" s="1"/>
  <c r="L39" i="1"/>
  <c r="M39" i="1"/>
  <c r="N39" i="1"/>
  <c r="O39" i="1"/>
  <c r="P39" i="1"/>
  <c r="A40" i="1"/>
  <c r="B40" i="1"/>
  <c r="C40" i="1"/>
  <c r="D40" i="1"/>
  <c r="X40" i="1" s="1"/>
  <c r="E40" i="1"/>
  <c r="F40" i="1"/>
  <c r="R40" i="1" s="1"/>
  <c r="S40" i="1"/>
  <c r="G40" i="1"/>
  <c r="H40" i="1"/>
  <c r="Y40" i="1"/>
  <c r="AE40" i="1" s="1"/>
  <c r="I40" i="1"/>
  <c r="J40" i="1"/>
  <c r="Z40" i="1" s="1"/>
  <c r="K40" i="1"/>
  <c r="L40" i="1"/>
  <c r="M40" i="1"/>
  <c r="N40" i="1"/>
  <c r="O40" i="1"/>
  <c r="P40" i="1"/>
  <c r="A41" i="1"/>
  <c r="B41" i="1"/>
  <c r="C41" i="1"/>
  <c r="D41" i="1"/>
  <c r="X41" i="1" s="1"/>
  <c r="E41" i="1"/>
  <c r="R41" i="1" s="1"/>
  <c r="S41" i="1" s="1"/>
  <c r="F41" i="1"/>
  <c r="G41" i="1"/>
  <c r="H41" i="1"/>
  <c r="Y41" i="1" s="1"/>
  <c r="AE41" i="1" s="1"/>
  <c r="I41" i="1"/>
  <c r="J41" i="1"/>
  <c r="Z41" i="1" s="1"/>
  <c r="AA41" i="1" s="1"/>
  <c r="K41" i="1"/>
  <c r="T41" i="1"/>
  <c r="AC41" i="1"/>
  <c r="L41" i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AA42" i="1" s="1"/>
  <c r="K42" i="1"/>
  <c r="L42" i="1"/>
  <c r="T42" i="1" s="1"/>
  <c r="AC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M44" i="1"/>
  <c r="N44" i="1"/>
  <c r="O44" i="1"/>
  <c r="P44" i="1"/>
  <c r="A45" i="1"/>
  <c r="B45" i="1"/>
  <c r="C45" i="1"/>
  <c r="D45" i="1"/>
  <c r="X45" i="1"/>
  <c r="E45" i="1"/>
  <c r="F45" i="1"/>
  <c r="G45" i="1"/>
  <c r="H45" i="1"/>
  <c r="Y45" i="1"/>
  <c r="AE45" i="1" s="1"/>
  <c r="I45" i="1"/>
  <c r="J45" i="1"/>
  <c r="Z45" i="1" s="1"/>
  <c r="K45" i="1"/>
  <c r="L45" i="1"/>
  <c r="T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 s="1"/>
  <c r="K48" i="1"/>
  <c r="L48" i="1"/>
  <c r="V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/>
  <c r="AE49" i="1" s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AE50" i="1" s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/>
  <c r="E51" i="1"/>
  <c r="F51" i="1"/>
  <c r="G51" i="1"/>
  <c r="H51" i="1"/>
  <c r="Y51" i="1"/>
  <c r="AE51" i="1"/>
  <c r="I51" i="1"/>
  <c r="J51" i="1"/>
  <c r="Z51" i="1" s="1"/>
  <c r="K51" i="1"/>
  <c r="L51" i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 s="1"/>
  <c r="I52" i="1"/>
  <c r="J52" i="1"/>
  <c r="Z52" i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 s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/>
  <c r="AE54" i="1" s="1"/>
  <c r="I54" i="1"/>
  <c r="J54" i="1"/>
  <c r="Z54" i="1" s="1"/>
  <c r="K54" i="1"/>
  <c r="L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/>
  <c r="I55" i="1"/>
  <c r="J55" i="1"/>
  <c r="Z55" i="1"/>
  <c r="K55" i="1"/>
  <c r="L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/>
  <c r="AE56" i="1" s="1"/>
  <c r="I56" i="1"/>
  <c r="J56" i="1"/>
  <c r="Z56" i="1" s="1"/>
  <c r="K56" i="1"/>
  <c r="L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R60" i="1" s="1"/>
  <c r="S60" i="1" s="1"/>
  <c r="F60" i="1"/>
  <c r="G60" i="1"/>
  <c r="H60" i="1"/>
  <c r="Y60" i="1" s="1"/>
  <c r="AE60" i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AE61" i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 s="1"/>
  <c r="AE65" i="1"/>
  <c r="I65" i="1"/>
  <c r="J65" i="1"/>
  <c r="Z65" i="1"/>
  <c r="K65" i="1"/>
  <c r="L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 s="1"/>
  <c r="AE66" i="1" s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 s="1"/>
  <c r="X67" i="1" s="1"/>
  <c r="E67" i="1"/>
  <c r="S67" i="1"/>
  <c r="F67" i="1"/>
  <c r="R67" i="1" s="1"/>
  <c r="G67" i="1"/>
  <c r="H67" i="1"/>
  <c r="Y67" i="1"/>
  <c r="AE67" i="1" s="1"/>
  <c r="I67" i="1"/>
  <c r="J67" i="1"/>
  <c r="Z67" i="1"/>
  <c r="K67" i="1"/>
  <c r="L67" i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AE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/>
  <c r="E69" i="1"/>
  <c r="F69" i="1"/>
  <c r="G69" i="1"/>
  <c r="H69" i="1"/>
  <c r="Y69" i="1" s="1"/>
  <c r="AE69" i="1" s="1"/>
  <c r="I69" i="1"/>
  <c r="J69" i="1"/>
  <c r="Z69" i="1" s="1"/>
  <c r="K69" i="1"/>
  <c r="T69" i="1"/>
  <c r="U69" i="1" s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/>
  <c r="I71" i="1"/>
  <c r="J71" i="1"/>
  <c r="Z71" i="1" s="1"/>
  <c r="K71" i="1"/>
  <c r="L71" i="1"/>
  <c r="V71" i="1" s="1"/>
  <c r="M71" i="1"/>
  <c r="N71" i="1"/>
  <c r="O71" i="1"/>
  <c r="P71" i="1"/>
  <c r="A72" i="1"/>
  <c r="B72" i="1"/>
  <c r="C72" i="1"/>
  <c r="D72" i="1" s="1"/>
  <c r="X72" i="1"/>
  <c r="E72" i="1"/>
  <c r="F72" i="1"/>
  <c r="G72" i="1"/>
  <c r="H72" i="1"/>
  <c r="Y72" i="1" s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/>
  <c r="I73" i="1"/>
  <c r="J73" i="1"/>
  <c r="Z73" i="1"/>
  <c r="K73" i="1"/>
  <c r="L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 s="1"/>
  <c r="AE74" i="1" s="1"/>
  <c r="I74" i="1"/>
  <c r="J74" i="1"/>
  <c r="Z74" i="1" s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 s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 s="1"/>
  <c r="I76" i="1"/>
  <c r="J76" i="1"/>
  <c r="Z76" i="1"/>
  <c r="K76" i="1"/>
  <c r="L76" i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 s="1"/>
  <c r="AE81" i="1" s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 s="1"/>
  <c r="AE82" i="1" s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AE83" i="1"/>
  <c r="I83" i="1"/>
  <c r="J83" i="1"/>
  <c r="Z83" i="1" s="1"/>
  <c r="K83" i="1"/>
  <c r="L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 s="1"/>
  <c r="AE84" i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V86" i="1" s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V87" i="1"/>
  <c r="M87" i="1"/>
  <c r="N87" i="1"/>
  <c r="O87" i="1"/>
  <c r="P87" i="1"/>
  <c r="A88" i="1"/>
  <c r="B88" i="1"/>
  <c r="C88" i="1"/>
  <c r="D88" i="1"/>
  <c r="X88" i="1" s="1"/>
  <c r="E88" i="1"/>
  <c r="F88" i="1"/>
  <c r="R88" i="1"/>
  <c r="S88" i="1"/>
  <c r="G88" i="1"/>
  <c r="H88" i="1"/>
  <c r="Y88" i="1" s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 s="1"/>
  <c r="K89" i="1"/>
  <c r="L89" i="1"/>
  <c r="V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 s="1"/>
  <c r="AE90" i="1"/>
  <c r="I90" i="1"/>
  <c r="J90" i="1"/>
  <c r="Z90" i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AE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/>
  <c r="I94" i="1"/>
  <c r="J94" i="1"/>
  <c r="Z94" i="1" s="1"/>
  <c r="K94" i="1"/>
  <c r="L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 s="1"/>
  <c r="I95" i="1"/>
  <c r="J95" i="1"/>
  <c r="Z95" i="1"/>
  <c r="K95" i="1"/>
  <c r="L95" i="1"/>
  <c r="V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 s="1"/>
  <c r="I97" i="1"/>
  <c r="J97" i="1"/>
  <c r="Z97" i="1" s="1"/>
  <c r="K97" i="1"/>
  <c r="L97" i="1"/>
  <c r="M97" i="1"/>
  <c r="N97" i="1"/>
  <c r="O97" i="1"/>
  <c r="P97" i="1"/>
  <c r="A98" i="1"/>
  <c r="B98" i="1"/>
  <c r="C98" i="1"/>
  <c r="D98" i="1" s="1"/>
  <c r="X98" i="1"/>
  <c r="E98" i="1"/>
  <c r="F98" i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R99" i="1"/>
  <c r="S99" i="1" s="1"/>
  <c r="G99" i="1"/>
  <c r="H99" i="1"/>
  <c r="Y99" i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R100" i="1" s="1"/>
  <c r="S100" i="1" s="1"/>
  <c r="F100" i="1"/>
  <c r="G100" i="1"/>
  <c r="H100" i="1"/>
  <c r="Y100" i="1" s="1"/>
  <c r="AE100" i="1" s="1"/>
  <c r="I100" i="1"/>
  <c r="J100" i="1"/>
  <c r="Z100" i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/>
  <c r="I103" i="1"/>
  <c r="J103" i="1"/>
  <c r="Z103" i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 s="1"/>
  <c r="I104" i="1"/>
  <c r="J104" i="1"/>
  <c r="Z104" i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/>
  <c r="AE105" i="1" s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AE106" i="1" s="1"/>
  <c r="I106" i="1"/>
  <c r="J106" i="1"/>
  <c r="Z106" i="1" s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/>
  <c r="AE107" i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/>
  <c r="E108" i="1"/>
  <c r="F108" i="1"/>
  <c r="G108" i="1"/>
  <c r="H108" i="1"/>
  <c r="Y108" i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/>
  <c r="I109" i="1"/>
  <c r="J109" i="1"/>
  <c r="Z109" i="1" s="1"/>
  <c r="K109" i="1"/>
  <c r="L109" i="1"/>
  <c r="T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/>
  <c r="I110" i="1"/>
  <c r="J110" i="1"/>
  <c r="Z110" i="1"/>
  <c r="K110" i="1"/>
  <c r="L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/>
  <c r="I111" i="1"/>
  <c r="J111" i="1"/>
  <c r="Z111" i="1" s="1"/>
  <c r="AA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 s="1"/>
  <c r="I112" i="1"/>
  <c r="J112" i="1"/>
  <c r="Z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 s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/>
  <c r="AA116" i="1"/>
  <c r="E116" i="1"/>
  <c r="F116" i="1"/>
  <c r="G116" i="1"/>
  <c r="H116" i="1"/>
  <c r="Y116" i="1" s="1"/>
  <c r="AE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AE117" i="1" s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 s="1"/>
  <c r="I120" i="1"/>
  <c r="J120" i="1"/>
  <c r="Z120" i="1" s="1"/>
  <c r="AA120" i="1" s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R121" i="1"/>
  <c r="S121" i="1" s="1"/>
  <c r="F121" i="1"/>
  <c r="G121" i="1"/>
  <c r="H121" i="1"/>
  <c r="Y121" i="1" s="1"/>
  <c r="I121" i="1"/>
  <c r="J121" i="1"/>
  <c r="Z121" i="1"/>
  <c r="K121" i="1"/>
  <c r="L121" i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I122" i="1"/>
  <c r="J122" i="1"/>
  <c r="Z122" i="1"/>
  <c r="K122" i="1"/>
  <c r="L122" i="1"/>
  <c r="V122" i="1" s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/>
  <c r="AA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AA124" i="1" s="1"/>
  <c r="E124" i="1"/>
  <c r="S124" i="1"/>
  <c r="F124" i="1"/>
  <c r="R124" i="1" s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AE126" i="1" s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 s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 s="1"/>
  <c r="AE129" i="1" s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 s="1"/>
  <c r="I130" i="1"/>
  <c r="J130" i="1"/>
  <c r="Z130" i="1" s="1"/>
  <c r="AA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R131" i="1" s="1"/>
  <c r="S131" i="1" s="1"/>
  <c r="G131" i="1"/>
  <c r="H131" i="1"/>
  <c r="Y131" i="1"/>
  <c r="AE131" i="1" s="1"/>
  <c r="I131" i="1"/>
  <c r="J131" i="1"/>
  <c r="Z131" i="1"/>
  <c r="K131" i="1"/>
  <c r="L131" i="1"/>
  <c r="V131" i="1"/>
  <c r="M131" i="1"/>
  <c r="N131" i="1"/>
  <c r="O131" i="1"/>
  <c r="P131" i="1"/>
  <c r="A132" i="1"/>
  <c r="B132" i="1"/>
  <c r="C132" i="1"/>
  <c r="D132" i="1"/>
  <c r="X132" i="1" s="1"/>
  <c r="E132" i="1"/>
  <c r="F132" i="1"/>
  <c r="R132" i="1"/>
  <c r="S132" i="1"/>
  <c r="G132" i="1"/>
  <c r="H132" i="1"/>
  <c r="Y132" i="1"/>
  <c r="AE132" i="1" s="1"/>
  <c r="I132" i="1"/>
  <c r="J132" i="1"/>
  <c r="Z132" i="1"/>
  <c r="K132" i="1"/>
  <c r="L132" i="1"/>
  <c r="V132" i="1" s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/>
  <c r="AE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R136" i="1" s="1"/>
  <c r="S136" i="1" s="1"/>
  <c r="G136" i="1"/>
  <c r="H136" i="1"/>
  <c r="Y136" i="1" s="1"/>
  <c r="AE136" i="1" s="1"/>
  <c r="I136" i="1"/>
  <c r="J136" i="1"/>
  <c r="Z136" i="1" s="1"/>
  <c r="K136" i="1"/>
  <c r="L136" i="1"/>
  <c r="V136" i="1" s="1"/>
  <c r="M136" i="1"/>
  <c r="N136" i="1"/>
  <c r="O136" i="1"/>
  <c r="P136" i="1"/>
  <c r="A137" i="1"/>
  <c r="B137" i="1"/>
  <c r="C137" i="1"/>
  <c r="D137" i="1" s="1"/>
  <c r="X137" i="1" s="1"/>
  <c r="E137" i="1"/>
  <c r="F137" i="1"/>
  <c r="R137" i="1" s="1"/>
  <c r="S137" i="1" s="1"/>
  <c r="G137" i="1"/>
  <c r="H137" i="1"/>
  <c r="Y137" i="1" s="1"/>
  <c r="AE137" i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/>
  <c r="I138" i="1"/>
  <c r="J138" i="1"/>
  <c r="Z138" i="1"/>
  <c r="AA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 s="1"/>
  <c r="I140" i="1"/>
  <c r="J140" i="1"/>
  <c r="Z140" i="1" s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/>
  <c r="E141" i="1"/>
  <c r="F141" i="1"/>
  <c r="G141" i="1"/>
  <c r="H141" i="1"/>
  <c r="Y141" i="1" s="1"/>
  <c r="AE141" i="1" s="1"/>
  <c r="I141" i="1"/>
  <c r="J141" i="1"/>
  <c r="Z141" i="1" s="1"/>
  <c r="K141" i="1"/>
  <c r="L141" i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 s="1"/>
  <c r="AE143" i="1" s="1"/>
  <c r="I143" i="1"/>
  <c r="J143" i="1"/>
  <c r="Z143" i="1" s="1"/>
  <c r="K143" i="1"/>
  <c r="L143" i="1"/>
  <c r="V143" i="1"/>
  <c r="M143" i="1"/>
  <c r="N143" i="1"/>
  <c r="O143" i="1"/>
  <c r="P143" i="1"/>
  <c r="A144" i="1"/>
  <c r="B144" i="1"/>
  <c r="C144" i="1"/>
  <c r="D144" i="1"/>
  <c r="X144" i="1" s="1"/>
  <c r="AA144" i="1" s="1"/>
  <c r="E144" i="1"/>
  <c r="F144" i="1"/>
  <c r="G144" i="1"/>
  <c r="H144" i="1"/>
  <c r="Y144" i="1" s="1"/>
  <c r="AE144" i="1" s="1"/>
  <c r="I144" i="1"/>
  <c r="J144" i="1"/>
  <c r="Z144" i="1" s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/>
  <c r="E145" i="1"/>
  <c r="F145" i="1"/>
  <c r="G145" i="1"/>
  <c r="H145" i="1"/>
  <c r="Y145" i="1" s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 s="1"/>
  <c r="I146" i="1"/>
  <c r="J146" i="1"/>
  <c r="Z146" i="1" s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 s="1"/>
  <c r="I147" i="1"/>
  <c r="J147" i="1"/>
  <c r="Z147" i="1"/>
  <c r="AA147" i="1"/>
  <c r="K147" i="1"/>
  <c r="L147" i="1"/>
  <c r="V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 s="1"/>
  <c r="AE148" i="1" s="1"/>
  <c r="I148" i="1"/>
  <c r="J148" i="1"/>
  <c r="Z148" i="1" s="1"/>
  <c r="AA148" i="1" s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/>
  <c r="I149" i="1"/>
  <c r="J149" i="1"/>
  <c r="Z149" i="1"/>
  <c r="K149" i="1"/>
  <c r="L149" i="1"/>
  <c r="V149" i="1" s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/>
  <c r="AA150" i="1" s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R151" i="1"/>
  <c r="S151" i="1" s="1"/>
  <c r="F151" i="1"/>
  <c r="G151" i="1"/>
  <c r="H151" i="1"/>
  <c r="Y151" i="1" s="1"/>
  <c r="AE151" i="1" s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/>
  <c r="I152" i="1"/>
  <c r="J152" i="1"/>
  <c r="Z152" i="1"/>
  <c r="K152" i="1"/>
  <c r="L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/>
  <c r="I153" i="1"/>
  <c r="J153" i="1"/>
  <c r="Z153" i="1" s="1"/>
  <c r="AA153" i="1" s="1"/>
  <c r="K153" i="1"/>
  <c r="L153" i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/>
  <c r="I154" i="1"/>
  <c r="J154" i="1"/>
  <c r="Z154" i="1"/>
  <c r="AA154" i="1"/>
  <c r="K154" i="1"/>
  <c r="L154" i="1"/>
  <c r="V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/>
  <c r="AE155" i="1" s="1"/>
  <c r="I155" i="1"/>
  <c r="J155" i="1"/>
  <c r="Z155" i="1" s="1"/>
  <c r="AA155" i="1" s="1"/>
  <c r="K155" i="1"/>
  <c r="L155" i="1"/>
  <c r="V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/>
  <c r="AA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 s="1"/>
  <c r="I158" i="1"/>
  <c r="J158" i="1"/>
  <c r="Z158" i="1"/>
  <c r="AA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R159" i="1" s="1"/>
  <c r="S159" i="1" s="1"/>
  <c r="G159" i="1"/>
  <c r="H159" i="1"/>
  <c r="Y159" i="1" s="1"/>
  <c r="AE159" i="1" s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 s="1"/>
  <c r="K160" i="1"/>
  <c r="L160" i="1"/>
  <c r="V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 s="1"/>
  <c r="I162" i="1"/>
  <c r="J162" i="1"/>
  <c r="Z162" i="1"/>
  <c r="AA162" i="1" s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R163" i="1" s="1"/>
  <c r="G163" i="1"/>
  <c r="H163" i="1"/>
  <c r="Y163" i="1" s="1"/>
  <c r="AE163" i="1" s="1"/>
  <c r="I163" i="1"/>
  <c r="J163" i="1"/>
  <c r="Z163" i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R164" i="1" s="1"/>
  <c r="S164" i="1" s="1"/>
  <c r="F164" i="1"/>
  <c r="G164" i="1"/>
  <c r="H164" i="1"/>
  <c r="Y164" i="1"/>
  <c r="AE164" i="1"/>
  <c r="I164" i="1"/>
  <c r="J164" i="1"/>
  <c r="Z164" i="1" s="1"/>
  <c r="AA164" i="1" s="1"/>
  <c r="K164" i="1"/>
  <c r="L164" i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/>
  <c r="S165" i="1" s="1"/>
  <c r="G165" i="1"/>
  <c r="H165" i="1"/>
  <c r="Y165" i="1" s="1"/>
  <c r="AE165" i="1" s="1"/>
  <c r="I165" i="1"/>
  <c r="J165" i="1"/>
  <c r="Z165" i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 s="1"/>
  <c r="AE166" i="1"/>
  <c r="I166" i="1"/>
  <c r="J166" i="1"/>
  <c r="Z166" i="1" s="1"/>
  <c r="AA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/>
  <c r="E167" i="1"/>
  <c r="F167" i="1"/>
  <c r="G167" i="1"/>
  <c r="H167" i="1"/>
  <c r="Y167" i="1" s="1"/>
  <c r="AE167" i="1" s="1"/>
  <c r="I167" i="1"/>
  <c r="J167" i="1"/>
  <c r="Z167" i="1"/>
  <c r="K167" i="1"/>
  <c r="L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/>
  <c r="I168" i="1"/>
  <c r="J168" i="1"/>
  <c r="Z168" i="1" s="1"/>
  <c r="AA168" i="1" s="1"/>
  <c r="K168" i="1"/>
  <c r="L168" i="1"/>
  <c r="V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/>
  <c r="AA169" i="1"/>
  <c r="K169" i="1"/>
  <c r="L169" i="1"/>
  <c r="V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/>
  <c r="AE170" i="1" s="1"/>
  <c r="I170" i="1"/>
  <c r="J170" i="1"/>
  <c r="Z170" i="1" s="1"/>
  <c r="AA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R171" i="1"/>
  <c r="S171" i="1" s="1"/>
  <c r="G171" i="1"/>
  <c r="H171" i="1"/>
  <c r="Y171" i="1"/>
  <c r="AE171" i="1" s="1"/>
  <c r="I171" i="1"/>
  <c r="J171" i="1"/>
  <c r="Z171" i="1" s="1"/>
  <c r="AA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R172" i="1"/>
  <c r="S172" i="1"/>
  <c r="G172" i="1"/>
  <c r="H172" i="1"/>
  <c r="Y172" i="1" s="1"/>
  <c r="AE172" i="1" s="1"/>
  <c r="I172" i="1"/>
  <c r="J172" i="1"/>
  <c r="Z172" i="1"/>
  <c r="AA172" i="1" s="1"/>
  <c r="K172" i="1"/>
  <c r="T172" i="1" s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 s="1"/>
  <c r="AE173" i="1" s="1"/>
  <c r="I173" i="1"/>
  <c r="J173" i="1"/>
  <c r="Z173" i="1" s="1"/>
  <c r="AA173" i="1"/>
  <c r="K173" i="1"/>
  <c r="L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/>
  <c r="AE174" i="1"/>
  <c r="I174" i="1"/>
  <c r="J174" i="1"/>
  <c r="Z174" i="1" s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R175" i="1" s="1"/>
  <c r="S175" i="1" s="1"/>
  <c r="G175" i="1"/>
  <c r="H175" i="1"/>
  <c r="Y175" i="1"/>
  <c r="AE175" i="1"/>
  <c r="I175" i="1"/>
  <c r="J175" i="1"/>
  <c r="Z175" i="1"/>
  <c r="AA175" i="1"/>
  <c r="K175" i="1"/>
  <c r="L175" i="1"/>
  <c r="V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 s="1"/>
  <c r="AE176" i="1" s="1"/>
  <c r="I176" i="1"/>
  <c r="J176" i="1"/>
  <c r="Z176" i="1"/>
  <c r="AA176" i="1"/>
  <c r="K176" i="1"/>
  <c r="L176" i="1"/>
  <c r="V176" i="1"/>
  <c r="M176" i="1"/>
  <c r="N176" i="1"/>
  <c r="O176" i="1"/>
  <c r="P176" i="1"/>
  <c r="A177" i="1"/>
  <c r="B177" i="1"/>
  <c r="C177" i="1"/>
  <c r="D177" i="1"/>
  <c r="X177" i="1" s="1"/>
  <c r="E177" i="1"/>
  <c r="F177" i="1"/>
  <c r="R177" i="1"/>
  <c r="S177" i="1"/>
  <c r="G177" i="1"/>
  <c r="H177" i="1"/>
  <c r="Y177" i="1" s="1"/>
  <c r="AE177" i="1" s="1"/>
  <c r="I177" i="1"/>
  <c r="J177" i="1"/>
  <c r="Z177" i="1"/>
  <c r="AA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 s="1"/>
  <c r="AE178" i="1" s="1"/>
  <c r="I178" i="1"/>
  <c r="J178" i="1"/>
  <c r="Z178" i="1" s="1"/>
  <c r="AA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/>
  <c r="AE179" i="1"/>
  <c r="I179" i="1"/>
  <c r="J179" i="1"/>
  <c r="Z179" i="1" s="1"/>
  <c r="AA179" i="1" s="1"/>
  <c r="K179" i="1"/>
  <c r="L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/>
  <c r="AA180" i="1" s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 s="1"/>
  <c r="AE181" i="1" s="1"/>
  <c r="I181" i="1"/>
  <c r="J181" i="1"/>
  <c r="Z181" i="1"/>
  <c r="AA181" i="1"/>
  <c r="K181" i="1"/>
  <c r="L181" i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/>
  <c r="AE182" i="1"/>
  <c r="I182" i="1"/>
  <c r="J182" i="1"/>
  <c r="Z182" i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R183" i="1" s="1"/>
  <c r="S183" i="1" s="1"/>
  <c r="G183" i="1"/>
  <c r="H183" i="1"/>
  <c r="Y183" i="1"/>
  <c r="AE183" i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 s="1"/>
  <c r="I184" i="1"/>
  <c r="J184" i="1"/>
  <c r="Z184" i="1"/>
  <c r="AA184" i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R185" i="1" s="1"/>
  <c r="S185" i="1" s="1"/>
  <c r="G185" i="1"/>
  <c r="H185" i="1"/>
  <c r="Y185" i="1"/>
  <c r="AE185" i="1" s="1"/>
  <c r="I185" i="1"/>
  <c r="J185" i="1"/>
  <c r="Z185" i="1"/>
  <c r="K185" i="1"/>
  <c r="L185" i="1"/>
  <c r="V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/>
  <c r="E187" i="1"/>
  <c r="F187" i="1"/>
  <c r="G187" i="1"/>
  <c r="H187" i="1"/>
  <c r="Y187" i="1" s="1"/>
  <c r="AE187" i="1" s="1"/>
  <c r="I187" i="1"/>
  <c r="J187" i="1"/>
  <c r="Z187" i="1"/>
  <c r="AA187" i="1" s="1"/>
  <c r="K187" i="1"/>
  <c r="L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/>
  <c r="S188" i="1"/>
  <c r="G188" i="1"/>
  <c r="H188" i="1"/>
  <c r="Y188" i="1"/>
  <c r="AE188" i="1" s="1"/>
  <c r="I188" i="1"/>
  <c r="J188" i="1"/>
  <c r="Z188" i="1"/>
  <c r="AA188" i="1"/>
  <c r="K188" i="1"/>
  <c r="L188" i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/>
  <c r="I189" i="1"/>
  <c r="J189" i="1"/>
  <c r="Z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R190" i="1"/>
  <c r="S190" i="1" s="1"/>
  <c r="F190" i="1"/>
  <c r="G190" i="1"/>
  <c r="H190" i="1"/>
  <c r="Y190" i="1"/>
  <c r="AE190" i="1"/>
  <c r="I190" i="1"/>
  <c r="J190" i="1"/>
  <c r="Z190" i="1" s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 s="1"/>
  <c r="AE191" i="1" s="1"/>
  <c r="I191" i="1"/>
  <c r="J191" i="1"/>
  <c r="Z191" i="1"/>
  <c r="AA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R192" i="1"/>
  <c r="S192" i="1"/>
  <c r="G192" i="1"/>
  <c r="H192" i="1"/>
  <c r="Y192" i="1"/>
  <c r="AE192" i="1" s="1"/>
  <c r="I192" i="1"/>
  <c r="J192" i="1"/>
  <c r="Z192" i="1"/>
  <c r="AA192" i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/>
  <c r="AE193" i="1" s="1"/>
  <c r="I193" i="1"/>
  <c r="J193" i="1"/>
  <c r="Z193" i="1" s="1"/>
  <c r="AA193" i="1" s="1"/>
  <c r="K193" i="1"/>
  <c r="L193" i="1"/>
  <c r="V193" i="1"/>
  <c r="M193" i="1"/>
  <c r="N193" i="1"/>
  <c r="O193" i="1"/>
  <c r="P193" i="1"/>
  <c r="A194" i="1"/>
  <c r="B194" i="1"/>
  <c r="C194" i="1"/>
  <c r="D194" i="1"/>
  <c r="X194" i="1"/>
  <c r="E194" i="1"/>
  <c r="F194" i="1"/>
  <c r="G194" i="1"/>
  <c r="H194" i="1"/>
  <c r="Y194" i="1"/>
  <c r="AE194" i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R195" i="1"/>
  <c r="S195" i="1" s="1"/>
  <c r="G195" i="1"/>
  <c r="H195" i="1"/>
  <c r="Y195" i="1" s="1"/>
  <c r="AE195" i="1" s="1"/>
  <c r="I195" i="1"/>
  <c r="J195" i="1"/>
  <c r="Z195" i="1"/>
  <c r="K195" i="1"/>
  <c r="L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/>
  <c r="I196" i="1"/>
  <c r="J196" i="1"/>
  <c r="Z196" i="1" s="1"/>
  <c r="K196" i="1"/>
  <c r="L196" i="1"/>
  <c r="T196" i="1" s="1"/>
  <c r="U196" i="1" s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/>
  <c r="I197" i="1"/>
  <c r="J197" i="1"/>
  <c r="Z197" i="1" s="1"/>
  <c r="AA197" i="1" s="1"/>
  <c r="K197" i="1"/>
  <c r="L197" i="1"/>
  <c r="V197" i="1"/>
  <c r="M197" i="1"/>
  <c r="N197" i="1"/>
  <c r="O197" i="1"/>
  <c r="P197" i="1"/>
  <c r="A198" i="1"/>
  <c r="B198" i="1"/>
  <c r="C198" i="1"/>
  <c r="D198" i="1"/>
  <c r="X198" i="1"/>
  <c r="E198" i="1"/>
  <c r="F198" i="1"/>
  <c r="R198" i="1" s="1"/>
  <c r="S198" i="1" s="1"/>
  <c r="G198" i="1"/>
  <c r="H198" i="1"/>
  <c r="Y198" i="1"/>
  <c r="AE198" i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AE199" i="1" s="1"/>
  <c r="I199" i="1"/>
  <c r="J199" i="1"/>
  <c r="Z199" i="1"/>
  <c r="AA199" i="1" s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R200" i="1"/>
  <c r="S200" i="1"/>
  <c r="G200" i="1"/>
  <c r="H200" i="1"/>
  <c r="Y200" i="1"/>
  <c r="AE200" i="1" s="1"/>
  <c r="I200" i="1"/>
  <c r="J200" i="1"/>
  <c r="Z200" i="1"/>
  <c r="AA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/>
  <c r="AE201" i="1"/>
  <c r="I201" i="1"/>
  <c r="J201" i="1"/>
  <c r="Z201" i="1" s="1"/>
  <c r="K201" i="1"/>
  <c r="L201" i="1"/>
  <c r="V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 s="1"/>
  <c r="AE202" i="1" s="1"/>
  <c r="I202" i="1"/>
  <c r="J202" i="1"/>
  <c r="Z202" i="1" s="1"/>
  <c r="AA202" i="1" s="1"/>
  <c r="K202" i="1"/>
  <c r="L202" i="1"/>
  <c r="T202" i="1" s="1"/>
  <c r="M202" i="1"/>
  <c r="N202" i="1"/>
  <c r="O202" i="1"/>
  <c r="P202" i="1"/>
  <c r="A203" i="1"/>
  <c r="B203" i="1"/>
  <c r="C203" i="1"/>
  <c r="D203" i="1"/>
  <c r="X203" i="1"/>
  <c r="E203" i="1"/>
  <c r="F203" i="1"/>
  <c r="G203" i="1"/>
  <c r="H203" i="1"/>
  <c r="Y203" i="1" s="1"/>
  <c r="I203" i="1"/>
  <c r="J203" i="1"/>
  <c r="Z203" i="1"/>
  <c r="K203" i="1"/>
  <c r="T203" i="1" s="1"/>
  <c r="U203" i="1" s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 s="1"/>
  <c r="I204" i="1"/>
  <c r="J204" i="1"/>
  <c r="Z204" i="1"/>
  <c r="AA204" i="1"/>
  <c r="K204" i="1"/>
  <c r="L204" i="1"/>
  <c r="M204" i="1"/>
  <c r="N204" i="1"/>
  <c r="O204" i="1"/>
  <c r="P204" i="1"/>
  <c r="A205" i="1"/>
  <c r="B205" i="1"/>
  <c r="C205" i="1"/>
  <c r="D205" i="1"/>
  <c r="X205" i="1" s="1"/>
  <c r="E205" i="1"/>
  <c r="F205" i="1"/>
  <c r="R205" i="1" s="1"/>
  <c r="S205" i="1" s="1"/>
  <c r="G205" i="1"/>
  <c r="H205" i="1"/>
  <c r="Y205" i="1"/>
  <c r="AE205" i="1"/>
  <c r="I205" i="1"/>
  <c r="J205" i="1"/>
  <c r="Z205" i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/>
  <c r="AE206" i="1" s="1"/>
  <c r="I206" i="1"/>
  <c r="J206" i="1"/>
  <c r="Z206" i="1" s="1"/>
  <c r="AA206" i="1" s="1"/>
  <c r="K206" i="1"/>
  <c r="L206" i="1"/>
  <c r="M206" i="1"/>
  <c r="N206" i="1"/>
  <c r="O206" i="1"/>
  <c r="P206" i="1"/>
  <c r="A207" i="1"/>
  <c r="B207" i="1"/>
  <c r="C207" i="1"/>
  <c r="D207" i="1"/>
  <c r="X207" i="1"/>
  <c r="E207" i="1"/>
  <c r="F207" i="1"/>
  <c r="R207" i="1" s="1"/>
  <c r="S207" i="1" s="1"/>
  <c r="G207" i="1"/>
  <c r="H207" i="1"/>
  <c r="Y207" i="1"/>
  <c r="AE207" i="1"/>
  <c r="I207" i="1"/>
  <c r="J207" i="1"/>
  <c r="Z207" i="1" s="1"/>
  <c r="AA207" i="1" s="1"/>
  <c r="K207" i="1"/>
  <c r="L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 s="1"/>
  <c r="I208" i="1"/>
  <c r="J208" i="1"/>
  <c r="Z208" i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R209" i="1" s="1"/>
  <c r="S209" i="1" s="1"/>
  <c r="G209" i="1"/>
  <c r="H209" i="1"/>
  <c r="Y209" i="1"/>
  <c r="AE209" i="1" s="1"/>
  <c r="I209" i="1"/>
  <c r="J209" i="1"/>
  <c r="Z209" i="1"/>
  <c r="AA209" i="1"/>
  <c r="K209" i="1"/>
  <c r="T209" i="1" s="1"/>
  <c r="U209" i="1" s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 s="1"/>
  <c r="I210" i="1"/>
  <c r="J210" i="1"/>
  <c r="Z210" i="1"/>
  <c r="AA210" i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 s="1"/>
  <c r="AE211" i="1" s="1"/>
  <c r="I211" i="1"/>
  <c r="J211" i="1"/>
  <c r="Z211" i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/>
  <c r="I212" i="1"/>
  <c r="J212" i="1"/>
  <c r="Z212" i="1"/>
  <c r="AA212" i="1" s="1"/>
  <c r="K212" i="1"/>
  <c r="L212" i="1"/>
  <c r="V212" i="1"/>
  <c r="M212" i="1"/>
  <c r="N212" i="1"/>
  <c r="O212" i="1"/>
  <c r="P212" i="1"/>
  <c r="A213" i="1"/>
  <c r="B213" i="1"/>
  <c r="C213" i="1"/>
  <c r="D213" i="1"/>
  <c r="X213" i="1"/>
  <c r="E213" i="1"/>
  <c r="F213" i="1"/>
  <c r="R213" i="1" s="1"/>
  <c r="S213" i="1" s="1"/>
  <c r="G213" i="1"/>
  <c r="H213" i="1"/>
  <c r="Y213" i="1"/>
  <c r="AE213" i="1"/>
  <c r="I213" i="1"/>
  <c r="J213" i="1"/>
  <c r="Z213" i="1" s="1"/>
  <c r="AA213" i="1" s="1"/>
  <c r="K213" i="1"/>
  <c r="L213" i="1"/>
  <c r="V213" i="1"/>
  <c r="M213" i="1"/>
  <c r="N213" i="1"/>
  <c r="O213" i="1"/>
  <c r="P213" i="1"/>
  <c r="A214" i="1"/>
  <c r="B214" i="1"/>
  <c r="C214" i="1"/>
  <c r="D214" i="1"/>
  <c r="X214" i="1"/>
  <c r="E214" i="1"/>
  <c r="F214" i="1"/>
  <c r="R214" i="1"/>
  <c r="S214" i="1" s="1"/>
  <c r="G214" i="1"/>
  <c r="H214" i="1"/>
  <c r="Y214" i="1"/>
  <c r="AE214" i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 s="1"/>
  <c r="AE215" i="1" s="1"/>
  <c r="I215" i="1"/>
  <c r="J215" i="1"/>
  <c r="Z215" i="1"/>
  <c r="K215" i="1"/>
  <c r="L215" i="1"/>
  <c r="V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 s="1"/>
  <c r="AA216" i="1" s="1"/>
  <c r="K216" i="1"/>
  <c r="L216" i="1"/>
  <c r="V216" i="1"/>
  <c r="M216" i="1"/>
  <c r="N216" i="1"/>
  <c r="O216" i="1"/>
  <c r="P216" i="1"/>
  <c r="A217" i="1"/>
  <c r="B217" i="1"/>
  <c r="C217" i="1"/>
  <c r="D217" i="1"/>
  <c r="X217" i="1" s="1"/>
  <c r="E217" i="1"/>
  <c r="F217" i="1"/>
  <c r="R217" i="1" s="1"/>
  <c r="S217" i="1" s="1"/>
  <c r="G217" i="1"/>
  <c r="H217" i="1"/>
  <c r="Y217" i="1" s="1"/>
  <c r="AE217" i="1" s="1"/>
  <c r="I217" i="1"/>
  <c r="J217" i="1"/>
  <c r="Z217" i="1" s="1"/>
  <c r="AA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/>
  <c r="AE218" i="1"/>
  <c r="I218" i="1"/>
  <c r="J218" i="1"/>
  <c r="Z218" i="1" s="1"/>
  <c r="AA218" i="1" s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R219" i="1" s="1"/>
  <c r="S219" i="1" s="1"/>
  <c r="G219" i="1"/>
  <c r="H219" i="1"/>
  <c r="Y219" i="1"/>
  <c r="AE219" i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/>
  <c r="AA220" i="1"/>
  <c r="K220" i="1"/>
  <c r="L220" i="1"/>
  <c r="V220" i="1" s="1"/>
  <c r="M220" i="1"/>
  <c r="N220" i="1"/>
  <c r="O220" i="1"/>
  <c r="P220" i="1"/>
  <c r="A221" i="1"/>
  <c r="B221" i="1"/>
  <c r="C221" i="1"/>
  <c r="D221" i="1" s="1"/>
  <c r="X221" i="1" s="1"/>
  <c r="E221" i="1"/>
  <c r="F221" i="1"/>
  <c r="R221" i="1"/>
  <c r="S221" i="1"/>
  <c r="G221" i="1"/>
  <c r="H221" i="1"/>
  <c r="Y221" i="1" s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R222" i="1" s="1"/>
  <c r="S222" i="1" s="1"/>
  <c r="G222" i="1"/>
  <c r="H222" i="1"/>
  <c r="Y222" i="1" s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R223" i="1" s="1"/>
  <c r="S223" i="1" s="1"/>
  <c r="G223" i="1"/>
  <c r="H223" i="1"/>
  <c r="Y223" i="1"/>
  <c r="AE223" i="1"/>
  <c r="I223" i="1"/>
  <c r="J223" i="1"/>
  <c r="Z223" i="1" s="1"/>
  <c r="K223" i="1"/>
  <c r="L223" i="1"/>
  <c r="T223" i="1" s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/>
  <c r="I226" i="1"/>
  <c r="J226" i="1"/>
  <c r="Z226" i="1" s="1"/>
  <c r="AA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R227" i="1"/>
  <c r="S227" i="1" s="1"/>
  <c r="G227" i="1"/>
  <c r="H227" i="1"/>
  <c r="Y227" i="1"/>
  <c r="AE227" i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 s="1"/>
  <c r="AE228" i="1" s="1"/>
  <c r="I228" i="1"/>
  <c r="J228" i="1"/>
  <c r="Z228" i="1"/>
  <c r="K228" i="1"/>
  <c r="L228" i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/>
  <c r="G229" i="1"/>
  <c r="H229" i="1"/>
  <c r="Y229" i="1"/>
  <c r="AE229" i="1" s="1"/>
  <c r="I229" i="1"/>
  <c r="J229" i="1"/>
  <c r="Z229" i="1"/>
  <c r="AA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T230" i="1" s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/>
  <c r="AE231" i="1"/>
  <c r="I231" i="1"/>
  <c r="J231" i="1"/>
  <c r="Z231" i="1" s="1"/>
  <c r="AA231" i="1" s="1"/>
  <c r="K231" i="1"/>
  <c r="L231" i="1"/>
  <c r="V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/>
  <c r="AA232" i="1"/>
  <c r="K232" i="1"/>
  <c r="T232" i="1"/>
  <c r="L232" i="1"/>
  <c r="M232" i="1"/>
  <c r="N232" i="1"/>
  <c r="O232" i="1"/>
  <c r="P232" i="1"/>
  <c r="A233" i="1"/>
  <c r="B233" i="1"/>
  <c r="C233" i="1"/>
  <c r="D233" i="1" s="1"/>
  <c r="X233" i="1" s="1"/>
  <c r="E233" i="1"/>
  <c r="F233" i="1"/>
  <c r="R233" i="1"/>
  <c r="S233" i="1" s="1"/>
  <c r="G233" i="1"/>
  <c r="H233" i="1"/>
  <c r="Y233" i="1" s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 s="1"/>
  <c r="AE234" i="1" s="1"/>
  <c r="I234" i="1"/>
  <c r="J234" i="1"/>
  <c r="Z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G235" i="1"/>
  <c r="H235" i="1"/>
  <c r="Y235" i="1" s="1"/>
  <c r="AE235" i="1" s="1"/>
  <c r="I235" i="1"/>
  <c r="J235" i="1"/>
  <c r="Z235" i="1"/>
  <c r="AA235" i="1"/>
  <c r="K235" i="1"/>
  <c r="L235" i="1"/>
  <c r="V235" i="1" s="1"/>
  <c r="M235" i="1"/>
  <c r="N235" i="1"/>
  <c r="O235" i="1"/>
  <c r="P235" i="1"/>
  <c r="A236" i="1"/>
  <c r="B236" i="1"/>
  <c r="C236" i="1"/>
  <c r="D236" i="1" s="1"/>
  <c r="X236" i="1" s="1"/>
  <c r="E236" i="1"/>
  <c r="F236" i="1"/>
  <c r="G236" i="1"/>
  <c r="H236" i="1"/>
  <c r="Y236" i="1" s="1"/>
  <c r="AE236" i="1" s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 s="1"/>
  <c r="G237" i="1"/>
  <c r="H237" i="1"/>
  <c r="Y237" i="1" s="1"/>
  <c r="AE237" i="1" s="1"/>
  <c r="I237" i="1"/>
  <c r="J237" i="1"/>
  <c r="Z237" i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R238" i="1" s="1"/>
  <c r="S238" i="1" s="1"/>
  <c r="G238" i="1"/>
  <c r="H238" i="1"/>
  <c r="Y238" i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/>
  <c r="K239" i="1"/>
  <c r="L239" i="1"/>
  <c r="V239" i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T240" i="1" s="1"/>
  <c r="U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R241" i="1" s="1"/>
  <c r="S241" i="1" s="1"/>
  <c r="G241" i="1"/>
  <c r="H241" i="1"/>
  <c r="Y241" i="1" s="1"/>
  <c r="AE241" i="1" s="1"/>
  <c r="I241" i="1"/>
  <c r="J241" i="1"/>
  <c r="Z241" i="1" s="1"/>
  <c r="AA241" i="1" s="1"/>
  <c r="K241" i="1"/>
  <c r="T241" i="1"/>
  <c r="L241" i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/>
  <c r="AA242" i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R243" i="1" s="1"/>
  <c r="S243" i="1" s="1"/>
  <c r="F243" i="1"/>
  <c r="G243" i="1"/>
  <c r="H243" i="1"/>
  <c r="Y243" i="1"/>
  <c r="AE243" i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I244" i="1"/>
  <c r="J244" i="1"/>
  <c r="Z244" i="1" s="1"/>
  <c r="AA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/>
  <c r="E245" i="1"/>
  <c r="R245" i="1"/>
  <c r="S245" i="1"/>
  <c r="F245" i="1"/>
  <c r="G245" i="1"/>
  <c r="H245" i="1"/>
  <c r="Y245" i="1" s="1"/>
  <c r="AE245" i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R246" i="1"/>
  <c r="S246" i="1" s="1"/>
  <c r="G246" i="1"/>
  <c r="H246" i="1"/>
  <c r="Y246" i="1" s="1"/>
  <c r="AE246" i="1" s="1"/>
  <c r="I246" i="1"/>
  <c r="J246" i="1"/>
  <c r="Z246" i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R247" i="1" s="1"/>
  <c r="S247" i="1" s="1"/>
  <c r="G247" i="1"/>
  <c r="H247" i="1"/>
  <c r="Y247" i="1"/>
  <c r="AE247" i="1"/>
  <c r="I247" i="1"/>
  <c r="J247" i="1"/>
  <c r="Z247" i="1"/>
  <c r="K247" i="1"/>
  <c r="L247" i="1"/>
  <c r="V247" i="1" s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/>
  <c r="K248" i="1"/>
  <c r="L248" i="1"/>
  <c r="V248" i="1"/>
  <c r="M248" i="1"/>
  <c r="N248" i="1"/>
  <c r="O248" i="1"/>
  <c r="P248" i="1"/>
  <c r="A249" i="1"/>
  <c r="B249" i="1"/>
  <c r="C249" i="1"/>
  <c r="D249" i="1"/>
  <c r="X249" i="1"/>
  <c r="E249" i="1"/>
  <c r="R249" i="1" s="1"/>
  <c r="S249" i="1" s="1"/>
  <c r="F249" i="1"/>
  <c r="G249" i="1"/>
  <c r="H249" i="1"/>
  <c r="Y249" i="1"/>
  <c r="AE249" i="1"/>
  <c r="I249" i="1"/>
  <c r="J249" i="1"/>
  <c r="Z249" i="1" s="1"/>
  <c r="AA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/>
  <c r="AA250" i="1"/>
  <c r="K250" i="1"/>
  <c r="L250" i="1"/>
  <c r="V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R251" i="1" s="1"/>
  <c r="S251" i="1" s="1"/>
  <c r="G251" i="1"/>
  <c r="H251" i="1"/>
  <c r="Y251" i="1" s="1"/>
  <c r="AE251" i="1" s="1"/>
  <c r="I251" i="1"/>
  <c r="J251" i="1"/>
  <c r="Z251" i="1" s="1"/>
  <c r="AA251" i="1" s="1"/>
  <c r="K251" i="1"/>
  <c r="L251" i="1"/>
  <c r="T251" i="1" s="1"/>
  <c r="M251" i="1"/>
  <c r="N251" i="1"/>
  <c r="O251" i="1"/>
  <c r="P251" i="1"/>
  <c r="A252" i="1"/>
  <c r="B252" i="1"/>
  <c r="C252" i="1"/>
  <c r="D252" i="1" s="1"/>
  <c r="X252" i="1"/>
  <c r="E252" i="1"/>
  <c r="F252" i="1"/>
  <c r="G252" i="1"/>
  <c r="H252" i="1"/>
  <c r="Y252" i="1" s="1"/>
  <c r="AE252" i="1" s="1"/>
  <c r="I252" i="1"/>
  <c r="J252" i="1"/>
  <c r="Z252" i="1"/>
  <c r="AA252" i="1" s="1"/>
  <c r="K252" i="1"/>
  <c r="L252" i="1"/>
  <c r="T252" i="1" s="1"/>
  <c r="M252" i="1"/>
  <c r="N252" i="1"/>
  <c r="O252" i="1"/>
  <c r="P252" i="1"/>
  <c r="A253" i="1"/>
  <c r="B253" i="1"/>
  <c r="C253" i="1"/>
  <c r="D253" i="1" s="1"/>
  <c r="X253" i="1" s="1"/>
  <c r="E253" i="1"/>
  <c r="S253" i="1"/>
  <c r="F253" i="1"/>
  <c r="R253" i="1" s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 s="1"/>
  <c r="I254" i="1"/>
  <c r="J254" i="1"/>
  <c r="Z254" i="1" s="1"/>
  <c r="K254" i="1"/>
  <c r="L254" i="1"/>
  <c r="V254" i="1"/>
  <c r="M254" i="1"/>
  <c r="N254" i="1"/>
  <c r="O254" i="1"/>
  <c r="P254" i="1"/>
  <c r="A255" i="1"/>
  <c r="B255" i="1"/>
  <c r="C255" i="1"/>
  <c r="D255" i="1"/>
  <c r="X255" i="1"/>
  <c r="E255" i="1"/>
  <c r="F255" i="1"/>
  <c r="R255" i="1"/>
  <c r="S255" i="1" s="1"/>
  <c r="G255" i="1"/>
  <c r="H255" i="1"/>
  <c r="Y255" i="1"/>
  <c r="AE255" i="1"/>
  <c r="I255" i="1"/>
  <c r="J255" i="1"/>
  <c r="Z255" i="1"/>
  <c r="K255" i="1"/>
  <c r="L255" i="1"/>
  <c r="V255" i="1" s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L256" i="1"/>
  <c r="M256" i="1"/>
  <c r="N256" i="1"/>
  <c r="O256" i="1"/>
  <c r="P256" i="1"/>
  <c r="A257" i="1"/>
  <c r="B257" i="1"/>
  <c r="C257" i="1"/>
  <c r="D257" i="1"/>
  <c r="X257" i="1" s="1"/>
  <c r="E257" i="1"/>
  <c r="R257" i="1"/>
  <c r="F257" i="1"/>
  <c r="G257" i="1"/>
  <c r="H257" i="1"/>
  <c r="Y257" i="1"/>
  <c r="AE257" i="1"/>
  <c r="I257" i="1"/>
  <c r="J257" i="1"/>
  <c r="Z257" i="1"/>
  <c r="AA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/>
  <c r="AA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AA260" i="1"/>
  <c r="K260" i="1"/>
  <c r="L260" i="1"/>
  <c r="V260" i="1"/>
  <c r="M260" i="1"/>
  <c r="N260" i="1"/>
  <c r="O260" i="1"/>
  <c r="P260" i="1"/>
  <c r="A261" i="1"/>
  <c r="B261" i="1"/>
  <c r="C261" i="1"/>
  <c r="D261" i="1"/>
  <c r="X261" i="1"/>
  <c r="E261" i="1"/>
  <c r="F261" i="1"/>
  <c r="R261" i="1" s="1"/>
  <c r="S261" i="1" s="1"/>
  <c r="G261" i="1"/>
  <c r="H261" i="1"/>
  <c r="Y261" i="1"/>
  <c r="AE261" i="1"/>
  <c r="I261" i="1"/>
  <c r="J261" i="1"/>
  <c r="Z261" i="1"/>
  <c r="AA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 s="1"/>
  <c r="I262" i="1"/>
  <c r="J262" i="1"/>
  <c r="Z262" i="1"/>
  <c r="AA262" i="1" s="1"/>
  <c r="K262" i="1"/>
  <c r="T262" i="1"/>
  <c r="U262" i="1" s="1"/>
  <c r="L262" i="1"/>
  <c r="V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/>
  <c r="K263" i="1"/>
  <c r="L263" i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/>
  <c r="I264" i="1"/>
  <c r="J264" i="1"/>
  <c r="Z264" i="1"/>
  <c r="AA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/>
  <c r="AA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/>
  <c r="AA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/>
  <c r="I267" i="1"/>
  <c r="J267" i="1"/>
  <c r="Z267" i="1" s="1"/>
  <c r="K267" i="1"/>
  <c r="L267" i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 s="1"/>
  <c r="I268" i="1"/>
  <c r="J268" i="1"/>
  <c r="Z268" i="1" s="1"/>
  <c r="K268" i="1"/>
  <c r="L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 s="1"/>
  <c r="AE269" i="1" s="1"/>
  <c r="I269" i="1"/>
  <c r="J269" i="1"/>
  <c r="Z269" i="1" s="1"/>
  <c r="AA269" i="1" s="1"/>
  <c r="K269" i="1"/>
  <c r="L269" i="1"/>
  <c r="V269" i="1" s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/>
  <c r="AA270" i="1"/>
  <c r="K270" i="1"/>
  <c r="L270" i="1"/>
  <c r="T270" i="1" s="1"/>
  <c r="U270" i="1" s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/>
  <c r="AE271" i="1" s="1"/>
  <c r="I271" i="1"/>
  <c r="J271" i="1"/>
  <c r="Z271" i="1" s="1"/>
  <c r="AA271" i="1" s="1"/>
  <c r="K271" i="1"/>
  <c r="L271" i="1"/>
  <c r="V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 s="1"/>
  <c r="AE272" i="1" s="1"/>
  <c r="I272" i="1"/>
  <c r="J272" i="1"/>
  <c r="Z272" i="1"/>
  <c r="AA272" i="1" s="1"/>
  <c r="K272" i="1"/>
  <c r="L272" i="1"/>
  <c r="V272" i="1" s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/>
  <c r="AA273" i="1" s="1"/>
  <c r="K273" i="1"/>
  <c r="L273" i="1"/>
  <c r="M273" i="1"/>
  <c r="N273" i="1"/>
  <c r="O273" i="1"/>
  <c r="P273" i="1"/>
  <c r="A274" i="1"/>
  <c r="B274" i="1"/>
  <c r="C274" i="1"/>
  <c r="D274" i="1"/>
  <c r="X274" i="1" s="1"/>
  <c r="E274" i="1"/>
  <c r="F274" i="1"/>
  <c r="R274" i="1" s="1"/>
  <c r="S274" i="1" s="1"/>
  <c r="G274" i="1"/>
  <c r="H274" i="1"/>
  <c r="Y274" i="1"/>
  <c r="AE274" i="1" s="1"/>
  <c r="I274" i="1"/>
  <c r="J274" i="1"/>
  <c r="Z274" i="1" s="1"/>
  <c r="AA274" i="1" s="1"/>
  <c r="K274" i="1"/>
  <c r="L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R276" i="1"/>
  <c r="S276" i="1"/>
  <c r="G276" i="1"/>
  <c r="H276" i="1"/>
  <c r="Y276" i="1" s="1"/>
  <c r="AE276" i="1" s="1"/>
  <c r="I276" i="1"/>
  <c r="J276" i="1"/>
  <c r="Z276" i="1"/>
  <c r="AA276" i="1"/>
  <c r="K276" i="1"/>
  <c r="L276" i="1"/>
  <c r="V276" i="1" s="1"/>
  <c r="M276" i="1"/>
  <c r="N276" i="1"/>
  <c r="O276" i="1"/>
  <c r="P276" i="1"/>
  <c r="A277" i="1"/>
  <c r="B277" i="1"/>
  <c r="C277" i="1"/>
  <c r="D277" i="1" s="1"/>
  <c r="X277" i="1" s="1"/>
  <c r="E277" i="1"/>
  <c r="F277" i="1"/>
  <c r="R277" i="1"/>
  <c r="G277" i="1"/>
  <c r="H277" i="1"/>
  <c r="Y277" i="1"/>
  <c r="AE277" i="1" s="1"/>
  <c r="I277" i="1"/>
  <c r="J277" i="1"/>
  <c r="Z277" i="1"/>
  <c r="AA277" i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/>
  <c r="AE278" i="1" s="1"/>
  <c r="I278" i="1"/>
  <c r="J278" i="1"/>
  <c r="Z278" i="1" s="1"/>
  <c r="AA278" i="1" s="1"/>
  <c r="K278" i="1"/>
  <c r="L278" i="1"/>
  <c r="M278" i="1"/>
  <c r="N278" i="1"/>
  <c r="O278" i="1"/>
  <c r="P278" i="1"/>
  <c r="A279" i="1"/>
  <c r="B279" i="1"/>
  <c r="C279" i="1"/>
  <c r="D279" i="1"/>
  <c r="X279" i="1"/>
  <c r="E279" i="1"/>
  <c r="R279" i="1" s="1"/>
  <c r="S279" i="1" s="1"/>
  <c r="F279" i="1"/>
  <c r="G279" i="1"/>
  <c r="H279" i="1"/>
  <c r="Y279" i="1"/>
  <c r="AE279" i="1"/>
  <c r="I279" i="1"/>
  <c r="J279" i="1"/>
  <c r="Z279" i="1"/>
  <c r="AA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R280" i="1" s="1"/>
  <c r="S280" i="1" s="1"/>
  <c r="F280" i="1"/>
  <c r="G280" i="1"/>
  <c r="H280" i="1"/>
  <c r="Y280" i="1"/>
  <c r="AE280" i="1"/>
  <c r="I280" i="1"/>
  <c r="J280" i="1"/>
  <c r="Z280" i="1"/>
  <c r="AA280" i="1" s="1"/>
  <c r="K280" i="1"/>
  <c r="L280" i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 s="1"/>
  <c r="AE281" i="1" s="1"/>
  <c r="I281" i="1"/>
  <c r="J281" i="1"/>
  <c r="Z281" i="1"/>
  <c r="AA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AE282" i="1"/>
  <c r="I282" i="1"/>
  <c r="J282" i="1"/>
  <c r="Z282" i="1"/>
  <c r="AA282" i="1" s="1"/>
  <c r="K282" i="1"/>
  <c r="L282" i="1"/>
  <c r="V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 s="1"/>
  <c r="AA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R284" i="1" s="1"/>
  <c r="G284" i="1"/>
  <c r="H284" i="1"/>
  <c r="Y284" i="1"/>
  <c r="AE284" i="1" s="1"/>
  <c r="I284" i="1"/>
  <c r="J284" i="1"/>
  <c r="Z284" i="1"/>
  <c r="AA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R285" i="1" s="1"/>
  <c r="S285" i="1" s="1"/>
  <c r="G285" i="1"/>
  <c r="H285" i="1"/>
  <c r="Y285" i="1"/>
  <c r="AE285" i="1" s="1"/>
  <c r="I285" i="1"/>
  <c r="J285" i="1"/>
  <c r="Z285" i="1"/>
  <c r="AA285" i="1"/>
  <c r="K285" i="1"/>
  <c r="L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/>
  <c r="AE286" i="1" s="1"/>
  <c r="I286" i="1"/>
  <c r="J286" i="1"/>
  <c r="Z286" i="1"/>
  <c r="AA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R287" i="1"/>
  <c r="F287" i="1"/>
  <c r="G287" i="1"/>
  <c r="H287" i="1"/>
  <c r="Y287" i="1" s="1"/>
  <c r="AE287" i="1" s="1"/>
  <c r="I287" i="1"/>
  <c r="J287" i="1"/>
  <c r="Z287" i="1"/>
  <c r="AA287" i="1" s="1"/>
  <c r="K287" i="1"/>
  <c r="L287" i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 s="1"/>
  <c r="AA288" i="1" s="1"/>
  <c r="K288" i="1"/>
  <c r="L288" i="1"/>
  <c r="M288" i="1"/>
  <c r="N288" i="1"/>
  <c r="O288" i="1"/>
  <c r="P288" i="1"/>
  <c r="A289" i="1"/>
  <c r="B289" i="1"/>
  <c r="C289" i="1"/>
  <c r="D289" i="1"/>
  <c r="X289" i="1" s="1"/>
  <c r="E289" i="1"/>
  <c r="R289" i="1" s="1"/>
  <c r="S289" i="1" s="1"/>
  <c r="F289" i="1"/>
  <c r="G289" i="1"/>
  <c r="H289" i="1"/>
  <c r="Y289" i="1"/>
  <c r="AE289" i="1" s="1"/>
  <c r="I289" i="1"/>
  <c r="J289" i="1"/>
  <c r="Z289" i="1" s="1"/>
  <c r="AA289" i="1" s="1"/>
  <c r="K289" i="1"/>
  <c r="L289" i="1"/>
  <c r="V289" i="1" s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/>
  <c r="I290" i="1"/>
  <c r="J290" i="1"/>
  <c r="Z290" i="1" s="1"/>
  <c r="AA290" i="1" s="1"/>
  <c r="K290" i="1"/>
  <c r="L290" i="1"/>
  <c r="M290" i="1"/>
  <c r="N290" i="1"/>
  <c r="O290" i="1"/>
  <c r="P290" i="1"/>
  <c r="A291" i="1"/>
  <c r="B291" i="1"/>
  <c r="C291" i="1"/>
  <c r="D291" i="1"/>
  <c r="X291" i="1"/>
  <c r="E291" i="1"/>
  <c r="R291" i="1" s="1"/>
  <c r="S291" i="1" s="1"/>
  <c r="F291" i="1"/>
  <c r="G291" i="1"/>
  <c r="H291" i="1"/>
  <c r="Y291" i="1"/>
  <c r="AE291" i="1"/>
  <c r="I291" i="1"/>
  <c r="J291" i="1"/>
  <c r="Z291" i="1" s="1"/>
  <c r="AA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 s="1"/>
  <c r="AE292" i="1" s="1"/>
  <c r="I292" i="1"/>
  <c r="J292" i="1"/>
  <c r="Z292" i="1"/>
  <c r="AA292" i="1" s="1"/>
  <c r="K292" i="1"/>
  <c r="L292" i="1"/>
  <c r="M292" i="1"/>
  <c r="N292" i="1"/>
  <c r="O292" i="1"/>
  <c r="P292" i="1"/>
  <c r="A293" i="1"/>
  <c r="B293" i="1"/>
  <c r="C293" i="1"/>
  <c r="D293" i="1" s="1"/>
  <c r="X293" i="1" s="1"/>
  <c r="E293" i="1"/>
  <c r="F293" i="1"/>
  <c r="R293" i="1"/>
  <c r="G293" i="1"/>
  <c r="H293" i="1"/>
  <c r="Y293" i="1" s="1"/>
  <c r="AE293" i="1" s="1"/>
  <c r="I293" i="1"/>
  <c r="J293" i="1"/>
  <c r="Z293" i="1"/>
  <c r="AA293" i="1"/>
  <c r="K293" i="1"/>
  <c r="L293" i="1"/>
  <c r="V293" i="1" s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 s="1"/>
  <c r="I294" i="1"/>
  <c r="J294" i="1"/>
  <c r="Z294" i="1" s="1"/>
  <c r="AA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R295" i="1" s="1"/>
  <c r="S295" i="1" s="1"/>
  <c r="G295" i="1"/>
  <c r="H295" i="1"/>
  <c r="Y295" i="1"/>
  <c r="AE295" i="1" s="1"/>
  <c r="I295" i="1"/>
  <c r="J295" i="1"/>
  <c r="Z295" i="1" s="1"/>
  <c r="AA295" i="1" s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 s="1"/>
  <c r="AE296" i="1" s="1"/>
  <c r="I296" i="1"/>
  <c r="J296" i="1"/>
  <c r="Z296" i="1" s="1"/>
  <c r="AA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AE297" i="1" s="1"/>
  <c r="I297" i="1"/>
  <c r="J297" i="1"/>
  <c r="Z297" i="1"/>
  <c r="AA297" i="1"/>
  <c r="K297" i="1"/>
  <c r="L297" i="1"/>
  <c r="M297" i="1"/>
  <c r="N297" i="1"/>
  <c r="O297" i="1"/>
  <c r="P297" i="1"/>
  <c r="A298" i="1"/>
  <c r="B298" i="1"/>
  <c r="C298" i="1"/>
  <c r="D298" i="1" s="1"/>
  <c r="X298" i="1" s="1"/>
  <c r="E298" i="1"/>
  <c r="R298" i="1" s="1"/>
  <c r="S298" i="1" s="1"/>
  <c r="F298" i="1"/>
  <c r="G298" i="1"/>
  <c r="H298" i="1"/>
  <c r="Y298" i="1" s="1"/>
  <c r="AE298" i="1" s="1"/>
  <c r="I298" i="1"/>
  <c r="J298" i="1"/>
  <c r="Z298" i="1"/>
  <c r="AA298" i="1"/>
  <c r="K298" i="1"/>
  <c r="L298" i="1"/>
  <c r="V298" i="1" s="1"/>
  <c r="M298" i="1"/>
  <c r="N298" i="1"/>
  <c r="O298" i="1"/>
  <c r="P298" i="1"/>
  <c r="A299" i="1"/>
  <c r="B299" i="1"/>
  <c r="C299" i="1"/>
  <c r="D299" i="1" s="1"/>
  <c r="X299" i="1" s="1"/>
  <c r="E299" i="1"/>
  <c r="R299" i="1" s="1"/>
  <c r="F299" i="1"/>
  <c r="G299" i="1"/>
  <c r="H299" i="1"/>
  <c r="Y299" i="1" s="1"/>
  <c r="AE299" i="1" s="1"/>
  <c r="I299" i="1"/>
  <c r="J299" i="1"/>
  <c r="Z299" i="1" s="1"/>
  <c r="AA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R300" i="1" s="1"/>
  <c r="S300" i="1" s="1"/>
  <c r="G300" i="1"/>
  <c r="H300" i="1"/>
  <c r="Y300" i="1"/>
  <c r="AE300" i="1" s="1"/>
  <c r="I300" i="1"/>
  <c r="J300" i="1"/>
  <c r="Z300" i="1" s="1"/>
  <c r="AA300" i="1" s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R301" i="1" s="1"/>
  <c r="S301" i="1" s="1"/>
  <c r="G301" i="1"/>
  <c r="H301" i="1"/>
  <c r="Y301" i="1"/>
  <c r="AE301" i="1"/>
  <c r="I301" i="1"/>
  <c r="J301" i="1"/>
  <c r="Z301" i="1"/>
  <c r="AA301" i="1"/>
  <c r="K301" i="1"/>
  <c r="L301" i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 s="1"/>
  <c r="I302" i="1"/>
  <c r="J302" i="1"/>
  <c r="Z302" i="1" s="1"/>
  <c r="AA302" i="1" s="1"/>
  <c r="K302" i="1"/>
  <c r="L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 s="1"/>
  <c r="AA303" i="1" s="1"/>
  <c r="K303" i="1"/>
  <c r="L303" i="1"/>
  <c r="V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/>
  <c r="AA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/>
  <c r="AA305" i="1"/>
  <c r="K305" i="1"/>
  <c r="L305" i="1"/>
  <c r="T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 s="1"/>
  <c r="AA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R307" i="1" s="1"/>
  <c r="S307" i="1" s="1"/>
  <c r="F307" i="1"/>
  <c r="G307" i="1"/>
  <c r="H307" i="1"/>
  <c r="Y307" i="1"/>
  <c r="AE307" i="1" s="1"/>
  <c r="I307" i="1"/>
  <c r="J307" i="1"/>
  <c r="Z307" i="1" s="1"/>
  <c r="AA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/>
  <c r="I308" i="1"/>
  <c r="J308" i="1"/>
  <c r="Z308" i="1" s="1"/>
  <c r="AA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 s="1"/>
  <c r="AE309" i="1" s="1"/>
  <c r="I309" i="1"/>
  <c r="J309" i="1"/>
  <c r="Z309" i="1" s="1"/>
  <c r="AA309" i="1" s="1"/>
  <c r="K309" i="1"/>
  <c r="T309" i="1" s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 s="1"/>
  <c r="I310" i="1"/>
  <c r="J310" i="1"/>
  <c r="Z310" i="1"/>
  <c r="AA310" i="1"/>
  <c r="K310" i="1"/>
  <c r="L310" i="1"/>
  <c r="V310" i="1" s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 s="1"/>
  <c r="AA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/>
  <c r="AE312" i="1"/>
  <c r="I312" i="1"/>
  <c r="J312" i="1"/>
  <c r="Z312" i="1"/>
  <c r="AA312" i="1" s="1"/>
  <c r="K312" i="1"/>
  <c r="L312" i="1"/>
  <c r="V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 s="1"/>
  <c r="AE313" i="1" s="1"/>
  <c r="I313" i="1"/>
  <c r="J313" i="1"/>
  <c r="Z313" i="1"/>
  <c r="AA313" i="1"/>
  <c r="K313" i="1"/>
  <c r="L313" i="1"/>
  <c r="M313" i="1"/>
  <c r="N313" i="1"/>
  <c r="O313" i="1"/>
  <c r="P313" i="1"/>
  <c r="A314" i="1"/>
  <c r="B314" i="1"/>
  <c r="C314" i="1"/>
  <c r="D314" i="1"/>
  <c r="X314" i="1" s="1"/>
  <c r="E314" i="1"/>
  <c r="F314" i="1"/>
  <c r="R314" i="1"/>
  <c r="S314" i="1"/>
  <c r="G314" i="1"/>
  <c r="H314" i="1"/>
  <c r="Y314" i="1" s="1"/>
  <c r="AE314" i="1" s="1"/>
  <c r="I314" i="1"/>
  <c r="J314" i="1"/>
  <c r="Z314" i="1"/>
  <c r="AA314" i="1"/>
  <c r="K314" i="1"/>
  <c r="T314" i="1" s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 s="1"/>
  <c r="AA315" i="1" s="1"/>
  <c r="K315" i="1"/>
  <c r="L315" i="1"/>
  <c r="V315" i="1"/>
  <c r="M315" i="1"/>
  <c r="N315" i="1"/>
  <c r="O315" i="1"/>
  <c r="P315" i="1"/>
  <c r="A316" i="1"/>
  <c r="B316" i="1"/>
  <c r="C316" i="1"/>
  <c r="D316" i="1"/>
  <c r="X316" i="1" s="1"/>
  <c r="E316" i="1"/>
  <c r="R316" i="1" s="1"/>
  <c r="F316" i="1"/>
  <c r="G316" i="1"/>
  <c r="H316" i="1"/>
  <c r="Y316" i="1"/>
  <c r="AE316" i="1"/>
  <c r="I316" i="1"/>
  <c r="J316" i="1"/>
  <c r="Z316" i="1" s="1"/>
  <c r="AA316" i="1" s="1"/>
  <c r="K316" i="1"/>
  <c r="L316" i="1"/>
  <c r="T316" i="1" s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/>
  <c r="I317" i="1"/>
  <c r="J317" i="1"/>
  <c r="Z317" i="1" s="1"/>
  <c r="AA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/>
  <c r="I318" i="1"/>
  <c r="J318" i="1"/>
  <c r="Z318" i="1" s="1"/>
  <c r="AA318" i="1" s="1"/>
  <c r="K318" i="1"/>
  <c r="L318" i="1"/>
  <c r="M318" i="1"/>
  <c r="N318" i="1"/>
  <c r="O318" i="1"/>
  <c r="P318" i="1"/>
  <c r="A319" i="1"/>
  <c r="B319" i="1"/>
  <c r="C319" i="1"/>
  <c r="D319" i="1"/>
  <c r="X319" i="1"/>
  <c r="E319" i="1"/>
  <c r="F319" i="1"/>
  <c r="G319" i="1"/>
  <c r="H319" i="1"/>
  <c r="Y319" i="1" s="1"/>
  <c r="AE319" i="1" s="1"/>
  <c r="I319" i="1"/>
  <c r="J319" i="1"/>
  <c r="Z319" i="1"/>
  <c r="AA319" i="1"/>
  <c r="K319" i="1"/>
  <c r="L319" i="1"/>
  <c r="V319" i="1" s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 s="1"/>
  <c r="I320" i="1"/>
  <c r="J320" i="1"/>
  <c r="Z320" i="1"/>
  <c r="AA320" i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 s="1"/>
  <c r="S321" i="1" s="1"/>
  <c r="G321" i="1"/>
  <c r="H321" i="1"/>
  <c r="Y321" i="1" s="1"/>
  <c r="AE321" i="1" s="1"/>
  <c r="I321" i="1"/>
  <c r="J321" i="1"/>
  <c r="Z321" i="1" s="1"/>
  <c r="AA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R322" i="1" s="1"/>
  <c r="F322" i="1"/>
  <c r="G322" i="1"/>
  <c r="H322" i="1"/>
  <c r="Y322" i="1"/>
  <c r="AE322" i="1"/>
  <c r="I322" i="1"/>
  <c r="J322" i="1"/>
  <c r="Z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 s="1"/>
  <c r="AA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 s="1"/>
  <c r="AE324" i="1" s="1"/>
  <c r="I324" i="1"/>
  <c r="J324" i="1"/>
  <c r="Z324" i="1" s="1"/>
  <c r="AA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/>
  <c r="AA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R326" i="1" s="1"/>
  <c r="S326" i="1" s="1"/>
  <c r="G326" i="1"/>
  <c r="H326" i="1"/>
  <c r="Y326" i="1" s="1"/>
  <c r="AE326" i="1" s="1"/>
  <c r="I326" i="1"/>
  <c r="J326" i="1"/>
  <c r="Z326" i="1" s="1"/>
  <c r="AA326" i="1" s="1"/>
  <c r="K326" i="1"/>
  <c r="L326" i="1"/>
  <c r="V326" i="1" s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/>
  <c r="I327" i="1"/>
  <c r="J327" i="1"/>
  <c r="Z327" i="1" s="1"/>
  <c r="AA327" i="1" s="1"/>
  <c r="K327" i="1"/>
  <c r="L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 s="1"/>
  <c r="AE328" i="1" s="1"/>
  <c r="I328" i="1"/>
  <c r="J328" i="1"/>
  <c r="Z328" i="1"/>
  <c r="AA328" i="1"/>
  <c r="K328" i="1"/>
  <c r="L328" i="1"/>
  <c r="V328" i="1" s="1"/>
  <c r="M328" i="1"/>
  <c r="N328" i="1"/>
  <c r="O328" i="1"/>
  <c r="P328" i="1"/>
  <c r="A329" i="1"/>
  <c r="B329" i="1"/>
  <c r="C329" i="1"/>
  <c r="D329" i="1" s="1"/>
  <c r="X329" i="1" s="1"/>
  <c r="E329" i="1"/>
  <c r="F329" i="1"/>
  <c r="R329" i="1"/>
  <c r="S329" i="1" s="1"/>
  <c r="G329" i="1"/>
  <c r="H329" i="1"/>
  <c r="Y329" i="1" s="1"/>
  <c r="AE329" i="1" s="1"/>
  <c r="I329" i="1"/>
  <c r="J329" i="1"/>
  <c r="Z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/>
  <c r="AE330" i="1" s="1"/>
  <c r="I330" i="1"/>
  <c r="J330" i="1"/>
  <c r="Z330" i="1" s="1"/>
  <c r="K330" i="1"/>
  <c r="L330" i="1"/>
  <c r="T330" i="1"/>
  <c r="U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/>
  <c r="AE331" i="1"/>
  <c r="I331" i="1"/>
  <c r="J331" i="1"/>
  <c r="Z331" i="1" s="1"/>
  <c r="AA331" i="1" s="1"/>
  <c r="K331" i="1"/>
  <c r="L331" i="1"/>
  <c r="M331" i="1"/>
  <c r="N331" i="1"/>
  <c r="O331" i="1"/>
  <c r="P331" i="1"/>
  <c r="A332" i="1"/>
  <c r="B332" i="1"/>
  <c r="C332" i="1"/>
  <c r="D332" i="1"/>
  <c r="X332" i="1"/>
  <c r="E332" i="1"/>
  <c r="F332" i="1"/>
  <c r="R332" i="1"/>
  <c r="S332" i="1" s="1"/>
  <c r="G332" i="1"/>
  <c r="H332" i="1"/>
  <c r="Y332" i="1"/>
  <c r="AE332" i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R333" i="1"/>
  <c r="S333" i="1"/>
  <c r="G333" i="1"/>
  <c r="H333" i="1"/>
  <c r="Y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/>
  <c r="AA335" i="1"/>
  <c r="K335" i="1"/>
  <c r="L335" i="1"/>
  <c r="V335" i="1" s="1"/>
  <c r="M335" i="1"/>
  <c r="N335" i="1"/>
  <c r="O335" i="1"/>
  <c r="P335" i="1"/>
  <c r="A336" i="1"/>
  <c r="B336" i="1"/>
  <c r="C336" i="1"/>
  <c r="D336" i="1" s="1"/>
  <c r="X336" i="1" s="1"/>
  <c r="E336" i="1"/>
  <c r="S336" i="1"/>
  <c r="F336" i="1"/>
  <c r="R336" i="1" s="1"/>
  <c r="G336" i="1"/>
  <c r="H336" i="1"/>
  <c r="Y336" i="1" s="1"/>
  <c r="AE336" i="1" s="1"/>
  <c r="I336" i="1"/>
  <c r="J336" i="1"/>
  <c r="Z336" i="1"/>
  <c r="AA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R337" i="1" s="1"/>
  <c r="S337" i="1" s="1"/>
  <c r="G337" i="1"/>
  <c r="H337" i="1"/>
  <c r="Y337" i="1" s="1"/>
  <c r="AE337" i="1" s="1"/>
  <c r="I337" i="1"/>
  <c r="J337" i="1"/>
  <c r="Z337" i="1"/>
  <c r="K337" i="1"/>
  <c r="L337" i="1"/>
  <c r="V337" i="1"/>
  <c r="M337" i="1"/>
  <c r="N337" i="1"/>
  <c r="O337" i="1"/>
  <c r="P337" i="1"/>
  <c r="A338" i="1"/>
  <c r="B338" i="1"/>
  <c r="C338" i="1"/>
  <c r="D338" i="1"/>
  <c r="X338" i="1" s="1"/>
  <c r="E338" i="1"/>
  <c r="F338" i="1"/>
  <c r="R338" i="1" s="1"/>
  <c r="S338" i="1"/>
  <c r="G338" i="1"/>
  <c r="H338" i="1"/>
  <c r="Y338" i="1" s="1"/>
  <c r="AE338" i="1" s="1"/>
  <c r="I338" i="1"/>
  <c r="J338" i="1"/>
  <c r="Z338" i="1" s="1"/>
  <c r="AA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R339" i="1" s="1"/>
  <c r="G339" i="1"/>
  <c r="H339" i="1"/>
  <c r="Y339" i="1" s="1"/>
  <c r="I339" i="1"/>
  <c r="J339" i="1"/>
  <c r="Z339" i="1" s="1"/>
  <c r="K339" i="1"/>
  <c r="L339" i="1"/>
  <c r="M339" i="1"/>
  <c r="N339" i="1"/>
  <c r="O339" i="1"/>
  <c r="P339" i="1"/>
  <c r="A340" i="1"/>
  <c r="B340" i="1"/>
  <c r="C340" i="1"/>
  <c r="D340" i="1"/>
  <c r="X340" i="1" s="1"/>
  <c r="E340" i="1"/>
  <c r="F340" i="1"/>
  <c r="R340" i="1" s="1"/>
  <c r="G340" i="1"/>
  <c r="H340" i="1"/>
  <c r="Y340" i="1" s="1"/>
  <c r="I340" i="1"/>
  <c r="J340" i="1"/>
  <c r="Z340" i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 s="1"/>
  <c r="I341" i="1"/>
  <c r="J341" i="1"/>
  <c r="Z341" i="1" s="1"/>
  <c r="K341" i="1"/>
  <c r="L341" i="1"/>
  <c r="V341" i="1"/>
  <c r="M341" i="1"/>
  <c r="N341" i="1"/>
  <c r="O341" i="1"/>
  <c r="P341" i="1"/>
  <c r="A342" i="1"/>
  <c r="B342" i="1"/>
  <c r="C342" i="1"/>
  <c r="D342" i="1"/>
  <c r="X342" i="1"/>
  <c r="E342" i="1"/>
  <c r="R342" i="1" s="1"/>
  <c r="S342" i="1" s="1"/>
  <c r="F342" i="1"/>
  <c r="G342" i="1"/>
  <c r="H342" i="1"/>
  <c r="Y342" i="1"/>
  <c r="AE342" i="1" s="1"/>
  <c r="I342" i="1"/>
  <c r="J342" i="1"/>
  <c r="Z342" i="1" s="1"/>
  <c r="K342" i="1"/>
  <c r="L342" i="1"/>
  <c r="M342" i="1"/>
  <c r="N342" i="1"/>
  <c r="O342" i="1"/>
  <c r="P342" i="1"/>
  <c r="A343" i="1"/>
  <c r="B343" i="1"/>
  <c r="C343" i="1"/>
  <c r="D343" i="1"/>
  <c r="X343" i="1" s="1"/>
  <c r="E343" i="1"/>
  <c r="F343" i="1"/>
  <c r="R343" i="1" s="1"/>
  <c r="G343" i="1"/>
  <c r="H343" i="1"/>
  <c r="Y343" i="1" s="1"/>
  <c r="AE343" i="1" s="1"/>
  <c r="I343" i="1"/>
  <c r="J343" i="1"/>
  <c r="Z343" i="1" s="1"/>
  <c r="K343" i="1"/>
  <c r="L343" i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R345" i="1" s="1"/>
  <c r="G345" i="1"/>
  <c r="H345" i="1"/>
  <c r="Y345" i="1"/>
  <c r="AE345" i="1" s="1"/>
  <c r="I345" i="1"/>
  <c r="J345" i="1"/>
  <c r="Z345" i="1"/>
  <c r="K345" i="1"/>
  <c r="L345" i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 s="1"/>
  <c r="K347" i="1"/>
  <c r="T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/>
  <c r="AE349" i="1" s="1"/>
  <c r="I349" i="1"/>
  <c r="J349" i="1"/>
  <c r="Z349" i="1" s="1"/>
  <c r="AA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M350" i="1"/>
  <c r="N350" i="1"/>
  <c r="O350" i="1"/>
  <c r="P350" i="1"/>
  <c r="A351" i="1"/>
  <c r="B351" i="1"/>
  <c r="C351" i="1"/>
  <c r="D351" i="1" s="1"/>
  <c r="X351" i="1"/>
  <c r="E351" i="1"/>
  <c r="F351" i="1"/>
  <c r="G351" i="1"/>
  <c r="H351" i="1"/>
  <c r="Y351" i="1"/>
  <c r="AE351" i="1" s="1"/>
  <c r="I351" i="1"/>
  <c r="J351" i="1"/>
  <c r="Z351" i="1" s="1"/>
  <c r="AA351" i="1" s="1"/>
  <c r="K351" i="1"/>
  <c r="L351" i="1"/>
  <c r="M351" i="1"/>
  <c r="N351" i="1"/>
  <c r="O351" i="1"/>
  <c r="P351" i="1"/>
  <c r="A352" i="1"/>
  <c r="B352" i="1"/>
  <c r="C352" i="1"/>
  <c r="D352" i="1" s="1"/>
  <c r="X352" i="1" s="1"/>
  <c r="E352" i="1"/>
  <c r="F352" i="1"/>
  <c r="R352" i="1"/>
  <c r="G352" i="1"/>
  <c r="H352" i="1"/>
  <c r="Y352" i="1"/>
  <c r="AE352" i="1" s="1"/>
  <c r="I352" i="1"/>
  <c r="J352" i="1"/>
  <c r="Z352" i="1" s="1"/>
  <c r="K352" i="1"/>
  <c r="L352" i="1"/>
  <c r="V352" i="1" s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/>
  <c r="E354" i="1"/>
  <c r="F354" i="1"/>
  <c r="R354" i="1" s="1"/>
  <c r="G354" i="1"/>
  <c r="H354" i="1"/>
  <c r="Y354" i="1"/>
  <c r="AE354" i="1" s="1"/>
  <c r="I354" i="1"/>
  <c r="J354" i="1"/>
  <c r="Z354" i="1" s="1"/>
  <c r="K354" i="1"/>
  <c r="T354" i="1" s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F355" i="1"/>
  <c r="G355" i="1"/>
  <c r="H355" i="1"/>
  <c r="Y355" i="1" s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T357" i="1" s="1"/>
  <c r="U357" i="1" s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/>
  <c r="AE358" i="1" s="1"/>
  <c r="I358" i="1"/>
  <c r="J358" i="1"/>
  <c r="Z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 s="1"/>
  <c r="G359" i="1"/>
  <c r="H359" i="1"/>
  <c r="Y359" i="1" s="1"/>
  <c r="AE359" i="1" s="1"/>
  <c r="I359" i="1"/>
  <c r="J359" i="1"/>
  <c r="Z359" i="1"/>
  <c r="K359" i="1"/>
  <c r="L359" i="1"/>
  <c r="T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R360" i="1" s="1"/>
  <c r="G360" i="1"/>
  <c r="H360" i="1"/>
  <c r="Y360" i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 s="1"/>
  <c r="I361" i="1"/>
  <c r="J361" i="1"/>
  <c r="Z361" i="1" s="1"/>
  <c r="AA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R362" i="1"/>
  <c r="G362" i="1"/>
  <c r="H362" i="1"/>
  <c r="Y362" i="1" s="1"/>
  <c r="AE362" i="1" s="1"/>
  <c r="I362" i="1"/>
  <c r="J362" i="1"/>
  <c r="Z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 s="1"/>
  <c r="I363" i="1"/>
  <c r="J363" i="1"/>
  <c r="Z363" i="1" s="1"/>
  <c r="K363" i="1"/>
  <c r="L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 s="1"/>
  <c r="K364" i="1"/>
  <c r="T364" i="1" s="1"/>
  <c r="L364" i="1"/>
  <c r="V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/>
  <c r="K365" i="1"/>
  <c r="L365" i="1"/>
  <c r="V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 s="1"/>
  <c r="G366" i="1"/>
  <c r="H366" i="1"/>
  <c r="Y366" i="1" s="1"/>
  <c r="AE366" i="1" s="1"/>
  <c r="I366" i="1"/>
  <c r="J366" i="1"/>
  <c r="Z366" i="1"/>
  <c r="K366" i="1"/>
  <c r="L366" i="1"/>
  <c r="V366" i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/>
  <c r="I367" i="1"/>
  <c r="J367" i="1"/>
  <c r="Z367" i="1" s="1"/>
  <c r="K367" i="1"/>
  <c r="L367" i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 s="1"/>
  <c r="G368" i="1"/>
  <c r="H368" i="1"/>
  <c r="Y368" i="1" s="1"/>
  <c r="AE368" i="1" s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/>
  <c r="X369" i="1" s="1"/>
  <c r="E369" i="1"/>
  <c r="F369" i="1"/>
  <c r="R369" i="1"/>
  <c r="S369" i="1" s="1"/>
  <c r="G369" i="1"/>
  <c r="H369" i="1"/>
  <c r="Y369" i="1" s="1"/>
  <c r="AE369" i="1" s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 s="1"/>
  <c r="S370" i="1" s="1"/>
  <c r="G370" i="1"/>
  <c r="H370" i="1"/>
  <c r="Y370" i="1"/>
  <c r="AE370" i="1"/>
  <c r="I370" i="1"/>
  <c r="J370" i="1"/>
  <c r="Z370" i="1" s="1"/>
  <c r="K370" i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 s="1"/>
  <c r="AA371" i="1" s="1"/>
  <c r="K371" i="1"/>
  <c r="T371" i="1"/>
  <c r="L371" i="1"/>
  <c r="V371" i="1" s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/>
  <c r="K372" i="1"/>
  <c r="L372" i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R375" i="1"/>
  <c r="S375" i="1"/>
  <c r="G375" i="1"/>
  <c r="H375" i="1"/>
  <c r="Y375" i="1" s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R376" i="1" s="1"/>
  <c r="S376" i="1" s="1"/>
  <c r="G376" i="1"/>
  <c r="H376" i="1"/>
  <c r="Y376" i="1" s="1"/>
  <c r="AE376" i="1" s="1"/>
  <c r="I376" i="1"/>
  <c r="J376" i="1"/>
  <c r="Z376" i="1" s="1"/>
  <c r="K376" i="1"/>
  <c r="L376" i="1"/>
  <c r="M376" i="1"/>
  <c r="N376" i="1"/>
  <c r="O376" i="1"/>
  <c r="P376" i="1"/>
  <c r="A377" i="1"/>
  <c r="B377" i="1"/>
  <c r="C377" i="1"/>
  <c r="D377" i="1"/>
  <c r="X377" i="1"/>
  <c r="E377" i="1"/>
  <c r="R377" i="1" s="1"/>
  <c r="S377" i="1" s="1"/>
  <c r="F377" i="1"/>
  <c r="G377" i="1"/>
  <c r="H377" i="1"/>
  <c r="Y377" i="1"/>
  <c r="AE377" i="1"/>
  <c r="I377" i="1"/>
  <c r="J377" i="1"/>
  <c r="Z377" i="1"/>
  <c r="K377" i="1"/>
  <c r="L377" i="1"/>
  <c r="V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 s="1"/>
  <c r="AE378" i="1" s="1"/>
  <c r="I378" i="1"/>
  <c r="J378" i="1"/>
  <c r="Z378" i="1" s="1"/>
  <c r="K378" i="1"/>
  <c r="T378" i="1" s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R379" i="1" s="1"/>
  <c r="S379" i="1" s="1"/>
  <c r="F379" i="1"/>
  <c r="G379" i="1"/>
  <c r="H379" i="1"/>
  <c r="Y379" i="1"/>
  <c r="AE379" i="1"/>
  <c r="I379" i="1"/>
  <c r="J379" i="1"/>
  <c r="Z379" i="1"/>
  <c r="AA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V380" i="1"/>
  <c r="M380" i="1"/>
  <c r="N380" i="1"/>
  <c r="O380" i="1"/>
  <c r="P380" i="1"/>
  <c r="A381" i="1"/>
  <c r="B381" i="1"/>
  <c r="C381" i="1"/>
  <c r="D381" i="1"/>
  <c r="X381" i="1" s="1"/>
  <c r="E381" i="1"/>
  <c r="F381" i="1"/>
  <c r="R381" i="1" s="1"/>
  <c r="G381" i="1"/>
  <c r="H381" i="1"/>
  <c r="Y381" i="1" s="1"/>
  <c r="I381" i="1"/>
  <c r="J381" i="1"/>
  <c r="Z381" i="1" s="1"/>
  <c r="K381" i="1"/>
  <c r="L381" i="1"/>
  <c r="V381" i="1"/>
  <c r="M381" i="1"/>
  <c r="N381" i="1"/>
  <c r="O381" i="1"/>
  <c r="P381" i="1"/>
  <c r="A382" i="1"/>
  <c r="B382" i="1"/>
  <c r="C382" i="1"/>
  <c r="D382" i="1"/>
  <c r="X382" i="1"/>
  <c r="E382" i="1"/>
  <c r="F382" i="1"/>
  <c r="G382" i="1"/>
  <c r="H382" i="1"/>
  <c r="Y382" i="1"/>
  <c r="AE382" i="1"/>
  <c r="I382" i="1"/>
  <c r="J382" i="1"/>
  <c r="Z382" i="1"/>
  <c r="K382" i="1"/>
  <c r="L382" i="1"/>
  <c r="V382" i="1" s="1"/>
  <c r="M382" i="1"/>
  <c r="N382" i="1"/>
  <c r="O382" i="1"/>
  <c r="P382" i="1"/>
  <c r="A383" i="1"/>
  <c r="B383" i="1"/>
  <c r="C383" i="1"/>
  <c r="D383" i="1" s="1"/>
  <c r="X383" i="1" s="1"/>
  <c r="E383" i="1"/>
  <c r="F383" i="1"/>
  <c r="G383" i="1"/>
  <c r="H383" i="1"/>
  <c r="Y383" i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R384" i="1"/>
  <c r="S384" i="1"/>
  <c r="G384" i="1"/>
  <c r="H384" i="1"/>
  <c r="Y384" i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 s="1"/>
  <c r="AE385" i="1" s="1"/>
  <c r="I385" i="1"/>
  <c r="J385" i="1"/>
  <c r="Z385" i="1" s="1"/>
  <c r="K385" i="1"/>
  <c r="L385" i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 s="1"/>
  <c r="I386" i="1"/>
  <c r="J386" i="1"/>
  <c r="Z386" i="1" s="1"/>
  <c r="K386" i="1"/>
  <c r="L386" i="1"/>
  <c r="V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/>
  <c r="AE387" i="1"/>
  <c r="I387" i="1"/>
  <c r="J387" i="1"/>
  <c r="Z387" i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/>
  <c r="AE389" i="1"/>
  <c r="I389" i="1"/>
  <c r="J389" i="1"/>
  <c r="Z389" i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/>
  <c r="K390" i="1"/>
  <c r="T390" i="1" s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/>
  <c r="AE391" i="1" s="1"/>
  <c r="I391" i="1"/>
  <c r="J391" i="1"/>
  <c r="Z391" i="1" s="1"/>
  <c r="K391" i="1"/>
  <c r="L391" i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 s="1"/>
  <c r="AE392" i="1" s="1"/>
  <c r="I392" i="1"/>
  <c r="J392" i="1"/>
  <c r="Z392" i="1" s="1"/>
  <c r="K392" i="1"/>
  <c r="L392" i="1"/>
  <c r="V392" i="1" s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/>
  <c r="S393" i="1" s="1"/>
  <c r="G393" i="1"/>
  <c r="H393" i="1"/>
  <c r="Y393" i="1" s="1"/>
  <c r="AE393" i="1" s="1"/>
  <c r="I393" i="1"/>
  <c r="J393" i="1"/>
  <c r="Z393" i="1" s="1"/>
  <c r="K393" i="1"/>
  <c r="L393" i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R394" i="1"/>
  <c r="S394" i="1"/>
  <c r="G394" i="1"/>
  <c r="H394" i="1"/>
  <c r="Y394" i="1" s="1"/>
  <c r="AE394" i="1" s="1"/>
  <c r="I394" i="1"/>
  <c r="J394" i="1"/>
  <c r="Z394" i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/>
  <c r="E395" i="1"/>
  <c r="F395" i="1"/>
  <c r="G395" i="1"/>
  <c r="H395" i="1"/>
  <c r="Y395" i="1" s="1"/>
  <c r="AE395" i="1" s="1"/>
  <c r="I395" i="1"/>
  <c r="J395" i="1"/>
  <c r="Z395" i="1" s="1"/>
  <c r="K395" i="1"/>
  <c r="L395" i="1"/>
  <c r="V395" i="1"/>
  <c r="M395" i="1"/>
  <c r="N395" i="1"/>
  <c r="O395" i="1"/>
  <c r="P395" i="1"/>
  <c r="A396" i="1"/>
  <c r="B396" i="1"/>
  <c r="C396" i="1"/>
  <c r="D396" i="1"/>
  <c r="X396" i="1" s="1"/>
  <c r="E396" i="1"/>
  <c r="F396" i="1"/>
  <c r="R396" i="1" s="1"/>
  <c r="G396" i="1"/>
  <c r="H396" i="1"/>
  <c r="Y396" i="1"/>
  <c r="AE396" i="1" s="1"/>
  <c r="I396" i="1"/>
  <c r="J396" i="1"/>
  <c r="Z396" i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/>
  <c r="E397" i="1"/>
  <c r="F397" i="1"/>
  <c r="G397" i="1"/>
  <c r="H397" i="1"/>
  <c r="Y397" i="1" s="1"/>
  <c r="AE397" i="1" s="1"/>
  <c r="I397" i="1"/>
  <c r="J397" i="1"/>
  <c r="Z397" i="1"/>
  <c r="AA397" i="1"/>
  <c r="K397" i="1"/>
  <c r="L397" i="1"/>
  <c r="M397" i="1"/>
  <c r="N397" i="1"/>
  <c r="O397" i="1"/>
  <c r="P397" i="1"/>
  <c r="A398" i="1"/>
  <c r="B398" i="1"/>
  <c r="C398" i="1"/>
  <c r="D398" i="1"/>
  <c r="X398" i="1" s="1"/>
  <c r="E398" i="1"/>
  <c r="F398" i="1"/>
  <c r="R398" i="1" s="1"/>
  <c r="G398" i="1"/>
  <c r="H398" i="1"/>
  <c r="Y398" i="1" s="1"/>
  <c r="AE398" i="1" s="1"/>
  <c r="I398" i="1"/>
  <c r="J398" i="1"/>
  <c r="Z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 s="1"/>
  <c r="K401" i="1"/>
  <c r="L401" i="1"/>
  <c r="V401" i="1" s="1"/>
  <c r="M401" i="1"/>
  <c r="N401" i="1"/>
  <c r="O401" i="1"/>
  <c r="P401" i="1"/>
  <c r="A402" i="1"/>
  <c r="B402" i="1"/>
  <c r="C402" i="1"/>
  <c r="D402" i="1" s="1"/>
  <c r="X402" i="1"/>
  <c r="E402" i="1"/>
  <c r="F402" i="1"/>
  <c r="G402" i="1"/>
  <c r="H402" i="1"/>
  <c r="Y402" i="1"/>
  <c r="AE402" i="1"/>
  <c r="I402" i="1"/>
  <c r="J402" i="1"/>
  <c r="Z402" i="1" s="1"/>
  <c r="K402" i="1"/>
  <c r="L402" i="1"/>
  <c r="V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 s="1"/>
  <c r="I403" i="1"/>
  <c r="J403" i="1"/>
  <c r="Z403" i="1" s="1"/>
  <c r="K403" i="1"/>
  <c r="L403" i="1"/>
  <c r="V403" i="1"/>
  <c r="M403" i="1"/>
  <c r="N403" i="1"/>
  <c r="O403" i="1"/>
  <c r="P403" i="1"/>
  <c r="A404" i="1"/>
  <c r="B404" i="1"/>
  <c r="C404" i="1"/>
  <c r="D404" i="1"/>
  <c r="X404" i="1" s="1"/>
  <c r="E404" i="1"/>
  <c r="R404" i="1"/>
  <c r="S404" i="1" s="1"/>
  <c r="F404" i="1"/>
  <c r="G404" i="1"/>
  <c r="H404" i="1"/>
  <c r="Y404" i="1" s="1"/>
  <c r="AE404" i="1" s="1"/>
  <c r="I404" i="1"/>
  <c r="J404" i="1"/>
  <c r="Z404" i="1" s="1"/>
  <c r="K404" i="1"/>
  <c r="L404" i="1"/>
  <c r="M404" i="1"/>
  <c r="N404" i="1"/>
  <c r="O404" i="1"/>
  <c r="P404" i="1"/>
  <c r="A405" i="1"/>
  <c r="B405" i="1"/>
  <c r="C405" i="1"/>
  <c r="D405" i="1" s="1"/>
  <c r="X405" i="1"/>
  <c r="E405" i="1"/>
  <c r="F405" i="1"/>
  <c r="R405" i="1"/>
  <c r="S405" i="1" s="1"/>
  <c r="G405" i="1"/>
  <c r="H405" i="1"/>
  <c r="Y405" i="1" s="1"/>
  <c r="AE405" i="1"/>
  <c r="I405" i="1"/>
  <c r="J405" i="1"/>
  <c r="Z405" i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 s="1"/>
  <c r="AE406" i="1" s="1"/>
  <c r="I406" i="1"/>
  <c r="J406" i="1"/>
  <c r="Z406" i="1"/>
  <c r="K406" i="1"/>
  <c r="L406" i="1"/>
  <c r="V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G408" i="1"/>
  <c r="H408" i="1"/>
  <c r="Y408" i="1"/>
  <c r="AE408" i="1"/>
  <c r="I408" i="1"/>
  <c r="J408" i="1"/>
  <c r="Z408" i="1" s="1"/>
  <c r="K408" i="1"/>
  <c r="L408" i="1"/>
  <c r="V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 s="1"/>
  <c r="I410" i="1"/>
  <c r="J410" i="1"/>
  <c r="Z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R411" i="1" s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AA412" i="1" s="1"/>
  <c r="E412" i="1"/>
  <c r="F412" i="1"/>
  <c r="G412" i="1"/>
  <c r="H412" i="1"/>
  <c r="Y412" i="1" s="1"/>
  <c r="AE412" i="1" s="1"/>
  <c r="I412" i="1"/>
  <c r="J412" i="1"/>
  <c r="Z412" i="1" s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 s="1"/>
  <c r="AE413" i="1"/>
  <c r="I413" i="1"/>
  <c r="J413" i="1"/>
  <c r="Z413" i="1" s="1"/>
  <c r="K413" i="1"/>
  <c r="L413" i="1"/>
  <c r="M413" i="1"/>
  <c r="N413" i="1"/>
  <c r="O413" i="1"/>
  <c r="P413" i="1"/>
  <c r="A414" i="1"/>
  <c r="B414" i="1"/>
  <c r="C414" i="1"/>
  <c r="D414" i="1" s="1"/>
  <c r="X414" i="1" s="1"/>
  <c r="E414" i="1"/>
  <c r="F414" i="1"/>
  <c r="G414" i="1"/>
  <c r="H414" i="1"/>
  <c r="Y414" i="1"/>
  <c r="AE414" i="1" s="1"/>
  <c r="I414" i="1"/>
  <c r="J414" i="1"/>
  <c r="Z414" i="1" s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 s="1"/>
  <c r="K415" i="1"/>
  <c r="L415" i="1"/>
  <c r="V415" i="1" s="1"/>
  <c r="M415" i="1"/>
  <c r="N415" i="1"/>
  <c r="O415" i="1"/>
  <c r="P415" i="1"/>
  <c r="A416" i="1"/>
  <c r="B416" i="1"/>
  <c r="C416" i="1"/>
  <c r="D416" i="1" s="1"/>
  <c r="X416" i="1" s="1"/>
  <c r="E416" i="1"/>
  <c r="F416" i="1"/>
  <c r="R416" i="1" s="1"/>
  <c r="S416" i="1" s="1"/>
  <c r="G416" i="1"/>
  <c r="H416" i="1"/>
  <c r="Y416" i="1" s="1"/>
  <c r="AE416" i="1" s="1"/>
  <c r="I416" i="1"/>
  <c r="J416" i="1"/>
  <c r="Z416" i="1"/>
  <c r="AA416" i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T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G418" i="1"/>
  <c r="H418" i="1"/>
  <c r="Y418" i="1" s="1"/>
  <c r="AE418" i="1" s="1"/>
  <c r="I418" i="1"/>
  <c r="J418" i="1"/>
  <c r="Z418" i="1" s="1"/>
  <c r="K418" i="1"/>
  <c r="L418" i="1"/>
  <c r="V418" i="1"/>
  <c r="M418" i="1"/>
  <c r="N418" i="1"/>
  <c r="O418" i="1"/>
  <c r="P418" i="1"/>
  <c r="A419" i="1"/>
  <c r="B419" i="1"/>
  <c r="C419" i="1"/>
  <c r="D419" i="1"/>
  <c r="X419" i="1" s="1"/>
  <c r="E419" i="1"/>
  <c r="F419" i="1"/>
  <c r="R419" i="1" s="1"/>
  <c r="G419" i="1"/>
  <c r="H419" i="1"/>
  <c r="Y419" i="1" s="1"/>
  <c r="AE419" i="1" s="1"/>
  <c r="I419" i="1"/>
  <c r="J419" i="1"/>
  <c r="Z419" i="1" s="1"/>
  <c r="K419" i="1"/>
  <c r="T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 s="1"/>
  <c r="I420" i="1"/>
  <c r="J420" i="1"/>
  <c r="Z420" i="1" s="1"/>
  <c r="K420" i="1"/>
  <c r="T420" i="1" s="1"/>
  <c r="L420" i="1"/>
  <c r="V420" i="1" s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I421" i="1"/>
  <c r="J421" i="1"/>
  <c r="Z421" i="1" s="1"/>
  <c r="K421" i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 s="1"/>
  <c r="I422" i="1"/>
  <c r="J422" i="1"/>
  <c r="Z422" i="1"/>
  <c r="K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R423" i="1" s="1"/>
  <c r="S423" i="1" s="1"/>
  <c r="G423" i="1"/>
  <c r="H423" i="1"/>
  <c r="Y423" i="1"/>
  <c r="AE423" i="1" s="1"/>
  <c r="I423" i="1"/>
  <c r="J423" i="1"/>
  <c r="Z423" i="1" s="1"/>
  <c r="K423" i="1"/>
  <c r="L423" i="1"/>
  <c r="V423" i="1" s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AE424" i="1"/>
  <c r="I424" i="1"/>
  <c r="J424" i="1"/>
  <c r="Z424" i="1" s="1"/>
  <c r="K424" i="1"/>
  <c r="L424" i="1"/>
  <c r="M424" i="1"/>
  <c r="N424" i="1"/>
  <c r="O424" i="1"/>
  <c r="P424" i="1"/>
  <c r="A425" i="1"/>
  <c r="B425" i="1"/>
  <c r="C425" i="1"/>
  <c r="D425" i="1" s="1"/>
  <c r="X425" i="1"/>
  <c r="E425" i="1"/>
  <c r="F425" i="1"/>
  <c r="G425" i="1"/>
  <c r="H425" i="1"/>
  <c r="Y425" i="1" s="1"/>
  <c r="AE425" i="1" s="1"/>
  <c r="I425" i="1"/>
  <c r="J425" i="1"/>
  <c r="Z425" i="1" s="1"/>
  <c r="K425" i="1"/>
  <c r="L425" i="1"/>
  <c r="V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/>
  <c r="AA426" i="1" s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G427" i="1"/>
  <c r="H427" i="1"/>
  <c r="Y427" i="1" s="1"/>
  <c r="AE427" i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I428" i="1"/>
  <c r="J428" i="1"/>
  <c r="Z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V429" i="1"/>
  <c r="M429" i="1"/>
  <c r="N429" i="1"/>
  <c r="O429" i="1"/>
  <c r="P429" i="1"/>
  <c r="A430" i="1"/>
  <c r="B430" i="1"/>
  <c r="C430" i="1"/>
  <c r="D430" i="1"/>
  <c r="X430" i="1" s="1"/>
  <c r="E430" i="1"/>
  <c r="R430" i="1" s="1"/>
  <c r="S430" i="1" s="1"/>
  <c r="F430" i="1"/>
  <c r="G430" i="1"/>
  <c r="H430" i="1"/>
  <c r="Y430" i="1"/>
  <c r="AE430" i="1" s="1"/>
  <c r="I430" i="1"/>
  <c r="J430" i="1"/>
  <c r="Z430" i="1" s="1"/>
  <c r="K430" i="1"/>
  <c r="L430" i="1"/>
  <c r="V430" i="1" s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S431" i="1" s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/>
  <c r="S432" i="1" s="1"/>
  <c r="G432" i="1"/>
  <c r="H432" i="1"/>
  <c r="Y432" i="1" s="1"/>
  <c r="AE432" i="1" s="1"/>
  <c r="I432" i="1"/>
  <c r="J432" i="1"/>
  <c r="Z432" i="1"/>
  <c r="AA432" i="1" s="1"/>
  <c r="K432" i="1"/>
  <c r="L432" i="1"/>
  <c r="V432" i="1" s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 s="1"/>
  <c r="K433" i="1"/>
  <c r="L433" i="1"/>
  <c r="V433" i="1"/>
  <c r="M433" i="1"/>
  <c r="N433" i="1"/>
  <c r="O433" i="1"/>
  <c r="P433" i="1"/>
  <c r="A434" i="1"/>
  <c r="B434" i="1"/>
  <c r="C434" i="1"/>
  <c r="D434" i="1"/>
  <c r="X434" i="1"/>
  <c r="E434" i="1"/>
  <c r="R434" i="1"/>
  <c r="S434" i="1" s="1"/>
  <c r="F434" i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R435" i="1" s="1"/>
  <c r="F435" i="1"/>
  <c r="G435" i="1"/>
  <c r="H435" i="1"/>
  <c r="Y435" i="1"/>
  <c r="AE435" i="1" s="1"/>
  <c r="I435" i="1"/>
  <c r="J435" i="1"/>
  <c r="Z435" i="1" s="1"/>
  <c r="K435" i="1"/>
  <c r="L435" i="1"/>
  <c r="V435" i="1" s="1"/>
  <c r="M435" i="1"/>
  <c r="N435" i="1"/>
  <c r="O435" i="1"/>
  <c r="P435" i="1"/>
  <c r="A436" i="1"/>
  <c r="B436" i="1"/>
  <c r="C436" i="1"/>
  <c r="D436" i="1" s="1"/>
  <c r="X436" i="1" s="1"/>
  <c r="E436" i="1"/>
  <c r="S436" i="1"/>
  <c r="F436" i="1"/>
  <c r="R436" i="1" s="1"/>
  <c r="G436" i="1"/>
  <c r="H436" i="1"/>
  <c r="Y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G437" i="1"/>
  <c r="H437" i="1"/>
  <c r="Y437" i="1"/>
  <c r="AE437" i="1"/>
  <c r="I437" i="1"/>
  <c r="J437" i="1"/>
  <c r="Z437" i="1" s="1"/>
  <c r="K437" i="1"/>
  <c r="T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 s="1"/>
  <c r="I438" i="1"/>
  <c r="J438" i="1"/>
  <c r="Z438" i="1" s="1"/>
  <c r="K438" i="1"/>
  <c r="L438" i="1"/>
  <c r="T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 s="1"/>
  <c r="I439" i="1"/>
  <c r="J439" i="1"/>
  <c r="Z439" i="1" s="1"/>
  <c r="K439" i="1"/>
  <c r="L439" i="1"/>
  <c r="M439" i="1"/>
  <c r="N439" i="1"/>
  <c r="O439" i="1"/>
  <c r="P439" i="1"/>
  <c r="A440" i="1"/>
  <c r="B440" i="1"/>
  <c r="C440" i="1"/>
  <c r="D440" i="1"/>
  <c r="X440" i="1" s="1"/>
  <c r="AA440" i="1" s="1"/>
  <c r="E440" i="1"/>
  <c r="F440" i="1"/>
  <c r="G440" i="1"/>
  <c r="H440" i="1"/>
  <c r="Y440" i="1"/>
  <c r="AE440" i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 s="1"/>
  <c r="AE441" i="1" s="1"/>
  <c r="I441" i="1"/>
  <c r="J441" i="1"/>
  <c r="Z441" i="1"/>
  <c r="K441" i="1"/>
  <c r="T441" i="1" s="1"/>
  <c r="L441" i="1"/>
  <c r="M441" i="1"/>
  <c r="N441" i="1"/>
  <c r="O441" i="1"/>
  <c r="P441" i="1"/>
  <c r="A442" i="1"/>
  <c r="B442" i="1"/>
  <c r="C442" i="1"/>
  <c r="D442" i="1"/>
  <c r="X442" i="1" s="1"/>
  <c r="E442" i="1"/>
  <c r="R442" i="1"/>
  <c r="S442" i="1" s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 s="1"/>
  <c r="AE443" i="1" s="1"/>
  <c r="I443" i="1"/>
  <c r="J443" i="1"/>
  <c r="Z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 s="1"/>
  <c r="I444" i="1"/>
  <c r="J444" i="1"/>
  <c r="Z444" i="1" s="1"/>
  <c r="K444" i="1"/>
  <c r="L444" i="1"/>
  <c r="T444" i="1" s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/>
  <c r="AE445" i="1" s="1"/>
  <c r="I445" i="1"/>
  <c r="J445" i="1"/>
  <c r="Z445" i="1" s="1"/>
  <c r="K445" i="1"/>
  <c r="L445" i="1"/>
  <c r="M445" i="1"/>
  <c r="N445" i="1"/>
  <c r="O445" i="1"/>
  <c r="P445" i="1"/>
  <c r="A446" i="1"/>
  <c r="B446" i="1"/>
  <c r="C446" i="1"/>
  <c r="D446" i="1" s="1"/>
  <c r="X446" i="1" s="1"/>
  <c r="E446" i="1"/>
  <c r="R446" i="1"/>
  <c r="S446" i="1"/>
  <c r="F446" i="1"/>
  <c r="G446" i="1"/>
  <c r="H446" i="1"/>
  <c r="Y446" i="1" s="1"/>
  <c r="AE446" i="1" s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 s="1"/>
  <c r="K447" i="1"/>
  <c r="L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 s="1"/>
  <c r="I448" i="1"/>
  <c r="J448" i="1"/>
  <c r="Z448" i="1" s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 s="1"/>
  <c r="AA449" i="1" s="1"/>
  <c r="K449" i="1"/>
  <c r="L449" i="1"/>
  <c r="T449" i="1" s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 s="1"/>
  <c r="AE450" i="1" s="1"/>
  <c r="I450" i="1"/>
  <c r="J450" i="1"/>
  <c r="Z450" i="1" s="1"/>
  <c r="K450" i="1"/>
  <c r="T450" i="1"/>
  <c r="AC450" i="1" s="1"/>
  <c r="AD450" i="1" s="1"/>
  <c r="L450" i="1"/>
  <c r="M450" i="1"/>
  <c r="N450" i="1"/>
  <c r="O450" i="1"/>
  <c r="P450" i="1"/>
  <c r="A451" i="1"/>
  <c r="B451" i="1"/>
  <c r="C451" i="1"/>
  <c r="D451" i="1" s="1"/>
  <c r="X451" i="1" s="1"/>
  <c r="E451" i="1"/>
  <c r="F451" i="1"/>
  <c r="R451" i="1" s="1"/>
  <c r="S451" i="1" s="1"/>
  <c r="G451" i="1"/>
  <c r="H451" i="1"/>
  <c r="Y451" i="1"/>
  <c r="AE451" i="1" s="1"/>
  <c r="I451" i="1"/>
  <c r="J451" i="1"/>
  <c r="Z451" i="1"/>
  <c r="AA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G452" i="1"/>
  <c r="H452" i="1"/>
  <c r="Y452" i="1" s="1"/>
  <c r="AE452" i="1" s="1"/>
  <c r="I452" i="1"/>
  <c r="J452" i="1"/>
  <c r="Z452" i="1" s="1"/>
  <c r="AA452" i="1"/>
  <c r="K452" i="1"/>
  <c r="L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/>
  <c r="AE453" i="1"/>
  <c r="I453" i="1"/>
  <c r="J453" i="1"/>
  <c r="Z453" i="1" s="1"/>
  <c r="K453" i="1"/>
  <c r="L453" i="1"/>
  <c r="T453" i="1" s="1"/>
  <c r="M453" i="1"/>
  <c r="N453" i="1"/>
  <c r="O453" i="1"/>
  <c r="P453" i="1"/>
  <c r="A454" i="1"/>
  <c r="B454" i="1"/>
  <c r="C454" i="1"/>
  <c r="D454" i="1" s="1"/>
  <c r="X454" i="1"/>
  <c r="E454" i="1"/>
  <c r="F454" i="1"/>
  <c r="G454" i="1"/>
  <c r="H454" i="1"/>
  <c r="Y454" i="1" s="1"/>
  <c r="AE454" i="1" s="1"/>
  <c r="I454" i="1"/>
  <c r="J454" i="1"/>
  <c r="Z454" i="1" s="1"/>
  <c r="K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S455" i="1"/>
  <c r="F455" i="1"/>
  <c r="R455" i="1" s="1"/>
  <c r="G455" i="1"/>
  <c r="H455" i="1"/>
  <c r="Y455" i="1"/>
  <c r="AE455" i="1" s="1"/>
  <c r="I455" i="1"/>
  <c r="J455" i="1"/>
  <c r="Z455" i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 s="1"/>
  <c r="AA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/>
  <c r="I457" i="1"/>
  <c r="J457" i="1"/>
  <c r="Z457" i="1" s="1"/>
  <c r="K457" i="1"/>
  <c r="L457" i="1"/>
  <c r="T457" i="1" s="1"/>
  <c r="M457" i="1"/>
  <c r="N457" i="1"/>
  <c r="O457" i="1"/>
  <c r="P457" i="1"/>
  <c r="A458" i="1"/>
  <c r="B458" i="1"/>
  <c r="C458" i="1"/>
  <c r="D458" i="1" s="1"/>
  <c r="X458" i="1" s="1"/>
  <c r="E458" i="1"/>
  <c r="R458" i="1"/>
  <c r="F458" i="1"/>
  <c r="G458" i="1"/>
  <c r="H458" i="1"/>
  <c r="Y458" i="1"/>
  <c r="AE458" i="1" s="1"/>
  <c r="I458" i="1"/>
  <c r="J458" i="1"/>
  <c r="Z458" i="1"/>
  <c r="AA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 s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/>
  <c r="E460" i="1"/>
  <c r="F460" i="1"/>
  <c r="R460" i="1" s="1"/>
  <c r="S460" i="1" s="1"/>
  <c r="G460" i="1"/>
  <c r="H460" i="1"/>
  <c r="Y460" i="1" s="1"/>
  <c r="AE460" i="1" s="1"/>
  <c r="I460" i="1"/>
  <c r="J460" i="1"/>
  <c r="Z460" i="1" s="1"/>
  <c r="AA460" i="1" s="1"/>
  <c r="K460" i="1"/>
  <c r="L460" i="1"/>
  <c r="V460" i="1" s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 s="1"/>
  <c r="I461" i="1"/>
  <c r="J461" i="1"/>
  <c r="Z461" i="1" s="1"/>
  <c r="K461" i="1"/>
  <c r="L461" i="1"/>
  <c r="T461" i="1" s="1"/>
  <c r="AC461" i="1" s="1"/>
  <c r="V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 s="1"/>
  <c r="AE462" i="1" s="1"/>
  <c r="I462" i="1"/>
  <c r="J462" i="1"/>
  <c r="Z462" i="1"/>
  <c r="AA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 s="1"/>
  <c r="AE463" i="1" s="1"/>
  <c r="I463" i="1"/>
  <c r="J463" i="1"/>
  <c r="Z463" i="1" s="1"/>
  <c r="K463" i="1"/>
  <c r="L463" i="1"/>
  <c r="M463" i="1"/>
  <c r="N463" i="1"/>
  <c r="O463" i="1"/>
  <c r="P463" i="1"/>
  <c r="A464" i="1"/>
  <c r="B464" i="1"/>
  <c r="C464" i="1"/>
  <c r="D464" i="1" s="1"/>
  <c r="X464" i="1"/>
  <c r="E464" i="1"/>
  <c r="F464" i="1"/>
  <c r="R464" i="1"/>
  <c r="S464" i="1" s="1"/>
  <c r="G464" i="1"/>
  <c r="H464" i="1"/>
  <c r="Y464" i="1" s="1"/>
  <c r="AE464" i="1" s="1"/>
  <c r="I464" i="1"/>
  <c r="J464" i="1"/>
  <c r="Z464" i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G465" i="1"/>
  <c r="H465" i="1"/>
  <c r="Y465" i="1" s="1"/>
  <c r="AE465" i="1" s="1"/>
  <c r="I465" i="1"/>
  <c r="J465" i="1"/>
  <c r="Z465" i="1"/>
  <c r="AA465" i="1" s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 s="1"/>
  <c r="AE466" i="1" s="1"/>
  <c r="I466" i="1"/>
  <c r="J466" i="1"/>
  <c r="Z466" i="1" s="1"/>
  <c r="AA466" i="1" s="1"/>
  <c r="K466" i="1"/>
  <c r="L466" i="1"/>
  <c r="M466" i="1"/>
  <c r="N466" i="1"/>
  <c r="O466" i="1"/>
  <c r="P466" i="1"/>
  <c r="A467" i="1"/>
  <c r="B467" i="1"/>
  <c r="C467" i="1"/>
  <c r="D467" i="1"/>
  <c r="X467" i="1" s="1"/>
  <c r="E467" i="1"/>
  <c r="F467" i="1"/>
  <c r="R467" i="1"/>
  <c r="S467" i="1" s="1"/>
  <c r="G467" i="1"/>
  <c r="H467" i="1"/>
  <c r="Y467" i="1"/>
  <c r="AE467" i="1" s="1"/>
  <c r="I467" i="1"/>
  <c r="J467" i="1"/>
  <c r="Z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R468" i="1" s="1"/>
  <c r="F468" i="1"/>
  <c r="G468" i="1"/>
  <c r="H468" i="1"/>
  <c r="Y468" i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R469" i="1"/>
  <c r="S469" i="1"/>
  <c r="G469" i="1"/>
  <c r="H469" i="1"/>
  <c r="Y469" i="1" s="1"/>
  <c r="AE469" i="1" s="1"/>
  <c r="I469" i="1"/>
  <c r="J469" i="1"/>
  <c r="Z469" i="1"/>
  <c r="AA469" i="1"/>
  <c r="K469" i="1"/>
  <c r="T469" i="1" s="1"/>
  <c r="L469" i="1"/>
  <c r="M469" i="1"/>
  <c r="N469" i="1"/>
  <c r="O469" i="1"/>
  <c r="P469" i="1"/>
  <c r="A470" i="1"/>
  <c r="B470" i="1"/>
  <c r="C470" i="1"/>
  <c r="D470" i="1"/>
  <c r="X470" i="1" s="1"/>
  <c r="E470" i="1"/>
  <c r="F470" i="1"/>
  <c r="R470" i="1" s="1"/>
  <c r="S470" i="1" s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 s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G472" i="1"/>
  <c r="H472" i="1"/>
  <c r="Y472" i="1" s="1"/>
  <c r="AE472" i="1" s="1"/>
  <c r="I472" i="1"/>
  <c r="J472" i="1"/>
  <c r="Z472" i="1" s="1"/>
  <c r="AA472" i="1" s="1"/>
  <c r="K472" i="1"/>
  <c r="L472" i="1"/>
  <c r="V472" i="1"/>
  <c r="M472" i="1"/>
  <c r="N472" i="1"/>
  <c r="O472" i="1"/>
  <c r="P472" i="1"/>
  <c r="A473" i="1"/>
  <c r="B473" i="1"/>
  <c r="C473" i="1"/>
  <c r="D473" i="1"/>
  <c r="X473" i="1"/>
  <c r="E473" i="1"/>
  <c r="R473" i="1" s="1"/>
  <c r="S473" i="1" s="1"/>
  <c r="F473" i="1"/>
  <c r="G473" i="1"/>
  <c r="H473" i="1"/>
  <c r="Y473" i="1" s="1"/>
  <c r="AE473" i="1" s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 s="1"/>
  <c r="AE474" i="1" s="1"/>
  <c r="I474" i="1"/>
  <c r="J474" i="1"/>
  <c r="Z474" i="1"/>
  <c r="AA474" i="1" s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 s="1"/>
  <c r="I475" i="1"/>
  <c r="J475" i="1"/>
  <c r="Z475" i="1" s="1"/>
  <c r="AA475" i="1" s="1"/>
  <c r="K475" i="1"/>
  <c r="L475" i="1"/>
  <c r="V475" i="1" s="1"/>
  <c r="M475" i="1"/>
  <c r="N475" i="1"/>
  <c r="O475" i="1"/>
  <c r="P475" i="1"/>
  <c r="A476" i="1"/>
  <c r="B476" i="1"/>
  <c r="C476" i="1"/>
  <c r="D476" i="1" s="1"/>
  <c r="X476" i="1"/>
  <c r="E476" i="1"/>
  <c r="F476" i="1"/>
  <c r="G476" i="1"/>
  <c r="H476" i="1"/>
  <c r="Y476" i="1" s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G477" i="1"/>
  <c r="H477" i="1"/>
  <c r="Y477" i="1" s="1"/>
  <c r="AE477" i="1" s="1"/>
  <c r="I477" i="1"/>
  <c r="J477" i="1"/>
  <c r="Z477" i="1" s="1"/>
  <c r="AA477" i="1"/>
  <c r="K477" i="1"/>
  <c r="L477" i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I478" i="1"/>
  <c r="J478" i="1"/>
  <c r="Z478" i="1"/>
  <c r="AA478" i="1" s="1"/>
  <c r="K478" i="1"/>
  <c r="L478" i="1"/>
  <c r="M478" i="1"/>
  <c r="N478" i="1"/>
  <c r="O478" i="1"/>
  <c r="P478" i="1"/>
  <c r="A479" i="1"/>
  <c r="B479" i="1"/>
  <c r="C479" i="1"/>
  <c r="D479" i="1" s="1"/>
  <c r="X479" i="1" s="1"/>
  <c r="E479" i="1"/>
  <c r="F479" i="1"/>
  <c r="R479" i="1" s="1"/>
  <c r="G479" i="1"/>
  <c r="H479" i="1"/>
  <c r="Y479" i="1" s="1"/>
  <c r="AE479" i="1" s="1"/>
  <c r="I479" i="1"/>
  <c r="J479" i="1"/>
  <c r="Z479" i="1"/>
  <c r="AA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 s="1"/>
  <c r="S480" i="1" s="1"/>
  <c r="G480" i="1"/>
  <c r="H480" i="1"/>
  <c r="Y480" i="1" s="1"/>
  <c r="AE480" i="1" s="1"/>
  <c r="I480" i="1"/>
  <c r="J480" i="1"/>
  <c r="Z480" i="1" s="1"/>
  <c r="AA480" i="1" s="1"/>
  <c r="K480" i="1"/>
  <c r="T480" i="1"/>
  <c r="U480" i="1" s="1"/>
  <c r="L480" i="1"/>
  <c r="M480" i="1"/>
  <c r="N480" i="1"/>
  <c r="O480" i="1"/>
  <c r="P480" i="1"/>
  <c r="A481" i="1"/>
  <c r="B481" i="1"/>
  <c r="C481" i="1"/>
  <c r="D481" i="1" s="1"/>
  <c r="X481" i="1"/>
  <c r="E481" i="1"/>
  <c r="F481" i="1"/>
  <c r="G481" i="1"/>
  <c r="H481" i="1"/>
  <c r="Y481" i="1" s="1"/>
  <c r="AE481" i="1" s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R482" i="1" s="1"/>
  <c r="S482" i="1" s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 s="1"/>
  <c r="I483" i="1"/>
  <c r="J483" i="1"/>
  <c r="Z483" i="1" s="1"/>
  <c r="AA483" i="1" s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 s="1"/>
  <c r="AA484" i="1" s="1"/>
  <c r="K484" i="1"/>
  <c r="L484" i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 s="1"/>
  <c r="S485" i="1" s="1"/>
  <c r="G485" i="1"/>
  <c r="H485" i="1"/>
  <c r="Y485" i="1" s="1"/>
  <c r="AE485" i="1" s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S486" i="1" s="1"/>
  <c r="G486" i="1"/>
  <c r="H486" i="1"/>
  <c r="Y486" i="1" s="1"/>
  <c r="AE486" i="1" s="1"/>
  <c r="I486" i="1"/>
  <c r="J486" i="1"/>
  <c r="Z486" i="1"/>
  <c r="AA486" i="1"/>
  <c r="K486" i="1"/>
  <c r="T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R487" i="1"/>
  <c r="S487" i="1"/>
  <c r="G487" i="1"/>
  <c r="H487" i="1"/>
  <c r="Y487" i="1" s="1"/>
  <c r="AE487" i="1"/>
  <c r="I487" i="1"/>
  <c r="J487" i="1"/>
  <c r="Z487" i="1" s="1"/>
  <c r="AA487" i="1" s="1"/>
  <c r="K487" i="1"/>
  <c r="L487" i="1"/>
  <c r="M487" i="1"/>
  <c r="N487" i="1"/>
  <c r="O487" i="1"/>
  <c r="P487" i="1"/>
  <c r="A488" i="1"/>
  <c r="B488" i="1"/>
  <c r="C488" i="1"/>
  <c r="D488" i="1"/>
  <c r="X488" i="1" s="1"/>
  <c r="E488" i="1"/>
  <c r="F488" i="1"/>
  <c r="R488" i="1" s="1"/>
  <c r="G488" i="1"/>
  <c r="H488" i="1"/>
  <c r="Y488" i="1"/>
  <c r="AE488" i="1" s="1"/>
  <c r="I488" i="1"/>
  <c r="J488" i="1"/>
  <c r="Z488" i="1" s="1"/>
  <c r="AA488" i="1" s="1"/>
  <c r="K488" i="1"/>
  <c r="L488" i="1"/>
  <c r="M488" i="1"/>
  <c r="N488" i="1"/>
  <c r="O488" i="1"/>
  <c r="P488" i="1"/>
  <c r="A489" i="1"/>
  <c r="B489" i="1"/>
  <c r="C489" i="1"/>
  <c r="D489" i="1" s="1"/>
  <c r="X489" i="1"/>
  <c r="E489" i="1"/>
  <c r="R489" i="1" s="1"/>
  <c r="S489" i="1" s="1"/>
  <c r="F489" i="1"/>
  <c r="G489" i="1"/>
  <c r="H489" i="1"/>
  <c r="Y489" i="1" s="1"/>
  <c r="AE489" i="1" s="1"/>
  <c r="I489" i="1"/>
  <c r="J489" i="1"/>
  <c r="Z489" i="1"/>
  <c r="AA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 s="1"/>
  <c r="AE491" i="1" s="1"/>
  <c r="I491" i="1"/>
  <c r="J491" i="1"/>
  <c r="Z491" i="1" s="1"/>
  <c r="AA491" i="1" s="1"/>
  <c r="K491" i="1"/>
  <c r="L491" i="1"/>
  <c r="V491" i="1"/>
  <c r="M491" i="1"/>
  <c r="N491" i="1"/>
  <c r="O491" i="1"/>
  <c r="P491" i="1"/>
  <c r="A492" i="1"/>
  <c r="B492" i="1"/>
  <c r="C492" i="1"/>
  <c r="D492" i="1"/>
  <c r="X492" i="1" s="1"/>
  <c r="E492" i="1"/>
  <c r="F492" i="1"/>
  <c r="G492" i="1"/>
  <c r="H492" i="1"/>
  <c r="Y492" i="1"/>
  <c r="AE492" i="1"/>
  <c r="I492" i="1"/>
  <c r="J492" i="1"/>
  <c r="Z492" i="1" s="1"/>
  <c r="AA492" i="1" s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 s="1"/>
  <c r="AA493" i="1" s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S494" i="1" s="1"/>
  <c r="G494" i="1"/>
  <c r="H494" i="1"/>
  <c r="Y494" i="1" s="1"/>
  <c r="AE494" i="1" s="1"/>
  <c r="I494" i="1"/>
  <c r="J494" i="1"/>
  <c r="Z494" i="1" s="1"/>
  <c r="AA494" i="1" s="1"/>
  <c r="K494" i="1"/>
  <c r="L494" i="1"/>
  <c r="V494" i="1" s="1"/>
  <c r="M494" i="1"/>
  <c r="N494" i="1"/>
  <c r="O494" i="1"/>
  <c r="P494" i="1"/>
  <c r="A495" i="1"/>
  <c r="B495" i="1"/>
  <c r="C495" i="1"/>
  <c r="D495" i="1" s="1"/>
  <c r="X495" i="1" s="1"/>
  <c r="E495" i="1"/>
  <c r="F495" i="1"/>
  <c r="G495" i="1"/>
  <c r="H495" i="1"/>
  <c r="Y495" i="1"/>
  <c r="AE495" i="1" s="1"/>
  <c r="I495" i="1"/>
  <c r="J495" i="1"/>
  <c r="Z495" i="1"/>
  <c r="AA495" i="1" s="1"/>
  <c r="K495" i="1"/>
  <c r="L495" i="1"/>
  <c r="M495" i="1"/>
  <c r="N495" i="1"/>
  <c r="O495" i="1"/>
  <c r="P495" i="1"/>
  <c r="A496" i="1"/>
  <c r="B496" i="1"/>
  <c r="C496" i="1"/>
  <c r="D496" i="1"/>
  <c r="X496" i="1" s="1"/>
  <c r="E496" i="1"/>
  <c r="F496" i="1"/>
  <c r="R496" i="1" s="1"/>
  <c r="S496" i="1" s="1"/>
  <c r="G496" i="1"/>
  <c r="H496" i="1"/>
  <c r="Y496" i="1"/>
  <c r="AE496" i="1"/>
  <c r="I496" i="1"/>
  <c r="J496" i="1"/>
  <c r="Z496" i="1" s="1"/>
  <c r="AA496" i="1" s="1"/>
  <c r="K496" i="1"/>
  <c r="L496" i="1"/>
  <c r="M496" i="1"/>
  <c r="N496" i="1"/>
  <c r="O496" i="1"/>
  <c r="P496" i="1"/>
  <c r="A497" i="1"/>
  <c r="B497" i="1"/>
  <c r="C497" i="1"/>
  <c r="D497" i="1"/>
  <c r="X497" i="1" s="1"/>
  <c r="E497" i="1"/>
  <c r="R497" i="1" s="1"/>
  <c r="S497" i="1" s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 s="1"/>
  <c r="I498" i="1"/>
  <c r="J498" i="1"/>
  <c r="Z498" i="1"/>
  <c r="AA498" i="1" s="1"/>
  <c r="K498" i="1"/>
  <c r="L498" i="1"/>
  <c r="M498" i="1"/>
  <c r="N498" i="1"/>
  <c r="O498" i="1"/>
  <c r="P498" i="1"/>
  <c r="A499" i="1"/>
  <c r="B499" i="1"/>
  <c r="C499" i="1"/>
  <c r="D499" i="1"/>
  <c r="X499" i="1" s="1"/>
  <c r="E499" i="1"/>
  <c r="F499" i="1"/>
  <c r="R499" i="1" s="1"/>
  <c r="S499" i="1" s="1"/>
  <c r="G499" i="1"/>
  <c r="H499" i="1"/>
  <c r="Y499" i="1" s="1"/>
  <c r="AE499" i="1" s="1"/>
  <c r="I499" i="1"/>
  <c r="J499" i="1"/>
  <c r="Z499" i="1" s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R501" i="1" s="1"/>
  <c r="F501" i="1"/>
  <c r="G501" i="1"/>
  <c r="H501" i="1"/>
  <c r="Y501" i="1" s="1"/>
  <c r="AE501" i="1" s="1"/>
  <c r="I501" i="1"/>
  <c r="J501" i="1"/>
  <c r="Z501" i="1" s="1"/>
  <c r="AA501" i="1" s="1"/>
  <c r="K501" i="1"/>
  <c r="L501" i="1"/>
  <c r="V501" i="1" s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 s="1"/>
  <c r="I502" i="1"/>
  <c r="J502" i="1"/>
  <c r="Z502" i="1"/>
  <c r="AA502" i="1" s="1"/>
  <c r="K502" i="1"/>
  <c r="L502" i="1"/>
  <c r="V502" i="1" s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/>
  <c r="AE503" i="1" s="1"/>
  <c r="I503" i="1"/>
  <c r="J503" i="1"/>
  <c r="Z503" i="1"/>
  <c r="AA503" i="1" s="1"/>
  <c r="K503" i="1"/>
  <c r="L503" i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 s="1"/>
  <c r="AE504" i="1" s="1"/>
  <c r="I504" i="1"/>
  <c r="J504" i="1"/>
  <c r="Z504" i="1" s="1"/>
  <c r="AA504" i="1" s="1"/>
  <c r="K504" i="1"/>
  <c r="L504" i="1"/>
  <c r="V504" i="1" s="1"/>
  <c r="M504" i="1"/>
  <c r="N504" i="1"/>
  <c r="O504" i="1"/>
  <c r="P504" i="1"/>
  <c r="A505" i="1"/>
  <c r="B505" i="1"/>
  <c r="C505" i="1"/>
  <c r="D505" i="1" s="1"/>
  <c r="X505" i="1" s="1"/>
  <c r="E505" i="1"/>
  <c r="R505" i="1"/>
  <c r="F505" i="1"/>
  <c r="G505" i="1"/>
  <c r="H505" i="1"/>
  <c r="Y505" i="1"/>
  <c r="AE505" i="1" s="1"/>
  <c r="I505" i="1"/>
  <c r="J505" i="1"/>
  <c r="Z505" i="1"/>
  <c r="AA505" i="1" s="1"/>
  <c r="K505" i="1"/>
  <c r="L505" i="1"/>
  <c r="V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 s="1"/>
  <c r="AA507" i="1"/>
  <c r="K507" i="1"/>
  <c r="T507" i="1"/>
  <c r="L507" i="1"/>
  <c r="V507" i="1" s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 s="1"/>
  <c r="I508" i="1"/>
  <c r="J508" i="1"/>
  <c r="Z508" i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G509" i="1"/>
  <c r="H509" i="1"/>
  <c r="Y509" i="1"/>
  <c r="AE509" i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/>
  <c r="AE510" i="1" s="1"/>
  <c r="I510" i="1"/>
  <c r="J510" i="1"/>
  <c r="Z510" i="1"/>
  <c r="AA510" i="1" s="1"/>
  <c r="K510" i="1"/>
  <c r="T510" i="1" s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R511" i="1" s="1"/>
  <c r="S511" i="1" s="1"/>
  <c r="G511" i="1"/>
  <c r="H511" i="1"/>
  <c r="Y511" i="1" s="1"/>
  <c r="AE511" i="1" s="1"/>
  <c r="I511" i="1"/>
  <c r="J511" i="1"/>
  <c r="Z511" i="1"/>
  <c r="AA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 s="1"/>
  <c r="AE513" i="1" s="1"/>
  <c r="I513" i="1"/>
  <c r="J513" i="1"/>
  <c r="Z513" i="1" s="1"/>
  <c r="AA513" i="1" s="1"/>
  <c r="K513" i="1"/>
  <c r="L513" i="1"/>
  <c r="M513" i="1"/>
  <c r="N513" i="1"/>
  <c r="O513" i="1"/>
  <c r="P513" i="1"/>
  <c r="A514" i="1"/>
  <c r="B514" i="1"/>
  <c r="C514" i="1"/>
  <c r="D514" i="1"/>
  <c r="X514" i="1" s="1"/>
  <c r="E514" i="1"/>
  <c r="F514" i="1"/>
  <c r="G514" i="1"/>
  <c r="H514" i="1"/>
  <c r="Y514" i="1"/>
  <c r="AE514" i="1" s="1"/>
  <c r="I514" i="1"/>
  <c r="J514" i="1"/>
  <c r="Z514" i="1" s="1"/>
  <c r="AA514" i="1" s="1"/>
  <c r="K514" i="1"/>
  <c r="L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 s="1"/>
  <c r="I515" i="1"/>
  <c r="J515" i="1"/>
  <c r="Z515" i="1" s="1"/>
  <c r="AA515" i="1"/>
  <c r="K515" i="1"/>
  <c r="L515" i="1"/>
  <c r="T515" i="1" s="1"/>
  <c r="AC515" i="1" s="1"/>
  <c r="AD515" i="1" s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/>
  <c r="I517" i="1"/>
  <c r="J517" i="1"/>
  <c r="Z517" i="1" s="1"/>
  <c r="AA517" i="1" s="1"/>
  <c r="K517" i="1"/>
  <c r="L517" i="1"/>
  <c r="M517" i="1"/>
  <c r="N517" i="1"/>
  <c r="O517" i="1"/>
  <c r="P517" i="1"/>
  <c r="A518" i="1"/>
  <c r="B518" i="1"/>
  <c r="C518" i="1"/>
  <c r="D518" i="1" s="1"/>
  <c r="X518" i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 s="1"/>
  <c r="AA519" i="1"/>
  <c r="K519" i="1"/>
  <c r="L519" i="1"/>
  <c r="T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 s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 s="1"/>
  <c r="AA521" i="1"/>
  <c r="K521" i="1"/>
  <c r="L521" i="1"/>
  <c r="V521" i="1" s="1"/>
  <c r="M521" i="1"/>
  <c r="N521" i="1"/>
  <c r="O521" i="1"/>
  <c r="P521" i="1"/>
  <c r="A522" i="1"/>
  <c r="B522" i="1"/>
  <c r="C522" i="1"/>
  <c r="D522" i="1" s="1"/>
  <c r="X522" i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R523" i="1" s="1"/>
  <c r="S523" i="1" s="1"/>
  <c r="F523" i="1"/>
  <c r="G523" i="1"/>
  <c r="H523" i="1"/>
  <c r="Y523" i="1"/>
  <c r="AE523" i="1" s="1"/>
  <c r="I523" i="1"/>
  <c r="J523" i="1"/>
  <c r="Z523" i="1"/>
  <c r="AA523" i="1" s="1"/>
  <c r="K523" i="1"/>
  <c r="L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 s="1"/>
  <c r="AE524" i="1" s="1"/>
  <c r="I524" i="1"/>
  <c r="J524" i="1"/>
  <c r="Z524" i="1" s="1"/>
  <c r="AA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/>
  <c r="AA525" i="1"/>
  <c r="K525" i="1"/>
  <c r="L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 s="1"/>
  <c r="AA527" i="1" s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R528" i="1"/>
  <c r="S528" i="1"/>
  <c r="F528" i="1"/>
  <c r="G528" i="1"/>
  <c r="H528" i="1"/>
  <c r="Y528" i="1"/>
  <c r="AE528" i="1" s="1"/>
  <c r="I528" i="1"/>
  <c r="J528" i="1"/>
  <c r="Z528" i="1"/>
  <c r="AA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R529" i="1"/>
  <c r="S529" i="1" s="1"/>
  <c r="G529" i="1"/>
  <c r="H529" i="1"/>
  <c r="Y529" i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R530" i="1" s="1"/>
  <c r="S530" i="1" s="1"/>
  <c r="G530" i="1"/>
  <c r="H530" i="1"/>
  <c r="Y530" i="1" s="1"/>
  <c r="AE530" i="1" s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R532" i="1"/>
  <c r="S532" i="1" s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V533" i="1" s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/>
  <c r="AA534" i="1" s="1"/>
  <c r="K534" i="1"/>
  <c r="L534" i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/>
  <c r="AA535" i="1"/>
  <c r="K535" i="1"/>
  <c r="L535" i="1"/>
  <c r="V535" i="1" s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/>
  <c r="I536" i="1"/>
  <c r="J536" i="1"/>
  <c r="Z536" i="1" s="1"/>
  <c r="AA536" i="1" s="1"/>
  <c r="K536" i="1"/>
  <c r="L536" i="1"/>
  <c r="M536" i="1"/>
  <c r="N536" i="1"/>
  <c r="O536" i="1"/>
  <c r="P536" i="1"/>
  <c r="A537" i="1"/>
  <c r="B537" i="1"/>
  <c r="C537" i="1"/>
  <c r="D537" i="1"/>
  <c r="X537" i="1" s="1"/>
  <c r="E537" i="1"/>
  <c r="R537" i="1" s="1"/>
  <c r="S537" i="1" s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G540" i="1"/>
  <c r="H540" i="1"/>
  <c r="Y540" i="1" s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/>
  <c r="E542" i="1"/>
  <c r="F542" i="1"/>
  <c r="R542" i="1" s="1"/>
  <c r="S542" i="1" s="1"/>
  <c r="G542" i="1"/>
  <c r="H542" i="1"/>
  <c r="Y542" i="1"/>
  <c r="AE542" i="1"/>
  <c r="I542" i="1"/>
  <c r="J542" i="1"/>
  <c r="Z542" i="1" s="1"/>
  <c r="AA542" i="1"/>
  <c r="K542" i="1"/>
  <c r="L542" i="1"/>
  <c r="V542" i="1"/>
  <c r="M542" i="1"/>
  <c r="N542" i="1"/>
  <c r="O542" i="1"/>
  <c r="P542" i="1"/>
  <c r="A543" i="1"/>
  <c r="B543" i="1"/>
  <c r="C543" i="1"/>
  <c r="D543" i="1"/>
  <c r="X543" i="1"/>
  <c r="E543" i="1"/>
  <c r="F543" i="1"/>
  <c r="G543" i="1"/>
  <c r="H543" i="1"/>
  <c r="Y543" i="1" s="1"/>
  <c r="AE543" i="1" s="1"/>
  <c r="I543" i="1"/>
  <c r="J543" i="1"/>
  <c r="Z543" i="1" s="1"/>
  <c r="AA543" i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/>
  <c r="S544" i="1" s="1"/>
  <c r="G544" i="1"/>
  <c r="H544" i="1"/>
  <c r="Y544" i="1"/>
  <c r="AE544" i="1" s="1"/>
  <c r="I544" i="1"/>
  <c r="J544" i="1"/>
  <c r="Z544" i="1"/>
  <c r="AA544" i="1" s="1"/>
  <c r="K544" i="1"/>
  <c r="L544" i="1"/>
  <c r="V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 s="1"/>
  <c r="AA545" i="1" s="1"/>
  <c r="K545" i="1"/>
  <c r="L545" i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/>
  <c r="I546" i="1"/>
  <c r="J546" i="1"/>
  <c r="Z546" i="1" s="1"/>
  <c r="AA546" i="1"/>
  <c r="K546" i="1"/>
  <c r="L546" i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V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/>
  <c r="I548" i="1"/>
  <c r="J548" i="1"/>
  <c r="Z548" i="1" s="1"/>
  <c r="AA548" i="1" s="1"/>
  <c r="K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R549" i="1" s="1"/>
  <c r="S549" i="1" s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/>
  <c r="AE550" i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/>
  <c r="S551" i="1" s="1"/>
  <c r="G551" i="1"/>
  <c r="H551" i="1"/>
  <c r="Y551" i="1" s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/>
  <c r="G552" i="1"/>
  <c r="H552" i="1"/>
  <c r="Y552" i="1" s="1"/>
  <c r="AE552" i="1" s="1"/>
  <c r="I552" i="1"/>
  <c r="J552" i="1"/>
  <c r="Z552" i="1"/>
  <c r="AA552" i="1" s="1"/>
  <c r="K552" i="1"/>
  <c r="L552" i="1"/>
  <c r="V552" i="1" s="1"/>
  <c r="M552" i="1"/>
  <c r="N552" i="1"/>
  <c r="O552" i="1"/>
  <c r="P552" i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 s="1"/>
  <c r="AA553" i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/>
  <c r="X556" i="1" s="1"/>
  <c r="E556" i="1"/>
  <c r="R556" i="1" s="1"/>
  <c r="F556" i="1"/>
  <c r="G556" i="1"/>
  <c r="H556" i="1"/>
  <c r="Y556" i="1" s="1"/>
  <c r="AE556" i="1" s="1"/>
  <c r="I556" i="1"/>
  <c r="J556" i="1"/>
  <c r="Z556" i="1"/>
  <c r="AA556" i="1" s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 s="1"/>
  <c r="I557" i="1"/>
  <c r="J557" i="1"/>
  <c r="Z557" i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 s="1"/>
  <c r="S561" i="1" s="1"/>
  <c r="F561" i="1"/>
  <c r="G561" i="1"/>
  <c r="H561" i="1"/>
  <c r="Y561" i="1"/>
  <c r="AE561" i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 s="1"/>
  <c r="X562" i="1" s="1"/>
  <c r="E562" i="1"/>
  <c r="R562" i="1" s="1"/>
  <c r="S562" i="1" s="1"/>
  <c r="F562" i="1"/>
  <c r="G562" i="1"/>
  <c r="H562" i="1"/>
  <c r="Y562" i="1" s="1"/>
  <c r="AE562" i="1" s="1"/>
  <c r="I562" i="1"/>
  <c r="J562" i="1"/>
  <c r="Z562" i="1" s="1"/>
  <c r="AA562" i="1" s="1"/>
  <c r="K562" i="1"/>
  <c r="AD562" i="1"/>
  <c r="L562" i="1"/>
  <c r="T562" i="1" s="1"/>
  <c r="AC562" i="1" s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 s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/>
  <c r="E565" i="1"/>
  <c r="F565" i="1"/>
  <c r="G565" i="1"/>
  <c r="H565" i="1"/>
  <c r="Y565" i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 s="1"/>
  <c r="I566" i="1"/>
  <c r="J566" i="1"/>
  <c r="Z566" i="1" s="1"/>
  <c r="AA566" i="1" s="1"/>
  <c r="K566" i="1"/>
  <c r="L566" i="1"/>
  <c r="T566" i="1" s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/>
  <c r="AE567" i="1" s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 s="1"/>
  <c r="G568" i="1"/>
  <c r="H568" i="1"/>
  <c r="Y568" i="1"/>
  <c r="AE568" i="1" s="1"/>
  <c r="I568" i="1"/>
  <c r="J568" i="1"/>
  <c r="Z568" i="1" s="1"/>
  <c r="AA568" i="1" s="1"/>
  <c r="AB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/>
  <c r="E569" i="1"/>
  <c r="R569" i="1"/>
  <c r="S569" i="1" s="1"/>
  <c r="F569" i="1"/>
  <c r="G569" i="1"/>
  <c r="H569" i="1"/>
  <c r="Y569" i="1"/>
  <c r="AE569" i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R570" i="1" s="1"/>
  <c r="S570" i="1" s="1"/>
  <c r="F570" i="1"/>
  <c r="G570" i="1"/>
  <c r="H570" i="1"/>
  <c r="Y570" i="1"/>
  <c r="AE570" i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 s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 s="1"/>
  <c r="S572" i="1" s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R575" i="1" s="1"/>
  <c r="S575" i="1" s="1"/>
  <c r="F575" i="1"/>
  <c r="G575" i="1"/>
  <c r="H575" i="1"/>
  <c r="Y575" i="1" s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 s="1"/>
  <c r="S576" i="1" s="1"/>
  <c r="G576" i="1"/>
  <c r="H576" i="1"/>
  <c r="Y576" i="1"/>
  <c r="AE576" i="1" s="1"/>
  <c r="I576" i="1"/>
  <c r="J576" i="1"/>
  <c r="Z576" i="1"/>
  <c r="AA576" i="1" s="1"/>
  <c r="K576" i="1"/>
  <c r="L576" i="1"/>
  <c r="V576" i="1"/>
  <c r="M576" i="1"/>
  <c r="N576" i="1"/>
  <c r="O576" i="1"/>
  <c r="P576" i="1"/>
  <c r="T576" i="1"/>
  <c r="A577" i="1"/>
  <c r="B577" i="1"/>
  <c r="C577" i="1"/>
  <c r="D577" i="1" s="1"/>
  <c r="X577" i="1" s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 s="1"/>
  <c r="S579" i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R581" i="1"/>
  <c r="S581" i="1" s="1"/>
  <c r="F581" i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 s="1"/>
  <c r="I584" i="1"/>
  <c r="J584" i="1"/>
  <c r="Z584" i="1" s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/>
  <c r="AA585" i="1" s="1"/>
  <c r="K585" i="1"/>
  <c r="L585" i="1"/>
  <c r="T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 s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 s="1"/>
  <c r="G589" i="1"/>
  <c r="H589" i="1"/>
  <c r="Y589" i="1"/>
  <c r="AE589" i="1" s="1"/>
  <c r="I589" i="1"/>
  <c r="J589" i="1"/>
  <c r="Z589" i="1" s="1"/>
  <c r="AA589" i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/>
  <c r="G590" i="1"/>
  <c r="H590" i="1"/>
  <c r="Y590" i="1" s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/>
  <c r="G591" i="1"/>
  <c r="H591" i="1"/>
  <c r="Y591" i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 s="1"/>
  <c r="G592" i="1"/>
  <c r="H592" i="1"/>
  <c r="Y592" i="1"/>
  <c r="AE592" i="1" s="1"/>
  <c r="I592" i="1"/>
  <c r="J592" i="1"/>
  <c r="Z592" i="1"/>
  <c r="AA592" i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I595" i="1"/>
  <c r="J595" i="1"/>
  <c r="Z595" i="1"/>
  <c r="AA595" i="1" s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X596" i="1"/>
  <c r="A597" i="1"/>
  <c r="B597" i="1"/>
  <c r="C597" i="1"/>
  <c r="D597" i="1"/>
  <c r="X597" i="1"/>
  <c r="E597" i="1"/>
  <c r="F597" i="1"/>
  <c r="G597" i="1"/>
  <c r="H597" i="1"/>
  <c r="Y597" i="1" s="1"/>
  <c r="AE597" i="1" s="1"/>
  <c r="I597" i="1"/>
  <c r="J597" i="1"/>
  <c r="Z597" i="1"/>
  <c r="AA597" i="1"/>
  <c r="K597" i="1"/>
  <c r="L597" i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 s="1"/>
  <c r="I598" i="1"/>
  <c r="J598" i="1"/>
  <c r="Z598" i="1"/>
  <c r="K598" i="1"/>
  <c r="L598" i="1"/>
  <c r="T598" i="1" s="1"/>
  <c r="V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 s="1"/>
  <c r="I602" i="1"/>
  <c r="J602" i="1"/>
  <c r="Z602" i="1"/>
  <c r="K602" i="1"/>
  <c r="L602" i="1"/>
  <c r="T602" i="1"/>
  <c r="U602" i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G607" i="1"/>
  <c r="H607" i="1"/>
  <c r="Y607" i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/>
  <c r="E612" i="1"/>
  <c r="F612" i="1"/>
  <c r="G612" i="1"/>
  <c r="H612" i="1"/>
  <c r="Y612" i="1"/>
  <c r="AE612" i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/>
  <c r="S613" i="1" s="1"/>
  <c r="G613" i="1"/>
  <c r="H613" i="1"/>
  <c r="Y613" i="1"/>
  <c r="AE613" i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 s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/>
  <c r="AE619" i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/>
  <c r="G621" i="1"/>
  <c r="H621" i="1"/>
  <c r="Y621" i="1" s="1"/>
  <c r="AE621" i="1" s="1"/>
  <c r="I621" i="1"/>
  <c r="J621" i="1"/>
  <c r="Z621" i="1"/>
  <c r="AA621" i="1"/>
  <c r="K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/>
  <c r="AA622" i="1"/>
  <c r="K622" i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 s="1"/>
  <c r="I623" i="1"/>
  <c r="J623" i="1"/>
  <c r="Z623" i="1"/>
  <c r="AA623" i="1"/>
  <c r="K623" i="1"/>
  <c r="L623" i="1"/>
  <c r="T623" i="1" s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 s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/>
  <c r="AE632" i="1" s="1"/>
  <c r="I632" i="1"/>
  <c r="J632" i="1"/>
  <c r="Z632" i="1" s="1"/>
  <c r="AA632" i="1" s="1"/>
  <c r="K632" i="1"/>
  <c r="T632" i="1" s="1"/>
  <c r="L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 s="1"/>
  <c r="X637" i="1" s="1"/>
  <c r="E637" i="1"/>
  <c r="F637" i="1"/>
  <c r="G637" i="1"/>
  <c r="H637" i="1"/>
  <c r="Y637" i="1" s="1"/>
  <c r="AE637" i="1" s="1"/>
  <c r="I637" i="1"/>
  <c r="J637" i="1"/>
  <c r="Z637" i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K639" i="1"/>
  <c r="T639" i="1" s="1"/>
  <c r="L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 s="1"/>
  <c r="M644" i="1"/>
  <c r="N644" i="1"/>
  <c r="O644" i="1"/>
  <c r="P644" i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 s="1"/>
  <c r="I647" i="1"/>
  <c r="J647" i="1"/>
  <c r="Z647" i="1"/>
  <c r="AA647" i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 s="1"/>
  <c r="S648" i="1" s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Y648" i="1"/>
  <c r="AE648" i="1" s="1"/>
  <c r="A649" i="1"/>
  <c r="B649" i="1"/>
  <c r="C649" i="1"/>
  <c r="D649" i="1"/>
  <c r="X649" i="1" s="1"/>
  <c r="E649" i="1"/>
  <c r="R649" i="1" s="1"/>
  <c r="S649" i="1" s="1"/>
  <c r="F649" i="1"/>
  <c r="G649" i="1"/>
  <c r="H649" i="1"/>
  <c r="I649" i="1"/>
  <c r="J649" i="1"/>
  <c r="Z649" i="1" s="1"/>
  <c r="AA649" i="1" s="1"/>
  <c r="K649" i="1"/>
  <c r="L649" i="1"/>
  <c r="V649" i="1"/>
  <c r="M649" i="1"/>
  <c r="N649" i="1"/>
  <c r="O649" i="1"/>
  <c r="P649" i="1"/>
  <c r="Y649" i="1"/>
  <c r="AE649" i="1" s="1"/>
  <c r="A650" i="1"/>
  <c r="B650" i="1"/>
  <c r="C650" i="1"/>
  <c r="D650" i="1"/>
  <c r="X650" i="1" s="1"/>
  <c r="E650" i="1"/>
  <c r="F650" i="1"/>
  <c r="G650" i="1"/>
  <c r="H650" i="1"/>
  <c r="Y650" i="1"/>
  <c r="AE650" i="1" s="1"/>
  <c r="I650" i="1"/>
  <c r="J650" i="1"/>
  <c r="Z650" i="1" s="1"/>
  <c r="K650" i="1"/>
  <c r="L650" i="1"/>
  <c r="M650" i="1"/>
  <c r="N650" i="1"/>
  <c r="O650" i="1"/>
  <c r="P650" i="1"/>
  <c r="AA650" i="1"/>
  <c r="A651" i="1"/>
  <c r="B651" i="1"/>
  <c r="C651" i="1"/>
  <c r="D651" i="1" s="1"/>
  <c r="E651" i="1"/>
  <c r="F651" i="1"/>
  <c r="R651" i="1" s="1"/>
  <c r="S651" i="1" s="1"/>
  <c r="G651" i="1"/>
  <c r="H651" i="1"/>
  <c r="I651" i="1"/>
  <c r="J651" i="1"/>
  <c r="Z651" i="1" s="1"/>
  <c r="AA651" i="1" s="1"/>
  <c r="K651" i="1"/>
  <c r="L651" i="1"/>
  <c r="T651" i="1" s="1"/>
  <c r="M651" i="1"/>
  <c r="N651" i="1"/>
  <c r="O651" i="1"/>
  <c r="P651" i="1"/>
  <c r="AB651" i="1"/>
  <c r="V651" i="1"/>
  <c r="X651" i="1"/>
  <c r="Y651" i="1"/>
  <c r="AE651" i="1" s="1"/>
  <c r="A652" i="1"/>
  <c r="B652" i="1"/>
  <c r="C652" i="1"/>
  <c r="D652" i="1" s="1"/>
  <c r="E652" i="1"/>
  <c r="F652" i="1"/>
  <c r="G652" i="1"/>
  <c r="H652" i="1"/>
  <c r="Y652" i="1" s="1"/>
  <c r="I652" i="1"/>
  <c r="J652" i="1"/>
  <c r="Z652" i="1"/>
  <c r="AA652" i="1" s="1"/>
  <c r="K652" i="1"/>
  <c r="L652" i="1"/>
  <c r="M652" i="1"/>
  <c r="N652" i="1"/>
  <c r="O652" i="1"/>
  <c r="P652" i="1"/>
  <c r="X652" i="1"/>
  <c r="AE652" i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/>
  <c r="AE654" i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E655" i="1"/>
  <c r="F655" i="1"/>
  <c r="R655" i="1" s="1"/>
  <c r="S655" i="1" s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/>
  <c r="E656" i="1"/>
  <c r="F656" i="1"/>
  <c r="R656" i="1" s="1"/>
  <c r="S656" i="1" s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E657" i="1"/>
  <c r="F657" i="1"/>
  <c r="R657" i="1"/>
  <c r="S657" i="1" s="1"/>
  <c r="G657" i="1"/>
  <c r="H657" i="1"/>
  <c r="Y657" i="1" s="1"/>
  <c r="AE657" i="1" s="1"/>
  <c r="I657" i="1"/>
  <c r="J657" i="1"/>
  <c r="Z657" i="1"/>
  <c r="AA657" i="1"/>
  <c r="K657" i="1"/>
  <c r="L657" i="1"/>
  <c r="V657" i="1" s="1"/>
  <c r="M657" i="1"/>
  <c r="N657" i="1"/>
  <c r="O657" i="1"/>
  <c r="P657" i="1"/>
  <c r="X657" i="1"/>
  <c r="A658" i="1"/>
  <c r="B658" i="1"/>
  <c r="C658" i="1"/>
  <c r="D658" i="1"/>
  <c r="X658" i="1"/>
  <c r="E658" i="1"/>
  <c r="F658" i="1"/>
  <c r="R658" i="1" s="1"/>
  <c r="S658" i="1" s="1"/>
  <c r="G658" i="1"/>
  <c r="H658" i="1"/>
  <c r="Y658" i="1"/>
  <c r="AE658" i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I659" i="1"/>
  <c r="J659" i="1"/>
  <c r="Z659" i="1" s="1"/>
  <c r="AA659" i="1" s="1"/>
  <c r="K659" i="1"/>
  <c r="L659" i="1"/>
  <c r="T659" i="1" s="1"/>
  <c r="M659" i="1"/>
  <c r="N659" i="1"/>
  <c r="O659" i="1"/>
  <c r="P659" i="1"/>
  <c r="R659" i="1"/>
  <c r="S659" i="1" s="1"/>
  <c r="V659" i="1"/>
  <c r="Y659" i="1"/>
  <c r="AE659" i="1" s="1"/>
  <c r="A660" i="1"/>
  <c r="B660" i="1"/>
  <c r="C660" i="1"/>
  <c r="D660" i="1"/>
  <c r="E660" i="1"/>
  <c r="F660" i="1"/>
  <c r="G660" i="1"/>
  <c r="H660" i="1"/>
  <c r="Y660" i="1" s="1"/>
  <c r="AE660" i="1" s="1"/>
  <c r="I660" i="1"/>
  <c r="J660" i="1"/>
  <c r="Z660" i="1"/>
  <c r="AA660" i="1" s="1"/>
  <c r="K660" i="1"/>
  <c r="L660" i="1"/>
  <c r="M660" i="1"/>
  <c r="N660" i="1"/>
  <c r="O660" i="1"/>
  <c r="P660" i="1"/>
  <c r="X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/>
  <c r="S663" i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 s="1"/>
  <c r="X664" i="1" s="1"/>
  <c r="E664" i="1"/>
  <c r="F664" i="1"/>
  <c r="R664" i="1"/>
  <c r="S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R665" i="1" s="1"/>
  <c r="S665" i="1" s="1"/>
  <c r="F665" i="1"/>
  <c r="G665" i="1"/>
  <c r="H665" i="1"/>
  <c r="Y665" i="1" s="1"/>
  <c r="AE665" i="1" s="1"/>
  <c r="I665" i="1"/>
  <c r="J665" i="1"/>
  <c r="Z665" i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A669" i="1"/>
  <c r="B669" i="1"/>
  <c r="C669" i="1"/>
  <c r="D669" i="1" s="1"/>
  <c r="X669" i="1"/>
  <c r="E669" i="1"/>
  <c r="F669" i="1"/>
  <c r="R669" i="1" s="1"/>
  <c r="S669" i="1" s="1"/>
  <c r="G669" i="1"/>
  <c r="H669" i="1"/>
  <c r="Y669" i="1"/>
  <c r="AE669" i="1" s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/>
  <c r="AE670" i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/>
  <c r="X671" i="1" s="1"/>
  <c r="E671" i="1"/>
  <c r="F671" i="1"/>
  <c r="G671" i="1"/>
  <c r="H671" i="1"/>
  <c r="Y671" i="1" s="1"/>
  <c r="I671" i="1"/>
  <c r="J671" i="1"/>
  <c r="K671" i="1"/>
  <c r="L671" i="1"/>
  <c r="M671" i="1"/>
  <c r="N671" i="1"/>
  <c r="O671" i="1"/>
  <c r="P671" i="1"/>
  <c r="Z671" i="1"/>
  <c r="AA671" i="1"/>
  <c r="AE671" i="1"/>
  <c r="A672" i="1"/>
  <c r="B672" i="1"/>
  <c r="C672" i="1"/>
  <c r="D672" i="1"/>
  <c r="X672" i="1"/>
  <c r="E672" i="1"/>
  <c r="F672" i="1"/>
  <c r="R672" i="1" s="1"/>
  <c r="S672" i="1" s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/>
  <c r="E673" i="1"/>
  <c r="F673" i="1"/>
  <c r="R673" i="1"/>
  <c r="S673" i="1" s="1"/>
  <c r="G673" i="1"/>
  <c r="H673" i="1"/>
  <c r="Y673" i="1"/>
  <c r="AE673" i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R674" i="1" s="1"/>
  <c r="G674" i="1"/>
  <c r="H674" i="1"/>
  <c r="Y674" i="1"/>
  <c r="AE674" i="1" s="1"/>
  <c r="I674" i="1"/>
  <c r="J674" i="1"/>
  <c r="Z674" i="1" s="1"/>
  <c r="AA674" i="1" s="1"/>
  <c r="K674" i="1"/>
  <c r="L674" i="1"/>
  <c r="M674" i="1"/>
  <c r="N674" i="1"/>
  <c r="O674" i="1"/>
  <c r="P674" i="1"/>
  <c r="S674" i="1"/>
  <c r="V674" i="1"/>
  <c r="A675" i="1"/>
  <c r="B675" i="1"/>
  <c r="C675" i="1"/>
  <c r="D675" i="1"/>
  <c r="X675" i="1"/>
  <c r="E675" i="1"/>
  <c r="F675" i="1"/>
  <c r="G675" i="1"/>
  <c r="H675" i="1"/>
  <c r="Y675" i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E675" i="1"/>
  <c r="A676" i="1"/>
  <c r="B676" i="1"/>
  <c r="C676" i="1"/>
  <c r="D676" i="1"/>
  <c r="X676" i="1"/>
  <c r="E676" i="1"/>
  <c r="F676" i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R677" i="1" s="1"/>
  <c r="S677" i="1" s="1"/>
  <c r="F677" i="1"/>
  <c r="G677" i="1"/>
  <c r="H677" i="1"/>
  <c r="Y677" i="1" s="1"/>
  <c r="AE677" i="1" s="1"/>
  <c r="I677" i="1"/>
  <c r="J677" i="1"/>
  <c r="Z677" i="1" s="1"/>
  <c r="AA677" i="1" s="1"/>
  <c r="K677" i="1"/>
  <c r="L677" i="1"/>
  <c r="T677" i="1" s="1"/>
  <c r="M677" i="1"/>
  <c r="N677" i="1"/>
  <c r="O677" i="1"/>
  <c r="P677" i="1"/>
  <c r="V677" i="1"/>
  <c r="A678" i="1"/>
  <c r="B678" i="1"/>
  <c r="C678" i="1"/>
  <c r="D678" i="1"/>
  <c r="X678" i="1"/>
  <c r="E678" i="1"/>
  <c r="F678" i="1"/>
  <c r="G678" i="1"/>
  <c r="H678" i="1"/>
  <c r="Y678" i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 s="1"/>
  <c r="X679" i="1" s="1"/>
  <c r="E679" i="1"/>
  <c r="F679" i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/>
  <c r="X680" i="1"/>
  <c r="E680" i="1"/>
  <c r="F680" i="1"/>
  <c r="R680" i="1" s="1"/>
  <c r="S680" i="1" s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 s="1"/>
  <c r="S681" i="1" s="1"/>
  <c r="G681" i="1"/>
  <c r="H681" i="1"/>
  <c r="Y681" i="1"/>
  <c r="AE681" i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 s="1"/>
  <c r="E682" i="1"/>
  <c r="F682" i="1"/>
  <c r="G682" i="1"/>
  <c r="H682" i="1"/>
  <c r="Y682" i="1" s="1"/>
  <c r="AE682" i="1" s="1"/>
  <c r="I682" i="1"/>
  <c r="J682" i="1"/>
  <c r="Z682" i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/>
  <c r="AE683" i="1" s="1"/>
  <c r="I683" i="1"/>
  <c r="J683" i="1"/>
  <c r="Z683" i="1"/>
  <c r="AA683" i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/>
  <c r="AA684" i="1" s="1"/>
  <c r="K684" i="1"/>
  <c r="L684" i="1"/>
  <c r="T684" i="1" s="1"/>
  <c r="M684" i="1"/>
  <c r="N684" i="1"/>
  <c r="O684" i="1"/>
  <c r="P684" i="1"/>
  <c r="R684" i="1"/>
  <c r="S684" i="1"/>
  <c r="V684" i="1"/>
  <c r="A685" i="1"/>
  <c r="B685" i="1"/>
  <c r="C685" i="1"/>
  <c r="D685" i="1"/>
  <c r="X685" i="1"/>
  <c r="E685" i="1"/>
  <c r="F685" i="1"/>
  <c r="R685" i="1"/>
  <c r="S685" i="1" s="1"/>
  <c r="G685" i="1"/>
  <c r="H685" i="1"/>
  <c r="Y685" i="1"/>
  <c r="I685" i="1"/>
  <c r="J685" i="1"/>
  <c r="Z685" i="1"/>
  <c r="AA685" i="1"/>
  <c r="K685" i="1"/>
  <c r="L685" i="1"/>
  <c r="M685" i="1"/>
  <c r="N685" i="1"/>
  <c r="O685" i="1"/>
  <c r="P685" i="1"/>
  <c r="AE685" i="1"/>
  <c r="A686" i="1"/>
  <c r="B686" i="1"/>
  <c r="C686" i="1"/>
  <c r="D686" i="1"/>
  <c r="X686" i="1" s="1"/>
  <c r="E686" i="1"/>
  <c r="F686" i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 s="1"/>
  <c r="X688" i="1" s="1"/>
  <c r="E688" i="1"/>
  <c r="F688" i="1"/>
  <c r="R688" i="1"/>
  <c r="S688" i="1" s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/>
  <c r="G689" i="1"/>
  <c r="H689" i="1"/>
  <c r="Y689" i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/>
  <c r="S691" i="1"/>
  <c r="G691" i="1"/>
  <c r="H691" i="1"/>
  <c r="Y691" i="1" s="1"/>
  <c r="AE691" i="1" s="1"/>
  <c r="I691" i="1"/>
  <c r="J691" i="1"/>
  <c r="Z691" i="1"/>
  <c r="AA691" i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/>
  <c r="AA692" i="1" s="1"/>
  <c r="K692" i="1"/>
  <c r="T692" i="1" s="1"/>
  <c r="L692" i="1"/>
  <c r="V692" i="1" s="1"/>
  <c r="M692" i="1"/>
  <c r="N692" i="1"/>
  <c r="O692" i="1"/>
  <c r="P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/>
  <c r="I693" i="1"/>
  <c r="J693" i="1"/>
  <c r="Z693" i="1" s="1"/>
  <c r="K693" i="1"/>
  <c r="L693" i="1"/>
  <c r="T693" i="1"/>
  <c r="M693" i="1"/>
  <c r="N693" i="1"/>
  <c r="O693" i="1"/>
  <c r="P693" i="1"/>
  <c r="AA693" i="1"/>
  <c r="AE693" i="1"/>
  <c r="A694" i="1"/>
  <c r="B694" i="1"/>
  <c r="C694" i="1"/>
  <c r="D694" i="1" s="1"/>
  <c r="X694" i="1" s="1"/>
  <c r="E694" i="1"/>
  <c r="F694" i="1"/>
  <c r="R694" i="1" s="1"/>
  <c r="S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 s="1"/>
  <c r="X696" i="1" s="1"/>
  <c r="E696" i="1"/>
  <c r="F696" i="1"/>
  <c r="R696" i="1"/>
  <c r="S696" i="1" s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 s="1"/>
  <c r="X698" i="1" s="1"/>
  <c r="E698" i="1"/>
  <c r="F698" i="1"/>
  <c r="G698" i="1"/>
  <c r="H698" i="1"/>
  <c r="Y698" i="1"/>
  <c r="AE698" i="1" s="1"/>
  <c r="I698" i="1"/>
  <c r="J698" i="1"/>
  <c r="Z698" i="1" s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R699" i="1"/>
  <c r="S699" i="1"/>
  <c r="A700" i="1"/>
  <c r="B700" i="1"/>
  <c r="C700" i="1"/>
  <c r="D700" i="1" s="1"/>
  <c r="X700" i="1"/>
  <c r="E700" i="1"/>
  <c r="F700" i="1"/>
  <c r="R700" i="1" s="1"/>
  <c r="S700" i="1" s="1"/>
  <c r="G700" i="1"/>
  <c r="H700" i="1"/>
  <c r="Y700" i="1"/>
  <c r="AE700" i="1" s="1"/>
  <c r="I700" i="1"/>
  <c r="J700" i="1"/>
  <c r="Z700" i="1" s="1"/>
  <c r="AA700" i="1" s="1"/>
  <c r="K700" i="1"/>
  <c r="T700" i="1" s="1"/>
  <c r="L700" i="1"/>
  <c r="M700" i="1"/>
  <c r="N700" i="1"/>
  <c r="O700" i="1"/>
  <c r="P700" i="1"/>
  <c r="A701" i="1"/>
  <c r="B701" i="1"/>
  <c r="C701" i="1"/>
  <c r="D701" i="1"/>
  <c r="X701" i="1"/>
  <c r="E701" i="1"/>
  <c r="F701" i="1"/>
  <c r="G701" i="1"/>
  <c r="H701" i="1"/>
  <c r="Y701" i="1" s="1"/>
  <c r="AE701" i="1" s="1"/>
  <c r="I701" i="1"/>
  <c r="J701" i="1"/>
  <c r="Z701" i="1"/>
  <c r="AA701" i="1"/>
  <c r="K701" i="1"/>
  <c r="L701" i="1"/>
  <c r="M701" i="1"/>
  <c r="N701" i="1"/>
  <c r="O701" i="1"/>
  <c r="P701" i="1"/>
  <c r="R701" i="1"/>
  <c r="S701" i="1"/>
  <c r="A702" i="1"/>
  <c r="B702" i="1"/>
  <c r="C702" i="1"/>
  <c r="D702" i="1"/>
  <c r="X702" i="1"/>
  <c r="E702" i="1"/>
  <c r="F702" i="1"/>
  <c r="R702" i="1" s="1"/>
  <c r="S702" i="1" s="1"/>
  <c r="G702" i="1"/>
  <c r="H702" i="1"/>
  <c r="Y702" i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 s="1"/>
  <c r="X703" i="1" s="1"/>
  <c r="E703" i="1"/>
  <c r="F703" i="1"/>
  <c r="G703" i="1"/>
  <c r="H703" i="1"/>
  <c r="Y703" i="1" s="1"/>
  <c r="I703" i="1"/>
  <c r="J703" i="1"/>
  <c r="Z703" i="1" s="1"/>
  <c r="AA703" i="1" s="1"/>
  <c r="K703" i="1"/>
  <c r="L703" i="1"/>
  <c r="M703" i="1"/>
  <c r="N703" i="1"/>
  <c r="O703" i="1"/>
  <c r="P703" i="1"/>
  <c r="AE703" i="1"/>
  <c r="A704" i="1"/>
  <c r="B704" i="1"/>
  <c r="C704" i="1"/>
  <c r="D704" i="1"/>
  <c r="X704" i="1" s="1"/>
  <c r="E704" i="1"/>
  <c r="F704" i="1"/>
  <c r="R704" i="1"/>
  <c r="S704" i="1"/>
  <c r="G704" i="1"/>
  <c r="H704" i="1"/>
  <c r="Y704" i="1"/>
  <c r="AE704" i="1" s="1"/>
  <c r="I704" i="1"/>
  <c r="J704" i="1"/>
  <c r="Z704" i="1" s="1"/>
  <c r="K704" i="1"/>
  <c r="L704" i="1"/>
  <c r="V704" i="1" s="1"/>
  <c r="M704" i="1"/>
  <c r="N704" i="1"/>
  <c r="O704" i="1"/>
  <c r="P704" i="1"/>
  <c r="AA704" i="1"/>
  <c r="A705" i="1"/>
  <c r="B705" i="1"/>
  <c r="C705" i="1"/>
  <c r="D705" i="1"/>
  <c r="X705" i="1" s="1"/>
  <c r="E705" i="1"/>
  <c r="F705" i="1"/>
  <c r="R705" i="1" s="1"/>
  <c r="S705" i="1" s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/>
  <c r="X706" i="1" s="1"/>
  <c r="E706" i="1"/>
  <c r="F706" i="1"/>
  <c r="R706" i="1" s="1"/>
  <c r="S706" i="1" s="1"/>
  <c r="G706" i="1"/>
  <c r="H706" i="1"/>
  <c r="Y706" i="1" s="1"/>
  <c r="AE706" i="1" s="1"/>
  <c r="I706" i="1"/>
  <c r="J706" i="1"/>
  <c r="Z706" i="1" s="1"/>
  <c r="K706" i="1"/>
  <c r="L706" i="1"/>
  <c r="M706" i="1"/>
  <c r="N706" i="1"/>
  <c r="O706" i="1"/>
  <c r="P706" i="1"/>
  <c r="V706" i="1"/>
  <c r="AA706" i="1"/>
  <c r="A707" i="1"/>
  <c r="B707" i="1"/>
  <c r="C707" i="1"/>
  <c r="D707" i="1"/>
  <c r="X707" i="1"/>
  <c r="E707" i="1"/>
  <c r="F707" i="1"/>
  <c r="G707" i="1"/>
  <c r="H707" i="1"/>
  <c r="Y707" i="1"/>
  <c r="AE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/>
  <c r="X708" i="1"/>
  <c r="E708" i="1"/>
  <c r="F708" i="1"/>
  <c r="G708" i="1"/>
  <c r="H708" i="1"/>
  <c r="Y708" i="1"/>
  <c r="AE708" i="1" s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G709" i="1"/>
  <c r="H709" i="1"/>
  <c r="Y709" i="1" s="1"/>
  <c r="AE709" i="1" s="1"/>
  <c r="I709" i="1"/>
  <c r="J709" i="1"/>
  <c r="Z709" i="1"/>
  <c r="AA709" i="1" s="1"/>
  <c r="K709" i="1"/>
  <c r="L709" i="1"/>
  <c r="T709" i="1" s="1"/>
  <c r="M709" i="1"/>
  <c r="N709" i="1"/>
  <c r="O709" i="1"/>
  <c r="P709" i="1"/>
  <c r="R709" i="1"/>
  <c r="S709" i="1" s="1"/>
  <c r="V709" i="1"/>
  <c r="A710" i="1"/>
  <c r="B710" i="1"/>
  <c r="C710" i="1"/>
  <c r="D710" i="1"/>
  <c r="X710" i="1" s="1"/>
  <c r="E710" i="1"/>
  <c r="F710" i="1"/>
  <c r="G710" i="1"/>
  <c r="H710" i="1"/>
  <c r="Y710" i="1"/>
  <c r="AE710" i="1" s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/>
  <c r="A711" i="1"/>
  <c r="B711" i="1"/>
  <c r="C711" i="1"/>
  <c r="D711" i="1" s="1"/>
  <c r="X711" i="1"/>
  <c r="E711" i="1"/>
  <c r="F711" i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/>
  <c r="X712" i="1" s="1"/>
  <c r="E712" i="1"/>
  <c r="F712" i="1"/>
  <c r="R712" i="1"/>
  <c r="S712" i="1" s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F714" i="1"/>
  <c r="R714" i="1" s="1"/>
  <c r="G714" i="1"/>
  <c r="H714" i="1"/>
  <c r="Y714" i="1" s="1"/>
  <c r="AE714" i="1" s="1"/>
  <c r="I714" i="1"/>
  <c r="J714" i="1"/>
  <c r="Z714" i="1" s="1"/>
  <c r="AA714" i="1" s="1"/>
  <c r="K714" i="1"/>
  <c r="L714" i="1"/>
  <c r="M714" i="1"/>
  <c r="N714" i="1"/>
  <c r="O714" i="1"/>
  <c r="P714" i="1"/>
  <c r="S714" i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 s="1"/>
  <c r="AE716" i="1" s="1"/>
  <c r="I716" i="1"/>
  <c r="J716" i="1"/>
  <c r="Z716" i="1"/>
  <c r="AA716" i="1" s="1"/>
  <c r="K716" i="1"/>
  <c r="L716" i="1"/>
  <c r="M716" i="1"/>
  <c r="N716" i="1"/>
  <c r="O716" i="1"/>
  <c r="P716" i="1"/>
  <c r="V716" i="1"/>
  <c r="A717" i="1"/>
  <c r="B717" i="1"/>
  <c r="C717" i="1"/>
  <c r="D717" i="1"/>
  <c r="X717" i="1" s="1"/>
  <c r="E717" i="1"/>
  <c r="F717" i="1"/>
  <c r="R717" i="1"/>
  <c r="S717" i="1" s="1"/>
  <c r="G717" i="1"/>
  <c r="H717" i="1"/>
  <c r="Y717" i="1" s="1"/>
  <c r="I717" i="1"/>
  <c r="J717" i="1"/>
  <c r="Z717" i="1" s="1"/>
  <c r="AA717" i="1" s="1"/>
  <c r="K717" i="1"/>
  <c r="L717" i="1"/>
  <c r="V717" i="1" s="1"/>
  <c r="M717" i="1"/>
  <c r="N717" i="1"/>
  <c r="O717" i="1"/>
  <c r="P717" i="1"/>
  <c r="AE717" i="1"/>
  <c r="A718" i="1"/>
  <c r="B718" i="1"/>
  <c r="C718" i="1"/>
  <c r="D718" i="1" s="1"/>
  <c r="X718" i="1"/>
  <c r="E718" i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R719" i="1" s="1"/>
  <c r="S719" i="1" s="1"/>
  <c r="F719" i="1"/>
  <c r="G719" i="1"/>
  <c r="H719" i="1"/>
  <c r="Y719" i="1" s="1"/>
  <c r="I719" i="1"/>
  <c r="J719" i="1"/>
  <c r="Z719" i="1" s="1"/>
  <c r="K719" i="1"/>
  <c r="L719" i="1"/>
  <c r="M719" i="1"/>
  <c r="N719" i="1"/>
  <c r="O719" i="1"/>
  <c r="P719" i="1"/>
  <c r="AA719" i="1"/>
  <c r="AE719" i="1"/>
  <c r="A720" i="1"/>
  <c r="B720" i="1"/>
  <c r="C720" i="1"/>
  <c r="D720" i="1" s="1"/>
  <c r="X720" i="1" s="1"/>
  <c r="E720" i="1"/>
  <c r="F720" i="1"/>
  <c r="R720" i="1"/>
  <c r="S720" i="1" s="1"/>
  <c r="G720" i="1"/>
  <c r="H720" i="1"/>
  <c r="Y720" i="1" s="1"/>
  <c r="AE720" i="1"/>
  <c r="I720" i="1"/>
  <c r="J720" i="1"/>
  <c r="Z720" i="1" s="1"/>
  <c r="K720" i="1"/>
  <c r="L720" i="1"/>
  <c r="M720" i="1"/>
  <c r="N720" i="1"/>
  <c r="O720" i="1"/>
  <c r="P720" i="1"/>
  <c r="AA720" i="1"/>
  <c r="A721" i="1"/>
  <c r="B721" i="1"/>
  <c r="C721" i="1"/>
  <c r="D721" i="1"/>
  <c r="X721" i="1" s="1"/>
  <c r="E721" i="1"/>
  <c r="F721" i="1"/>
  <c r="R721" i="1"/>
  <c r="S721" i="1" s="1"/>
  <c r="G721" i="1"/>
  <c r="H721" i="1"/>
  <c r="Y721" i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 s="1"/>
  <c r="E722" i="1"/>
  <c r="F722" i="1"/>
  <c r="G722" i="1"/>
  <c r="H722" i="1"/>
  <c r="Y722" i="1" s="1"/>
  <c r="AE722" i="1" s="1"/>
  <c r="I722" i="1"/>
  <c r="J722" i="1"/>
  <c r="Z722" i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 s="1"/>
  <c r="E723" i="1"/>
  <c r="F723" i="1"/>
  <c r="R723" i="1" s="1"/>
  <c r="S723" i="1" s="1"/>
  <c r="G723" i="1"/>
  <c r="H723" i="1"/>
  <c r="Y723" i="1" s="1"/>
  <c r="AE723" i="1" s="1"/>
  <c r="I723" i="1"/>
  <c r="J723" i="1"/>
  <c r="Z723" i="1" s="1"/>
  <c r="AA723" i="1" s="1"/>
  <c r="K723" i="1"/>
  <c r="L723" i="1"/>
  <c r="M723" i="1"/>
  <c r="N723" i="1"/>
  <c r="O723" i="1"/>
  <c r="P723" i="1"/>
  <c r="V723" i="1"/>
  <c r="A724" i="1"/>
  <c r="B724" i="1"/>
  <c r="C724" i="1"/>
  <c r="D724" i="1" s="1"/>
  <c r="X724" i="1" s="1"/>
  <c r="E724" i="1"/>
  <c r="F724" i="1"/>
  <c r="G724" i="1"/>
  <c r="H724" i="1"/>
  <c r="Y724" i="1" s="1"/>
  <c r="AE724" i="1" s="1"/>
  <c r="I724" i="1"/>
  <c r="J724" i="1"/>
  <c r="Z724" i="1" s="1"/>
  <c r="AA724" i="1"/>
  <c r="K724" i="1"/>
  <c r="T724" i="1" s="1"/>
  <c r="L724" i="1"/>
  <c r="M724" i="1"/>
  <c r="N724" i="1"/>
  <c r="O724" i="1"/>
  <c r="P724" i="1"/>
  <c r="V724" i="1"/>
  <c r="A725" i="1"/>
  <c r="B725" i="1"/>
  <c r="C725" i="1"/>
  <c r="D725" i="1" s="1"/>
  <c r="X725" i="1" s="1"/>
  <c r="E725" i="1"/>
  <c r="R725" i="1" s="1"/>
  <c r="F725" i="1"/>
  <c r="G725" i="1"/>
  <c r="H725" i="1"/>
  <c r="Y725" i="1" s="1"/>
  <c r="I725" i="1"/>
  <c r="J725" i="1"/>
  <c r="Z725" i="1" s="1"/>
  <c r="AA725" i="1" s="1"/>
  <c r="K725" i="1"/>
  <c r="T725" i="1" s="1"/>
  <c r="L725" i="1"/>
  <c r="M725" i="1"/>
  <c r="N725" i="1"/>
  <c r="O725" i="1"/>
  <c r="P725" i="1"/>
  <c r="S725" i="1"/>
  <c r="AE725" i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/>
  <c r="X727" i="1" s="1"/>
  <c r="E727" i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R727" i="1"/>
  <c r="S727" i="1" s="1"/>
  <c r="Z727" i="1"/>
  <c r="AA727" i="1" s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 s="1"/>
  <c r="E731" i="1"/>
  <c r="F731" i="1"/>
  <c r="G731" i="1"/>
  <c r="H731" i="1"/>
  <c r="Y731" i="1"/>
  <c r="AE731" i="1" s="1"/>
  <c r="I731" i="1"/>
  <c r="J731" i="1"/>
  <c r="Z731" i="1" s="1"/>
  <c r="AA731" i="1" s="1"/>
  <c r="K731" i="1"/>
  <c r="T731" i="1" s="1"/>
  <c r="AC731" i="1" s="1"/>
  <c r="AD731" i="1" s="1"/>
  <c r="L731" i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/>
  <c r="X733" i="1" s="1"/>
  <c r="E733" i="1"/>
  <c r="F733" i="1"/>
  <c r="G733" i="1"/>
  <c r="H733" i="1"/>
  <c r="Y733" i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 s="1"/>
  <c r="E735" i="1"/>
  <c r="F735" i="1"/>
  <c r="R735" i="1" s="1"/>
  <c r="S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 s="1"/>
  <c r="E736" i="1"/>
  <c r="F736" i="1"/>
  <c r="R736" i="1"/>
  <c r="S736" i="1" s="1"/>
  <c r="G736" i="1"/>
  <c r="H736" i="1"/>
  <c r="Y736" i="1" s="1"/>
  <c r="AE736" i="1" s="1"/>
  <c r="I736" i="1"/>
  <c r="J736" i="1"/>
  <c r="Z736" i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 s="1"/>
  <c r="X738" i="1"/>
  <c r="E738" i="1"/>
  <c r="F738" i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 s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/>
  <c r="E740" i="1"/>
  <c r="F740" i="1"/>
  <c r="R740" i="1" s="1"/>
  <c r="S740" i="1" s="1"/>
  <c r="G740" i="1"/>
  <c r="H740" i="1"/>
  <c r="Y740" i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 s="1"/>
  <c r="X741" i="1" s="1"/>
  <c r="E741" i="1"/>
  <c r="F741" i="1"/>
  <c r="R741" i="1"/>
  <c r="S741" i="1" s="1"/>
  <c r="G741" i="1"/>
  <c r="H741" i="1"/>
  <c r="Y741" i="1" s="1"/>
  <c r="AE741" i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/>
  <c r="I742" i="1"/>
  <c r="J742" i="1"/>
  <c r="K742" i="1"/>
  <c r="L742" i="1"/>
  <c r="M742" i="1"/>
  <c r="N742" i="1"/>
  <c r="O742" i="1"/>
  <c r="P742" i="1"/>
  <c r="R742" i="1"/>
  <c r="S742" i="1" s="1"/>
  <c r="Z742" i="1"/>
  <c r="AA742" i="1" s="1"/>
  <c r="A743" i="1"/>
  <c r="B743" i="1"/>
  <c r="C743" i="1"/>
  <c r="D743" i="1"/>
  <c r="X743" i="1" s="1"/>
  <c r="E743" i="1"/>
  <c r="R743" i="1"/>
  <c r="S743" i="1" s="1"/>
  <c r="F743" i="1"/>
  <c r="G743" i="1"/>
  <c r="H743" i="1"/>
  <c r="Y743" i="1"/>
  <c r="AE743" i="1" s="1"/>
  <c r="I743" i="1"/>
  <c r="J743" i="1"/>
  <c r="Z743" i="1" s="1"/>
  <c r="AA743" i="1" s="1"/>
  <c r="K743" i="1"/>
  <c r="L743" i="1"/>
  <c r="T743" i="1" s="1"/>
  <c r="AC743" i="1" s="1"/>
  <c r="AD743" i="1" s="1"/>
  <c r="M743" i="1"/>
  <c r="N743" i="1"/>
  <c r="O743" i="1"/>
  <c r="P743" i="1"/>
  <c r="A744" i="1"/>
  <c r="B744" i="1"/>
  <c r="C744" i="1"/>
  <c r="D744" i="1" s="1"/>
  <c r="X744" i="1" s="1"/>
  <c r="E744" i="1"/>
  <c r="R744" i="1" s="1"/>
  <c r="S744" i="1" s="1"/>
  <c r="F744" i="1"/>
  <c r="G744" i="1"/>
  <c r="H744" i="1"/>
  <c r="Y744" i="1" s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 s="1"/>
  <c r="AE745" i="1" s="1"/>
  <c r="I745" i="1"/>
  <c r="J745" i="1"/>
  <c r="K745" i="1"/>
  <c r="L745" i="1"/>
  <c r="T745" i="1" s="1"/>
  <c r="AC745" i="1" s="1"/>
  <c r="AD745" i="1" s="1"/>
  <c r="M745" i="1"/>
  <c r="N745" i="1"/>
  <c r="O745" i="1"/>
  <c r="P745" i="1"/>
  <c r="R745" i="1"/>
  <c r="S745" i="1"/>
  <c r="Z745" i="1"/>
  <c r="AA745" i="1" s="1"/>
  <c r="A746" i="1"/>
  <c r="B746" i="1"/>
  <c r="C746" i="1"/>
  <c r="D746" i="1"/>
  <c r="X746" i="1"/>
  <c r="E746" i="1"/>
  <c r="F746" i="1"/>
  <c r="G746" i="1"/>
  <c r="H746" i="1"/>
  <c r="Y746" i="1" s="1"/>
  <c r="AE746" i="1" s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A747" i="1"/>
  <c r="B747" i="1"/>
  <c r="C747" i="1"/>
  <c r="D747" i="1" s="1"/>
  <c r="X747" i="1" s="1"/>
  <c r="E747" i="1"/>
  <c r="R747" i="1" s="1"/>
  <c r="S747" i="1" s="1"/>
  <c r="F747" i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/>
  <c r="E748" i="1"/>
  <c r="F748" i="1"/>
  <c r="G748" i="1"/>
  <c r="H748" i="1"/>
  <c r="Y748" i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/>
  <c r="E749" i="1"/>
  <c r="F749" i="1"/>
  <c r="R749" i="1" s="1"/>
  <c r="S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 s="1"/>
  <c r="X750" i="1" s="1"/>
  <c r="E750" i="1"/>
  <c r="R750" i="1" s="1"/>
  <c r="S750" i="1" s="1"/>
  <c r="F750" i="1"/>
  <c r="G750" i="1"/>
  <c r="H750" i="1"/>
  <c r="Y750" i="1" s="1"/>
  <c r="AE750" i="1"/>
  <c r="I750" i="1"/>
  <c r="J750" i="1"/>
  <c r="K750" i="1"/>
  <c r="T750" i="1" s="1"/>
  <c r="AC750" i="1" s="1"/>
  <c r="AD750" i="1" s="1"/>
  <c r="L750" i="1"/>
  <c r="M750" i="1"/>
  <c r="N750" i="1"/>
  <c r="O750" i="1"/>
  <c r="P750" i="1"/>
  <c r="Z750" i="1"/>
  <c r="AA750" i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/>
  <c r="AE751" i="1" s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/>
  <c r="X752" i="1"/>
  <c r="E752" i="1"/>
  <c r="F752" i="1"/>
  <c r="R752" i="1"/>
  <c r="S752" i="1" s="1"/>
  <c r="G752" i="1"/>
  <c r="H752" i="1"/>
  <c r="Y752" i="1"/>
  <c r="AE752" i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 s="1"/>
  <c r="X753" i="1" s="1"/>
  <c r="E753" i="1"/>
  <c r="F753" i="1"/>
  <c r="R753" i="1" s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S753" i="1"/>
  <c r="Z753" i="1"/>
  <c r="AA753" i="1" s="1"/>
  <c r="A754" i="1"/>
  <c r="B754" i="1"/>
  <c r="C754" i="1"/>
  <c r="D754" i="1"/>
  <c r="X754" i="1" s="1"/>
  <c r="E754" i="1"/>
  <c r="F754" i="1"/>
  <c r="G754" i="1"/>
  <c r="H754" i="1"/>
  <c r="Y754" i="1"/>
  <c r="AE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Z754" i="1"/>
  <c r="AA754" i="1"/>
  <c r="A755" i="1"/>
  <c r="B755" i="1"/>
  <c r="C755" i="1"/>
  <c r="D755" i="1"/>
  <c r="X755" i="1"/>
  <c r="E755" i="1"/>
  <c r="F755" i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R755" i="1"/>
  <c r="S755" i="1"/>
  <c r="Z755" i="1"/>
  <c r="AA755" i="1"/>
  <c r="A756" i="1"/>
  <c r="B756" i="1"/>
  <c r="C756" i="1"/>
  <c r="D756" i="1" s="1"/>
  <c r="X756" i="1" s="1"/>
  <c r="E756" i="1"/>
  <c r="R756" i="1" s="1"/>
  <c r="S756" i="1" s="1"/>
  <c r="F756" i="1"/>
  <c r="G756" i="1"/>
  <c r="H756" i="1"/>
  <c r="Y756" i="1" s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 s="1"/>
  <c r="AE757" i="1" s="1"/>
  <c r="I757" i="1"/>
  <c r="J757" i="1"/>
  <c r="K757" i="1"/>
  <c r="L757" i="1"/>
  <c r="T757" i="1"/>
  <c r="AC757" i="1" s="1"/>
  <c r="AD757" i="1" s="1"/>
  <c r="M757" i="1"/>
  <c r="N757" i="1"/>
  <c r="O757" i="1"/>
  <c r="P757" i="1"/>
  <c r="R757" i="1"/>
  <c r="S757" i="1"/>
  <c r="Z757" i="1"/>
  <c r="AA757" i="1" s="1"/>
  <c r="A758" i="1"/>
  <c r="B758" i="1"/>
  <c r="C758" i="1"/>
  <c r="D758" i="1" s="1"/>
  <c r="X758" i="1" s="1"/>
  <c r="E758" i="1"/>
  <c r="F758" i="1"/>
  <c r="R758" i="1" s="1"/>
  <c r="S758" i="1" s="1"/>
  <c r="G758" i="1"/>
  <c r="H758" i="1"/>
  <c r="Y758" i="1" s="1"/>
  <c r="AE758" i="1" s="1"/>
  <c r="I758" i="1"/>
  <c r="J758" i="1"/>
  <c r="K758" i="1"/>
  <c r="L758" i="1"/>
  <c r="T758" i="1" s="1"/>
  <c r="AC758" i="1" s="1"/>
  <c r="AD758" i="1" s="1"/>
  <c r="M758" i="1"/>
  <c r="N758" i="1"/>
  <c r="O758" i="1"/>
  <c r="P758" i="1"/>
  <c r="Z758" i="1"/>
  <c r="AA758" i="1" s="1"/>
  <c r="A759" i="1"/>
  <c r="B759" i="1"/>
  <c r="C759" i="1"/>
  <c r="D759" i="1"/>
  <c r="X759" i="1"/>
  <c r="E759" i="1"/>
  <c r="R759" i="1"/>
  <c r="S759" i="1" s="1"/>
  <c r="F759" i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/>
  <c r="E760" i="1"/>
  <c r="F760" i="1"/>
  <c r="R760" i="1" s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S760" i="1"/>
  <c r="Z760" i="1"/>
  <c r="AA760" i="1" s="1"/>
  <c r="A761" i="1"/>
  <c r="B761" i="1"/>
  <c r="C761" i="1"/>
  <c r="D761" i="1" s="1"/>
  <c r="X761" i="1" s="1"/>
  <c r="E761" i="1"/>
  <c r="F761" i="1"/>
  <c r="G761" i="1"/>
  <c r="H761" i="1"/>
  <c r="Y761" i="1" s="1"/>
  <c r="AE761" i="1" s="1"/>
  <c r="I761" i="1"/>
  <c r="J761" i="1"/>
  <c r="K761" i="1"/>
  <c r="T761" i="1" s="1"/>
  <c r="AC761" i="1" s="1"/>
  <c r="AD761" i="1" s="1"/>
  <c r="L761" i="1"/>
  <c r="M761" i="1"/>
  <c r="N761" i="1"/>
  <c r="O761" i="1"/>
  <c r="P761" i="1"/>
  <c r="R761" i="1"/>
  <c r="S761" i="1" s="1"/>
  <c r="Z761" i="1"/>
  <c r="AA761" i="1" s="1"/>
  <c r="A762" i="1"/>
  <c r="B762" i="1"/>
  <c r="C762" i="1"/>
  <c r="D762" i="1"/>
  <c r="X762" i="1" s="1"/>
  <c r="E762" i="1"/>
  <c r="R762" i="1" s="1"/>
  <c r="S762" i="1" s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A763" i="1"/>
  <c r="B763" i="1"/>
  <c r="C763" i="1"/>
  <c r="D763" i="1"/>
  <c r="X763" i="1"/>
  <c r="E763" i="1"/>
  <c r="F763" i="1"/>
  <c r="G763" i="1"/>
  <c r="H763" i="1"/>
  <c r="Y763" i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/>
  <c r="AE764" i="1"/>
  <c r="I764" i="1"/>
  <c r="J764" i="1"/>
  <c r="K764" i="1"/>
  <c r="L764" i="1"/>
  <c r="T764" i="1"/>
  <c r="AC764" i="1"/>
  <c r="AD764" i="1"/>
  <c r="M764" i="1"/>
  <c r="N764" i="1"/>
  <c r="O764" i="1"/>
  <c r="P764" i="1"/>
  <c r="R764" i="1"/>
  <c r="S764" i="1"/>
  <c r="Z764" i="1"/>
  <c r="AA764" i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/>
  <c r="X766" i="1" s="1"/>
  <c r="E766" i="1"/>
  <c r="F766" i="1"/>
  <c r="R766" i="1"/>
  <c r="S766" i="1"/>
  <c r="G766" i="1"/>
  <c r="H766" i="1"/>
  <c r="Y766" i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 s="1"/>
  <c r="I767" i="1"/>
  <c r="J767" i="1"/>
  <c r="K767" i="1"/>
  <c r="L767" i="1"/>
  <c r="T767" i="1"/>
  <c r="AC767" i="1"/>
  <c r="AD767" i="1" s="1"/>
  <c r="M767" i="1"/>
  <c r="N767" i="1"/>
  <c r="O767" i="1"/>
  <c r="P767" i="1"/>
  <c r="R767" i="1"/>
  <c r="S767" i="1"/>
  <c r="Z767" i="1"/>
  <c r="AA767" i="1" s="1"/>
  <c r="A768" i="1"/>
  <c r="B768" i="1"/>
  <c r="C768" i="1"/>
  <c r="D768" i="1" s="1"/>
  <c r="X768" i="1" s="1"/>
  <c r="E768" i="1"/>
  <c r="F768" i="1"/>
  <c r="G768" i="1"/>
  <c r="H768" i="1"/>
  <c r="Y768" i="1" s="1"/>
  <c r="AE768" i="1" s="1"/>
  <c r="I768" i="1"/>
  <c r="J768" i="1"/>
  <c r="K768" i="1"/>
  <c r="L768" i="1"/>
  <c r="M768" i="1"/>
  <c r="N768" i="1"/>
  <c r="O768" i="1"/>
  <c r="P768" i="1"/>
  <c r="R768" i="1"/>
  <c r="S768" i="1" s="1"/>
  <c r="Z768" i="1"/>
  <c r="AA768" i="1" s="1"/>
  <c r="A769" i="1"/>
  <c r="B769" i="1"/>
  <c r="C769" i="1"/>
  <c r="D769" i="1"/>
  <c r="X769" i="1"/>
  <c r="E769" i="1"/>
  <c r="F769" i="1"/>
  <c r="G769" i="1"/>
  <c r="H769" i="1"/>
  <c r="Y769" i="1"/>
  <c r="AE769" i="1"/>
  <c r="I769" i="1"/>
  <c r="J769" i="1"/>
  <c r="Z769" i="1" s="1"/>
  <c r="K769" i="1"/>
  <c r="L769" i="1"/>
  <c r="M769" i="1"/>
  <c r="N769" i="1"/>
  <c r="O769" i="1"/>
  <c r="P769" i="1"/>
  <c r="AA769" i="1"/>
  <c r="A770" i="1"/>
  <c r="B770" i="1"/>
  <c r="C770" i="1"/>
  <c r="D770" i="1"/>
  <c r="X770" i="1"/>
  <c r="E770" i="1"/>
  <c r="F770" i="1"/>
  <c r="R770" i="1"/>
  <c r="S770" i="1" s="1"/>
  <c r="G770" i="1"/>
  <c r="H770" i="1"/>
  <c r="Y770" i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R771" i="1" s="1"/>
  <c r="S771" i="1" s="1"/>
  <c r="F771" i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 s="1"/>
  <c r="E772" i="1"/>
  <c r="F772" i="1"/>
  <c r="R772" i="1"/>
  <c r="S772" i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/>
  <c r="S773" i="1" s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/>
  <c r="A775" i="1"/>
  <c r="B775" i="1"/>
  <c r="C775" i="1"/>
  <c r="D775" i="1"/>
  <c r="X775" i="1" s="1"/>
  <c r="E775" i="1"/>
  <c r="F775" i="1"/>
  <c r="G775" i="1"/>
  <c r="H775" i="1"/>
  <c r="Y775" i="1"/>
  <c r="AE775" i="1" s="1"/>
  <c r="I775" i="1"/>
  <c r="J775" i="1"/>
  <c r="Z775" i="1" s="1"/>
  <c r="AA775" i="1" s="1"/>
  <c r="K775" i="1"/>
  <c r="L775" i="1"/>
  <c r="T775" i="1"/>
  <c r="AC775" i="1" s="1"/>
  <c r="AD775" i="1" s="1"/>
  <c r="M775" i="1"/>
  <c r="N775" i="1"/>
  <c r="O775" i="1"/>
  <c r="P775" i="1"/>
  <c r="R775" i="1"/>
  <c r="S775" i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/>
  <c r="X777" i="1" s="1"/>
  <c r="E777" i="1"/>
  <c r="F777" i="1"/>
  <c r="R777" i="1" s="1"/>
  <c r="S777" i="1" s="1"/>
  <c r="G777" i="1"/>
  <c r="H777" i="1"/>
  <c r="Y777" i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/>
  <c r="E778" i="1"/>
  <c r="F778" i="1"/>
  <c r="G778" i="1"/>
  <c r="H778" i="1"/>
  <c r="Y778" i="1"/>
  <c r="AE778" i="1" s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A779" i="1"/>
  <c r="B779" i="1"/>
  <c r="C779" i="1"/>
  <c r="D779" i="1" s="1"/>
  <c r="X779" i="1" s="1"/>
  <c r="E779" i="1"/>
  <c r="F779" i="1"/>
  <c r="G779" i="1"/>
  <c r="H779" i="1"/>
  <c r="Y779" i="1" s="1"/>
  <c r="AE779" i="1"/>
  <c r="I779" i="1"/>
  <c r="J779" i="1"/>
  <c r="K779" i="1"/>
  <c r="L779" i="1"/>
  <c r="T779" i="1"/>
  <c r="AC779" i="1"/>
  <c r="AD779" i="1" s="1"/>
  <c r="M779" i="1"/>
  <c r="N779" i="1"/>
  <c r="O779" i="1"/>
  <c r="P779" i="1"/>
  <c r="R779" i="1"/>
  <c r="S779" i="1"/>
  <c r="Z779" i="1"/>
  <c r="AA779" i="1" s="1"/>
  <c r="A780" i="1"/>
  <c r="B780" i="1"/>
  <c r="C780" i="1"/>
  <c r="D780" i="1"/>
  <c r="X780" i="1" s="1"/>
  <c r="E780" i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/>
  <c r="E781" i="1"/>
  <c r="F781" i="1"/>
  <c r="R781" i="1"/>
  <c r="S781" i="1"/>
  <c r="G781" i="1"/>
  <c r="H781" i="1"/>
  <c r="Y781" i="1"/>
  <c r="AE781" i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/>
  <c r="I782" i="1"/>
  <c r="J782" i="1"/>
  <c r="K782" i="1"/>
  <c r="L782" i="1"/>
  <c r="T782" i="1"/>
  <c r="AC782" i="1" s="1"/>
  <c r="AD782" i="1"/>
  <c r="M782" i="1"/>
  <c r="N782" i="1"/>
  <c r="O782" i="1"/>
  <c r="P782" i="1"/>
  <c r="R782" i="1"/>
  <c r="S782" i="1"/>
  <c r="Z782" i="1"/>
  <c r="AA782" i="1"/>
  <c r="A783" i="1"/>
  <c r="B783" i="1"/>
  <c r="C783" i="1"/>
  <c r="D783" i="1"/>
  <c r="X783" i="1" s="1"/>
  <c r="E783" i="1"/>
  <c r="F783" i="1"/>
  <c r="R783" i="1" s="1"/>
  <c r="S783" i="1" s="1"/>
  <c r="G783" i="1"/>
  <c r="H783" i="1"/>
  <c r="Y783" i="1" s="1"/>
  <c r="AE783" i="1" s="1"/>
  <c r="I783" i="1"/>
  <c r="J783" i="1"/>
  <c r="K783" i="1"/>
  <c r="L783" i="1"/>
  <c r="T783" i="1" s="1"/>
  <c r="AC783" i="1" s="1"/>
  <c r="AD783" i="1" s="1"/>
  <c r="M783" i="1"/>
  <c r="N783" i="1"/>
  <c r="O783" i="1"/>
  <c r="P783" i="1"/>
  <c r="Z783" i="1"/>
  <c r="AA783" i="1" s="1"/>
  <c r="A784" i="1"/>
  <c r="B784" i="1"/>
  <c r="C784" i="1"/>
  <c r="D784" i="1"/>
  <c r="X784" i="1" s="1"/>
  <c r="E784" i="1"/>
  <c r="F784" i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 s="1"/>
  <c r="E786" i="1"/>
  <c r="F786" i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/>
  <c r="X787" i="1"/>
  <c r="E787" i="1"/>
  <c r="F787" i="1"/>
  <c r="R787" i="1" s="1"/>
  <c r="S787" i="1" s="1"/>
  <c r="G787" i="1"/>
  <c r="H787" i="1"/>
  <c r="Y787" i="1" s="1"/>
  <c r="AE787" i="1" s="1"/>
  <c r="I787" i="1"/>
  <c r="J787" i="1"/>
  <c r="K787" i="1"/>
  <c r="L787" i="1"/>
  <c r="T787" i="1"/>
  <c r="U787" i="1"/>
  <c r="M787" i="1"/>
  <c r="N787" i="1"/>
  <c r="O787" i="1"/>
  <c r="P787" i="1"/>
  <c r="Z787" i="1"/>
  <c r="AA787" i="1"/>
  <c r="A788" i="1"/>
  <c r="B788" i="1"/>
  <c r="C788" i="1"/>
  <c r="D788" i="1"/>
  <c r="X788" i="1" s="1"/>
  <c r="E788" i="1"/>
  <c r="F788" i="1"/>
  <c r="R788" i="1" s="1"/>
  <c r="S788" i="1" s="1"/>
  <c r="G788" i="1"/>
  <c r="H788" i="1"/>
  <c r="I788" i="1"/>
  <c r="J788" i="1"/>
  <c r="Z788" i="1"/>
  <c r="AA788" i="1"/>
  <c r="K788" i="1"/>
  <c r="L788" i="1"/>
  <c r="V788" i="1" s="1"/>
  <c r="M788" i="1"/>
  <c r="N788" i="1"/>
  <c r="O788" i="1"/>
  <c r="P788" i="1"/>
  <c r="Y788" i="1"/>
  <c r="AE788" i="1" s="1"/>
  <c r="A789" i="1"/>
  <c r="B789" i="1"/>
  <c r="C789" i="1"/>
  <c r="D789" i="1"/>
  <c r="X789" i="1" s="1"/>
  <c r="E789" i="1"/>
  <c r="F789" i="1"/>
  <c r="G789" i="1"/>
  <c r="H789" i="1"/>
  <c r="Y789" i="1" s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/>
  <c r="X790" i="1"/>
  <c r="E790" i="1"/>
  <c r="F790" i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/>
  <c r="X791" i="1"/>
  <c r="E791" i="1"/>
  <c r="R791" i="1" s="1"/>
  <c r="S791" i="1" s="1"/>
  <c r="F791" i="1"/>
  <c r="G791" i="1"/>
  <c r="H791" i="1"/>
  <c r="I791" i="1"/>
  <c r="J791" i="1"/>
  <c r="Z791" i="1"/>
  <c r="AA791" i="1" s="1"/>
  <c r="K791" i="1"/>
  <c r="L791" i="1"/>
  <c r="V791" i="1" s="1"/>
  <c r="M791" i="1"/>
  <c r="N791" i="1"/>
  <c r="O791" i="1"/>
  <c r="P791" i="1"/>
  <c r="Y791" i="1"/>
  <c r="AE791" i="1"/>
  <c r="A792" i="1"/>
  <c r="B792" i="1"/>
  <c r="C792" i="1"/>
  <c r="D792" i="1" s="1"/>
  <c r="X792" i="1" s="1"/>
  <c r="E792" i="1"/>
  <c r="F792" i="1"/>
  <c r="G792" i="1"/>
  <c r="H792" i="1"/>
  <c r="I792" i="1"/>
  <c r="J792" i="1"/>
  <c r="Z792" i="1" s="1"/>
  <c r="K792" i="1"/>
  <c r="L792" i="1"/>
  <c r="V792" i="1" s="1"/>
  <c r="M792" i="1"/>
  <c r="N792" i="1"/>
  <c r="O792" i="1"/>
  <c r="P792" i="1"/>
  <c r="Y792" i="1"/>
  <c r="AE792" i="1" s="1"/>
  <c r="AA792" i="1"/>
  <c r="A793" i="1"/>
  <c r="B793" i="1"/>
  <c r="C793" i="1"/>
  <c r="D793" i="1"/>
  <c r="X793" i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 s="1"/>
  <c r="A794" i="1"/>
  <c r="B794" i="1"/>
  <c r="C794" i="1"/>
  <c r="D794" i="1"/>
  <c r="X794" i="1"/>
  <c r="E794" i="1"/>
  <c r="F794" i="1"/>
  <c r="R794" i="1" s="1"/>
  <c r="S794" i="1" s="1"/>
  <c r="G794" i="1"/>
  <c r="H794" i="1"/>
  <c r="Y794" i="1" s="1"/>
  <c r="I794" i="1"/>
  <c r="J794" i="1"/>
  <c r="K794" i="1"/>
  <c r="L794" i="1"/>
  <c r="V794" i="1"/>
  <c r="M794" i="1"/>
  <c r="N794" i="1"/>
  <c r="O794" i="1"/>
  <c r="P794" i="1"/>
  <c r="AE794" i="1"/>
  <c r="Z794" i="1"/>
  <c r="AA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I795" i="1"/>
  <c r="J795" i="1"/>
  <c r="Z795" i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 s="1"/>
  <c r="X796" i="1" s="1"/>
  <c r="E796" i="1"/>
  <c r="F796" i="1"/>
  <c r="G796" i="1"/>
  <c r="H796" i="1"/>
  <c r="I796" i="1"/>
  <c r="J796" i="1"/>
  <c r="Z796" i="1"/>
  <c r="AA796" i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 s="1"/>
  <c r="X797" i="1" s="1"/>
  <c r="E797" i="1"/>
  <c r="F797" i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 s="1"/>
  <c r="A798" i="1"/>
  <c r="B798" i="1"/>
  <c r="C798" i="1"/>
  <c r="D798" i="1"/>
  <c r="X798" i="1" s="1"/>
  <c r="E798" i="1"/>
  <c r="F798" i="1"/>
  <c r="G798" i="1"/>
  <c r="H798" i="1"/>
  <c r="Y798" i="1" s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/>
  <c r="A799" i="1"/>
  <c r="B799" i="1"/>
  <c r="C799" i="1"/>
  <c r="D799" i="1"/>
  <c r="X799" i="1" s="1"/>
  <c r="E799" i="1"/>
  <c r="R799" i="1" s="1"/>
  <c r="S799" i="1" s="1"/>
  <c r="F799" i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 s="1"/>
  <c r="E800" i="1"/>
  <c r="F800" i="1"/>
  <c r="R800" i="1" s="1"/>
  <c r="S800" i="1" s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/>
  <c r="X801" i="1" s="1"/>
  <c r="E801" i="1"/>
  <c r="F801" i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/>
  <c r="A802" i="1"/>
  <c r="B802" i="1"/>
  <c r="C802" i="1"/>
  <c r="D802" i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 s="1"/>
  <c r="A803" i="1"/>
  <c r="B803" i="1"/>
  <c r="C803" i="1"/>
  <c r="D803" i="1"/>
  <c r="X803" i="1" s="1"/>
  <c r="E803" i="1"/>
  <c r="F803" i="1"/>
  <c r="G803" i="1"/>
  <c r="H803" i="1"/>
  <c r="I803" i="1"/>
  <c r="J803" i="1"/>
  <c r="Z803" i="1"/>
  <c r="AA803" i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 s="1"/>
  <c r="E804" i="1"/>
  <c r="F804" i="1"/>
  <c r="R804" i="1" s="1"/>
  <c r="S804" i="1" s="1"/>
  <c r="G804" i="1"/>
  <c r="H804" i="1"/>
  <c r="I804" i="1"/>
  <c r="J804" i="1"/>
  <c r="Z804" i="1"/>
  <c r="AA804" i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/>
  <c r="A806" i="1"/>
  <c r="B806" i="1"/>
  <c r="C806" i="1"/>
  <c r="D806" i="1"/>
  <c r="X806" i="1"/>
  <c r="E806" i="1"/>
  <c r="F806" i="1"/>
  <c r="R806" i="1" s="1"/>
  <c r="G806" i="1"/>
  <c r="H806" i="1"/>
  <c r="Y806" i="1" s="1"/>
  <c r="AE806" i="1" s="1"/>
  <c r="I806" i="1"/>
  <c r="J806" i="1"/>
  <c r="K806" i="1"/>
  <c r="L806" i="1"/>
  <c r="V806" i="1" s="1"/>
  <c r="M806" i="1"/>
  <c r="N806" i="1"/>
  <c r="O806" i="1"/>
  <c r="P806" i="1"/>
  <c r="S806" i="1"/>
  <c r="Z806" i="1"/>
  <c r="AA806" i="1" s="1"/>
  <c r="A807" i="1"/>
  <c r="B807" i="1"/>
  <c r="C807" i="1"/>
  <c r="D807" i="1"/>
  <c r="X807" i="1"/>
  <c r="E807" i="1"/>
  <c r="F807" i="1"/>
  <c r="R807" i="1" s="1"/>
  <c r="S807" i="1" s="1"/>
  <c r="G807" i="1"/>
  <c r="H807" i="1"/>
  <c r="I807" i="1"/>
  <c r="J807" i="1"/>
  <c r="Z807" i="1"/>
  <c r="AA807" i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/>
  <c r="E808" i="1"/>
  <c r="F808" i="1"/>
  <c r="G808" i="1"/>
  <c r="H808" i="1"/>
  <c r="I808" i="1"/>
  <c r="J808" i="1"/>
  <c r="Z808" i="1"/>
  <c r="K808" i="1"/>
  <c r="L808" i="1"/>
  <c r="V808" i="1" s="1"/>
  <c r="M808" i="1"/>
  <c r="N808" i="1"/>
  <c r="O808" i="1"/>
  <c r="P808" i="1"/>
  <c r="Y808" i="1"/>
  <c r="AA808" i="1"/>
  <c r="AE808" i="1"/>
  <c r="A809" i="1"/>
  <c r="B809" i="1"/>
  <c r="C809" i="1"/>
  <c r="D809" i="1"/>
  <c r="X809" i="1"/>
  <c r="E809" i="1"/>
  <c r="F809" i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/>
  <c r="X810" i="1"/>
  <c r="E810" i="1"/>
  <c r="F810" i="1"/>
  <c r="G810" i="1"/>
  <c r="H810" i="1"/>
  <c r="Y810" i="1" s="1"/>
  <c r="I810" i="1"/>
  <c r="J810" i="1"/>
  <c r="K810" i="1"/>
  <c r="L810" i="1"/>
  <c r="V810" i="1"/>
  <c r="M810" i="1"/>
  <c r="N810" i="1"/>
  <c r="O810" i="1"/>
  <c r="P810" i="1"/>
  <c r="AE810" i="1"/>
  <c r="Z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I811" i="1"/>
  <c r="J811" i="1"/>
  <c r="Z811" i="1"/>
  <c r="AA811" i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/>
  <c r="E812" i="1"/>
  <c r="F812" i="1"/>
  <c r="R812" i="1"/>
  <c r="S812" i="1" s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/>
  <c r="X813" i="1"/>
  <c r="E813" i="1"/>
  <c r="F813" i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 s="1"/>
  <c r="A814" i="1"/>
  <c r="B814" i="1"/>
  <c r="C814" i="1"/>
  <c r="D814" i="1"/>
  <c r="X814" i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 s="1"/>
  <c r="A815" i="1"/>
  <c r="B815" i="1"/>
  <c r="C815" i="1"/>
  <c r="D815" i="1"/>
  <c r="X815" i="1"/>
  <c r="E815" i="1"/>
  <c r="F815" i="1"/>
  <c r="R815" i="1" s="1"/>
  <c r="S815" i="1" s="1"/>
  <c r="G815" i="1"/>
  <c r="H815" i="1"/>
  <c r="I815" i="1"/>
  <c r="J815" i="1"/>
  <c r="Z815" i="1"/>
  <c r="AA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/>
  <c r="E816" i="1"/>
  <c r="F816" i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Z817" i="1"/>
  <c r="AA817" i="1"/>
  <c r="A818" i="1"/>
  <c r="B818" i="1"/>
  <c r="C818" i="1"/>
  <c r="D818" i="1" s="1"/>
  <c r="X818" i="1" s="1"/>
  <c r="E818" i="1"/>
  <c r="F818" i="1"/>
  <c r="G818" i="1"/>
  <c r="H818" i="1"/>
  <c r="Y818" i="1" s="1"/>
  <c r="I818" i="1"/>
  <c r="J818" i="1"/>
  <c r="K818" i="1"/>
  <c r="L818" i="1"/>
  <c r="V818" i="1"/>
  <c r="M818" i="1"/>
  <c r="N818" i="1"/>
  <c r="O818" i="1"/>
  <c r="P818" i="1"/>
  <c r="AE818" i="1"/>
  <c r="Z818" i="1"/>
  <c r="AA818" i="1"/>
  <c r="A819" i="1"/>
  <c r="B819" i="1"/>
  <c r="C819" i="1"/>
  <c r="D819" i="1"/>
  <c r="X819" i="1"/>
  <c r="E819" i="1"/>
  <c r="F819" i="1"/>
  <c r="R819" i="1"/>
  <c r="S819" i="1" s="1"/>
  <c r="G819" i="1"/>
  <c r="H819" i="1"/>
  <c r="I819" i="1"/>
  <c r="J819" i="1"/>
  <c r="Z819" i="1"/>
  <c r="AA819" i="1"/>
  <c r="K819" i="1"/>
  <c r="L819" i="1"/>
  <c r="V819" i="1" s="1"/>
  <c r="M819" i="1"/>
  <c r="N819" i="1"/>
  <c r="O819" i="1"/>
  <c r="P819" i="1"/>
  <c r="Y819" i="1"/>
  <c r="AE819" i="1" s="1"/>
  <c r="A820" i="1"/>
  <c r="B820" i="1"/>
  <c r="C820" i="1"/>
  <c r="D820" i="1"/>
  <c r="X820" i="1"/>
  <c r="E820" i="1"/>
  <c r="F820" i="1"/>
  <c r="R820" i="1" s="1"/>
  <c r="S820" i="1" s="1"/>
  <c r="G820" i="1"/>
  <c r="H820" i="1"/>
  <c r="I820" i="1"/>
  <c r="J820" i="1"/>
  <c r="Z820" i="1"/>
  <c r="AA820" i="1"/>
  <c r="K820" i="1"/>
  <c r="L820" i="1"/>
  <c r="V820" i="1" s="1"/>
  <c r="M820" i="1"/>
  <c r="N820" i="1"/>
  <c r="O820" i="1"/>
  <c r="P820" i="1"/>
  <c r="Y820" i="1"/>
  <c r="AE820" i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 s="1"/>
  <c r="A822" i="1"/>
  <c r="B822" i="1"/>
  <c r="C822" i="1"/>
  <c r="D822" i="1"/>
  <c r="X822" i="1"/>
  <c r="E822" i="1"/>
  <c r="F822" i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 s="1"/>
  <c r="A823" i="1"/>
  <c r="B823" i="1"/>
  <c r="C823" i="1"/>
  <c r="D823" i="1"/>
  <c r="X823" i="1"/>
  <c r="E823" i="1"/>
  <c r="F823" i="1"/>
  <c r="R823" i="1" s="1"/>
  <c r="S823" i="1" s="1"/>
  <c r="G823" i="1"/>
  <c r="H823" i="1"/>
  <c r="I823" i="1"/>
  <c r="J823" i="1"/>
  <c r="Z823" i="1"/>
  <c r="AA823" i="1"/>
  <c r="K823" i="1"/>
  <c r="L823" i="1"/>
  <c r="V823" i="1" s="1"/>
  <c r="M823" i="1"/>
  <c r="N823" i="1"/>
  <c r="O823" i="1"/>
  <c r="P823" i="1"/>
  <c r="Y823" i="1"/>
  <c r="AE823" i="1"/>
  <c r="A824" i="1"/>
  <c r="B824" i="1"/>
  <c r="C824" i="1"/>
  <c r="D824" i="1"/>
  <c r="X824" i="1"/>
  <c r="E824" i="1"/>
  <c r="F824" i="1"/>
  <c r="R824" i="1"/>
  <c r="S824" i="1" s="1"/>
  <c r="G824" i="1"/>
  <c r="H824" i="1"/>
  <c r="Y824" i="1"/>
  <c r="AE824" i="1"/>
  <c r="I824" i="1"/>
  <c r="J824" i="1"/>
  <c r="Z824" i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G827" i="1"/>
  <c r="H827" i="1"/>
  <c r="Y827" i="1"/>
  <c r="AE827" i="1" s="1"/>
  <c r="I827" i="1"/>
  <c r="J827" i="1"/>
  <c r="Z827" i="1" s="1"/>
  <c r="K827" i="1"/>
  <c r="L827" i="1"/>
  <c r="M827" i="1"/>
  <c r="N827" i="1"/>
  <c r="O827" i="1"/>
  <c r="P827" i="1"/>
  <c r="AA827" i="1"/>
  <c r="A828" i="1"/>
  <c r="B828" i="1"/>
  <c r="C828" i="1"/>
  <c r="D828" i="1" s="1"/>
  <c r="X828" i="1" s="1"/>
  <c r="E828" i="1"/>
  <c r="F828" i="1"/>
  <c r="R828" i="1"/>
  <c r="S828" i="1"/>
  <c r="G828" i="1"/>
  <c r="H828" i="1"/>
  <c r="Y828" i="1" s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/>
  <c r="AE830" i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/>
  <c r="E831" i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 s="1"/>
  <c r="X832" i="1" s="1"/>
  <c r="E832" i="1"/>
  <c r="F832" i="1"/>
  <c r="R832" i="1"/>
  <c r="S832" i="1"/>
  <c r="G832" i="1"/>
  <c r="H832" i="1"/>
  <c r="Y832" i="1" s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R833" i="1" s="1"/>
  <c r="S833" i="1" s="1"/>
  <c r="F833" i="1"/>
  <c r="G833" i="1"/>
  <c r="H833" i="1"/>
  <c r="Y833" i="1"/>
  <c r="AE833" i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Z835" i="1" s="1"/>
  <c r="K835" i="1"/>
  <c r="L835" i="1"/>
  <c r="M835" i="1"/>
  <c r="N835" i="1"/>
  <c r="O835" i="1"/>
  <c r="P835" i="1"/>
  <c r="AA835" i="1"/>
  <c r="A836" i="1"/>
  <c r="B836" i="1"/>
  <c r="C836" i="1"/>
  <c r="D836" i="1"/>
  <c r="X836" i="1" s="1"/>
  <c r="E836" i="1"/>
  <c r="F836" i="1"/>
  <c r="R836" i="1"/>
  <c r="S836" i="1" s="1"/>
  <c r="G836" i="1"/>
  <c r="H836" i="1"/>
  <c r="Y836" i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/>
  <c r="S837" i="1"/>
  <c r="G837" i="1"/>
  <c r="H837" i="1"/>
  <c r="Y837" i="1"/>
  <c r="AE837" i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 s="1"/>
  <c r="AE839" i="1" s="1"/>
  <c r="I839" i="1"/>
  <c r="J839" i="1"/>
  <c r="Z839" i="1" s="1"/>
  <c r="K839" i="1"/>
  <c r="L839" i="1"/>
  <c r="M839" i="1"/>
  <c r="N839" i="1"/>
  <c r="O839" i="1"/>
  <c r="P839" i="1"/>
  <c r="AA839" i="1"/>
  <c r="A840" i="1"/>
  <c r="B840" i="1"/>
  <c r="C840" i="1"/>
  <c r="D840" i="1"/>
  <c r="X840" i="1"/>
  <c r="E840" i="1"/>
  <c r="F840" i="1"/>
  <c r="R840" i="1"/>
  <c r="S840" i="1" s="1"/>
  <c r="G840" i="1"/>
  <c r="H840" i="1"/>
  <c r="Y840" i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/>
  <c r="E846" i="1"/>
  <c r="F846" i="1"/>
  <c r="G846" i="1"/>
  <c r="H846" i="1"/>
  <c r="Y846" i="1" s="1"/>
  <c r="AE846" i="1"/>
  <c r="I846" i="1"/>
  <c r="J846" i="1"/>
  <c r="Z846" i="1" s="1"/>
  <c r="K846" i="1"/>
  <c r="L846" i="1"/>
  <c r="M846" i="1"/>
  <c r="N846" i="1"/>
  <c r="O846" i="1"/>
  <c r="P846" i="1"/>
  <c r="AA846" i="1"/>
  <c r="A847" i="1"/>
  <c r="B847" i="1"/>
  <c r="C847" i="1"/>
  <c r="D847" i="1"/>
  <c r="X847" i="1"/>
  <c r="E847" i="1"/>
  <c r="F847" i="1"/>
  <c r="G847" i="1"/>
  <c r="H847" i="1"/>
  <c r="Y847" i="1" s="1"/>
  <c r="AE847" i="1" s="1"/>
  <c r="I847" i="1"/>
  <c r="J847" i="1"/>
  <c r="Z847" i="1" s="1"/>
  <c r="K847" i="1"/>
  <c r="L847" i="1"/>
  <c r="M847" i="1"/>
  <c r="N847" i="1"/>
  <c r="O847" i="1"/>
  <c r="P847" i="1"/>
  <c r="AA847" i="1"/>
  <c r="A848" i="1"/>
  <c r="B848" i="1"/>
  <c r="C848" i="1"/>
  <c r="D848" i="1"/>
  <c r="X848" i="1" s="1"/>
  <c r="E848" i="1"/>
  <c r="F848" i="1"/>
  <c r="R848" i="1"/>
  <c r="S848" i="1" s="1"/>
  <c r="G848" i="1"/>
  <c r="H848" i="1"/>
  <c r="Y848" i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R849" i="1" s="1"/>
  <c r="F849" i="1"/>
  <c r="S849" i="1"/>
  <c r="G849" i="1"/>
  <c r="H849" i="1"/>
  <c r="Y849" i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 s="1"/>
  <c r="X850" i="1"/>
  <c r="E850" i="1"/>
  <c r="R850" i="1" s="1"/>
  <c r="S850" i="1" s="1"/>
  <c r="F850" i="1"/>
  <c r="G850" i="1"/>
  <c r="H850" i="1"/>
  <c r="Y850" i="1"/>
  <c r="AE850" i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/>
  <c r="E852" i="1"/>
  <c r="F852" i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G853" i="1"/>
  <c r="H853" i="1"/>
  <c r="Y853" i="1"/>
  <c r="AE853" i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/>
  <c r="E854" i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 s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 s="1"/>
  <c r="E856" i="1"/>
  <c r="F856" i="1"/>
  <c r="R856" i="1"/>
  <c r="S856" i="1" s="1"/>
  <c r="G856" i="1"/>
  <c r="H856" i="1"/>
  <c r="Y856" i="1"/>
  <c r="AE856" i="1" s="1"/>
  <c r="I856" i="1"/>
  <c r="J856" i="1"/>
  <c r="Z856" i="1" s="1"/>
  <c r="AA856" i="1" s="1"/>
  <c r="AB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 s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G859" i="1"/>
  <c r="H859" i="1"/>
  <c r="Y859" i="1"/>
  <c r="AE859" i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/>
  <c r="S860" i="1" s="1"/>
  <c r="G860" i="1"/>
  <c r="H860" i="1"/>
  <c r="Y860" i="1" s="1"/>
  <c r="AE860" i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 s="1"/>
  <c r="X862" i="1" s="1"/>
  <c r="E862" i="1"/>
  <c r="F862" i="1"/>
  <c r="G862" i="1"/>
  <c r="H862" i="1"/>
  <c r="Y862" i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G863" i="1"/>
  <c r="H863" i="1"/>
  <c r="Y863" i="1"/>
  <c r="AE863" i="1" s="1"/>
  <c r="I863" i="1"/>
  <c r="J863" i="1"/>
  <c r="Z863" i="1" s="1"/>
  <c r="K863" i="1"/>
  <c r="L863" i="1"/>
  <c r="M863" i="1"/>
  <c r="N863" i="1"/>
  <c r="O863" i="1"/>
  <c r="P863" i="1"/>
  <c r="AA863" i="1"/>
  <c r="A864" i="1"/>
  <c r="B864" i="1"/>
  <c r="C864" i="1"/>
  <c r="D864" i="1" s="1"/>
  <c r="X864" i="1" s="1"/>
  <c r="E864" i="1"/>
  <c r="F864" i="1"/>
  <c r="R864" i="1"/>
  <c r="S864" i="1" s="1"/>
  <c r="G864" i="1"/>
  <c r="H864" i="1"/>
  <c r="Y864" i="1" s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/>
  <c r="E867" i="1"/>
  <c r="F867" i="1"/>
  <c r="R867" i="1" s="1"/>
  <c r="S867" i="1" s="1"/>
  <c r="G867" i="1"/>
  <c r="H867" i="1"/>
  <c r="Y867" i="1"/>
  <c r="AE867" i="1" s="1"/>
  <c r="I867" i="1"/>
  <c r="J867" i="1"/>
  <c r="K867" i="1"/>
  <c r="L867" i="1"/>
  <c r="T867" i="1" s="1"/>
  <c r="AB867" i="1" s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F868" i="1"/>
  <c r="R868" i="1" s="1"/>
  <c r="S868" i="1" s="1"/>
  <c r="G868" i="1"/>
  <c r="H868" i="1"/>
  <c r="Y868" i="1" s="1"/>
  <c r="AE868" i="1" s="1"/>
  <c r="I868" i="1"/>
  <c r="J868" i="1"/>
  <c r="Z868" i="1" s="1"/>
  <c r="AA868" i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 s="1"/>
  <c r="G869" i="1"/>
  <c r="H869" i="1"/>
  <c r="Y869" i="1"/>
  <c r="AE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 s="1"/>
  <c r="E871" i="1"/>
  <c r="F871" i="1"/>
  <c r="G871" i="1"/>
  <c r="H871" i="1"/>
  <c r="Y871" i="1" s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F872" i="1"/>
  <c r="R872" i="1"/>
  <c r="S872" i="1" s="1"/>
  <c r="G872" i="1"/>
  <c r="H872" i="1"/>
  <c r="Y872" i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/>
  <c r="E876" i="1"/>
  <c r="F876" i="1"/>
  <c r="G876" i="1"/>
  <c r="H876" i="1"/>
  <c r="Y876" i="1" s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 s="1"/>
  <c r="X878" i="1"/>
  <c r="E878" i="1"/>
  <c r="R878" i="1" s="1"/>
  <c r="F878" i="1"/>
  <c r="G878" i="1"/>
  <c r="H878" i="1"/>
  <c r="Y878" i="1" s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/>
  <c r="AE879" i="1" s="1"/>
  <c r="I879" i="1"/>
  <c r="J879" i="1"/>
  <c r="K879" i="1"/>
  <c r="L879" i="1"/>
  <c r="M879" i="1"/>
  <c r="N879" i="1"/>
  <c r="O879" i="1"/>
  <c r="P879" i="1"/>
  <c r="Z879" i="1"/>
  <c r="AA879" i="1"/>
  <c r="A880" i="1"/>
  <c r="B880" i="1"/>
  <c r="C880" i="1"/>
  <c r="D880" i="1" s="1"/>
  <c r="X880" i="1" s="1"/>
  <c r="E880" i="1"/>
  <c r="F880" i="1"/>
  <c r="R880" i="1"/>
  <c r="S880" i="1" s="1"/>
  <c r="G880" i="1"/>
  <c r="H880" i="1"/>
  <c r="Y880" i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R881" i="1" s="1"/>
  <c r="S881" i="1" s="1"/>
  <c r="F881" i="1"/>
  <c r="G881" i="1"/>
  <c r="H881" i="1"/>
  <c r="Y881" i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R882" i="1" s="1"/>
  <c r="S882" i="1" s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/>
  <c r="AE883" i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R884" i="1" s="1"/>
  <c r="S884" i="1" s="1"/>
  <c r="G884" i="1"/>
  <c r="H884" i="1"/>
  <c r="Y884" i="1"/>
  <c r="AE884" i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F887" i="1"/>
  <c r="G887" i="1"/>
  <c r="H887" i="1"/>
  <c r="Y887" i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 s="1"/>
  <c r="E888" i="1"/>
  <c r="F888" i="1"/>
  <c r="R888" i="1" s="1"/>
  <c r="S888" i="1" s="1"/>
  <c r="G888" i="1"/>
  <c r="H888" i="1"/>
  <c r="Y888" i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/>
  <c r="AE889" i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F890" i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/>
  <c r="E892" i="1"/>
  <c r="F892" i="1"/>
  <c r="R892" i="1" s="1"/>
  <c r="S892" i="1" s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/>
  <c r="AE893" i="1" s="1"/>
  <c r="I893" i="1"/>
  <c r="J893" i="1"/>
  <c r="Z893" i="1" s="1"/>
  <c r="K893" i="1"/>
  <c r="L893" i="1"/>
  <c r="M893" i="1"/>
  <c r="N893" i="1"/>
  <c r="O893" i="1"/>
  <c r="P893" i="1"/>
  <c r="AA893" i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 s="1"/>
  <c r="S896" i="1" s="1"/>
  <c r="G896" i="1"/>
  <c r="H896" i="1"/>
  <c r="Y896" i="1" s="1"/>
  <c r="AE896" i="1" s="1"/>
  <c r="I896" i="1"/>
  <c r="J896" i="1"/>
  <c r="Z896" i="1" s="1"/>
  <c r="AA896" i="1" s="1"/>
  <c r="AB896" i="1" s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 s="1"/>
  <c r="S897" i="1" s="1"/>
  <c r="G897" i="1"/>
  <c r="H897" i="1"/>
  <c r="Y897" i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 s="1"/>
  <c r="E900" i="1"/>
  <c r="F900" i="1"/>
  <c r="R900" i="1"/>
  <c r="S900" i="1" s="1"/>
  <c r="G900" i="1"/>
  <c r="H900" i="1"/>
  <c r="Y900" i="1" s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R901" i="1"/>
  <c r="S901" i="1"/>
  <c r="G901" i="1"/>
  <c r="H901" i="1"/>
  <c r="Y901" i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/>
  <c r="X903" i="1" s="1"/>
  <c r="E903" i="1"/>
  <c r="F903" i="1"/>
  <c r="G903" i="1"/>
  <c r="H903" i="1"/>
  <c r="Y903" i="1"/>
  <c r="AE903" i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 s="1"/>
  <c r="X904" i="1" s="1"/>
  <c r="E904" i="1"/>
  <c r="F904" i="1"/>
  <c r="R904" i="1" s="1"/>
  <c r="S904" i="1" s="1"/>
  <c r="G904" i="1"/>
  <c r="H904" i="1"/>
  <c r="Y904" i="1" s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 s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R907" i="1" s="1"/>
  <c r="S907" i="1" s="1"/>
  <c r="F907" i="1"/>
  <c r="G907" i="1"/>
  <c r="H907" i="1"/>
  <c r="Y907" i="1"/>
  <c r="AE907" i="1" s="1"/>
  <c r="I907" i="1"/>
  <c r="J907" i="1"/>
  <c r="Z907" i="1" s="1"/>
  <c r="K907" i="1"/>
  <c r="L907" i="1"/>
  <c r="M907" i="1"/>
  <c r="N907" i="1"/>
  <c r="O907" i="1"/>
  <c r="P907" i="1"/>
  <c r="AA907" i="1"/>
  <c r="A908" i="1"/>
  <c r="B908" i="1"/>
  <c r="C908" i="1"/>
  <c r="D908" i="1" s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F910" i="1"/>
  <c r="G910" i="1"/>
  <c r="H910" i="1"/>
  <c r="Y910" i="1" s="1"/>
  <c r="AE910" i="1" s="1"/>
  <c r="I910" i="1"/>
  <c r="J910" i="1"/>
  <c r="K910" i="1"/>
  <c r="L910" i="1"/>
  <c r="V910" i="1" s="1"/>
  <c r="M910" i="1"/>
  <c r="N910" i="1"/>
  <c r="O910" i="1"/>
  <c r="P910" i="1"/>
  <c r="Z910" i="1"/>
  <c r="AA910" i="1" s="1"/>
  <c r="A911" i="1"/>
  <c r="B911" i="1"/>
  <c r="C911" i="1"/>
  <c r="D911" i="1"/>
  <c r="X911" i="1" s="1"/>
  <c r="E911" i="1"/>
  <c r="F911" i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/>
  <c r="E912" i="1"/>
  <c r="F912" i="1"/>
  <c r="R912" i="1" s="1"/>
  <c r="S912" i="1" s="1"/>
  <c r="G912" i="1"/>
  <c r="H912" i="1"/>
  <c r="Y912" i="1" s="1"/>
  <c r="AE912" i="1" s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R913" i="1" s="1"/>
  <c r="S913" i="1" s="1"/>
  <c r="F913" i="1"/>
  <c r="G913" i="1"/>
  <c r="H913" i="1"/>
  <c r="Y913" i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G915" i="1"/>
  <c r="H915" i="1"/>
  <c r="Y915" i="1" s="1"/>
  <c r="AE915" i="1" s="1"/>
  <c r="I915" i="1"/>
  <c r="J915" i="1"/>
  <c r="K915" i="1"/>
  <c r="L915" i="1"/>
  <c r="V915" i="1" s="1"/>
  <c r="M915" i="1"/>
  <c r="N915" i="1"/>
  <c r="O915" i="1"/>
  <c r="P915" i="1"/>
  <c r="Z915" i="1"/>
  <c r="AA915" i="1" s="1"/>
  <c r="A916" i="1"/>
  <c r="B916" i="1"/>
  <c r="C916" i="1"/>
  <c r="D916" i="1" s="1"/>
  <c r="X916" i="1" s="1"/>
  <c r="E916" i="1"/>
  <c r="F916" i="1"/>
  <c r="R916" i="1" s="1"/>
  <c r="S916" i="1" s="1"/>
  <c r="G916" i="1"/>
  <c r="H916" i="1"/>
  <c r="Y916" i="1" s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R917" i="1" s="1"/>
  <c r="S917" i="1" s="1"/>
  <c r="F917" i="1"/>
  <c r="G917" i="1"/>
  <c r="H917" i="1"/>
  <c r="Y917" i="1" s="1"/>
  <c r="AE917" i="1" s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 s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 s="1"/>
  <c r="E919" i="1"/>
  <c r="F919" i="1"/>
  <c r="G919" i="1"/>
  <c r="H919" i="1"/>
  <c r="Y919" i="1" s="1"/>
  <c r="AE919" i="1" s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R920" i="1" s="1"/>
  <c r="S920" i="1" s="1"/>
  <c r="G920" i="1"/>
  <c r="H920" i="1"/>
  <c r="Y920" i="1" s="1"/>
  <c r="AE920" i="1" s="1"/>
  <c r="I920" i="1"/>
  <c r="J920" i="1"/>
  <c r="Z920" i="1" s="1"/>
  <c r="AA920" i="1" s="1"/>
  <c r="K920" i="1"/>
  <c r="T920" i="1" s="1"/>
  <c r="AB920" i="1" s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/>
  <c r="I921" i="1"/>
  <c r="J921" i="1"/>
  <c r="Z921" i="1" s="1"/>
  <c r="AA921" i="1" s="1"/>
  <c r="AB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R922" i="1" s="1"/>
  <c r="S922" i="1" s="1"/>
  <c r="G922" i="1"/>
  <c r="H922" i="1"/>
  <c r="Y922" i="1" s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G924" i="1"/>
  <c r="H924" i="1"/>
  <c r="Y924" i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/>
  <c r="AE925" i="1" s="1"/>
  <c r="I925" i="1"/>
  <c r="J925" i="1"/>
  <c r="Z925" i="1" s="1"/>
  <c r="K925" i="1"/>
  <c r="L925" i="1"/>
  <c r="M925" i="1"/>
  <c r="N925" i="1"/>
  <c r="O925" i="1"/>
  <c r="P925" i="1"/>
  <c r="AA925" i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/>
  <c r="E927" i="1"/>
  <c r="R927" i="1" s="1"/>
  <c r="S927" i="1" s="1"/>
  <c r="F927" i="1"/>
  <c r="G927" i="1"/>
  <c r="H927" i="1"/>
  <c r="Y927" i="1"/>
  <c r="AE927" i="1"/>
  <c r="I927" i="1"/>
  <c r="J927" i="1"/>
  <c r="Z927" i="1" s="1"/>
  <c r="AA927" i="1" s="1"/>
  <c r="K927" i="1"/>
  <c r="T927" i="1" s="1"/>
  <c r="L927" i="1"/>
  <c r="M927" i="1"/>
  <c r="N927" i="1"/>
  <c r="O927" i="1"/>
  <c r="P927" i="1"/>
  <c r="A928" i="1"/>
  <c r="B928" i="1"/>
  <c r="C928" i="1"/>
  <c r="D928" i="1" s="1"/>
  <c r="X928" i="1" s="1"/>
  <c r="E928" i="1"/>
  <c r="F928" i="1"/>
  <c r="R928" i="1"/>
  <c r="S928" i="1"/>
  <c r="G928" i="1"/>
  <c r="H928" i="1"/>
  <c r="Y928" i="1" s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/>
  <c r="S929" i="1" s="1"/>
  <c r="G929" i="1"/>
  <c r="H929" i="1"/>
  <c r="Y929" i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R931" i="1" s="1"/>
  <c r="S931" i="1" s="1"/>
  <c r="F931" i="1"/>
  <c r="G931" i="1"/>
  <c r="H931" i="1"/>
  <c r="Y931" i="1"/>
  <c r="AE931" i="1"/>
  <c r="I931" i="1"/>
  <c r="J931" i="1"/>
  <c r="Z931" i="1" s="1"/>
  <c r="AA931" i="1" s="1"/>
  <c r="K931" i="1"/>
  <c r="T931" i="1" s="1"/>
  <c r="L931" i="1"/>
  <c r="M931" i="1"/>
  <c r="N931" i="1"/>
  <c r="O931" i="1"/>
  <c r="P931" i="1"/>
  <c r="A932" i="1"/>
  <c r="B932" i="1"/>
  <c r="C932" i="1"/>
  <c r="D932" i="1" s="1"/>
  <c r="X932" i="1" s="1"/>
  <c r="E932" i="1"/>
  <c r="F932" i="1"/>
  <c r="G932" i="1"/>
  <c r="H932" i="1"/>
  <c r="Y932" i="1" s="1"/>
  <c r="AE932" i="1" s="1"/>
  <c r="I932" i="1"/>
  <c r="J932" i="1"/>
  <c r="Z932" i="1" s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R933" i="1" s="1"/>
  <c r="S933" i="1" s="1"/>
  <c r="G933" i="1"/>
  <c r="H933" i="1"/>
  <c r="Y933" i="1"/>
  <c r="AE933" i="1" s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R936" i="1" s="1"/>
  <c r="S936" i="1" s="1"/>
  <c r="F936" i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/>
  <c r="E939" i="1"/>
  <c r="F939" i="1"/>
  <c r="G939" i="1"/>
  <c r="H939" i="1"/>
  <c r="Y939" i="1"/>
  <c r="AE939" i="1" s="1"/>
  <c r="I939" i="1"/>
  <c r="J939" i="1"/>
  <c r="Z939" i="1" s="1"/>
  <c r="K939" i="1"/>
  <c r="L939" i="1"/>
  <c r="M939" i="1"/>
  <c r="N939" i="1"/>
  <c r="O939" i="1"/>
  <c r="P939" i="1"/>
  <c r="AA939" i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 s="1"/>
  <c r="E943" i="1"/>
  <c r="F943" i="1"/>
  <c r="R943" i="1" s="1"/>
  <c r="S943" i="1" s="1"/>
  <c r="G943" i="1"/>
  <c r="H943" i="1"/>
  <c r="Y943" i="1" s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 s="1"/>
  <c r="X944" i="1" s="1"/>
  <c r="E944" i="1"/>
  <c r="F944" i="1"/>
  <c r="R944" i="1" s="1"/>
  <c r="S944" i="1" s="1"/>
  <c r="G944" i="1"/>
  <c r="H944" i="1"/>
  <c r="Y944" i="1"/>
  <c r="AE944" i="1"/>
  <c r="I944" i="1"/>
  <c r="J944" i="1"/>
  <c r="Z944" i="1" s="1"/>
  <c r="AA944" i="1" s="1"/>
  <c r="K944" i="1"/>
  <c r="T944" i="1" s="1"/>
  <c r="L944" i="1"/>
  <c r="M944" i="1"/>
  <c r="N944" i="1"/>
  <c r="O944" i="1"/>
  <c r="P944" i="1"/>
  <c r="A945" i="1"/>
  <c r="B945" i="1"/>
  <c r="C945" i="1"/>
  <c r="D945" i="1" s="1"/>
  <c r="X945" i="1" s="1"/>
  <c r="E945" i="1"/>
  <c r="R945" i="1" s="1"/>
  <c r="S945" i="1" s="1"/>
  <c r="F945" i="1"/>
  <c r="G945" i="1"/>
  <c r="H945" i="1"/>
  <c r="Y945" i="1"/>
  <c r="AE945" i="1" s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 s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 s="1"/>
  <c r="E947" i="1"/>
  <c r="F947" i="1"/>
  <c r="G947" i="1"/>
  <c r="H947" i="1"/>
  <c r="Y947" i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 s="1"/>
  <c r="E948" i="1"/>
  <c r="F948" i="1"/>
  <c r="R948" i="1" s="1"/>
  <c r="S948" i="1" s="1"/>
  <c r="G948" i="1"/>
  <c r="H948" i="1"/>
  <c r="Y948" i="1" s="1"/>
  <c r="AE948" i="1" s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R949" i="1" s="1"/>
  <c r="S949" i="1" s="1"/>
  <c r="F949" i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G951" i="1"/>
  <c r="H951" i="1"/>
  <c r="Y951" i="1" s="1"/>
  <c r="AE951" i="1" s="1"/>
  <c r="I951" i="1"/>
  <c r="J951" i="1"/>
  <c r="K951" i="1"/>
  <c r="L951" i="1"/>
  <c r="T951" i="1" s="1"/>
  <c r="M951" i="1"/>
  <c r="N951" i="1"/>
  <c r="O951" i="1"/>
  <c r="P951" i="1"/>
  <c r="Z951" i="1"/>
  <c r="AA951" i="1" s="1"/>
  <c r="A952" i="1"/>
  <c r="B952" i="1"/>
  <c r="C952" i="1"/>
  <c r="D952" i="1" s="1"/>
  <c r="X952" i="1" s="1"/>
  <c r="E952" i="1"/>
  <c r="F952" i="1"/>
  <c r="R952" i="1" s="1"/>
  <c r="S952" i="1" s="1"/>
  <c r="G952" i="1"/>
  <c r="H952" i="1"/>
  <c r="Y952" i="1"/>
  <c r="AE952" i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 s="1"/>
  <c r="X954" i="1" s="1"/>
  <c r="E954" i="1"/>
  <c r="F954" i="1"/>
  <c r="G954" i="1"/>
  <c r="H954" i="1"/>
  <c r="Y954" i="1" s="1"/>
  <c r="AE954" i="1" s="1"/>
  <c r="I954" i="1"/>
  <c r="J954" i="1"/>
  <c r="Z954" i="1" s="1"/>
  <c r="AA954" i="1" s="1"/>
  <c r="K954" i="1"/>
  <c r="L954" i="1"/>
  <c r="V954" i="1" s="1"/>
  <c r="M954" i="1"/>
  <c r="N954" i="1"/>
  <c r="O954" i="1"/>
  <c r="P954" i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/>
  <c r="AE957" i="1" s="1"/>
  <c r="I957" i="1"/>
  <c r="J957" i="1"/>
  <c r="Z957" i="1" s="1"/>
  <c r="K957" i="1"/>
  <c r="L957" i="1"/>
  <c r="M957" i="1"/>
  <c r="N957" i="1"/>
  <c r="O957" i="1"/>
  <c r="P957" i="1"/>
  <c r="AA957" i="1"/>
  <c r="A958" i="1"/>
  <c r="B958" i="1"/>
  <c r="C958" i="1"/>
  <c r="D958" i="1" s="1"/>
  <c r="X958" i="1" s="1"/>
  <c r="E958" i="1"/>
  <c r="F958" i="1"/>
  <c r="G958" i="1"/>
  <c r="H958" i="1"/>
  <c r="Y958" i="1" s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/>
  <c r="AE959" i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F960" i="1"/>
  <c r="R960" i="1" s="1"/>
  <c r="S960" i="1" s="1"/>
  <c r="G960" i="1"/>
  <c r="H960" i="1"/>
  <c r="Y960" i="1" s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 s="1"/>
  <c r="S961" i="1" s="1"/>
  <c r="G961" i="1"/>
  <c r="H961" i="1"/>
  <c r="Y961" i="1"/>
  <c r="AE961" i="1" s="1"/>
  <c r="I961" i="1"/>
  <c r="J961" i="1"/>
  <c r="Z961" i="1" s="1"/>
  <c r="AA961" i="1" s="1"/>
  <c r="K961" i="1"/>
  <c r="L961" i="1"/>
  <c r="V961" i="1" s="1"/>
  <c r="M961" i="1"/>
  <c r="N961" i="1"/>
  <c r="O961" i="1"/>
  <c r="P961" i="1"/>
  <c r="T961" i="1"/>
  <c r="A962" i="1"/>
  <c r="B962" i="1"/>
  <c r="C962" i="1"/>
  <c r="D962" i="1"/>
  <c r="X962" i="1"/>
  <c r="E962" i="1"/>
  <c r="F962" i="1"/>
  <c r="R962" i="1" s="1"/>
  <c r="S962" i="1" s="1"/>
  <c r="G962" i="1"/>
  <c r="H962" i="1"/>
  <c r="Y962" i="1"/>
  <c r="AE962" i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 s="1"/>
  <c r="X963" i="1" s="1"/>
  <c r="E963" i="1"/>
  <c r="F963" i="1"/>
  <c r="G963" i="1"/>
  <c r="H963" i="1"/>
  <c r="Y963" i="1" s="1"/>
  <c r="AE963" i="1" s="1"/>
  <c r="I963" i="1"/>
  <c r="J963" i="1"/>
  <c r="K963" i="1"/>
  <c r="L963" i="1"/>
  <c r="T963" i="1" s="1"/>
  <c r="U963" i="1" s="1"/>
  <c r="V963" i="1"/>
  <c r="M963" i="1"/>
  <c r="N963" i="1"/>
  <c r="O963" i="1"/>
  <c r="P963" i="1"/>
  <c r="Z963" i="1"/>
  <c r="AA963" i="1"/>
  <c r="A964" i="1"/>
  <c r="B964" i="1"/>
  <c r="C964" i="1"/>
  <c r="D964" i="1" s="1"/>
  <c r="X964" i="1" s="1"/>
  <c r="E964" i="1"/>
  <c r="F964" i="1"/>
  <c r="R964" i="1" s="1"/>
  <c r="S964" i="1" s="1"/>
  <c r="G964" i="1"/>
  <c r="H964" i="1"/>
  <c r="Y964" i="1" s="1"/>
  <c r="AE964" i="1" s="1"/>
  <c r="I964" i="1"/>
  <c r="J964" i="1"/>
  <c r="K964" i="1"/>
  <c r="T964" i="1" s="1"/>
  <c r="U964" i="1" s="1"/>
  <c r="L964" i="1"/>
  <c r="V964" i="1" s="1"/>
  <c r="M964" i="1"/>
  <c r="N964" i="1"/>
  <c r="O964" i="1"/>
  <c r="P964" i="1"/>
  <c r="Z964" i="1"/>
  <c r="AA964" i="1" s="1"/>
  <c r="AB964" i="1" s="1"/>
  <c r="A965" i="1"/>
  <c r="B965" i="1"/>
  <c r="C965" i="1"/>
  <c r="D965" i="1"/>
  <c r="X965" i="1"/>
  <c r="E965" i="1"/>
  <c r="F965" i="1"/>
  <c r="R965" i="1" s="1"/>
  <c r="S965" i="1" s="1"/>
  <c r="G965" i="1"/>
  <c r="H965" i="1"/>
  <c r="Y965" i="1" s="1"/>
  <c r="AE965" i="1" s="1"/>
  <c r="I965" i="1"/>
  <c r="J965" i="1"/>
  <c r="K965" i="1"/>
  <c r="L965" i="1"/>
  <c r="V965" i="1" s="1"/>
  <c r="M965" i="1"/>
  <c r="N965" i="1"/>
  <c r="O965" i="1"/>
  <c r="P965" i="1"/>
  <c r="Z965" i="1"/>
  <c r="AA965" i="1" s="1"/>
  <c r="A966" i="1"/>
  <c r="B966" i="1"/>
  <c r="C966" i="1"/>
  <c r="D966" i="1" s="1"/>
  <c r="X966" i="1" s="1"/>
  <c r="E966" i="1"/>
  <c r="F966" i="1"/>
  <c r="R966" i="1"/>
  <c r="S966" i="1" s="1"/>
  <c r="G966" i="1"/>
  <c r="H966" i="1"/>
  <c r="Y966" i="1" s="1"/>
  <c r="AE966" i="1" s="1"/>
  <c r="I966" i="1"/>
  <c r="J966" i="1"/>
  <c r="K966" i="1"/>
  <c r="T966" i="1" s="1"/>
  <c r="L966" i="1"/>
  <c r="V966" i="1" s="1"/>
  <c r="M966" i="1"/>
  <c r="N966" i="1"/>
  <c r="O966" i="1"/>
  <c r="P966" i="1"/>
  <c r="Z966" i="1"/>
  <c r="AA966" i="1" s="1"/>
  <c r="A967" i="1"/>
  <c r="B967" i="1"/>
  <c r="C967" i="1"/>
  <c r="D967" i="1"/>
  <c r="X967" i="1" s="1"/>
  <c r="E967" i="1"/>
  <c r="F967" i="1"/>
  <c r="G967" i="1"/>
  <c r="H967" i="1"/>
  <c r="Y967" i="1" s="1"/>
  <c r="AE967" i="1" s="1"/>
  <c r="I967" i="1"/>
  <c r="J967" i="1"/>
  <c r="K967" i="1"/>
  <c r="T967" i="1" s="1"/>
  <c r="U967" i="1" s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 s="1"/>
  <c r="X968" i="1" s="1"/>
  <c r="E968" i="1"/>
  <c r="F968" i="1"/>
  <c r="R968" i="1" s="1"/>
  <c r="S968" i="1" s="1"/>
  <c r="G968" i="1"/>
  <c r="H968" i="1"/>
  <c r="Y968" i="1" s="1"/>
  <c r="AE968" i="1" s="1"/>
  <c r="I968" i="1"/>
  <c r="J968" i="1"/>
  <c r="Z968" i="1"/>
  <c r="AA968" i="1"/>
  <c r="AB968" i="1" s="1"/>
  <c r="K968" i="1"/>
  <c r="T968" i="1"/>
  <c r="U968" i="1" s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 s="1"/>
  <c r="AE969" i="1" s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U969" i="1"/>
  <c r="A970" i="1"/>
  <c r="B970" i="1"/>
  <c r="C970" i="1"/>
  <c r="D970" i="1"/>
  <c r="X970" i="1"/>
  <c r="E970" i="1"/>
  <c r="F970" i="1"/>
  <c r="G970" i="1"/>
  <c r="H970" i="1"/>
  <c r="Y970" i="1"/>
  <c r="AE970" i="1"/>
  <c r="I970" i="1"/>
  <c r="J970" i="1"/>
  <c r="Z970" i="1" s="1"/>
  <c r="AA970" i="1" s="1"/>
  <c r="K970" i="1"/>
  <c r="U970" i="1"/>
  <c r="L970" i="1"/>
  <c r="T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 s="1"/>
  <c r="S971" i="1" s="1"/>
  <c r="G971" i="1"/>
  <c r="H971" i="1"/>
  <c r="Y971" i="1" s="1"/>
  <c r="AE971" i="1" s="1"/>
  <c r="AF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R972" i="1" s="1"/>
  <c r="S972" i="1" s="1"/>
  <c r="F972" i="1"/>
  <c r="G972" i="1"/>
  <c r="H972" i="1"/>
  <c r="Y972" i="1"/>
  <c r="AE972" i="1"/>
  <c r="I972" i="1"/>
  <c r="J972" i="1"/>
  <c r="Z972" i="1" s="1"/>
  <c r="AA972" i="1" s="1"/>
  <c r="K972" i="1"/>
  <c r="L972" i="1"/>
  <c r="V972" i="1"/>
  <c r="M972" i="1"/>
  <c r="N972" i="1"/>
  <c r="O972" i="1"/>
  <c r="P972" i="1"/>
  <c r="A973" i="1"/>
  <c r="B973" i="1"/>
  <c r="C973" i="1"/>
  <c r="D973" i="1" s="1"/>
  <c r="X973" i="1" s="1"/>
  <c r="E973" i="1"/>
  <c r="R973" i="1" s="1"/>
  <c r="S973" i="1" s="1"/>
  <c r="F973" i="1"/>
  <c r="G973" i="1"/>
  <c r="H973" i="1"/>
  <c r="Y973" i="1" s="1"/>
  <c r="AE973" i="1" s="1"/>
  <c r="AF973" i="1" s="1"/>
  <c r="AG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 s="1"/>
  <c r="E974" i="1"/>
  <c r="F974" i="1"/>
  <c r="G974" i="1"/>
  <c r="H974" i="1"/>
  <c r="Y974" i="1" s="1"/>
  <c r="AE974" i="1" s="1"/>
  <c r="I974" i="1"/>
  <c r="J974" i="1"/>
  <c r="K974" i="1"/>
  <c r="T974" i="1" s="1"/>
  <c r="L974" i="1"/>
  <c r="V974" i="1" s="1"/>
  <c r="M974" i="1"/>
  <c r="N974" i="1"/>
  <c r="O974" i="1"/>
  <c r="P974" i="1"/>
  <c r="Z974" i="1"/>
  <c r="AA974" i="1"/>
  <c r="A975" i="1"/>
  <c r="B975" i="1"/>
  <c r="C975" i="1"/>
  <c r="D975" i="1"/>
  <c r="X975" i="1"/>
  <c r="E975" i="1"/>
  <c r="F975" i="1"/>
  <c r="R975" i="1"/>
  <c r="S975" i="1" s="1"/>
  <c r="G975" i="1"/>
  <c r="H975" i="1"/>
  <c r="Y975" i="1"/>
  <c r="AE975" i="1"/>
  <c r="I975" i="1"/>
  <c r="J975" i="1"/>
  <c r="Z975" i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U976" i="1" s="1"/>
  <c r="A977" i="1"/>
  <c r="B977" i="1"/>
  <c r="C977" i="1"/>
  <c r="D977" i="1"/>
  <c r="X977" i="1" s="1"/>
  <c r="E977" i="1"/>
  <c r="R977" i="1" s="1"/>
  <c r="S977" i="1" s="1"/>
  <c r="F977" i="1"/>
  <c r="G977" i="1"/>
  <c r="H977" i="1"/>
  <c r="Y977" i="1"/>
  <c r="AE977" i="1" s="1"/>
  <c r="I977" i="1"/>
  <c r="J977" i="1"/>
  <c r="Z977" i="1" s="1"/>
  <c r="AA977" i="1" s="1"/>
  <c r="AB977" i="1" s="1"/>
  <c r="K977" i="1"/>
  <c r="L977" i="1"/>
  <c r="T977" i="1" s="1"/>
  <c r="M977" i="1"/>
  <c r="N977" i="1"/>
  <c r="O977" i="1"/>
  <c r="P977" i="1"/>
  <c r="A978" i="1"/>
  <c r="B978" i="1"/>
  <c r="C978" i="1"/>
  <c r="D978" i="1" s="1"/>
  <c r="X978" i="1" s="1"/>
  <c r="E978" i="1"/>
  <c r="R978" i="1" s="1"/>
  <c r="F978" i="1"/>
  <c r="S978" i="1"/>
  <c r="G978" i="1"/>
  <c r="H978" i="1"/>
  <c r="Y978" i="1" s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 s="1"/>
  <c r="E979" i="1"/>
  <c r="F979" i="1"/>
  <c r="G979" i="1"/>
  <c r="H979" i="1"/>
  <c r="Y979" i="1"/>
  <c r="AE979" i="1"/>
  <c r="I979" i="1"/>
  <c r="J979" i="1"/>
  <c r="Z979" i="1" s="1"/>
  <c r="AA979" i="1" s="1"/>
  <c r="K979" i="1"/>
  <c r="L979" i="1"/>
  <c r="V979" i="1" s="1"/>
  <c r="M979" i="1"/>
  <c r="N979" i="1"/>
  <c r="O979" i="1"/>
  <c r="P979" i="1"/>
  <c r="T979" i="1"/>
  <c r="U979" i="1" s="1"/>
  <c r="A980" i="1"/>
  <c r="B980" i="1"/>
  <c r="C980" i="1"/>
  <c r="D980" i="1" s="1"/>
  <c r="X980" i="1" s="1"/>
  <c r="E980" i="1"/>
  <c r="F980" i="1"/>
  <c r="R980" i="1" s="1"/>
  <c r="S980" i="1" s="1"/>
  <c r="G980" i="1"/>
  <c r="H980" i="1"/>
  <c r="Y980" i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R981" i="1" s="1"/>
  <c r="S981" i="1" s="1"/>
  <c r="F981" i="1"/>
  <c r="G981" i="1"/>
  <c r="H981" i="1"/>
  <c r="Y981" i="1" s="1"/>
  <c r="AE981" i="1" s="1"/>
  <c r="I981" i="1"/>
  <c r="J981" i="1"/>
  <c r="Z981" i="1" s="1"/>
  <c r="AA981" i="1" s="1"/>
  <c r="K981" i="1"/>
  <c r="T981" i="1" s="1"/>
  <c r="L981" i="1"/>
  <c r="V981" i="1"/>
  <c r="M981" i="1"/>
  <c r="N981" i="1"/>
  <c r="O981" i="1"/>
  <c r="P981" i="1"/>
  <c r="A982" i="1"/>
  <c r="B982" i="1"/>
  <c r="C982" i="1"/>
  <c r="D982" i="1" s="1"/>
  <c r="X982" i="1" s="1"/>
  <c r="E982" i="1"/>
  <c r="R982" i="1" s="1"/>
  <c r="F982" i="1"/>
  <c r="S982" i="1"/>
  <c r="G982" i="1"/>
  <c r="H982" i="1"/>
  <c r="Y982" i="1"/>
  <c r="AE982" i="1" s="1"/>
  <c r="I982" i="1"/>
  <c r="J982" i="1"/>
  <c r="K982" i="1"/>
  <c r="L982" i="1"/>
  <c r="V982" i="1" s="1"/>
  <c r="M982" i="1"/>
  <c r="N982" i="1"/>
  <c r="O982" i="1"/>
  <c r="P982" i="1"/>
  <c r="Z982" i="1"/>
  <c r="AA982" i="1" s="1"/>
  <c r="AB982" i="1" s="1"/>
  <c r="A983" i="1"/>
  <c r="B983" i="1"/>
  <c r="C983" i="1"/>
  <c r="D983" i="1"/>
  <c r="X983" i="1"/>
  <c r="E983" i="1"/>
  <c r="F983" i="1"/>
  <c r="R983" i="1" s="1"/>
  <c r="S983" i="1" s="1"/>
  <c r="G983" i="1"/>
  <c r="H983" i="1"/>
  <c r="Y983" i="1" s="1"/>
  <c r="AE983" i="1" s="1"/>
  <c r="AF983" i="1" s="1"/>
  <c r="AG983" i="1" s="1"/>
  <c r="AH983" i="1" s="1"/>
  <c r="I983" i="1"/>
  <c r="J983" i="1"/>
  <c r="Z983" i="1" s="1"/>
  <c r="K983" i="1"/>
  <c r="L983" i="1"/>
  <c r="V983" i="1"/>
  <c r="M983" i="1"/>
  <c r="N983" i="1"/>
  <c r="O983" i="1"/>
  <c r="P983" i="1"/>
  <c r="T983" i="1"/>
  <c r="U983" i="1" s="1"/>
  <c r="AA983" i="1"/>
  <c r="A984" i="1"/>
  <c r="B984" i="1"/>
  <c r="C984" i="1"/>
  <c r="D984" i="1" s="1"/>
  <c r="X984" i="1" s="1"/>
  <c r="E984" i="1"/>
  <c r="F984" i="1"/>
  <c r="R984" i="1"/>
  <c r="S984" i="1"/>
  <c r="G984" i="1"/>
  <c r="H984" i="1"/>
  <c r="Y984" i="1" s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/>
  <c r="E986" i="1"/>
  <c r="R986" i="1" s="1"/>
  <c r="S986" i="1" s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U986" i="1"/>
  <c r="A987" i="1"/>
  <c r="B987" i="1"/>
  <c r="C987" i="1"/>
  <c r="D987" i="1"/>
  <c r="X987" i="1"/>
  <c r="E987" i="1"/>
  <c r="F987" i="1"/>
  <c r="R987" i="1" s="1"/>
  <c r="S987" i="1" s="1"/>
  <c r="G987" i="1"/>
  <c r="H987" i="1"/>
  <c r="Y987" i="1" s="1"/>
  <c r="AE987" i="1" s="1"/>
  <c r="I987" i="1"/>
  <c r="J987" i="1"/>
  <c r="K987" i="1"/>
  <c r="T987" i="1" s="1"/>
  <c r="L987" i="1"/>
  <c r="M987" i="1"/>
  <c r="N987" i="1"/>
  <c r="O987" i="1"/>
  <c r="P987" i="1"/>
  <c r="Z987" i="1"/>
  <c r="AA987" i="1"/>
  <c r="A988" i="1"/>
  <c r="B988" i="1"/>
  <c r="C988" i="1"/>
  <c r="D988" i="1"/>
  <c r="X988" i="1" s="1"/>
  <c r="E988" i="1"/>
  <c r="F988" i="1"/>
  <c r="R988" i="1"/>
  <c r="S988" i="1" s="1"/>
  <c r="G988" i="1"/>
  <c r="H988" i="1"/>
  <c r="Y988" i="1"/>
  <c r="AE988" i="1" s="1"/>
  <c r="I988" i="1"/>
  <c r="J988" i="1"/>
  <c r="K988" i="1"/>
  <c r="L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 s="1"/>
  <c r="I989" i="1"/>
  <c r="J989" i="1"/>
  <c r="Z989" i="1" s="1"/>
  <c r="AA989" i="1" s="1"/>
  <c r="K989" i="1"/>
  <c r="L989" i="1"/>
  <c r="M989" i="1"/>
  <c r="N989" i="1"/>
  <c r="O989" i="1"/>
  <c r="P989" i="1"/>
  <c r="A990" i="1"/>
  <c r="B990" i="1"/>
  <c r="C990" i="1"/>
  <c r="D990" i="1" s="1"/>
  <c r="X990" i="1" s="1"/>
  <c r="E990" i="1"/>
  <c r="R990" i="1" s="1"/>
  <c r="S990" i="1" s="1"/>
  <c r="F990" i="1"/>
  <c r="G990" i="1"/>
  <c r="H990" i="1"/>
  <c r="Y990" i="1"/>
  <c r="AE990" i="1" s="1"/>
  <c r="I990" i="1"/>
  <c r="J990" i="1"/>
  <c r="Z990" i="1"/>
  <c r="AA990" i="1"/>
  <c r="K990" i="1"/>
  <c r="L990" i="1"/>
  <c r="T990" i="1" s="1"/>
  <c r="M990" i="1"/>
  <c r="N990" i="1"/>
  <c r="O990" i="1"/>
  <c r="P990" i="1"/>
  <c r="A991" i="1"/>
  <c r="B991" i="1"/>
  <c r="C991" i="1"/>
  <c r="D991" i="1"/>
  <c r="X991" i="1"/>
  <c r="E991" i="1"/>
  <c r="F991" i="1"/>
  <c r="G991" i="1"/>
  <c r="H991" i="1"/>
  <c r="Y991" i="1" s="1"/>
  <c r="AE991" i="1" s="1"/>
  <c r="I991" i="1"/>
  <c r="J991" i="1"/>
  <c r="Z991" i="1" s="1"/>
  <c r="AA991" i="1" s="1"/>
  <c r="K991" i="1"/>
  <c r="L991" i="1"/>
  <c r="V991" i="1"/>
  <c r="M991" i="1"/>
  <c r="N991" i="1"/>
  <c r="O991" i="1"/>
  <c r="P991" i="1"/>
  <c r="T991" i="1"/>
  <c r="A992" i="1"/>
  <c r="B992" i="1"/>
  <c r="C992" i="1"/>
  <c r="D992" i="1" s="1"/>
  <c r="X992" i="1" s="1"/>
  <c r="E992" i="1"/>
  <c r="F992" i="1"/>
  <c r="R992" i="1"/>
  <c r="S992" i="1"/>
  <c r="G992" i="1"/>
  <c r="H992" i="1"/>
  <c r="Y992" i="1" s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/>
  <c r="X993" i="1" s="1"/>
  <c r="E993" i="1"/>
  <c r="R993" i="1" s="1"/>
  <c r="S993" i="1" s="1"/>
  <c r="F993" i="1"/>
  <c r="G993" i="1"/>
  <c r="H993" i="1"/>
  <c r="Y993" i="1" s="1"/>
  <c r="AE993" i="1" s="1"/>
  <c r="I993" i="1"/>
  <c r="J993" i="1"/>
  <c r="K993" i="1"/>
  <c r="L993" i="1"/>
  <c r="V993" i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R994" i="1" s="1"/>
  <c r="S994" i="1" s="1"/>
  <c r="G994" i="1"/>
  <c r="H994" i="1"/>
  <c r="Y994" i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/>
  <c r="X995" i="1"/>
  <c r="E995" i="1"/>
  <c r="F995" i="1"/>
  <c r="R995" i="1" s="1"/>
  <c r="S995" i="1" s="1"/>
  <c r="G995" i="1"/>
  <c r="H995" i="1"/>
  <c r="Y995" i="1" s="1"/>
  <c r="AE995" i="1" s="1"/>
  <c r="I995" i="1"/>
  <c r="J995" i="1"/>
  <c r="Z995" i="1" s="1"/>
  <c r="AA995" i="1" s="1"/>
  <c r="AB995" i="1" s="1"/>
  <c r="K995" i="1"/>
  <c r="L995" i="1"/>
  <c r="V995" i="1"/>
  <c r="M995" i="1"/>
  <c r="N995" i="1"/>
  <c r="O995" i="1"/>
  <c r="P995" i="1"/>
  <c r="T995" i="1"/>
  <c r="U995" i="1" s="1"/>
  <c r="A996" i="1"/>
  <c r="B996" i="1"/>
  <c r="C996" i="1"/>
  <c r="D996" i="1" s="1"/>
  <c r="X996" i="1" s="1"/>
  <c r="E996" i="1"/>
  <c r="F996" i="1"/>
  <c r="R996" i="1"/>
  <c r="S996" i="1" s="1"/>
  <c r="G996" i="1"/>
  <c r="H996" i="1"/>
  <c r="Y996" i="1" s="1"/>
  <c r="AE996" i="1" s="1"/>
  <c r="I996" i="1"/>
  <c r="J996" i="1"/>
  <c r="Z996" i="1" s="1"/>
  <c r="K996" i="1"/>
  <c r="L996" i="1"/>
  <c r="M996" i="1"/>
  <c r="N996" i="1"/>
  <c r="O996" i="1"/>
  <c r="P996" i="1"/>
  <c r="AA996" i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Z997" i="1" s="1"/>
  <c r="K997" i="1"/>
  <c r="L997" i="1"/>
  <c r="V997" i="1"/>
  <c r="M997" i="1"/>
  <c r="N997" i="1"/>
  <c r="O997" i="1"/>
  <c r="P997" i="1"/>
  <c r="T997" i="1"/>
  <c r="U997" i="1" s="1"/>
  <c r="AA997" i="1"/>
  <c r="A998" i="1"/>
  <c r="B998" i="1"/>
  <c r="C998" i="1"/>
  <c r="D998" i="1" s="1"/>
  <c r="X998" i="1" s="1"/>
  <c r="E998" i="1"/>
  <c r="F998" i="1"/>
  <c r="R998" i="1"/>
  <c r="S998" i="1"/>
  <c r="G998" i="1"/>
  <c r="H998" i="1"/>
  <c r="Y998" i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F999" i="1"/>
  <c r="G999" i="1"/>
  <c r="H999" i="1"/>
  <c r="Y999" i="1"/>
  <c r="AE999" i="1"/>
  <c r="I999" i="1"/>
  <c r="J999" i="1"/>
  <c r="Z999" i="1" s="1"/>
  <c r="AA999" i="1" s="1"/>
  <c r="K999" i="1"/>
  <c r="L999" i="1"/>
  <c r="V999" i="1" s="1"/>
  <c r="M999" i="1"/>
  <c r="N999" i="1"/>
  <c r="O999" i="1"/>
  <c r="P999" i="1"/>
  <c r="T999" i="1"/>
  <c r="U999" i="1"/>
  <c r="A1000" i="1"/>
  <c r="B1000" i="1"/>
  <c r="C1000" i="1"/>
  <c r="D1000" i="1"/>
  <c r="X1000" i="1"/>
  <c r="E1000" i="1"/>
  <c r="F1000" i="1"/>
  <c r="R1000" i="1" s="1"/>
  <c r="S1000" i="1" s="1"/>
  <c r="G1000" i="1"/>
  <c r="H1000" i="1"/>
  <c r="Y1000" i="1" s="1"/>
  <c r="AE1000" i="1" s="1"/>
  <c r="I1000" i="1"/>
  <c r="J1000" i="1"/>
  <c r="Z1000" i="1" s="1"/>
  <c r="AA1000" i="1" s="1"/>
  <c r="AB1000" i="1" s="1"/>
  <c r="K1000" i="1"/>
  <c r="T1000" i="1" s="1"/>
  <c r="L1000" i="1"/>
  <c r="V1000" i="1"/>
  <c r="M1000" i="1"/>
  <c r="N1000" i="1"/>
  <c r="O1000" i="1"/>
  <c r="P1000" i="1"/>
  <c r="T643" i="1"/>
  <c r="T629" i="1"/>
  <c r="T619" i="1"/>
  <c r="AC619" i="1"/>
  <c r="AD619" i="1"/>
  <c r="AF619" i="1" s="1"/>
  <c r="AG619" i="1"/>
  <c r="AH619" i="1"/>
  <c r="T637" i="1"/>
  <c r="T612" i="1"/>
  <c r="AC612" i="1" s="1"/>
  <c r="AD612" i="1" s="1"/>
  <c r="T611" i="1"/>
  <c r="U611" i="1" s="1"/>
  <c r="V605" i="1"/>
  <c r="T596" i="1"/>
  <c r="T555" i="1"/>
  <c r="T554" i="1"/>
  <c r="T647" i="1"/>
  <c r="AC647" i="1" s="1"/>
  <c r="AD647" i="1" s="1"/>
  <c r="T646" i="1"/>
  <c r="U646" i="1" s="1"/>
  <c r="T644" i="1"/>
  <c r="AB644" i="1" s="1"/>
  <c r="T634" i="1"/>
  <c r="U634" i="1" s="1"/>
  <c r="T626" i="1"/>
  <c r="U626" i="1"/>
  <c r="T614" i="1"/>
  <c r="U614" i="1" s="1"/>
  <c r="AB614" i="1"/>
  <c r="T613" i="1"/>
  <c r="T561" i="1"/>
  <c r="AC561" i="1" s="1"/>
  <c r="AD561" i="1" s="1"/>
  <c r="AF561" i="1" s="1"/>
  <c r="T696" i="1"/>
  <c r="V696" i="1"/>
  <c r="V998" i="1"/>
  <c r="T998" i="1"/>
  <c r="R997" i="1"/>
  <c r="S997" i="1"/>
  <c r="V987" i="1"/>
  <c r="V980" i="1"/>
  <c r="T980" i="1"/>
  <c r="AC980" i="1" s="1"/>
  <c r="R979" i="1"/>
  <c r="S979" i="1" s="1"/>
  <c r="R974" i="1"/>
  <c r="S974" i="1" s="1"/>
  <c r="R957" i="1"/>
  <c r="S957" i="1"/>
  <c r="R941" i="1"/>
  <c r="S941" i="1" s="1"/>
  <c r="R925" i="1"/>
  <c r="S925" i="1" s="1"/>
  <c r="R909" i="1"/>
  <c r="S909" i="1" s="1"/>
  <c r="R893" i="1"/>
  <c r="S893" i="1"/>
  <c r="R877" i="1"/>
  <c r="S877" i="1" s="1"/>
  <c r="R861" i="1"/>
  <c r="S861" i="1"/>
  <c r="R845" i="1"/>
  <c r="S845" i="1" s="1"/>
  <c r="R829" i="1"/>
  <c r="S829" i="1"/>
  <c r="T786" i="1"/>
  <c r="AC786" i="1" s="1"/>
  <c r="AD786" i="1"/>
  <c r="T771" i="1"/>
  <c r="AC771" i="1" s="1"/>
  <c r="AD771" i="1" s="1"/>
  <c r="AF771" i="1" s="1"/>
  <c r="T749" i="1"/>
  <c r="AC749" i="1" s="1"/>
  <c r="AD749" i="1" s="1"/>
  <c r="AF749" i="1" s="1"/>
  <c r="T695" i="1"/>
  <c r="V695" i="1"/>
  <c r="T689" i="1"/>
  <c r="V689" i="1"/>
  <c r="V663" i="1"/>
  <c r="T663" i="1"/>
  <c r="V655" i="1"/>
  <c r="T655" i="1"/>
  <c r="T982" i="1"/>
  <c r="U982" i="1"/>
  <c r="V962" i="1"/>
  <c r="T962" i="1"/>
  <c r="T702" i="1"/>
  <c r="V702" i="1"/>
  <c r="T676" i="1"/>
  <c r="V676" i="1"/>
  <c r="T669" i="1"/>
  <c r="V669" i="1"/>
  <c r="V994" i="1"/>
  <c r="T994" i="1"/>
  <c r="U994" i="1" s="1"/>
  <c r="V984" i="1"/>
  <c r="V971" i="1"/>
  <c r="T971" i="1"/>
  <c r="U971" i="1"/>
  <c r="AC970" i="1"/>
  <c r="AD970" i="1"/>
  <c r="T738" i="1"/>
  <c r="AC738" i="1" s="1"/>
  <c r="AD738" i="1" s="1"/>
  <c r="V738" i="1"/>
  <c r="T727" i="1"/>
  <c r="V727" i="1"/>
  <c r="T721" i="1"/>
  <c r="AB721" i="1" s="1"/>
  <c r="V721" i="1"/>
  <c r="V661" i="1"/>
  <c r="T661" i="1"/>
  <c r="V653" i="1"/>
  <c r="T653" i="1"/>
  <c r="V990" i="1"/>
  <c r="U990" i="1"/>
  <c r="T985" i="1"/>
  <c r="V978" i="1"/>
  <c r="T978" i="1"/>
  <c r="U978" i="1"/>
  <c r="V973" i="1"/>
  <c r="T973" i="1"/>
  <c r="U973" i="1" s="1"/>
  <c r="T965" i="1"/>
  <c r="R953" i="1"/>
  <c r="S953" i="1" s="1"/>
  <c r="R937" i="1"/>
  <c r="S937" i="1" s="1"/>
  <c r="R921" i="1"/>
  <c r="S921" i="1"/>
  <c r="R905" i="1"/>
  <c r="S905" i="1" s="1"/>
  <c r="R889" i="1"/>
  <c r="S889" i="1" s="1"/>
  <c r="R873" i="1"/>
  <c r="S873" i="1" s="1"/>
  <c r="R857" i="1"/>
  <c r="S857" i="1" s="1"/>
  <c r="R841" i="1"/>
  <c r="S841" i="1" s="1"/>
  <c r="R825" i="1"/>
  <c r="S825" i="1" s="1"/>
  <c r="T774" i="1"/>
  <c r="U774" i="1" s="1"/>
  <c r="T760" i="1"/>
  <c r="AC760" i="1" s="1"/>
  <c r="AD760" i="1" s="1"/>
  <c r="AF760" i="1" s="1"/>
  <c r="T753" i="1"/>
  <c r="AC753" i="1"/>
  <c r="AD753" i="1"/>
  <c r="T728" i="1"/>
  <c r="V728" i="1"/>
  <c r="T708" i="1"/>
  <c r="V708" i="1"/>
  <c r="T701" i="1"/>
  <c r="AB701" i="1"/>
  <c r="V701" i="1"/>
  <c r="T670" i="1"/>
  <c r="V670" i="1"/>
  <c r="V645" i="1"/>
  <c r="T645" i="1"/>
  <c r="T742" i="1"/>
  <c r="AC742" i="1"/>
  <c r="AD742" i="1"/>
  <c r="T739" i="1"/>
  <c r="AC739" i="1" s="1"/>
  <c r="AD739" i="1" s="1"/>
  <c r="T735" i="1"/>
  <c r="AC735" i="1" s="1"/>
  <c r="AD735" i="1" s="1"/>
  <c r="T726" i="1"/>
  <c r="V726" i="1"/>
  <c r="AB723" i="1"/>
  <c r="T720" i="1"/>
  <c r="T719" i="1"/>
  <c r="AB719" i="1" s="1"/>
  <c r="V719" i="1"/>
  <c r="T713" i="1"/>
  <c r="AB713" i="1"/>
  <c r="T694" i="1"/>
  <c r="V694" i="1"/>
  <c r="T688" i="1"/>
  <c r="T687" i="1"/>
  <c r="AB687" i="1" s="1"/>
  <c r="V687" i="1"/>
  <c r="T681" i="1"/>
  <c r="AB681" i="1" s="1"/>
  <c r="T664" i="1"/>
  <c r="R660" i="1"/>
  <c r="S660" i="1"/>
  <c r="T658" i="1"/>
  <c r="U658" i="1" s="1"/>
  <c r="T656" i="1"/>
  <c r="AB656" i="1" s="1"/>
  <c r="R652" i="1"/>
  <c r="S652" i="1" s="1"/>
  <c r="T650" i="1"/>
  <c r="U650" i="1"/>
  <c r="T648" i="1"/>
  <c r="AC648" i="1" s="1"/>
  <c r="AD648" i="1" s="1"/>
  <c r="AB648" i="1"/>
  <c r="T642" i="1"/>
  <c r="T640" i="1"/>
  <c r="AB640" i="1" s="1"/>
  <c r="R636" i="1"/>
  <c r="S636" i="1" s="1"/>
  <c r="R631" i="1"/>
  <c r="S631" i="1"/>
  <c r="R628" i="1"/>
  <c r="S628" i="1" s="1"/>
  <c r="T600" i="1"/>
  <c r="U600" i="1" s="1"/>
  <c r="AC600" i="1"/>
  <c r="AD600" i="1" s="1"/>
  <c r="T599" i="1"/>
  <c r="AB599" i="1"/>
  <c r="U598" i="1"/>
  <c r="AB598" i="1"/>
  <c r="T594" i="1"/>
  <c r="U594" i="1"/>
  <c r="V594" i="1"/>
  <c r="V564" i="1"/>
  <c r="R959" i="1"/>
  <c r="S959" i="1"/>
  <c r="R955" i="1"/>
  <c r="S955" i="1" s="1"/>
  <c r="R951" i="1"/>
  <c r="S951" i="1" s="1"/>
  <c r="R947" i="1"/>
  <c r="S947" i="1" s="1"/>
  <c r="R939" i="1"/>
  <c r="S939" i="1" s="1"/>
  <c r="R935" i="1"/>
  <c r="S935" i="1"/>
  <c r="R923" i="1"/>
  <c r="S923" i="1" s="1"/>
  <c r="R919" i="1"/>
  <c r="S919" i="1"/>
  <c r="R915" i="1"/>
  <c r="S915" i="1"/>
  <c r="R911" i="1"/>
  <c r="S911" i="1" s="1"/>
  <c r="R903" i="1"/>
  <c r="S903" i="1"/>
  <c r="R899" i="1"/>
  <c r="S899" i="1" s="1"/>
  <c r="R895" i="1"/>
  <c r="S895" i="1"/>
  <c r="R891" i="1"/>
  <c r="S891" i="1" s="1"/>
  <c r="R887" i="1"/>
  <c r="S887" i="1" s="1"/>
  <c r="R883" i="1"/>
  <c r="S883" i="1"/>
  <c r="R879" i="1"/>
  <c r="S879" i="1" s="1"/>
  <c r="R875" i="1"/>
  <c r="S875" i="1" s="1"/>
  <c r="R871" i="1"/>
  <c r="S871" i="1" s="1"/>
  <c r="R863" i="1"/>
  <c r="S863" i="1" s="1"/>
  <c r="R859" i="1"/>
  <c r="S859" i="1" s="1"/>
  <c r="R855" i="1"/>
  <c r="S855" i="1" s="1"/>
  <c r="R851" i="1"/>
  <c r="S851" i="1" s="1"/>
  <c r="R847" i="1"/>
  <c r="S847" i="1"/>
  <c r="R843" i="1"/>
  <c r="S843" i="1" s="1"/>
  <c r="R839" i="1"/>
  <c r="S839" i="1" s="1"/>
  <c r="R835" i="1"/>
  <c r="S835" i="1" s="1"/>
  <c r="R831" i="1"/>
  <c r="S831" i="1"/>
  <c r="R827" i="1"/>
  <c r="S827" i="1" s="1"/>
  <c r="T784" i="1"/>
  <c r="AB784" i="1" s="1"/>
  <c r="AC784" i="1"/>
  <c r="AD784" i="1"/>
  <c r="T780" i="1"/>
  <c r="AC780" i="1" s="1"/>
  <c r="AD780" i="1" s="1"/>
  <c r="T776" i="1"/>
  <c r="AC776" i="1" s="1"/>
  <c r="AD776" i="1"/>
  <c r="T772" i="1"/>
  <c r="AC772" i="1" s="1"/>
  <c r="AD772" i="1"/>
  <c r="AF772" i="1" s="1"/>
  <c r="T769" i="1"/>
  <c r="AC769" i="1" s="1"/>
  <c r="AD769" i="1" s="1"/>
  <c r="AF769" i="1" s="1"/>
  <c r="T765" i="1"/>
  <c r="AC765" i="1"/>
  <c r="AD765" i="1" s="1"/>
  <c r="AF765" i="1" s="1"/>
  <c r="R763" i="1"/>
  <c r="S763" i="1" s="1"/>
  <c r="T762" i="1"/>
  <c r="AC762" i="1" s="1"/>
  <c r="AD762" i="1" s="1"/>
  <c r="AF762" i="1" s="1"/>
  <c r="T759" i="1"/>
  <c r="AC759" i="1"/>
  <c r="AD759" i="1"/>
  <c r="T755" i="1"/>
  <c r="AC755" i="1" s="1"/>
  <c r="AD755" i="1" s="1"/>
  <c r="AF755" i="1" s="1"/>
  <c r="T751" i="1"/>
  <c r="AC751" i="1" s="1"/>
  <c r="AD751" i="1" s="1"/>
  <c r="T747" i="1"/>
  <c r="AC747" i="1" s="1"/>
  <c r="AD747" i="1" s="1"/>
  <c r="V739" i="1"/>
  <c r="T737" i="1"/>
  <c r="AC737" i="1" s="1"/>
  <c r="AD737" i="1" s="1"/>
  <c r="V735" i="1"/>
  <c r="T729" i="1"/>
  <c r="AC729" i="1"/>
  <c r="AD729" i="1" s="1"/>
  <c r="AB727" i="1"/>
  <c r="V725" i="1"/>
  <c r="T710" i="1"/>
  <c r="V710" i="1"/>
  <c r="T704" i="1"/>
  <c r="T703" i="1"/>
  <c r="AB703" i="1" s="1"/>
  <c r="V703" i="1"/>
  <c r="V700" i="1"/>
  <c r="T697" i="1"/>
  <c r="AB697" i="1" s="1"/>
  <c r="AB695" i="1"/>
  <c r="V693" i="1"/>
  <c r="AB689" i="1"/>
  <c r="T678" i="1"/>
  <c r="V678" i="1"/>
  <c r="T672" i="1"/>
  <c r="T671" i="1"/>
  <c r="V671" i="1"/>
  <c r="V668" i="1"/>
  <c r="V638" i="1"/>
  <c r="T638" i="1"/>
  <c r="AC638" i="1" s="1"/>
  <c r="AD638" i="1" s="1"/>
  <c r="R637" i="1"/>
  <c r="S637" i="1" s="1"/>
  <c r="V630" i="1"/>
  <c r="T630" i="1"/>
  <c r="AB630" i="1" s="1"/>
  <c r="U630" i="1"/>
  <c r="R629" i="1"/>
  <c r="S629" i="1" s="1"/>
  <c r="T627" i="1"/>
  <c r="T616" i="1"/>
  <c r="T615" i="1"/>
  <c r="AC615" i="1"/>
  <c r="AD615" i="1"/>
  <c r="AF615" i="1"/>
  <c r="T603" i="1"/>
  <c r="AB602" i="1"/>
  <c r="T565" i="1"/>
  <c r="V538" i="1"/>
  <c r="R999" i="1"/>
  <c r="S999" i="1"/>
  <c r="R985" i="1"/>
  <c r="S985" i="1" s="1"/>
  <c r="R976" i="1"/>
  <c r="S976" i="1" s="1"/>
  <c r="R969" i="1"/>
  <c r="S969" i="1"/>
  <c r="R967" i="1"/>
  <c r="S967" i="1" s="1"/>
  <c r="R958" i="1"/>
  <c r="S958" i="1"/>
  <c r="R954" i="1"/>
  <c r="S954" i="1"/>
  <c r="R950" i="1"/>
  <c r="S950" i="1" s="1"/>
  <c r="R942" i="1"/>
  <c r="S942" i="1"/>
  <c r="R938" i="1"/>
  <c r="S938" i="1"/>
  <c r="R934" i="1"/>
  <c r="S934" i="1" s="1"/>
  <c r="R930" i="1"/>
  <c r="S930" i="1" s="1"/>
  <c r="R926" i="1"/>
  <c r="S926" i="1"/>
  <c r="R918" i="1"/>
  <c r="S918" i="1" s="1"/>
  <c r="R910" i="1"/>
  <c r="S910" i="1"/>
  <c r="R906" i="1"/>
  <c r="S906" i="1" s="1"/>
  <c r="R902" i="1"/>
  <c r="S902" i="1" s="1"/>
  <c r="R898" i="1"/>
  <c r="S898" i="1" s="1"/>
  <c r="R894" i="1"/>
  <c r="S894" i="1"/>
  <c r="R890" i="1"/>
  <c r="S890" i="1"/>
  <c r="R886" i="1"/>
  <c r="S886" i="1" s="1"/>
  <c r="S878" i="1"/>
  <c r="R874" i="1"/>
  <c r="S874" i="1"/>
  <c r="R870" i="1"/>
  <c r="S870" i="1" s="1"/>
  <c r="R866" i="1"/>
  <c r="S866" i="1" s="1"/>
  <c r="R862" i="1"/>
  <c r="S862" i="1"/>
  <c r="R858" i="1"/>
  <c r="S858" i="1" s="1"/>
  <c r="R854" i="1"/>
  <c r="S854" i="1" s="1"/>
  <c r="R846" i="1"/>
  <c r="S846" i="1"/>
  <c r="R842" i="1"/>
  <c r="S842" i="1"/>
  <c r="R838" i="1"/>
  <c r="S838" i="1" s="1"/>
  <c r="R834" i="1"/>
  <c r="S834" i="1" s="1"/>
  <c r="R830" i="1"/>
  <c r="S830" i="1"/>
  <c r="R826" i="1"/>
  <c r="S826" i="1"/>
  <c r="T785" i="1"/>
  <c r="AC785" i="1" s="1"/>
  <c r="AD785" i="1" s="1"/>
  <c r="T781" i="1"/>
  <c r="AC781" i="1"/>
  <c r="AD781" i="1"/>
  <c r="T777" i="1"/>
  <c r="T773" i="1"/>
  <c r="AC773" i="1" s="1"/>
  <c r="AD773" i="1" s="1"/>
  <c r="T770" i="1"/>
  <c r="AC770" i="1"/>
  <c r="AD770" i="1"/>
  <c r="T766" i="1"/>
  <c r="AC766" i="1"/>
  <c r="AD766" i="1" s="1"/>
  <c r="T763" i="1"/>
  <c r="AC763" i="1" s="1"/>
  <c r="AD763" i="1" s="1"/>
  <c r="T756" i="1"/>
  <c r="AC756" i="1"/>
  <c r="AD756" i="1" s="1"/>
  <c r="AF756" i="1" s="1"/>
  <c r="T752" i="1"/>
  <c r="T748" i="1"/>
  <c r="AC748" i="1"/>
  <c r="AD748" i="1"/>
  <c r="T744" i="1"/>
  <c r="AC744" i="1" s="1"/>
  <c r="AD744" i="1" s="1"/>
  <c r="T741" i="1"/>
  <c r="AC741" i="1" s="1"/>
  <c r="AD741" i="1" s="1"/>
  <c r="T740" i="1"/>
  <c r="AC740" i="1"/>
  <c r="AD740" i="1"/>
  <c r="T736" i="1"/>
  <c r="AC736" i="1" s="1"/>
  <c r="AD736" i="1" s="1"/>
  <c r="T733" i="1"/>
  <c r="AC733" i="1" s="1"/>
  <c r="AD733" i="1" s="1"/>
  <c r="T732" i="1"/>
  <c r="AC732" i="1" s="1"/>
  <c r="AD732" i="1"/>
  <c r="V732" i="1"/>
  <c r="V720" i="1"/>
  <c r="T718" i="1"/>
  <c r="V718" i="1"/>
  <c r="V713" i="1"/>
  <c r="T712" i="1"/>
  <c r="AC712" i="1" s="1"/>
  <c r="T711" i="1"/>
  <c r="AB711" i="1"/>
  <c r="V711" i="1"/>
  <c r="T705" i="1"/>
  <c r="AB705" i="1" s="1"/>
  <c r="V688" i="1"/>
  <c r="T686" i="1"/>
  <c r="V686" i="1"/>
  <c r="V681" i="1"/>
  <c r="T680" i="1"/>
  <c r="T679" i="1"/>
  <c r="AB679" i="1" s="1"/>
  <c r="V679" i="1"/>
  <c r="T673" i="1"/>
  <c r="AB673" i="1"/>
  <c r="AB671" i="1"/>
  <c r="V664" i="1"/>
  <c r="T662" i="1"/>
  <c r="U662" i="1" s="1"/>
  <c r="R661" i="1"/>
  <c r="S661" i="1" s="1"/>
  <c r="U659" i="1"/>
  <c r="AC659" i="1"/>
  <c r="AD659" i="1" s="1"/>
  <c r="V658" i="1"/>
  <c r="V656" i="1"/>
  <c r="T654" i="1"/>
  <c r="U654" i="1" s="1"/>
  <c r="R653" i="1"/>
  <c r="S653" i="1"/>
  <c r="U651" i="1"/>
  <c r="AC651" i="1"/>
  <c r="AD651" i="1" s="1"/>
  <c r="V650" i="1"/>
  <c r="V648" i="1"/>
  <c r="R645" i="1"/>
  <c r="S645" i="1" s="1"/>
  <c r="R639" i="1"/>
  <c r="S639" i="1"/>
  <c r="R635" i="1"/>
  <c r="S635" i="1"/>
  <c r="R634" i="1"/>
  <c r="S634" i="1" s="1"/>
  <c r="R633" i="1"/>
  <c r="S633" i="1" s="1"/>
  <c r="R632" i="1"/>
  <c r="S632" i="1"/>
  <c r="T618" i="1"/>
  <c r="U618" i="1" s="1"/>
  <c r="V613" i="1"/>
  <c r="V606" i="1"/>
  <c r="T606" i="1"/>
  <c r="U606" i="1" s="1"/>
  <c r="R605" i="1"/>
  <c r="S605" i="1"/>
  <c r="T588" i="1"/>
  <c r="AB588" i="1"/>
  <c r="V588" i="1"/>
  <c r="T544" i="1"/>
  <c r="AC544" i="1" s="1"/>
  <c r="AD544" i="1" s="1"/>
  <c r="AF544" i="1" s="1"/>
  <c r="T734" i="1"/>
  <c r="AC734" i="1"/>
  <c r="AD734" i="1" s="1"/>
  <c r="T730" i="1"/>
  <c r="AC730" i="1" s="1"/>
  <c r="AD730" i="1" s="1"/>
  <c r="AB725" i="1"/>
  <c r="T723" i="1"/>
  <c r="T722" i="1"/>
  <c r="T715" i="1"/>
  <c r="AB715" i="1"/>
  <c r="T714" i="1"/>
  <c r="AB709" i="1"/>
  <c r="T707" i="1"/>
  <c r="AB707" i="1"/>
  <c r="T706" i="1"/>
  <c r="T699" i="1"/>
  <c r="AB699" i="1"/>
  <c r="T698" i="1"/>
  <c r="AC698" i="1" s="1"/>
  <c r="AD698" i="1" s="1"/>
  <c r="AB693" i="1"/>
  <c r="T691" i="1"/>
  <c r="AB691" i="1" s="1"/>
  <c r="T690" i="1"/>
  <c r="T683" i="1"/>
  <c r="AB683" i="1"/>
  <c r="T682" i="1"/>
  <c r="U682" i="1" s="1"/>
  <c r="AB677" i="1"/>
  <c r="T675" i="1"/>
  <c r="AB675" i="1" s="1"/>
  <c r="T674" i="1"/>
  <c r="AB669" i="1"/>
  <c r="T667" i="1"/>
  <c r="AB667" i="1" s="1"/>
  <c r="T666" i="1"/>
  <c r="AC666" i="1" s="1"/>
  <c r="R662" i="1"/>
  <c r="S662" i="1" s="1"/>
  <c r="R654" i="1"/>
  <c r="S654" i="1"/>
  <c r="R647" i="1"/>
  <c r="S647" i="1" s="1"/>
  <c r="R644" i="1"/>
  <c r="S644" i="1" s="1"/>
  <c r="R643" i="1"/>
  <c r="S643" i="1" s="1"/>
  <c r="R642" i="1"/>
  <c r="S642" i="1"/>
  <c r="R641" i="1"/>
  <c r="S641" i="1" s="1"/>
  <c r="R640" i="1"/>
  <c r="S640" i="1"/>
  <c r="T636" i="1"/>
  <c r="T635" i="1"/>
  <c r="T631" i="1"/>
  <c r="U631" i="1"/>
  <c r="T628" i="1"/>
  <c r="R620" i="1"/>
  <c r="S620" i="1" s="1"/>
  <c r="T610" i="1"/>
  <c r="U610" i="1" s="1"/>
  <c r="T608" i="1"/>
  <c r="AC608" i="1" s="1"/>
  <c r="AD608" i="1" s="1"/>
  <c r="AF608" i="1" s="1"/>
  <c r="AB608" i="1"/>
  <c r="R604" i="1"/>
  <c r="S604" i="1" s="1"/>
  <c r="R627" i="1"/>
  <c r="S627" i="1" s="1"/>
  <c r="R626" i="1"/>
  <c r="S626" i="1" s="1"/>
  <c r="R625" i="1"/>
  <c r="S625" i="1"/>
  <c r="R624" i="1"/>
  <c r="S624" i="1"/>
  <c r="R623" i="1"/>
  <c r="S623" i="1" s="1"/>
  <c r="T620" i="1"/>
  <c r="AC620" i="1" s="1"/>
  <c r="AD620" i="1" s="1"/>
  <c r="R619" i="1"/>
  <c r="S619" i="1"/>
  <c r="R618" i="1"/>
  <c r="S618" i="1" s="1"/>
  <c r="R617" i="1"/>
  <c r="S617" i="1" s="1"/>
  <c r="R616" i="1"/>
  <c r="S616" i="1"/>
  <c r="R615" i="1"/>
  <c r="S615" i="1" s="1"/>
  <c r="R612" i="1"/>
  <c r="S612" i="1" s="1"/>
  <c r="R611" i="1"/>
  <c r="S611" i="1" s="1"/>
  <c r="R610" i="1"/>
  <c r="S610" i="1"/>
  <c r="R609" i="1"/>
  <c r="S609" i="1"/>
  <c r="R608" i="1"/>
  <c r="S608" i="1" s="1"/>
  <c r="T604" i="1"/>
  <c r="U604" i="1" s="1"/>
  <c r="R603" i="1"/>
  <c r="S603" i="1"/>
  <c r="R602" i="1"/>
  <c r="S602" i="1"/>
  <c r="R601" i="1"/>
  <c r="S601" i="1" s="1"/>
  <c r="R600" i="1"/>
  <c r="S600" i="1" s="1"/>
  <c r="R599" i="1"/>
  <c r="S599" i="1"/>
  <c r="T595" i="1"/>
  <c r="R594" i="1"/>
  <c r="S594" i="1" s="1"/>
  <c r="R588" i="1"/>
  <c r="S588" i="1" s="1"/>
  <c r="T571" i="1"/>
  <c r="U571" i="1"/>
  <c r="S556" i="1"/>
  <c r="R554" i="1"/>
  <c r="S554" i="1" s="1"/>
  <c r="T553" i="1"/>
  <c r="T552" i="1"/>
  <c r="R597" i="1"/>
  <c r="S597" i="1"/>
  <c r="R587" i="1"/>
  <c r="S587" i="1" s="1"/>
  <c r="R583" i="1"/>
  <c r="S583" i="1" s="1"/>
  <c r="R566" i="1"/>
  <c r="S566" i="1" s="1"/>
  <c r="R560" i="1"/>
  <c r="S560" i="1"/>
  <c r="U636" i="1"/>
  <c r="AG636" i="1" s="1"/>
  <c r="AH636" i="1" s="1"/>
  <c r="AC636" i="1"/>
  <c r="AD636" i="1"/>
  <c r="AF636" i="1" s="1"/>
  <c r="U635" i="1"/>
  <c r="AC635" i="1"/>
  <c r="AD635" i="1" s="1"/>
  <c r="AB635" i="1"/>
  <c r="AB634" i="1"/>
  <c r="AC631" i="1"/>
  <c r="AD631" i="1"/>
  <c r="AF631" i="1" s="1"/>
  <c r="U596" i="1"/>
  <c r="AC596" i="1"/>
  <c r="AD596" i="1" s="1"/>
  <c r="AF596" i="1" s="1"/>
  <c r="U647" i="1"/>
  <c r="AB647" i="1"/>
  <c r="U624" i="1"/>
  <c r="AC624" i="1"/>
  <c r="AD624" i="1" s="1"/>
  <c r="AF624" i="1" s="1"/>
  <c r="U623" i="1"/>
  <c r="AB623" i="1"/>
  <c r="AC623" i="1"/>
  <c r="AD623" i="1" s="1"/>
  <c r="AF623" i="1" s="1"/>
  <c r="U616" i="1"/>
  <c r="AC616" i="1"/>
  <c r="AD616" i="1"/>
  <c r="U615" i="1"/>
  <c r="AG615" i="1" s="1"/>
  <c r="AH615" i="1" s="1"/>
  <c r="AB615" i="1"/>
  <c r="AC599" i="1"/>
  <c r="AD599" i="1" s="1"/>
  <c r="AG599" i="1" s="1"/>
  <c r="AH599" i="1" s="1"/>
  <c r="U556" i="1"/>
  <c r="AD556" i="1"/>
  <c r="AF556" i="1" s="1"/>
  <c r="U644" i="1"/>
  <c r="AG644" i="1"/>
  <c r="AH644" i="1" s="1"/>
  <c r="AC644" i="1"/>
  <c r="AD644" i="1" s="1"/>
  <c r="AF644" i="1" s="1"/>
  <c r="U643" i="1"/>
  <c r="AC643" i="1"/>
  <c r="AD643" i="1"/>
  <c r="AB643" i="1"/>
  <c r="U639" i="1"/>
  <c r="AB639" i="1"/>
  <c r="AC639" i="1"/>
  <c r="AD639" i="1"/>
  <c r="AF639" i="1" s="1"/>
  <c r="U632" i="1"/>
  <c r="AC632" i="1"/>
  <c r="AD632" i="1" s="1"/>
  <c r="AB626" i="1"/>
  <c r="U619" i="1"/>
  <c r="AB618" i="1"/>
  <c r="U612" i="1"/>
  <c r="AB611" i="1"/>
  <c r="U603" i="1"/>
  <c r="AC603" i="1"/>
  <c r="AD603" i="1" s="1"/>
  <c r="AF603" i="1" s="1"/>
  <c r="AB603" i="1"/>
  <c r="AB636" i="1"/>
  <c r="V634" i="1"/>
  <c r="AB632" i="1"/>
  <c r="V626" i="1"/>
  <c r="AB616" i="1"/>
  <c r="T607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/>
  <c r="R622" i="1"/>
  <c r="S622" i="1" s="1"/>
  <c r="R614" i="1"/>
  <c r="S614" i="1" s="1"/>
  <c r="R606" i="1"/>
  <c r="S606" i="1"/>
  <c r="R598" i="1"/>
  <c r="S598" i="1"/>
  <c r="V597" i="1"/>
  <c r="AC595" i="1"/>
  <c r="AD595" i="1" s="1"/>
  <c r="T592" i="1"/>
  <c r="T557" i="1"/>
  <c r="U557" i="1"/>
  <c r="V551" i="1"/>
  <c r="T550" i="1"/>
  <c r="AB550" i="1" s="1"/>
  <c r="AB596" i="1"/>
  <c r="R596" i="1"/>
  <c r="S596" i="1" s="1"/>
  <c r="R559" i="1"/>
  <c r="S559" i="1" s="1"/>
  <c r="R558" i="1"/>
  <c r="S558" i="1" s="1"/>
  <c r="R557" i="1"/>
  <c r="S557" i="1" s="1"/>
  <c r="R550" i="1"/>
  <c r="S550" i="1" s="1"/>
  <c r="AD980" i="1"/>
  <c r="AC976" i="1"/>
  <c r="AD976" i="1" s="1"/>
  <c r="AG976" i="1" s="1"/>
  <c r="AH976" i="1" s="1"/>
  <c r="AC973" i="1"/>
  <c r="AD973" i="1" s="1"/>
  <c r="AC971" i="1"/>
  <c r="AD971" i="1"/>
  <c r="AC969" i="1"/>
  <c r="AD969" i="1"/>
  <c r="AF969" i="1" s="1"/>
  <c r="AC963" i="1"/>
  <c r="AD963" i="1" s="1"/>
  <c r="T822" i="1"/>
  <c r="AB822" i="1" s="1"/>
  <c r="T818" i="1"/>
  <c r="AB818" i="1"/>
  <c r="T814" i="1"/>
  <c r="AB814" i="1"/>
  <c r="T798" i="1"/>
  <c r="AB798" i="1" s="1"/>
  <c r="T794" i="1"/>
  <c r="AB794" i="1" s="1"/>
  <c r="AF782" i="1"/>
  <c r="AF758" i="1"/>
  <c r="AF746" i="1"/>
  <c r="AF742" i="1"/>
  <c r="AF731" i="1"/>
  <c r="AC724" i="1"/>
  <c r="AD724" i="1" s="1"/>
  <c r="U724" i="1"/>
  <c r="AC708" i="1"/>
  <c r="AD708" i="1" s="1"/>
  <c r="U708" i="1"/>
  <c r="AC700" i="1"/>
  <c r="AD700" i="1"/>
  <c r="U700" i="1"/>
  <c r="AC692" i="1"/>
  <c r="AD692" i="1" s="1"/>
  <c r="U692" i="1"/>
  <c r="AC684" i="1"/>
  <c r="AD684" i="1" s="1"/>
  <c r="U684" i="1"/>
  <c r="AC676" i="1"/>
  <c r="AD676" i="1" s="1"/>
  <c r="U676" i="1"/>
  <c r="AC668" i="1"/>
  <c r="AD668" i="1" s="1"/>
  <c r="U668" i="1"/>
  <c r="V904" i="1"/>
  <c r="T904" i="1"/>
  <c r="V901" i="1"/>
  <c r="T901" i="1"/>
  <c r="AC901" i="1" s="1"/>
  <c r="AD901" i="1" s="1"/>
  <c r="V898" i="1"/>
  <c r="T898" i="1"/>
  <c r="V896" i="1"/>
  <c r="T896" i="1"/>
  <c r="V890" i="1"/>
  <c r="T890" i="1"/>
  <c r="V883" i="1"/>
  <c r="T883" i="1"/>
  <c r="AB883" i="1" s="1"/>
  <c r="V881" i="1"/>
  <c r="T881" i="1"/>
  <c r="V879" i="1"/>
  <c r="T879" i="1"/>
  <c r="AC879" i="1" s="1"/>
  <c r="AD879" i="1" s="1"/>
  <c r="V878" i="1"/>
  <c r="T878" i="1"/>
  <c r="V877" i="1"/>
  <c r="T877" i="1"/>
  <c r="AB877" i="1" s="1"/>
  <c r="V876" i="1"/>
  <c r="T876" i="1"/>
  <c r="V875" i="1"/>
  <c r="T875" i="1"/>
  <c r="AB875" i="1" s="1"/>
  <c r="V874" i="1"/>
  <c r="T874" i="1"/>
  <c r="AB874" i="1" s="1"/>
  <c r="V873" i="1"/>
  <c r="T873" i="1"/>
  <c r="V872" i="1"/>
  <c r="T872" i="1"/>
  <c r="V871" i="1"/>
  <c r="T871" i="1"/>
  <c r="V870" i="1"/>
  <c r="T870" i="1"/>
  <c r="AB870" i="1"/>
  <c r="V869" i="1"/>
  <c r="T869" i="1"/>
  <c r="V868" i="1"/>
  <c r="T868" i="1"/>
  <c r="V867" i="1"/>
  <c r="V866" i="1"/>
  <c r="T866" i="1"/>
  <c r="U866" i="1" s="1"/>
  <c r="V865" i="1"/>
  <c r="T865" i="1"/>
  <c r="AB865" i="1" s="1"/>
  <c r="V864" i="1"/>
  <c r="T864" i="1"/>
  <c r="V863" i="1"/>
  <c r="T863" i="1"/>
  <c r="V862" i="1"/>
  <c r="T862" i="1"/>
  <c r="V861" i="1"/>
  <c r="T861" i="1"/>
  <c r="V860" i="1"/>
  <c r="T860" i="1"/>
  <c r="V859" i="1"/>
  <c r="T859" i="1"/>
  <c r="AB859" i="1" s="1"/>
  <c r="V858" i="1"/>
  <c r="T858" i="1"/>
  <c r="AB858" i="1" s="1"/>
  <c r="V857" i="1"/>
  <c r="T857" i="1"/>
  <c r="V856" i="1"/>
  <c r="T856" i="1"/>
  <c r="V855" i="1"/>
  <c r="T855" i="1"/>
  <c r="V854" i="1"/>
  <c r="T854" i="1"/>
  <c r="AB854" i="1"/>
  <c r="V853" i="1"/>
  <c r="T853" i="1"/>
  <c r="V852" i="1"/>
  <c r="T852" i="1"/>
  <c r="U852" i="1" s="1"/>
  <c r="V851" i="1"/>
  <c r="T851" i="1"/>
  <c r="V850" i="1"/>
  <c r="T850" i="1"/>
  <c r="AB850" i="1" s="1"/>
  <c r="V849" i="1"/>
  <c r="T849" i="1"/>
  <c r="V848" i="1"/>
  <c r="T848" i="1"/>
  <c r="V847" i="1"/>
  <c r="T847" i="1"/>
  <c r="V846" i="1"/>
  <c r="T846" i="1"/>
  <c r="AB846" i="1" s="1"/>
  <c r="V845" i="1"/>
  <c r="T845" i="1"/>
  <c r="V844" i="1"/>
  <c r="T844" i="1"/>
  <c r="V843" i="1"/>
  <c r="T843" i="1"/>
  <c r="V842" i="1"/>
  <c r="T842" i="1"/>
  <c r="AB842" i="1" s="1"/>
  <c r="V841" i="1"/>
  <c r="T841" i="1"/>
  <c r="V840" i="1"/>
  <c r="T840" i="1"/>
  <c r="V839" i="1"/>
  <c r="T839" i="1"/>
  <c r="V838" i="1"/>
  <c r="T838" i="1"/>
  <c r="AB838" i="1"/>
  <c r="V837" i="1"/>
  <c r="T837" i="1"/>
  <c r="AC837" i="1" s="1"/>
  <c r="V836" i="1"/>
  <c r="T836" i="1"/>
  <c r="V835" i="1"/>
  <c r="T835" i="1"/>
  <c r="V834" i="1"/>
  <c r="T834" i="1"/>
  <c r="AB834" i="1"/>
  <c r="V833" i="1"/>
  <c r="T833" i="1"/>
  <c r="AB833" i="1" s="1"/>
  <c r="V832" i="1"/>
  <c r="T832" i="1"/>
  <c r="V831" i="1"/>
  <c r="T831" i="1"/>
  <c r="V830" i="1"/>
  <c r="T830" i="1"/>
  <c r="U830" i="1" s="1"/>
  <c r="V829" i="1"/>
  <c r="T829" i="1"/>
  <c r="AB829" i="1" s="1"/>
  <c r="V828" i="1"/>
  <c r="T828" i="1"/>
  <c r="V827" i="1"/>
  <c r="T827" i="1"/>
  <c r="V826" i="1"/>
  <c r="T826" i="1"/>
  <c r="AB826" i="1"/>
  <c r="V825" i="1"/>
  <c r="T825" i="1"/>
  <c r="V824" i="1"/>
  <c r="T824" i="1"/>
  <c r="T823" i="1"/>
  <c r="U823" i="1" s="1"/>
  <c r="T819" i="1"/>
  <c r="AC819" i="1" s="1"/>
  <c r="AD819" i="1" s="1"/>
  <c r="AB815" i="1"/>
  <c r="T815" i="1"/>
  <c r="AB811" i="1"/>
  <c r="T811" i="1"/>
  <c r="T807" i="1"/>
  <c r="AB807" i="1" s="1"/>
  <c r="T803" i="1"/>
  <c r="AB803" i="1" s="1"/>
  <c r="AB799" i="1"/>
  <c r="T799" i="1"/>
  <c r="AB795" i="1"/>
  <c r="T795" i="1"/>
  <c r="T791" i="1"/>
  <c r="AC791" i="1" s="1"/>
  <c r="AD791" i="1" s="1"/>
  <c r="AF783" i="1"/>
  <c r="AF779" i="1"/>
  <c r="AF775" i="1"/>
  <c r="AF767" i="1"/>
  <c r="AF763" i="1"/>
  <c r="AF751" i="1"/>
  <c r="AG751" i="1"/>
  <c r="AH751" i="1" s="1"/>
  <c r="AF743" i="1"/>
  <c r="AF730" i="1"/>
  <c r="AF635" i="1"/>
  <c r="AG603" i="1"/>
  <c r="AH603" i="1" s="1"/>
  <c r="AF595" i="1"/>
  <c r="AC995" i="1"/>
  <c r="AD995" i="1" s="1"/>
  <c r="AC983" i="1"/>
  <c r="AD983" i="1"/>
  <c r="AC982" i="1"/>
  <c r="AD982" i="1" s="1"/>
  <c r="AF982" i="1" s="1"/>
  <c r="AC981" i="1"/>
  <c r="AD981" i="1" s="1"/>
  <c r="AC968" i="1"/>
  <c r="AD968" i="1"/>
  <c r="AC965" i="1"/>
  <c r="AD965" i="1"/>
  <c r="AC964" i="1"/>
  <c r="AD964" i="1" s="1"/>
  <c r="T810" i="1"/>
  <c r="T806" i="1"/>
  <c r="AB806" i="1"/>
  <c r="T802" i="1"/>
  <c r="AF778" i="1"/>
  <c r="AF770" i="1"/>
  <c r="V958" i="1"/>
  <c r="T958" i="1"/>
  <c r="AB958" i="1"/>
  <c r="V957" i="1"/>
  <c r="T957" i="1"/>
  <c r="V956" i="1"/>
  <c r="T956" i="1"/>
  <c r="AC956" i="1" s="1"/>
  <c r="V955" i="1"/>
  <c r="T955" i="1"/>
  <c r="V953" i="1"/>
  <c r="T953" i="1"/>
  <c r="AB953" i="1" s="1"/>
  <c r="V952" i="1"/>
  <c r="V951" i="1"/>
  <c r="V950" i="1"/>
  <c r="T950" i="1"/>
  <c r="AC950" i="1" s="1"/>
  <c r="AD950" i="1" s="1"/>
  <c r="V948" i="1"/>
  <c r="T948" i="1"/>
  <c r="V946" i="1"/>
  <c r="V945" i="1"/>
  <c r="T945" i="1"/>
  <c r="V939" i="1"/>
  <c r="T939" i="1"/>
  <c r="AB939" i="1" s="1"/>
  <c r="V935" i="1"/>
  <c r="T935" i="1"/>
  <c r="V934" i="1"/>
  <c r="T934" i="1"/>
  <c r="AB934" i="1" s="1"/>
  <c r="V926" i="1"/>
  <c r="T926" i="1"/>
  <c r="AC926" i="1" s="1"/>
  <c r="AD926" i="1" s="1"/>
  <c r="V924" i="1"/>
  <c r="T924" i="1"/>
  <c r="AB924" i="1" s="1"/>
  <c r="V921" i="1"/>
  <c r="T921" i="1"/>
  <c r="V920" i="1"/>
  <c r="V919" i="1"/>
  <c r="T919" i="1"/>
  <c r="AB919" i="1" s="1"/>
  <c r="V917" i="1"/>
  <c r="T917" i="1"/>
  <c r="AB917" i="1"/>
  <c r="V916" i="1"/>
  <c r="T916" i="1"/>
  <c r="AB916" i="1" s="1"/>
  <c r="V914" i="1"/>
  <c r="T914" i="1"/>
  <c r="U914" i="1" s="1"/>
  <c r="V913" i="1"/>
  <c r="T913" i="1"/>
  <c r="AB913" i="1" s="1"/>
  <c r="V906" i="1"/>
  <c r="T906" i="1"/>
  <c r="V902" i="1"/>
  <c r="T902" i="1"/>
  <c r="AB902" i="1" s="1"/>
  <c r="V899" i="1"/>
  <c r="T899" i="1"/>
  <c r="V895" i="1"/>
  <c r="T895" i="1"/>
  <c r="AC895" i="1" s="1"/>
  <c r="AD895" i="1" s="1"/>
  <c r="V893" i="1"/>
  <c r="T893" i="1"/>
  <c r="V892" i="1"/>
  <c r="T892" i="1"/>
  <c r="V891" i="1"/>
  <c r="T891" i="1"/>
  <c r="U891" i="1" s="1"/>
  <c r="V889" i="1"/>
  <c r="T889" i="1"/>
  <c r="AB889" i="1"/>
  <c r="V888" i="1"/>
  <c r="T888" i="1"/>
  <c r="AB888" i="1" s="1"/>
  <c r="V887" i="1"/>
  <c r="T887" i="1"/>
  <c r="AB887" i="1"/>
  <c r="V885" i="1"/>
  <c r="T885" i="1"/>
  <c r="AB885" i="1"/>
  <c r="V880" i="1"/>
  <c r="T880" i="1"/>
  <c r="AB880" i="1"/>
  <c r="AB985" i="1"/>
  <c r="AB983" i="1"/>
  <c r="AB980" i="1"/>
  <c r="AB979" i="1"/>
  <c r="AB978" i="1"/>
  <c r="AB976" i="1"/>
  <c r="AB973" i="1"/>
  <c r="AB971" i="1"/>
  <c r="AB970" i="1"/>
  <c r="AB967" i="1"/>
  <c r="AB963" i="1"/>
  <c r="AB945" i="1"/>
  <c r="AB937" i="1"/>
  <c r="AB898" i="1"/>
  <c r="AB881" i="1"/>
  <c r="AB879" i="1"/>
  <c r="AB873" i="1"/>
  <c r="AB872" i="1"/>
  <c r="AB869" i="1"/>
  <c r="AB868" i="1"/>
  <c r="AB864" i="1"/>
  <c r="AB863" i="1"/>
  <c r="AB861" i="1"/>
  <c r="AB860" i="1"/>
  <c r="AB857" i="1"/>
  <c r="AB853" i="1"/>
  <c r="AB852" i="1"/>
  <c r="AB851" i="1"/>
  <c r="AB849" i="1"/>
  <c r="AB847" i="1"/>
  <c r="AB843" i="1"/>
  <c r="AB840" i="1"/>
  <c r="AB839" i="1"/>
  <c r="AB837" i="1"/>
  <c r="AB836" i="1"/>
  <c r="AB835" i="1"/>
  <c r="AB832" i="1"/>
  <c r="AB831" i="1"/>
  <c r="AB828" i="1"/>
  <c r="AB827" i="1"/>
  <c r="AB825" i="1"/>
  <c r="T820" i="1"/>
  <c r="T816" i="1"/>
  <c r="AB816" i="1" s="1"/>
  <c r="AB812" i="1"/>
  <c r="T812" i="1"/>
  <c r="AB808" i="1"/>
  <c r="T808" i="1"/>
  <c r="T804" i="1"/>
  <c r="AB800" i="1"/>
  <c r="T800" i="1"/>
  <c r="T796" i="1"/>
  <c r="AB796" i="1" s="1"/>
  <c r="AB792" i="1"/>
  <c r="T792" i="1"/>
  <c r="T788" i="1"/>
  <c r="AF784" i="1"/>
  <c r="AF780" i="1"/>
  <c r="AG780" i="1" s="1"/>
  <c r="AH780" i="1" s="1"/>
  <c r="AF776" i="1"/>
  <c r="AF764" i="1"/>
  <c r="AF748" i="1"/>
  <c r="AF744" i="1"/>
  <c r="AF733" i="1"/>
  <c r="AC728" i="1"/>
  <c r="AD728" i="1"/>
  <c r="U728" i="1"/>
  <c r="AC720" i="1"/>
  <c r="AD720" i="1"/>
  <c r="U720" i="1"/>
  <c r="AD712" i="1"/>
  <c r="U712" i="1"/>
  <c r="U704" i="1"/>
  <c r="AC696" i="1"/>
  <c r="AD696" i="1" s="1"/>
  <c r="AG696" i="1" s="1"/>
  <c r="AH696" i="1" s="1"/>
  <c r="U696" i="1"/>
  <c r="AC688" i="1"/>
  <c r="AD688" i="1"/>
  <c r="U688" i="1"/>
  <c r="AC680" i="1"/>
  <c r="AD680" i="1" s="1"/>
  <c r="U680" i="1"/>
  <c r="AC672" i="1"/>
  <c r="AD672" i="1" s="1"/>
  <c r="U672" i="1"/>
  <c r="U588" i="1"/>
  <c r="AC588" i="1"/>
  <c r="AD588" i="1" s="1"/>
  <c r="AC999" i="1"/>
  <c r="AD999" i="1" s="1"/>
  <c r="AC997" i="1"/>
  <c r="AD997" i="1" s="1"/>
  <c r="AC990" i="1"/>
  <c r="AD990" i="1" s="1"/>
  <c r="AC986" i="1"/>
  <c r="AD986" i="1"/>
  <c r="AC979" i="1"/>
  <c r="AD979" i="1" s="1"/>
  <c r="AC978" i="1"/>
  <c r="AD978" i="1"/>
  <c r="AF978" i="1" s="1"/>
  <c r="AC961" i="1"/>
  <c r="AD961" i="1" s="1"/>
  <c r="T790" i="1"/>
  <c r="AF754" i="1"/>
  <c r="AF750" i="1"/>
  <c r="AF739" i="1"/>
  <c r="V960" i="1"/>
  <c r="T960" i="1"/>
  <c r="AB960" i="1" s="1"/>
  <c r="V959" i="1"/>
  <c r="T959" i="1"/>
  <c r="U959" i="1" s="1"/>
  <c r="V949" i="1"/>
  <c r="T949" i="1"/>
  <c r="AB949" i="1" s="1"/>
  <c r="V947" i="1"/>
  <c r="T947" i="1"/>
  <c r="V944" i="1"/>
  <c r="V943" i="1"/>
  <c r="T943" i="1"/>
  <c r="U943" i="1" s="1"/>
  <c r="V942" i="1"/>
  <c r="T942" i="1"/>
  <c r="AB942" i="1" s="1"/>
  <c r="V941" i="1"/>
  <c r="T941" i="1"/>
  <c r="V940" i="1"/>
  <c r="T940" i="1"/>
  <c r="AC940" i="1" s="1"/>
  <c r="AB940" i="1"/>
  <c r="V938" i="1"/>
  <c r="T938" i="1"/>
  <c r="V937" i="1"/>
  <c r="T937" i="1"/>
  <c r="V936" i="1"/>
  <c r="T936" i="1"/>
  <c r="AB936" i="1"/>
  <c r="V933" i="1"/>
  <c r="T933" i="1"/>
  <c r="AB933" i="1" s="1"/>
  <c r="V932" i="1"/>
  <c r="T932" i="1"/>
  <c r="V931" i="1"/>
  <c r="V930" i="1"/>
  <c r="T930" i="1"/>
  <c r="V929" i="1"/>
  <c r="T929" i="1"/>
  <c r="AB929" i="1" s="1"/>
  <c r="V928" i="1"/>
  <c r="T928" i="1"/>
  <c r="V927" i="1"/>
  <c r="V925" i="1"/>
  <c r="T925" i="1"/>
  <c r="AC925" i="1" s="1"/>
  <c r="AD925" i="1" s="1"/>
  <c r="V923" i="1"/>
  <c r="T923" i="1"/>
  <c r="U923" i="1" s="1"/>
  <c r="V922" i="1"/>
  <c r="T922" i="1"/>
  <c r="V912" i="1"/>
  <c r="T912" i="1"/>
  <c r="AC912" i="1" s="1"/>
  <c r="AD912" i="1" s="1"/>
  <c r="AF912" i="1" s="1"/>
  <c r="AB912" i="1"/>
  <c r="V911" i="1"/>
  <c r="T911" i="1"/>
  <c r="V909" i="1"/>
  <c r="T909" i="1"/>
  <c r="V908" i="1"/>
  <c r="T908" i="1"/>
  <c r="AC908" i="1" s="1"/>
  <c r="V903" i="1"/>
  <c r="T903" i="1"/>
  <c r="U903" i="1" s="1"/>
  <c r="V900" i="1"/>
  <c r="T900" i="1"/>
  <c r="V897" i="1"/>
  <c r="T897" i="1"/>
  <c r="AC897" i="1" s="1"/>
  <c r="AD897" i="1" s="1"/>
  <c r="V894" i="1"/>
  <c r="T894" i="1"/>
  <c r="AB894" i="1" s="1"/>
  <c r="V886" i="1"/>
  <c r="T886" i="1"/>
  <c r="V884" i="1"/>
  <c r="T884" i="1"/>
  <c r="AB884" i="1"/>
  <c r="AB999" i="1"/>
  <c r="AB998" i="1"/>
  <c r="AB997" i="1"/>
  <c r="AB990" i="1"/>
  <c r="AB987" i="1"/>
  <c r="AB986" i="1"/>
  <c r="T821" i="1"/>
  <c r="AB821" i="1" s="1"/>
  <c r="T817" i="1"/>
  <c r="T813" i="1"/>
  <c r="AB813" i="1" s="1"/>
  <c r="T809" i="1"/>
  <c r="T805" i="1"/>
  <c r="AC805" i="1" s="1"/>
  <c r="AD805" i="1" s="1"/>
  <c r="T801" i="1"/>
  <c r="T797" i="1"/>
  <c r="AB797" i="1" s="1"/>
  <c r="T793" i="1"/>
  <c r="T789" i="1"/>
  <c r="AB789" i="1"/>
  <c r="AF785" i="1"/>
  <c r="AF773" i="1"/>
  <c r="AF761" i="1"/>
  <c r="AF757" i="1"/>
  <c r="AF753" i="1"/>
  <c r="AG753" i="1" s="1"/>
  <c r="AH753" i="1" s="1"/>
  <c r="AF745" i="1"/>
  <c r="AF741" i="1"/>
  <c r="AG741" i="1" s="1"/>
  <c r="AF740" i="1"/>
  <c r="AF736" i="1"/>
  <c r="AF732" i="1"/>
  <c r="AB728" i="1"/>
  <c r="AC727" i="1"/>
  <c r="AD727" i="1"/>
  <c r="U727" i="1"/>
  <c r="AB724" i="1"/>
  <c r="AC723" i="1"/>
  <c r="AD723" i="1" s="1"/>
  <c r="U723" i="1"/>
  <c r="AB720" i="1"/>
  <c r="AC719" i="1"/>
  <c r="AD719" i="1"/>
  <c r="U719" i="1"/>
  <c r="AC715" i="1"/>
  <c r="AD715" i="1" s="1"/>
  <c r="U715" i="1"/>
  <c r="AB712" i="1"/>
  <c r="AC711" i="1"/>
  <c r="AD711" i="1"/>
  <c r="U711" i="1"/>
  <c r="AB708" i="1"/>
  <c r="AC707" i="1"/>
  <c r="AD707" i="1" s="1"/>
  <c r="U707" i="1"/>
  <c r="AC703" i="1"/>
  <c r="AD703" i="1"/>
  <c r="U703" i="1"/>
  <c r="AB700" i="1"/>
  <c r="AC699" i="1"/>
  <c r="AD699" i="1"/>
  <c r="U699" i="1"/>
  <c r="AB696" i="1"/>
  <c r="AC695" i="1"/>
  <c r="AD695" i="1"/>
  <c r="U695" i="1"/>
  <c r="AB692" i="1"/>
  <c r="AC691" i="1"/>
  <c r="AD691" i="1"/>
  <c r="U691" i="1"/>
  <c r="AB688" i="1"/>
  <c r="AC687" i="1"/>
  <c r="AD687" i="1"/>
  <c r="U687" i="1"/>
  <c r="AB684" i="1"/>
  <c r="AC683" i="1"/>
  <c r="AD683" i="1"/>
  <c r="U683" i="1"/>
  <c r="AB680" i="1"/>
  <c r="AC679" i="1"/>
  <c r="AD679" i="1"/>
  <c r="U679" i="1"/>
  <c r="AB676" i="1"/>
  <c r="AC675" i="1"/>
  <c r="AD675" i="1"/>
  <c r="U675" i="1"/>
  <c r="AB672" i="1"/>
  <c r="AC671" i="1"/>
  <c r="AD671" i="1"/>
  <c r="U671" i="1"/>
  <c r="AB668" i="1"/>
  <c r="AC667" i="1"/>
  <c r="AD667" i="1"/>
  <c r="U667" i="1"/>
  <c r="U653" i="1"/>
  <c r="AC653" i="1"/>
  <c r="AD653" i="1" s="1"/>
  <c r="U645" i="1"/>
  <c r="AC645" i="1"/>
  <c r="AD645" i="1" s="1"/>
  <c r="U629" i="1"/>
  <c r="AC629" i="1"/>
  <c r="AD629" i="1" s="1"/>
  <c r="U613" i="1"/>
  <c r="AC613" i="1"/>
  <c r="AD613" i="1"/>
  <c r="V787" i="1"/>
  <c r="AB787" i="1"/>
  <c r="V786" i="1"/>
  <c r="AB786" i="1"/>
  <c r="V785" i="1"/>
  <c r="AB785" i="1"/>
  <c r="V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AB770" i="1"/>
  <c r="V769" i="1"/>
  <c r="AB769" i="1"/>
  <c r="V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V754" i="1"/>
  <c r="AB754" i="1"/>
  <c r="V753" i="1"/>
  <c r="AB753" i="1"/>
  <c r="V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7" i="1"/>
  <c r="AB736" i="1"/>
  <c r="AB735" i="1"/>
  <c r="AB733" i="1"/>
  <c r="AB732" i="1"/>
  <c r="AB731" i="1"/>
  <c r="AB730" i="1"/>
  <c r="AB729" i="1"/>
  <c r="AC726" i="1"/>
  <c r="AD726" i="1"/>
  <c r="U726" i="1"/>
  <c r="AC722" i="1"/>
  <c r="AD722" i="1"/>
  <c r="U722" i="1"/>
  <c r="AC718" i="1"/>
  <c r="AD718" i="1" s="1"/>
  <c r="U718" i="1"/>
  <c r="AC714" i="1"/>
  <c r="AD714" i="1" s="1"/>
  <c r="U714" i="1"/>
  <c r="AC710" i="1"/>
  <c r="AD710" i="1" s="1"/>
  <c r="U710" i="1"/>
  <c r="AC706" i="1"/>
  <c r="AD706" i="1"/>
  <c r="U706" i="1"/>
  <c r="U698" i="1"/>
  <c r="AG698" i="1" s="1"/>
  <c r="AH698" i="1" s="1"/>
  <c r="AC694" i="1"/>
  <c r="AD694" i="1" s="1"/>
  <c r="AF694" i="1" s="1"/>
  <c r="U694" i="1"/>
  <c r="AC690" i="1"/>
  <c r="AD690" i="1"/>
  <c r="U690" i="1"/>
  <c r="AC686" i="1"/>
  <c r="AD686" i="1"/>
  <c r="U686" i="1"/>
  <c r="AC682" i="1"/>
  <c r="AD682" i="1" s="1"/>
  <c r="U678" i="1"/>
  <c r="AC674" i="1"/>
  <c r="AD674" i="1"/>
  <c r="U674" i="1"/>
  <c r="AC670" i="1"/>
  <c r="AD670" i="1" s="1"/>
  <c r="AF670" i="1" s="1"/>
  <c r="U670" i="1"/>
  <c r="AD666" i="1"/>
  <c r="U666" i="1"/>
  <c r="AF599" i="1"/>
  <c r="T593" i="1"/>
  <c r="AC787" i="1"/>
  <c r="AD787" i="1"/>
  <c r="U786" i="1"/>
  <c r="U785" i="1"/>
  <c r="U784" i="1"/>
  <c r="U783" i="1"/>
  <c r="AG783" i="1" s="1"/>
  <c r="AH783" i="1" s="1"/>
  <c r="U782" i="1"/>
  <c r="AG782" i="1" s="1"/>
  <c r="AH782" i="1" s="1"/>
  <c r="U781" i="1"/>
  <c r="U780" i="1"/>
  <c r="U779" i="1"/>
  <c r="U778" i="1"/>
  <c r="AG778" i="1"/>
  <c r="AH778" i="1" s="1"/>
  <c r="U776" i="1"/>
  <c r="U775" i="1"/>
  <c r="U773" i="1"/>
  <c r="U772" i="1"/>
  <c r="U771" i="1"/>
  <c r="U770" i="1"/>
  <c r="U769" i="1"/>
  <c r="U767" i="1"/>
  <c r="U766" i="1"/>
  <c r="U765" i="1"/>
  <c r="U764" i="1"/>
  <c r="U763" i="1"/>
  <c r="U762" i="1"/>
  <c r="AG762" i="1"/>
  <c r="AH762" i="1"/>
  <c r="U761" i="1"/>
  <c r="AG761" i="1" s="1"/>
  <c r="AH761" i="1" s="1"/>
  <c r="U760" i="1"/>
  <c r="U759" i="1"/>
  <c r="U758" i="1"/>
  <c r="U757" i="1"/>
  <c r="U756" i="1"/>
  <c r="U755" i="1"/>
  <c r="U754" i="1"/>
  <c r="AG754" i="1" s="1"/>
  <c r="AH754" i="1" s="1"/>
  <c r="U753" i="1"/>
  <c r="U751" i="1"/>
  <c r="U750" i="1"/>
  <c r="AG750" i="1"/>
  <c r="AH750" i="1"/>
  <c r="U749" i="1"/>
  <c r="AG749" i="1" s="1"/>
  <c r="AH749" i="1" s="1"/>
  <c r="U748" i="1"/>
  <c r="U747" i="1"/>
  <c r="U746" i="1"/>
  <c r="U745" i="1"/>
  <c r="AG745" i="1" s="1"/>
  <c r="AH745" i="1" s="1"/>
  <c r="U744" i="1"/>
  <c r="U743" i="1"/>
  <c r="U742" i="1"/>
  <c r="U741" i="1"/>
  <c r="U740" i="1"/>
  <c r="U739" i="1"/>
  <c r="U738" i="1"/>
  <c r="U737" i="1"/>
  <c r="U736" i="1"/>
  <c r="U735" i="1"/>
  <c r="U733" i="1"/>
  <c r="U732" i="1"/>
  <c r="AG732" i="1" s="1"/>
  <c r="AH732" i="1" s="1"/>
  <c r="U731" i="1"/>
  <c r="U730" i="1"/>
  <c r="U729" i="1"/>
  <c r="AB726" i="1"/>
  <c r="AC725" i="1"/>
  <c r="AD725" i="1"/>
  <c r="U725" i="1"/>
  <c r="AB722" i="1"/>
  <c r="AC721" i="1"/>
  <c r="AD721" i="1" s="1"/>
  <c r="AF721" i="1" s="1"/>
  <c r="AG721" i="1" s="1"/>
  <c r="AH721" i="1" s="1"/>
  <c r="U721" i="1"/>
  <c r="AB718" i="1"/>
  <c r="AB714" i="1"/>
  <c r="AC713" i="1"/>
  <c r="AD713" i="1" s="1"/>
  <c r="U713" i="1"/>
  <c r="AB710" i="1"/>
  <c r="AC709" i="1"/>
  <c r="AD709" i="1"/>
  <c r="U709" i="1"/>
  <c r="AB706" i="1"/>
  <c r="AC705" i="1"/>
  <c r="AD705" i="1" s="1"/>
  <c r="U705" i="1"/>
  <c r="AC701" i="1"/>
  <c r="AD701" i="1" s="1"/>
  <c r="U701" i="1"/>
  <c r="AB698" i="1"/>
  <c r="AC697" i="1"/>
  <c r="AD697" i="1" s="1"/>
  <c r="AF697" i="1" s="1"/>
  <c r="U697" i="1"/>
  <c r="AB694" i="1"/>
  <c r="AC693" i="1"/>
  <c r="AD693" i="1"/>
  <c r="AG693" i="1" s="1"/>
  <c r="AH693" i="1" s="1"/>
  <c r="U693" i="1"/>
  <c r="AB690" i="1"/>
  <c r="AC689" i="1"/>
  <c r="AD689" i="1" s="1"/>
  <c r="U689" i="1"/>
  <c r="AB686" i="1"/>
  <c r="AB682" i="1"/>
  <c r="AC681" i="1"/>
  <c r="AD681" i="1" s="1"/>
  <c r="U681" i="1"/>
  <c r="AC677" i="1"/>
  <c r="AD677" i="1" s="1"/>
  <c r="U677" i="1"/>
  <c r="AB674" i="1"/>
  <c r="AC673" i="1"/>
  <c r="AD673" i="1" s="1"/>
  <c r="U673" i="1"/>
  <c r="AB670" i="1"/>
  <c r="AC669" i="1"/>
  <c r="AD669" i="1" s="1"/>
  <c r="U669" i="1"/>
  <c r="AB666" i="1"/>
  <c r="T665" i="1"/>
  <c r="AB665" i="1" s="1"/>
  <c r="T657" i="1"/>
  <c r="AB653" i="1"/>
  <c r="T649" i="1"/>
  <c r="AC649" i="1" s="1"/>
  <c r="AD649" i="1" s="1"/>
  <c r="AF649" i="1" s="1"/>
  <c r="AB649" i="1"/>
  <c r="AB645" i="1"/>
  <c r="T641" i="1"/>
  <c r="T633" i="1"/>
  <c r="AB633" i="1" s="1"/>
  <c r="AB629" i="1"/>
  <c r="T625" i="1"/>
  <c r="T617" i="1"/>
  <c r="AB617" i="1" s="1"/>
  <c r="AB613" i="1"/>
  <c r="T609" i="1"/>
  <c r="T601" i="1"/>
  <c r="T589" i="1"/>
  <c r="AG596" i="1"/>
  <c r="AH596" i="1" s="1"/>
  <c r="T590" i="1"/>
  <c r="AB590" i="1"/>
  <c r="T582" i="1"/>
  <c r="U582" i="1"/>
  <c r="AC662" i="1"/>
  <c r="AD662" i="1"/>
  <c r="AC658" i="1"/>
  <c r="AD658" i="1" s="1"/>
  <c r="AF658" i="1" s="1"/>
  <c r="AC654" i="1"/>
  <c r="AD654" i="1"/>
  <c r="AC650" i="1"/>
  <c r="AD650" i="1"/>
  <c r="AG650" i="1" s="1"/>
  <c r="AH650" i="1" s="1"/>
  <c r="AC634" i="1"/>
  <c r="AD634" i="1" s="1"/>
  <c r="AC618" i="1"/>
  <c r="AD618" i="1"/>
  <c r="AC610" i="1"/>
  <c r="AD610" i="1"/>
  <c r="AC606" i="1"/>
  <c r="AD606" i="1" s="1"/>
  <c r="AC602" i="1"/>
  <c r="AD602" i="1" s="1"/>
  <c r="AF602" i="1" s="1"/>
  <c r="AC598" i="1"/>
  <c r="AD598" i="1"/>
  <c r="AF598" i="1" s="1"/>
  <c r="AG598" i="1" s="1"/>
  <c r="AH598" i="1" s="1"/>
  <c r="AB592" i="1"/>
  <c r="T591" i="1"/>
  <c r="AB591" i="1"/>
  <c r="T587" i="1"/>
  <c r="AC587" i="1" s="1"/>
  <c r="AD587" i="1" s="1"/>
  <c r="AB587" i="1"/>
  <c r="T579" i="1"/>
  <c r="AC579" i="1" s="1"/>
  <c r="AD579" i="1" s="1"/>
  <c r="AF579" i="1" s="1"/>
  <c r="AA547" i="1"/>
  <c r="AF612" i="1"/>
  <c r="AG612" i="1" s="1"/>
  <c r="AH612" i="1" s="1"/>
  <c r="AC611" i="1"/>
  <c r="AD611" i="1" s="1"/>
  <c r="AC640" i="1"/>
  <c r="AD640" i="1" s="1"/>
  <c r="AC594" i="1"/>
  <c r="AD594" i="1" s="1"/>
  <c r="AC626" i="1"/>
  <c r="AD626" i="1"/>
  <c r="AC568" i="1"/>
  <c r="AD568" i="1" s="1"/>
  <c r="AB619" i="1"/>
  <c r="U608" i="1"/>
  <c r="AG608" i="1"/>
  <c r="AH608" i="1"/>
  <c r="U640" i="1"/>
  <c r="AG640" i="1" s="1"/>
  <c r="AC604" i="1"/>
  <c r="AD604" i="1" s="1"/>
  <c r="AB631" i="1"/>
  <c r="AB646" i="1"/>
  <c r="AB600" i="1"/>
  <c r="AC614" i="1"/>
  <c r="AD614" i="1"/>
  <c r="AF614" i="1"/>
  <c r="AC630" i="1"/>
  <c r="AD630" i="1" s="1"/>
  <c r="AC646" i="1"/>
  <c r="AD646" i="1" s="1"/>
  <c r="AB612" i="1"/>
  <c r="AG758" i="1"/>
  <c r="AH758" i="1" s="1"/>
  <c r="AG760" i="1"/>
  <c r="AH760" i="1" s="1"/>
  <c r="AG776" i="1"/>
  <c r="AH776" i="1" s="1"/>
  <c r="AB620" i="1"/>
  <c r="U599" i="1"/>
  <c r="U620" i="1"/>
  <c r="AB610" i="1"/>
  <c r="AB606" i="1"/>
  <c r="AB658" i="1"/>
  <c r="AB654" i="1"/>
  <c r="U655" i="1"/>
  <c r="AC655" i="1"/>
  <c r="AD655" i="1" s="1"/>
  <c r="AB655" i="1"/>
  <c r="AG756" i="1"/>
  <c r="AH756" i="1"/>
  <c r="AG771" i="1"/>
  <c r="AH771" i="1" s="1"/>
  <c r="AG746" i="1"/>
  <c r="AH746" i="1" s="1"/>
  <c r="U627" i="1"/>
  <c r="U595" i="1"/>
  <c r="AG595" i="1" s="1"/>
  <c r="AH595" i="1" s="1"/>
  <c r="AB595" i="1"/>
  <c r="AB650" i="1"/>
  <c r="AB662" i="1"/>
  <c r="AG624" i="1"/>
  <c r="AH624" i="1" s="1"/>
  <c r="U648" i="1"/>
  <c r="U656" i="1"/>
  <c r="AC656" i="1"/>
  <c r="AD656" i="1"/>
  <c r="U664" i="1"/>
  <c r="AC664" i="1"/>
  <c r="AD664" i="1"/>
  <c r="U985" i="1"/>
  <c r="AC985" i="1"/>
  <c r="AD985" i="1"/>
  <c r="AF985" i="1"/>
  <c r="AG985" i="1"/>
  <c r="AH985" i="1" s="1"/>
  <c r="U663" i="1"/>
  <c r="AC663" i="1"/>
  <c r="AD663" i="1" s="1"/>
  <c r="AB663" i="1"/>
  <c r="AH741" i="1"/>
  <c r="AG757" i="1"/>
  <c r="AH757" i="1"/>
  <c r="AG773" i="1"/>
  <c r="AH773" i="1" s="1"/>
  <c r="AG764" i="1"/>
  <c r="AH764" i="1" s="1"/>
  <c r="AG730" i="1"/>
  <c r="AH730" i="1"/>
  <c r="AG763" i="1"/>
  <c r="AH763" i="1" s="1"/>
  <c r="AG779" i="1"/>
  <c r="AH779" i="1" s="1"/>
  <c r="AG731" i="1"/>
  <c r="AH731" i="1"/>
  <c r="U638" i="1"/>
  <c r="AB638" i="1"/>
  <c r="AB664" i="1"/>
  <c r="AG623" i="1"/>
  <c r="AH623" i="1"/>
  <c r="U550" i="1"/>
  <c r="U592" i="1"/>
  <c r="AC592" i="1"/>
  <c r="AD592" i="1" s="1"/>
  <c r="AF592" i="1" s="1"/>
  <c r="U607" i="1"/>
  <c r="AB607" i="1"/>
  <c r="AC607" i="1"/>
  <c r="AD607" i="1"/>
  <c r="AG635" i="1"/>
  <c r="AH635" i="1"/>
  <c r="AF618" i="1"/>
  <c r="AG618" i="1" s="1"/>
  <c r="AH618" i="1" s="1"/>
  <c r="AF662" i="1"/>
  <c r="AG662" i="1"/>
  <c r="AH662" i="1" s="1"/>
  <c r="U589" i="1"/>
  <c r="AF693" i="1"/>
  <c r="AF787" i="1"/>
  <c r="AG787" i="1" s="1"/>
  <c r="AH787" i="1" s="1"/>
  <c r="AF674" i="1"/>
  <c r="AG674" i="1" s="1"/>
  <c r="AH674" i="1" s="1"/>
  <c r="AF690" i="1"/>
  <c r="AG690" i="1" s="1"/>
  <c r="AH690" i="1" s="1"/>
  <c r="AF698" i="1"/>
  <c r="AF722" i="1"/>
  <c r="AG722" i="1"/>
  <c r="AH722" i="1" s="1"/>
  <c r="AF645" i="1"/>
  <c r="AG645" i="1"/>
  <c r="AH645" i="1" s="1"/>
  <c r="AC792" i="1"/>
  <c r="AD792" i="1" s="1"/>
  <c r="U792" i="1"/>
  <c r="AC800" i="1"/>
  <c r="AD800" i="1" s="1"/>
  <c r="U800" i="1"/>
  <c r="AC808" i="1"/>
  <c r="AD808" i="1" s="1"/>
  <c r="U808" i="1"/>
  <c r="AC816" i="1"/>
  <c r="AD816" i="1" s="1"/>
  <c r="U816" i="1"/>
  <c r="AF995" i="1"/>
  <c r="AG995" i="1"/>
  <c r="AH995" i="1" s="1"/>
  <c r="AC795" i="1"/>
  <c r="AD795" i="1"/>
  <c r="U795" i="1"/>
  <c r="AC803" i="1"/>
  <c r="AD803" i="1"/>
  <c r="U803" i="1"/>
  <c r="AG803" i="1" s="1"/>
  <c r="AH803" i="1" s="1"/>
  <c r="AC811" i="1"/>
  <c r="AD811" i="1" s="1"/>
  <c r="U811" i="1"/>
  <c r="U819" i="1"/>
  <c r="AC824" i="1"/>
  <c r="AD824" i="1" s="1"/>
  <c r="U824" i="1"/>
  <c r="AC828" i="1"/>
  <c r="AD828" i="1"/>
  <c r="U828" i="1"/>
  <c r="AC830" i="1"/>
  <c r="AD830" i="1"/>
  <c r="AC832" i="1"/>
  <c r="AD832" i="1"/>
  <c r="U832" i="1"/>
  <c r="AC834" i="1"/>
  <c r="AD834" i="1"/>
  <c r="U834" i="1"/>
  <c r="AC836" i="1"/>
  <c r="AD836" i="1" s="1"/>
  <c r="AF836" i="1" s="1"/>
  <c r="U836" i="1"/>
  <c r="AC838" i="1"/>
  <c r="AD838" i="1" s="1"/>
  <c r="U838" i="1"/>
  <c r="AC840" i="1"/>
  <c r="AD840" i="1"/>
  <c r="U840" i="1"/>
  <c r="AC842" i="1"/>
  <c r="AD842" i="1" s="1"/>
  <c r="U842" i="1"/>
  <c r="U844" i="1"/>
  <c r="AC846" i="1"/>
  <c r="AD846" i="1" s="1"/>
  <c r="U846" i="1"/>
  <c r="AC850" i="1"/>
  <c r="AD850" i="1"/>
  <c r="AF850" i="1" s="1"/>
  <c r="U850" i="1"/>
  <c r="AC852" i="1"/>
  <c r="AD852" i="1" s="1"/>
  <c r="AC854" i="1"/>
  <c r="AD854" i="1" s="1"/>
  <c r="U854" i="1"/>
  <c r="AC856" i="1"/>
  <c r="AD856" i="1"/>
  <c r="U856" i="1"/>
  <c r="AC858" i="1"/>
  <c r="AD858" i="1" s="1"/>
  <c r="U858" i="1"/>
  <c r="AC860" i="1"/>
  <c r="AD860" i="1"/>
  <c r="U860" i="1"/>
  <c r="AC864" i="1"/>
  <c r="AD864" i="1"/>
  <c r="U864" i="1"/>
  <c r="AC866" i="1"/>
  <c r="AD866" i="1" s="1"/>
  <c r="AC868" i="1"/>
  <c r="AD868" i="1" s="1"/>
  <c r="U868" i="1"/>
  <c r="AC870" i="1"/>
  <c r="AD870" i="1" s="1"/>
  <c r="AF870" i="1" s="1"/>
  <c r="U870" i="1"/>
  <c r="AC872" i="1"/>
  <c r="AD872" i="1" s="1"/>
  <c r="U872" i="1"/>
  <c r="AC874" i="1"/>
  <c r="AD874" i="1" s="1"/>
  <c r="U874" i="1"/>
  <c r="AC876" i="1"/>
  <c r="AD876" i="1"/>
  <c r="U876" i="1"/>
  <c r="AC878" i="1"/>
  <c r="AD878" i="1" s="1"/>
  <c r="AC881" i="1"/>
  <c r="AD881" i="1"/>
  <c r="U881" i="1"/>
  <c r="U883" i="1"/>
  <c r="AC896" i="1"/>
  <c r="AD896" i="1" s="1"/>
  <c r="U896" i="1"/>
  <c r="AC794" i="1"/>
  <c r="AD794" i="1" s="1"/>
  <c r="U794" i="1"/>
  <c r="AC814" i="1"/>
  <c r="AD814" i="1"/>
  <c r="U814" i="1"/>
  <c r="AC822" i="1"/>
  <c r="AD822" i="1" s="1"/>
  <c r="U822" i="1"/>
  <c r="AF980" i="1"/>
  <c r="AF650" i="1"/>
  <c r="U609" i="1"/>
  <c r="AC609" i="1"/>
  <c r="AD609" i="1"/>
  <c r="AC625" i="1"/>
  <c r="AD625" i="1" s="1"/>
  <c r="U641" i="1"/>
  <c r="AC641" i="1"/>
  <c r="AD641" i="1" s="1"/>
  <c r="U657" i="1"/>
  <c r="AC657" i="1"/>
  <c r="AD657" i="1" s="1"/>
  <c r="AF657" i="1" s="1"/>
  <c r="AG657" i="1" s="1"/>
  <c r="AF673" i="1"/>
  <c r="AG673" i="1"/>
  <c r="AH673" i="1" s="1"/>
  <c r="AB657" i="1"/>
  <c r="AF671" i="1"/>
  <c r="AG671" i="1" s="1"/>
  <c r="AH671" i="1" s="1"/>
  <c r="AF687" i="1"/>
  <c r="AG687" i="1"/>
  <c r="AH687" i="1"/>
  <c r="AF703" i="1"/>
  <c r="AG703" i="1"/>
  <c r="AH703" i="1" s="1"/>
  <c r="AF719" i="1"/>
  <c r="AG719" i="1"/>
  <c r="AH719" i="1" s="1"/>
  <c r="AC793" i="1"/>
  <c r="AD793" i="1" s="1"/>
  <c r="U793" i="1"/>
  <c r="AC801" i="1"/>
  <c r="AD801" i="1" s="1"/>
  <c r="U809" i="1"/>
  <c r="AC817" i="1"/>
  <c r="AD817" i="1"/>
  <c r="AF817" i="1" s="1"/>
  <c r="U817" i="1"/>
  <c r="AC886" i="1"/>
  <c r="AD886" i="1" s="1"/>
  <c r="U886" i="1"/>
  <c r="U897" i="1"/>
  <c r="AC903" i="1"/>
  <c r="AD903" i="1" s="1"/>
  <c r="AC909" i="1"/>
  <c r="AD909" i="1"/>
  <c r="U909" i="1"/>
  <c r="U912" i="1"/>
  <c r="AC922" i="1"/>
  <c r="AD922" i="1" s="1"/>
  <c r="AG922" i="1" s="1"/>
  <c r="AH922" i="1" s="1"/>
  <c r="U922" i="1"/>
  <c r="U925" i="1"/>
  <c r="AC928" i="1"/>
  <c r="AD928" i="1" s="1"/>
  <c r="U928" i="1"/>
  <c r="AC932" i="1"/>
  <c r="AD932" i="1"/>
  <c r="U932" i="1"/>
  <c r="AC936" i="1"/>
  <c r="AD936" i="1"/>
  <c r="U936" i="1"/>
  <c r="AC941" i="1"/>
  <c r="AD941" i="1" s="1"/>
  <c r="U941" i="1"/>
  <c r="AC943" i="1"/>
  <c r="AD943" i="1" s="1"/>
  <c r="AC947" i="1"/>
  <c r="AD947" i="1" s="1"/>
  <c r="AF947" i="1" s="1"/>
  <c r="U947" i="1"/>
  <c r="AC959" i="1"/>
  <c r="AD959" i="1" s="1"/>
  <c r="AF990" i="1"/>
  <c r="AG990" i="1" s="1"/>
  <c r="AH990" i="1" s="1"/>
  <c r="AF696" i="1"/>
  <c r="AF712" i="1"/>
  <c r="AG712" i="1" s="1"/>
  <c r="AH712" i="1" s="1"/>
  <c r="AB909" i="1"/>
  <c r="AB925" i="1"/>
  <c r="AB941" i="1"/>
  <c r="AC888" i="1"/>
  <c r="AD888" i="1" s="1"/>
  <c r="U888" i="1"/>
  <c r="U893" i="1"/>
  <c r="AC899" i="1"/>
  <c r="AD899" i="1"/>
  <c r="U899" i="1"/>
  <c r="AC917" i="1"/>
  <c r="AD917" i="1"/>
  <c r="U917" i="1"/>
  <c r="AC919" i="1"/>
  <c r="AD919" i="1" s="1"/>
  <c r="AC921" i="1"/>
  <c r="AD921" i="1" s="1"/>
  <c r="U921" i="1"/>
  <c r="AC935" i="1"/>
  <c r="AD935" i="1"/>
  <c r="U935" i="1"/>
  <c r="AC945" i="1"/>
  <c r="AD945" i="1" s="1"/>
  <c r="U945" i="1"/>
  <c r="U948" i="1"/>
  <c r="AC951" i="1"/>
  <c r="AD951" i="1"/>
  <c r="U951" i="1"/>
  <c r="AC955" i="1"/>
  <c r="AD955" i="1"/>
  <c r="AF955" i="1" s="1"/>
  <c r="U955" i="1"/>
  <c r="AC957" i="1"/>
  <c r="AD957" i="1" s="1"/>
  <c r="AC802" i="1"/>
  <c r="AD802" i="1" s="1"/>
  <c r="U802" i="1"/>
  <c r="AC810" i="1"/>
  <c r="AD810" i="1" s="1"/>
  <c r="U810" i="1"/>
  <c r="AG982" i="1"/>
  <c r="AH982" i="1" s="1"/>
  <c r="AF708" i="1"/>
  <c r="AG708" i="1"/>
  <c r="AH708" i="1" s="1"/>
  <c r="AF724" i="1"/>
  <c r="AH973" i="1"/>
  <c r="AF654" i="1"/>
  <c r="AG654" i="1" s="1"/>
  <c r="AH654" i="1" s="1"/>
  <c r="AG670" i="1"/>
  <c r="AH670" i="1" s="1"/>
  <c r="AG694" i="1"/>
  <c r="AH694" i="1"/>
  <c r="AF667" i="1"/>
  <c r="AB793" i="1"/>
  <c r="AB817" i="1"/>
  <c r="AF979" i="1"/>
  <c r="AG979" i="1"/>
  <c r="AH979" i="1"/>
  <c r="U788" i="1"/>
  <c r="AC796" i="1"/>
  <c r="AD796" i="1" s="1"/>
  <c r="U796" i="1"/>
  <c r="AC812" i="1"/>
  <c r="AD812" i="1"/>
  <c r="U812" i="1"/>
  <c r="AC820" i="1"/>
  <c r="AD820" i="1" s="1"/>
  <c r="AB886" i="1"/>
  <c r="AB922" i="1"/>
  <c r="AB802" i="1"/>
  <c r="AB810" i="1"/>
  <c r="AF968" i="1"/>
  <c r="AG968" i="1"/>
  <c r="AH968" i="1"/>
  <c r="U791" i="1"/>
  <c r="AC799" i="1"/>
  <c r="AD799" i="1"/>
  <c r="U799" i="1"/>
  <c r="AC815" i="1"/>
  <c r="AD815" i="1"/>
  <c r="U815" i="1"/>
  <c r="AC823" i="1"/>
  <c r="AD823" i="1"/>
  <c r="AC825" i="1"/>
  <c r="AD825" i="1"/>
  <c r="U825" i="1"/>
  <c r="AC827" i="1"/>
  <c r="AD827" i="1" s="1"/>
  <c r="U827" i="1"/>
  <c r="AC829" i="1"/>
  <c r="AD829" i="1" s="1"/>
  <c r="U829" i="1"/>
  <c r="AC831" i="1"/>
  <c r="AD831" i="1" s="1"/>
  <c r="U831" i="1"/>
  <c r="AC833" i="1"/>
  <c r="AD833" i="1" s="1"/>
  <c r="U833" i="1"/>
  <c r="AC835" i="1"/>
  <c r="AD835" i="1" s="1"/>
  <c r="U835" i="1"/>
  <c r="AD837" i="1"/>
  <c r="U837" i="1"/>
  <c r="AC839" i="1"/>
  <c r="AD839" i="1"/>
  <c r="U839" i="1"/>
  <c r="AC843" i="1"/>
  <c r="AD843" i="1"/>
  <c r="AF843" i="1" s="1"/>
  <c r="U843" i="1"/>
  <c r="AC845" i="1"/>
  <c r="AD845" i="1" s="1"/>
  <c r="AC847" i="1"/>
  <c r="AD847" i="1" s="1"/>
  <c r="U847" i="1"/>
  <c r="AC849" i="1"/>
  <c r="AD849" i="1" s="1"/>
  <c r="U849" i="1"/>
  <c r="AC851" i="1"/>
  <c r="AD851" i="1" s="1"/>
  <c r="U851" i="1"/>
  <c r="AC853" i="1"/>
  <c r="AD853" i="1"/>
  <c r="U853" i="1"/>
  <c r="AC855" i="1"/>
  <c r="AD855" i="1" s="1"/>
  <c r="AC857" i="1"/>
  <c r="AD857" i="1"/>
  <c r="U857" i="1"/>
  <c r="AC861" i="1"/>
  <c r="AD861" i="1" s="1"/>
  <c r="AF861" i="1" s="1"/>
  <c r="U861" i="1"/>
  <c r="AC863" i="1"/>
  <c r="AD863" i="1" s="1"/>
  <c r="AF863" i="1" s="1"/>
  <c r="U863" i="1"/>
  <c r="AC865" i="1"/>
  <c r="AD865" i="1"/>
  <c r="U865" i="1"/>
  <c r="AC867" i="1"/>
  <c r="AD867" i="1" s="1"/>
  <c r="U867" i="1"/>
  <c r="AC869" i="1"/>
  <c r="AD869" i="1"/>
  <c r="U869" i="1"/>
  <c r="AC871" i="1"/>
  <c r="AD871" i="1"/>
  <c r="AC873" i="1"/>
  <c r="AD873" i="1"/>
  <c r="U873" i="1"/>
  <c r="AC875" i="1"/>
  <c r="AD875" i="1"/>
  <c r="U875" i="1"/>
  <c r="AC877" i="1"/>
  <c r="AD877" i="1" s="1"/>
  <c r="U877" i="1"/>
  <c r="U879" i="1"/>
  <c r="AC898" i="1"/>
  <c r="AD898" i="1"/>
  <c r="U898" i="1"/>
  <c r="AC818" i="1"/>
  <c r="AD818" i="1"/>
  <c r="U818" i="1"/>
  <c r="AF963" i="1"/>
  <c r="AG602" i="1"/>
  <c r="AH602" i="1" s="1"/>
  <c r="U579" i="1"/>
  <c r="AG579" i="1" s="1"/>
  <c r="AH579" i="1" s="1"/>
  <c r="U587" i="1"/>
  <c r="AG658" i="1"/>
  <c r="AH658" i="1" s="1"/>
  <c r="U590" i="1"/>
  <c r="AC590" i="1"/>
  <c r="AD590" i="1" s="1"/>
  <c r="U617" i="1"/>
  <c r="AC617" i="1"/>
  <c r="AD617" i="1"/>
  <c r="AG617" i="1" s="1"/>
  <c r="AH617" i="1" s="1"/>
  <c r="U633" i="1"/>
  <c r="AC633" i="1"/>
  <c r="AD633" i="1" s="1"/>
  <c r="AF633" i="1" s="1"/>
  <c r="U649" i="1"/>
  <c r="U665" i="1"/>
  <c r="AC665" i="1"/>
  <c r="AD665" i="1" s="1"/>
  <c r="AF665" i="1" s="1"/>
  <c r="AG697" i="1"/>
  <c r="AH697" i="1" s="1"/>
  <c r="AF713" i="1"/>
  <c r="AG713" i="1" s="1"/>
  <c r="AH713" i="1" s="1"/>
  <c r="AC593" i="1"/>
  <c r="AD593" i="1" s="1"/>
  <c r="AB609" i="1"/>
  <c r="AB641" i="1"/>
  <c r="AF679" i="1"/>
  <c r="AG679" i="1"/>
  <c r="AH679" i="1"/>
  <c r="AF695" i="1"/>
  <c r="AG695" i="1"/>
  <c r="AH695" i="1" s="1"/>
  <c r="AF711" i="1"/>
  <c r="AG711" i="1" s="1"/>
  <c r="AH711" i="1" s="1"/>
  <c r="AF727" i="1"/>
  <c r="AG727" i="1" s="1"/>
  <c r="AH727" i="1" s="1"/>
  <c r="AC789" i="1"/>
  <c r="AD789" i="1"/>
  <c r="U789" i="1"/>
  <c r="AC797" i="1"/>
  <c r="AD797" i="1"/>
  <c r="U797" i="1"/>
  <c r="U805" i="1"/>
  <c r="AC813" i="1"/>
  <c r="AD813" i="1" s="1"/>
  <c r="U813" i="1"/>
  <c r="AC821" i="1"/>
  <c r="AD821" i="1"/>
  <c r="U821" i="1"/>
  <c r="AC884" i="1"/>
  <c r="AD884" i="1"/>
  <c r="U884" i="1"/>
  <c r="AC894" i="1"/>
  <c r="AD894" i="1" s="1"/>
  <c r="U894" i="1"/>
  <c r="AC900" i="1"/>
  <c r="AD900" i="1"/>
  <c r="U900" i="1"/>
  <c r="AD908" i="1"/>
  <c r="AF908" i="1" s="1"/>
  <c r="U908" i="1"/>
  <c r="AC911" i="1"/>
  <c r="AD911" i="1"/>
  <c r="U911" i="1"/>
  <c r="AC923" i="1"/>
  <c r="AD923" i="1" s="1"/>
  <c r="AC927" i="1"/>
  <c r="AD927" i="1"/>
  <c r="AF927" i="1" s="1"/>
  <c r="U927" i="1"/>
  <c r="AC929" i="1"/>
  <c r="AD929" i="1" s="1"/>
  <c r="U929" i="1"/>
  <c r="AC931" i="1"/>
  <c r="AD931" i="1" s="1"/>
  <c r="U931" i="1"/>
  <c r="AC933" i="1"/>
  <c r="AD933" i="1" s="1"/>
  <c r="AC937" i="1"/>
  <c r="AD937" i="1" s="1"/>
  <c r="U937" i="1"/>
  <c r="AD940" i="1"/>
  <c r="U940" i="1"/>
  <c r="AC942" i="1"/>
  <c r="AD942" i="1"/>
  <c r="AC944" i="1"/>
  <c r="AD944" i="1" s="1"/>
  <c r="U944" i="1"/>
  <c r="AC949" i="1"/>
  <c r="AD949" i="1" s="1"/>
  <c r="U949" i="1"/>
  <c r="AC960" i="1"/>
  <c r="AD960" i="1" s="1"/>
  <c r="U960" i="1"/>
  <c r="AF986" i="1"/>
  <c r="AG986" i="1" s="1"/>
  <c r="AH986" i="1" s="1"/>
  <c r="AF999" i="1"/>
  <c r="AF672" i="1"/>
  <c r="AG672" i="1"/>
  <c r="AH672" i="1"/>
  <c r="AF688" i="1"/>
  <c r="AG688" i="1"/>
  <c r="AH688" i="1" s="1"/>
  <c r="AF720" i="1"/>
  <c r="AG720" i="1"/>
  <c r="AH720" i="1" s="1"/>
  <c r="AB891" i="1"/>
  <c r="AB899" i="1"/>
  <c r="AB903" i="1"/>
  <c r="AB911" i="1"/>
  <c r="AB923" i="1"/>
  <c r="AB927" i="1"/>
  <c r="AB931" i="1"/>
  <c r="AB935" i="1"/>
  <c r="AB947" i="1"/>
  <c r="AB951" i="1"/>
  <c r="AB955" i="1"/>
  <c r="AB959" i="1"/>
  <c r="AC880" i="1"/>
  <c r="AD880" i="1" s="1"/>
  <c r="U880" i="1"/>
  <c r="AC887" i="1"/>
  <c r="AD887" i="1"/>
  <c r="U887" i="1"/>
  <c r="AC889" i="1"/>
  <c r="AD889" i="1"/>
  <c r="U889" i="1"/>
  <c r="AC892" i="1"/>
  <c r="AD892" i="1"/>
  <c r="U892" i="1"/>
  <c r="AC902" i="1"/>
  <c r="AD902" i="1" s="1"/>
  <c r="U902" i="1"/>
  <c r="AC913" i="1"/>
  <c r="AD913" i="1"/>
  <c r="U913" i="1"/>
  <c r="AC916" i="1"/>
  <c r="AD916" i="1" s="1"/>
  <c r="U916" i="1"/>
  <c r="AC920" i="1"/>
  <c r="AD920" i="1"/>
  <c r="AF920" i="1" s="1"/>
  <c r="U920" i="1"/>
  <c r="AC924" i="1"/>
  <c r="AD924" i="1"/>
  <c r="AC934" i="1"/>
  <c r="AD934" i="1" s="1"/>
  <c r="U934" i="1"/>
  <c r="AC939" i="1"/>
  <c r="AD939" i="1"/>
  <c r="AG939" i="1" s="1"/>
  <c r="AH939" i="1" s="1"/>
  <c r="U939" i="1"/>
  <c r="U950" i="1"/>
  <c r="AD956" i="1"/>
  <c r="U956" i="1"/>
  <c r="AC958" i="1"/>
  <c r="AD958" i="1" s="1"/>
  <c r="U958" i="1"/>
  <c r="AC806" i="1"/>
  <c r="AD806" i="1" s="1"/>
  <c r="U806" i="1"/>
  <c r="AF964" i="1"/>
  <c r="AG964" i="1" s="1"/>
  <c r="AH964" i="1" s="1"/>
  <c r="AF668" i="1"/>
  <c r="AG668" i="1"/>
  <c r="AH668" i="1" s="1"/>
  <c r="AF684" i="1"/>
  <c r="AG684" i="1" s="1"/>
  <c r="AH684" i="1" s="1"/>
  <c r="AF700" i="1"/>
  <c r="AG700" i="1"/>
  <c r="AH700" i="1"/>
  <c r="AF976" i="1"/>
  <c r="AF640" i="1"/>
  <c r="AH640" i="1"/>
  <c r="AG592" i="1"/>
  <c r="AH592" i="1" s="1"/>
  <c r="AF663" i="1"/>
  <c r="AG663" i="1" s="1"/>
  <c r="AH663" i="1" s="1"/>
  <c r="AF664" i="1"/>
  <c r="AG664" i="1" s="1"/>
  <c r="AH664" i="1" s="1"/>
  <c r="AF607" i="1"/>
  <c r="AF821" i="1"/>
  <c r="AG821" i="1" s="1"/>
  <c r="AH821" i="1" s="1"/>
  <c r="AF789" i="1"/>
  <c r="AF879" i="1"/>
  <c r="AG879" i="1" s="1"/>
  <c r="AH879" i="1" s="1"/>
  <c r="AF871" i="1"/>
  <c r="AF867" i="1"/>
  <c r="AG867" i="1" s="1"/>
  <c r="AH867" i="1" s="1"/>
  <c r="AF847" i="1"/>
  <c r="AG847" i="1" s="1"/>
  <c r="AH847" i="1" s="1"/>
  <c r="AG843" i="1"/>
  <c r="AH843" i="1"/>
  <c r="AF835" i="1"/>
  <c r="AG835" i="1" s="1"/>
  <c r="AH835" i="1" s="1"/>
  <c r="AF831" i="1"/>
  <c r="AG831" i="1" s="1"/>
  <c r="AH831" i="1" s="1"/>
  <c r="AF823" i="1"/>
  <c r="AG823" i="1"/>
  <c r="AH823" i="1" s="1"/>
  <c r="AF791" i="1"/>
  <c r="AG791" i="1"/>
  <c r="AH791" i="1"/>
  <c r="AF939" i="1"/>
  <c r="AF913" i="1"/>
  <c r="AG913" i="1"/>
  <c r="AH913" i="1" s="1"/>
  <c r="AF887" i="1"/>
  <c r="AG887" i="1"/>
  <c r="AH887" i="1" s="1"/>
  <c r="AF587" i="1"/>
  <c r="AG587" i="1" s="1"/>
  <c r="AH587" i="1" s="1"/>
  <c r="AF641" i="1"/>
  <c r="AG641" i="1"/>
  <c r="AH641" i="1" s="1"/>
  <c r="AF609" i="1"/>
  <c r="AG609" i="1" s="1"/>
  <c r="AH609" i="1" s="1"/>
  <c r="AF881" i="1"/>
  <c r="AG881" i="1"/>
  <c r="AH881" i="1" s="1"/>
  <c r="AF868" i="1"/>
  <c r="AG868" i="1"/>
  <c r="AH868" i="1" s="1"/>
  <c r="AF864" i="1"/>
  <c r="AG864" i="1" s="1"/>
  <c r="AH864" i="1" s="1"/>
  <c r="AF860" i="1"/>
  <c r="AG860" i="1"/>
  <c r="AH860" i="1"/>
  <c r="AF856" i="1"/>
  <c r="AG856" i="1"/>
  <c r="AH856" i="1"/>
  <c r="AF840" i="1"/>
  <c r="AF832" i="1"/>
  <c r="AG832" i="1" s="1"/>
  <c r="AH832" i="1" s="1"/>
  <c r="AF824" i="1"/>
  <c r="AG824" i="1" s="1"/>
  <c r="AH824" i="1" s="1"/>
  <c r="AF795" i="1"/>
  <c r="AG795" i="1"/>
  <c r="AH795" i="1"/>
  <c r="AF816" i="1"/>
  <c r="AG816" i="1" s="1"/>
  <c r="AH816" i="1" s="1"/>
  <c r="AF940" i="1"/>
  <c r="AG940" i="1" s="1"/>
  <c r="AH940" i="1" s="1"/>
  <c r="AF911" i="1"/>
  <c r="AF898" i="1"/>
  <c r="AF873" i="1"/>
  <c r="AG873" i="1" s="1"/>
  <c r="AH873" i="1" s="1"/>
  <c r="AF857" i="1"/>
  <c r="AG857" i="1"/>
  <c r="AH857" i="1" s="1"/>
  <c r="AF845" i="1"/>
  <c r="AF815" i="1"/>
  <c r="AG815" i="1" s="1"/>
  <c r="AH815" i="1" s="1"/>
  <c r="AF957" i="1"/>
  <c r="AF899" i="1"/>
  <c r="AG899" i="1"/>
  <c r="AH899" i="1" s="1"/>
  <c r="AF909" i="1"/>
  <c r="AG909" i="1"/>
  <c r="AH909" i="1" s="1"/>
  <c r="AF801" i="1"/>
  <c r="AF929" i="1"/>
  <c r="AG929" i="1"/>
  <c r="AH929" i="1" s="1"/>
  <c r="AF884" i="1"/>
  <c r="AF590" i="1"/>
  <c r="AG590" i="1"/>
  <c r="AH590" i="1"/>
  <c r="AF853" i="1"/>
  <c r="AG853" i="1" s="1"/>
  <c r="AH853" i="1" s="1"/>
  <c r="AF829" i="1"/>
  <c r="AG829" i="1"/>
  <c r="AH829" i="1" s="1"/>
  <c r="AF917" i="1"/>
  <c r="AG917" i="1" s="1"/>
  <c r="AH917" i="1" s="1"/>
  <c r="AF943" i="1"/>
  <c r="AG943" i="1" s="1"/>
  <c r="AH943" i="1" s="1"/>
  <c r="AF806" i="1"/>
  <c r="AG920" i="1"/>
  <c r="AH920" i="1" s="1"/>
  <c r="AF593" i="1"/>
  <c r="AH657" i="1"/>
  <c r="AF625" i="1"/>
  <c r="AF794" i="1"/>
  <c r="AG794" i="1"/>
  <c r="AH794" i="1" s="1"/>
  <c r="AF874" i="1"/>
  <c r="AG874" i="1" s="1"/>
  <c r="AH874" i="1" s="1"/>
  <c r="AG870" i="1"/>
  <c r="AH870" i="1" s="1"/>
  <c r="AF854" i="1"/>
  <c r="AG854" i="1" s="1"/>
  <c r="AH854" i="1" s="1"/>
  <c r="AG850" i="1"/>
  <c r="AH850" i="1" s="1"/>
  <c r="AF846" i="1"/>
  <c r="AG846" i="1"/>
  <c r="AH846" i="1" s="1"/>
  <c r="AF838" i="1"/>
  <c r="AG838" i="1"/>
  <c r="AH838" i="1" s="1"/>
  <c r="AF819" i="1"/>
  <c r="AG819" i="1" s="1"/>
  <c r="AH819" i="1" s="1"/>
  <c r="AF803" i="1"/>
  <c r="AF808" i="1"/>
  <c r="AG808" i="1" s="1"/>
  <c r="AH808" i="1" s="1"/>
  <c r="AF960" i="1"/>
  <c r="AG960" i="1"/>
  <c r="AH960" i="1" s="1"/>
  <c r="AF900" i="1"/>
  <c r="AG900" i="1"/>
  <c r="AH900" i="1" s="1"/>
  <c r="AF797" i="1"/>
  <c r="AG797" i="1" s="1"/>
  <c r="AH797" i="1" s="1"/>
  <c r="AG649" i="1"/>
  <c r="AH649" i="1" s="1"/>
  <c r="AF617" i="1"/>
  <c r="AF877" i="1"/>
  <c r="AG877" i="1" s="1"/>
  <c r="AH877" i="1" s="1"/>
  <c r="AF865" i="1"/>
  <c r="AG865" i="1"/>
  <c r="AH865" i="1"/>
  <c r="AF837" i="1"/>
  <c r="AG837" i="1"/>
  <c r="AH837" i="1"/>
  <c r="AF825" i="1"/>
  <c r="AG825" i="1"/>
  <c r="AH825" i="1" s="1"/>
  <c r="AF799" i="1"/>
  <c r="AF812" i="1"/>
  <c r="AG812" i="1"/>
  <c r="AH812" i="1" s="1"/>
  <c r="AF921" i="1"/>
  <c r="AG921" i="1"/>
  <c r="AH921" i="1" s="1"/>
  <c r="AF959" i="1"/>
  <c r="AG959" i="1" s="1"/>
  <c r="AH959" i="1" s="1"/>
  <c r="AF922" i="1"/>
  <c r="AF897" i="1"/>
  <c r="AG665" i="1"/>
  <c r="AH665" i="1" s="1"/>
  <c r="AG863" i="1"/>
  <c r="AH863" i="1" s="1"/>
  <c r="AF851" i="1"/>
  <c r="AF802" i="1"/>
  <c r="AG802" i="1"/>
  <c r="AH802" i="1" s="1"/>
  <c r="AF945" i="1"/>
  <c r="AG945" i="1"/>
  <c r="AH945" i="1" s="1"/>
  <c r="AF926" i="1"/>
  <c r="AF941" i="1"/>
  <c r="AF925" i="1"/>
  <c r="AG925" i="1" s="1"/>
  <c r="AH925" i="1" s="1"/>
  <c r="AF903" i="1"/>
  <c r="AF886" i="1"/>
  <c r="AG886" i="1" s="1"/>
  <c r="AH886" i="1" s="1"/>
  <c r="AF793" i="1"/>
  <c r="V532" i="1"/>
  <c r="AC571" i="1"/>
  <c r="AD571" i="1"/>
  <c r="AF571" i="1" s="1"/>
  <c r="U561" i="1"/>
  <c r="AG561" i="1" s="1"/>
  <c r="AH561" i="1" s="1"/>
  <c r="T569" i="1"/>
  <c r="AB569" i="1" s="1"/>
  <c r="U564" i="1"/>
  <c r="AC564" i="1"/>
  <c r="AD564" i="1" s="1"/>
  <c r="AB561" i="1"/>
  <c r="V543" i="1"/>
  <c r="V540" i="1"/>
  <c r="AB585" i="1"/>
  <c r="U585" i="1"/>
  <c r="AG585" i="1" s="1"/>
  <c r="AH585" i="1" s="1"/>
  <c r="AB577" i="1"/>
  <c r="T577" i="1"/>
  <c r="AB562" i="1"/>
  <c r="U565" i="1"/>
  <c r="AC565" i="1"/>
  <c r="AD565" i="1"/>
  <c r="AF565" i="1" s="1"/>
  <c r="AC555" i="1"/>
  <c r="AD555" i="1"/>
  <c r="AF555" i="1" s="1"/>
  <c r="U555" i="1"/>
  <c r="V583" i="1"/>
  <c r="T583" i="1"/>
  <c r="V581" i="1"/>
  <c r="T581" i="1"/>
  <c r="AB581" i="1" s="1"/>
  <c r="V580" i="1"/>
  <c r="T580" i="1"/>
  <c r="U580" i="1" s="1"/>
  <c r="V572" i="1"/>
  <c r="T572" i="1"/>
  <c r="AC585" i="1"/>
  <c r="AD585" i="1" s="1"/>
  <c r="V574" i="1"/>
  <c r="T574" i="1"/>
  <c r="AB574" i="1" s="1"/>
  <c r="AB565" i="1"/>
  <c r="T586" i="1"/>
  <c r="U586" i="1" s="1"/>
  <c r="AB586" i="1"/>
  <c r="V568" i="1"/>
  <c r="AB556" i="1"/>
  <c r="V563" i="1"/>
  <c r="R586" i="1"/>
  <c r="S586" i="1"/>
  <c r="T570" i="1"/>
  <c r="AB570" i="1" s="1"/>
  <c r="AB572" i="1"/>
  <c r="AB571" i="1"/>
  <c r="AB564" i="1"/>
  <c r="V556" i="1"/>
  <c r="R585" i="1"/>
  <c r="S585" i="1" s="1"/>
  <c r="R584" i="1"/>
  <c r="S584" i="1"/>
  <c r="R582" i="1"/>
  <c r="S582" i="1"/>
  <c r="R577" i="1"/>
  <c r="S577" i="1" s="1"/>
  <c r="AB576" i="1"/>
  <c r="R567" i="1"/>
  <c r="S567" i="1"/>
  <c r="R541" i="1"/>
  <c r="S541" i="1" s="1"/>
  <c r="R574" i="1"/>
  <c r="S574" i="1"/>
  <c r="R573" i="1"/>
  <c r="S573" i="1" s="1"/>
  <c r="R571" i="1"/>
  <c r="S571" i="1"/>
  <c r="R555" i="1"/>
  <c r="S555" i="1"/>
  <c r="T578" i="1"/>
  <c r="V578" i="1"/>
  <c r="V573" i="1"/>
  <c r="T573" i="1"/>
  <c r="U563" i="1"/>
  <c r="AB563" i="1"/>
  <c r="AF585" i="1"/>
  <c r="AC554" i="1"/>
  <c r="AD554" i="1" s="1"/>
  <c r="U554" i="1"/>
  <c r="AB554" i="1"/>
  <c r="AF562" i="1"/>
  <c r="AG562" i="1" s="1"/>
  <c r="AH562" i="1" s="1"/>
  <c r="AB552" i="1"/>
  <c r="AC552" i="1"/>
  <c r="AD552" i="1"/>
  <c r="U552" i="1"/>
  <c r="U566" i="1"/>
  <c r="AC566" i="1"/>
  <c r="AD566" i="1" s="1"/>
  <c r="AF566" i="1" s="1"/>
  <c r="AB566" i="1"/>
  <c r="AG571" i="1"/>
  <c r="AH571" i="1"/>
  <c r="AB582" i="1"/>
  <c r="AC582" i="1"/>
  <c r="AD582" i="1" s="1"/>
  <c r="AB557" i="1"/>
  <c r="AC557" i="1"/>
  <c r="AD557" i="1"/>
  <c r="AC563" i="1"/>
  <c r="AD563" i="1" s="1"/>
  <c r="AF563" i="1" s="1"/>
  <c r="T560" i="1"/>
  <c r="V559" i="1"/>
  <c r="T559" i="1"/>
  <c r="AC559" i="1" s="1"/>
  <c r="AD559" i="1" s="1"/>
  <c r="AF559" i="1" s="1"/>
  <c r="AG559" i="1" s="1"/>
  <c r="V584" i="1"/>
  <c r="AA551" i="1"/>
  <c r="AB551" i="1" s="1"/>
  <c r="AC551" i="1"/>
  <c r="AD551" i="1" s="1"/>
  <c r="AC584" i="1"/>
  <c r="AD584" i="1" s="1"/>
  <c r="AB584" i="1"/>
  <c r="U576" i="1"/>
  <c r="AC576" i="1"/>
  <c r="AD576" i="1"/>
  <c r="U551" i="1"/>
  <c r="AA550" i="1"/>
  <c r="AB555" i="1"/>
  <c r="AB579" i="1"/>
  <c r="V575" i="1"/>
  <c r="T575" i="1"/>
  <c r="R564" i="1"/>
  <c r="S564" i="1" s="1"/>
  <c r="T567" i="1"/>
  <c r="T558" i="1"/>
  <c r="AB558" i="1" s="1"/>
  <c r="AC570" i="1"/>
  <c r="AD570" i="1"/>
  <c r="U570" i="1"/>
  <c r="AC574" i="1"/>
  <c r="AD574" i="1"/>
  <c r="AC583" i="1"/>
  <c r="AD583" i="1" s="1"/>
  <c r="AB583" i="1"/>
  <c r="U583" i="1"/>
  <c r="U569" i="1"/>
  <c r="AC569" i="1"/>
  <c r="AD569" i="1"/>
  <c r="U558" i="1"/>
  <c r="AC558" i="1"/>
  <c r="AD558" i="1"/>
  <c r="AB575" i="1"/>
  <c r="AF584" i="1"/>
  <c r="AG584" i="1" s="1"/>
  <c r="AH584" i="1" s="1"/>
  <c r="AB559" i="1"/>
  <c r="U559" i="1"/>
  <c r="AF582" i="1"/>
  <c r="AG582" i="1"/>
  <c r="AH582" i="1"/>
  <c r="U567" i="1"/>
  <c r="AC567" i="1"/>
  <c r="AD567" i="1"/>
  <c r="AB567" i="1"/>
  <c r="AB578" i="1"/>
  <c r="AC578" i="1"/>
  <c r="AD578" i="1" s="1"/>
  <c r="U578" i="1"/>
  <c r="AC560" i="1"/>
  <c r="AD560" i="1" s="1"/>
  <c r="AF560" i="1" s="1"/>
  <c r="AG563" i="1"/>
  <c r="AH563" i="1" s="1"/>
  <c r="AC573" i="1"/>
  <c r="AD573" i="1" s="1"/>
  <c r="AB573" i="1"/>
  <c r="U573" i="1"/>
  <c r="AF574" i="1"/>
  <c r="AF583" i="1"/>
  <c r="AG583" i="1"/>
  <c r="AH583" i="1" s="1"/>
  <c r="AH559" i="1"/>
  <c r="V338" i="1"/>
  <c r="V325" i="1"/>
  <c r="T189" i="1"/>
  <c r="AA239" i="1"/>
  <c r="AA190" i="1"/>
  <c r="T423" i="1"/>
  <c r="U423" i="1" s="1"/>
  <c r="AA255" i="1"/>
  <c r="AA247" i="1"/>
  <c r="AA48" i="1"/>
  <c r="V400" i="1"/>
  <c r="T35" i="1"/>
  <c r="R201" i="1"/>
  <c r="S201" i="1"/>
  <c r="R170" i="1"/>
  <c r="S170" i="1"/>
  <c r="R52" i="1"/>
  <c r="S52" i="1" s="1"/>
  <c r="T261" i="1"/>
  <c r="AB261" i="1" s="1"/>
  <c r="V164" i="1"/>
  <c r="V129" i="1"/>
  <c r="V241" i="1"/>
  <c r="AA344" i="1"/>
  <c r="T216" i="1"/>
  <c r="AC216" i="1" s="1"/>
  <c r="AD216" i="1" s="1"/>
  <c r="R476" i="1"/>
  <c r="S476" i="1"/>
  <c r="R242" i="1"/>
  <c r="S242" i="1" s="1"/>
  <c r="AA183" i="1"/>
  <c r="R218" i="1"/>
  <c r="S218" i="1" s="1"/>
  <c r="AF515" i="1"/>
  <c r="R525" i="1"/>
  <c r="S525" i="1"/>
  <c r="T522" i="1"/>
  <c r="AA275" i="1"/>
  <c r="AB275" i="1" s="1"/>
  <c r="V339" i="1"/>
  <c r="T339" i="1"/>
  <c r="V270" i="1"/>
  <c r="V266" i="1"/>
  <c r="T266" i="1"/>
  <c r="V240" i="1"/>
  <c r="V359" i="1"/>
  <c r="V278" i="1"/>
  <c r="V274" i="1"/>
  <c r="T269" i="1"/>
  <c r="V41" i="1"/>
  <c r="AA196" i="1"/>
  <c r="R521" i="1"/>
  <c r="S521" i="1"/>
  <c r="R519" i="1"/>
  <c r="S519" i="1"/>
  <c r="R518" i="1"/>
  <c r="S518" i="1" s="1"/>
  <c r="R547" i="1"/>
  <c r="S547" i="1" s="1"/>
  <c r="R546" i="1"/>
  <c r="S546" i="1"/>
  <c r="R540" i="1"/>
  <c r="S540" i="1"/>
  <c r="R538" i="1"/>
  <c r="S538" i="1" s="1"/>
  <c r="R527" i="1"/>
  <c r="S527" i="1" s="1"/>
  <c r="R524" i="1"/>
  <c r="S524" i="1"/>
  <c r="R208" i="1"/>
  <c r="S208" i="1"/>
  <c r="R204" i="1"/>
  <c r="S204" i="1"/>
  <c r="R47" i="1"/>
  <c r="S47" i="1" s="1"/>
  <c r="AA39" i="1"/>
  <c r="V39" i="1"/>
  <c r="U544" i="1"/>
  <c r="T548" i="1"/>
  <c r="R548" i="1"/>
  <c r="S548" i="1"/>
  <c r="T539" i="1"/>
  <c r="AC539" i="1" s="1"/>
  <c r="AD539" i="1" s="1"/>
  <c r="R517" i="1"/>
  <c r="S517" i="1" s="1"/>
  <c r="R512" i="1"/>
  <c r="S512" i="1"/>
  <c r="R506" i="1"/>
  <c r="S506" i="1" s="1"/>
  <c r="V519" i="1"/>
  <c r="T521" i="1"/>
  <c r="U521" i="1" s="1"/>
  <c r="R502" i="1"/>
  <c r="S502" i="1" s="1"/>
  <c r="T549" i="1"/>
  <c r="T532" i="1"/>
  <c r="AC532" i="1" s="1"/>
  <c r="AD532" i="1" s="1"/>
  <c r="R515" i="1"/>
  <c r="S515" i="1" s="1"/>
  <c r="R513" i="1"/>
  <c r="S513" i="1" s="1"/>
  <c r="R510" i="1"/>
  <c r="S510" i="1" s="1"/>
  <c r="AA422" i="1"/>
  <c r="T235" i="1"/>
  <c r="U235" i="1" s="1"/>
  <c r="AC235" i="1"/>
  <c r="AD235" i="1" s="1"/>
  <c r="AA159" i="1"/>
  <c r="R138" i="1"/>
  <c r="S138" i="1" s="1"/>
  <c r="AB544" i="1"/>
  <c r="R539" i="1"/>
  <c r="S539" i="1"/>
  <c r="R536" i="1"/>
  <c r="S536" i="1" s="1"/>
  <c r="R535" i="1"/>
  <c r="S535" i="1" s="1"/>
  <c r="R531" i="1"/>
  <c r="S531" i="1"/>
  <c r="T530" i="1"/>
  <c r="S505" i="1"/>
  <c r="T224" i="1"/>
  <c r="U224" i="1"/>
  <c r="V517" i="1"/>
  <c r="T517" i="1"/>
  <c r="V302" i="1"/>
  <c r="T518" i="1"/>
  <c r="V515" i="1"/>
  <c r="V546" i="1"/>
  <c r="T546" i="1"/>
  <c r="AB546" i="1"/>
  <c r="V523" i="1"/>
  <c r="T523" i="1"/>
  <c r="AC523" i="1"/>
  <c r="AD523" i="1"/>
  <c r="AF523" i="1"/>
  <c r="AB517" i="1"/>
  <c r="T508" i="1"/>
  <c r="V539" i="1"/>
  <c r="T538" i="1"/>
  <c r="U538" i="1" s="1"/>
  <c r="AB538" i="1"/>
  <c r="AC522" i="1"/>
  <c r="AD522" i="1" s="1"/>
  <c r="AB542" i="1"/>
  <c r="T547" i="1"/>
  <c r="AC547" i="1" s="1"/>
  <c r="AD547" i="1" s="1"/>
  <c r="R545" i="1"/>
  <c r="S545" i="1"/>
  <c r="T543" i="1"/>
  <c r="AC543" i="1" s="1"/>
  <c r="AD543" i="1" s="1"/>
  <c r="R543" i="1"/>
  <c r="S543" i="1" s="1"/>
  <c r="T535" i="1"/>
  <c r="R534" i="1"/>
  <c r="S534" i="1"/>
  <c r="R533" i="1"/>
  <c r="S533" i="1"/>
  <c r="T524" i="1"/>
  <c r="R522" i="1"/>
  <c r="S522" i="1" s="1"/>
  <c r="T542" i="1"/>
  <c r="T540" i="1"/>
  <c r="AC540" i="1" s="1"/>
  <c r="AD540" i="1" s="1"/>
  <c r="R526" i="1"/>
  <c r="S526" i="1" s="1"/>
  <c r="T520" i="1"/>
  <c r="AB520" i="1"/>
  <c r="R520" i="1"/>
  <c r="S520" i="1" s="1"/>
  <c r="R516" i="1"/>
  <c r="S516" i="1"/>
  <c r="R514" i="1"/>
  <c r="S514" i="1"/>
  <c r="T505" i="1"/>
  <c r="AC505" i="1"/>
  <c r="AD505" i="1" s="1"/>
  <c r="S501" i="1"/>
  <c r="S479" i="1"/>
  <c r="R449" i="1"/>
  <c r="S449" i="1"/>
  <c r="R428" i="1"/>
  <c r="S428" i="1" s="1"/>
  <c r="T346" i="1"/>
  <c r="R259" i="1"/>
  <c r="S259" i="1"/>
  <c r="R186" i="1"/>
  <c r="S186" i="1"/>
  <c r="T162" i="1"/>
  <c r="AA160" i="1"/>
  <c r="AA163" i="1"/>
  <c r="AC519" i="1"/>
  <c r="AD519" i="1"/>
  <c r="AF519" i="1" s="1"/>
  <c r="AB519" i="1"/>
  <c r="V527" i="1"/>
  <c r="T527" i="1"/>
  <c r="V345" i="1"/>
  <c r="V320" i="1"/>
  <c r="T210" i="1"/>
  <c r="U210" i="1"/>
  <c r="U515" i="1"/>
  <c r="AG515" i="1" s="1"/>
  <c r="AH515" i="1" s="1"/>
  <c r="AG544" i="1"/>
  <c r="AH544" i="1"/>
  <c r="V522" i="1"/>
  <c r="T531" i="1"/>
  <c r="AB531" i="1" s="1"/>
  <c r="T529" i="1"/>
  <c r="V529" i="1"/>
  <c r="U546" i="1"/>
  <c r="AC546" i="1"/>
  <c r="AD546" i="1"/>
  <c r="T541" i="1"/>
  <c r="V541" i="1"/>
  <c r="V526" i="1"/>
  <c r="T526" i="1"/>
  <c r="V514" i="1"/>
  <c r="T514" i="1"/>
  <c r="V362" i="1"/>
  <c r="V350" i="1"/>
  <c r="V343" i="1"/>
  <c r="T217" i="1"/>
  <c r="U519" i="1"/>
  <c r="U517" i="1"/>
  <c r="AC517" i="1"/>
  <c r="AD517" i="1"/>
  <c r="AG517" i="1" s="1"/>
  <c r="AH517" i="1" s="1"/>
  <c r="T533" i="1"/>
  <c r="T528" i="1"/>
  <c r="V525" i="1"/>
  <c r="T525" i="1"/>
  <c r="U525" i="1" s="1"/>
  <c r="AB515" i="1"/>
  <c r="V513" i="1"/>
  <c r="T513" i="1"/>
  <c r="AC513" i="1" s="1"/>
  <c r="AD513" i="1" s="1"/>
  <c r="AC518" i="1"/>
  <c r="AD518" i="1"/>
  <c r="V545" i="1"/>
  <c r="T545" i="1"/>
  <c r="AB545" i="1" s="1"/>
  <c r="V506" i="1"/>
  <c r="T506" i="1"/>
  <c r="T501" i="1"/>
  <c r="U501" i="1" s="1"/>
  <c r="AC501" i="1"/>
  <c r="AD501" i="1"/>
  <c r="AB547" i="1"/>
  <c r="V536" i="1"/>
  <c r="T536" i="1"/>
  <c r="V516" i="1"/>
  <c r="T516" i="1"/>
  <c r="R61" i="1"/>
  <c r="S61" i="1"/>
  <c r="R409" i="1"/>
  <c r="S409" i="1"/>
  <c r="R364" i="1"/>
  <c r="S364" i="1" s="1"/>
  <c r="R270" i="1"/>
  <c r="S270" i="1" s="1"/>
  <c r="AA201" i="1"/>
  <c r="R196" i="1"/>
  <c r="S196" i="1" s="1"/>
  <c r="R34" i="1"/>
  <c r="S34" i="1" s="1"/>
  <c r="V351" i="1"/>
  <c r="T399" i="1"/>
  <c r="U399" i="1"/>
  <c r="V332" i="1"/>
  <c r="AA355" i="1"/>
  <c r="V309" i="1"/>
  <c r="R400" i="1"/>
  <c r="S400" i="1" s="1"/>
  <c r="AA454" i="1"/>
  <c r="S488" i="1"/>
  <c r="T415" i="1"/>
  <c r="U415" i="1"/>
  <c r="R361" i="1"/>
  <c r="S361" i="1" s="1"/>
  <c r="AA337" i="1"/>
  <c r="R282" i="1"/>
  <c r="S282" i="1" s="1"/>
  <c r="S277" i="1"/>
  <c r="V228" i="1"/>
  <c r="T365" i="1"/>
  <c r="AA350" i="1"/>
  <c r="T163" i="1"/>
  <c r="AA378" i="1"/>
  <c r="AA334" i="1"/>
  <c r="AA322" i="1"/>
  <c r="R268" i="1"/>
  <c r="S268" i="1"/>
  <c r="V163" i="1"/>
  <c r="R228" i="1"/>
  <c r="S228" i="1"/>
  <c r="T225" i="1"/>
  <c r="U225" i="1" s="1"/>
  <c r="T220" i="1"/>
  <c r="V97" i="1"/>
  <c r="V99" i="1"/>
  <c r="V43" i="1"/>
  <c r="T408" i="1"/>
  <c r="V200" i="1"/>
  <c r="T200" i="1"/>
  <c r="V115" i="1"/>
  <c r="T15" i="1"/>
  <c r="AB15" i="1" s="1"/>
  <c r="V477" i="1"/>
  <c r="V466" i="1"/>
  <c r="T422" i="1"/>
  <c r="U422" i="1" s="1"/>
  <c r="T377" i="1"/>
  <c r="V316" i="1"/>
  <c r="AA438" i="1"/>
  <c r="V424" i="1"/>
  <c r="V417" i="1"/>
  <c r="V414" i="1"/>
  <c r="AA330" i="1"/>
  <c r="V285" i="1"/>
  <c r="AE135" i="1"/>
  <c r="AA135" i="1"/>
  <c r="T491" i="1"/>
  <c r="T483" i="1"/>
  <c r="AC483" i="1" s="1"/>
  <c r="AD483" i="1" s="1"/>
  <c r="AF483" i="1" s="1"/>
  <c r="V483" i="1"/>
  <c r="T412" i="1"/>
  <c r="V476" i="1"/>
  <c r="S419" i="1"/>
  <c r="V453" i="1"/>
  <c r="R348" i="1"/>
  <c r="S348" i="1"/>
  <c r="V305" i="1"/>
  <c r="U354" i="1"/>
  <c r="V17" i="1"/>
  <c r="V28" i="1"/>
  <c r="T93" i="1"/>
  <c r="R30" i="1"/>
  <c r="S30" i="1"/>
  <c r="AC270" i="1"/>
  <c r="AD270" i="1" s="1"/>
  <c r="AF270" i="1" s="1"/>
  <c r="AB521" i="1"/>
  <c r="AC549" i="1"/>
  <c r="AD549" i="1"/>
  <c r="U549" i="1"/>
  <c r="AB549" i="1"/>
  <c r="AC521" i="1"/>
  <c r="AD521" i="1" s="1"/>
  <c r="AF521" i="1" s="1"/>
  <c r="AB530" i="1"/>
  <c r="AC548" i="1"/>
  <c r="AD548" i="1"/>
  <c r="AF548" i="1" s="1"/>
  <c r="U548" i="1"/>
  <c r="AG548" i="1" s="1"/>
  <c r="AH548" i="1" s="1"/>
  <c r="AB548" i="1"/>
  <c r="U532" i="1"/>
  <c r="AB532" i="1"/>
  <c r="AB518" i="1"/>
  <c r="U518" i="1"/>
  <c r="U505" i="1"/>
  <c r="AB543" i="1"/>
  <c r="AB523" i="1"/>
  <c r="U542" i="1"/>
  <c r="AC542" i="1"/>
  <c r="AD542" i="1" s="1"/>
  <c r="U540" i="1"/>
  <c r="U523" i="1"/>
  <c r="AG523" i="1"/>
  <c r="AH523" i="1"/>
  <c r="U535" i="1"/>
  <c r="AC535" i="1"/>
  <c r="AD535" i="1" s="1"/>
  <c r="AB535" i="1"/>
  <c r="AC536" i="1"/>
  <c r="AD536" i="1" s="1"/>
  <c r="AB536" i="1"/>
  <c r="U536" i="1"/>
  <c r="U545" i="1"/>
  <c r="AC545" i="1"/>
  <c r="AD545" i="1" s="1"/>
  <c r="AF545" i="1" s="1"/>
  <c r="U513" i="1"/>
  <c r="AB513" i="1"/>
  <c r="U531" i="1"/>
  <c r="AC531" i="1"/>
  <c r="AD531" i="1" s="1"/>
  <c r="AG519" i="1"/>
  <c r="AH519" i="1" s="1"/>
  <c r="U514" i="1"/>
  <c r="AF539" i="1"/>
  <c r="U516" i="1"/>
  <c r="AC516" i="1"/>
  <c r="AD516" i="1"/>
  <c r="AB516" i="1"/>
  <c r="AC506" i="1"/>
  <c r="AD506" i="1"/>
  <c r="AF506" i="1" s="1"/>
  <c r="AG521" i="1"/>
  <c r="AH521" i="1" s="1"/>
  <c r="AB529" i="1"/>
  <c r="U529" i="1"/>
  <c r="AG529" i="1" s="1"/>
  <c r="AH529" i="1" s="1"/>
  <c r="AC529" i="1"/>
  <c r="AD529" i="1" s="1"/>
  <c r="AC527" i="1"/>
  <c r="AD527" i="1"/>
  <c r="U527" i="1"/>
  <c r="AB527" i="1"/>
  <c r="AB525" i="1"/>
  <c r="AC525" i="1"/>
  <c r="AD525" i="1" s="1"/>
  <c r="AF525" i="1" s="1"/>
  <c r="AF517" i="1"/>
  <c r="U526" i="1"/>
  <c r="AC526" i="1"/>
  <c r="AD526" i="1"/>
  <c r="AF526" i="1" s="1"/>
  <c r="AG526" i="1" s="1"/>
  <c r="AH526" i="1" s="1"/>
  <c r="AB526" i="1"/>
  <c r="AF546" i="1"/>
  <c r="AF547" i="1"/>
  <c r="AF540" i="1"/>
  <c r="AG540" i="1" s="1"/>
  <c r="AH540" i="1" s="1"/>
  <c r="AG545" i="1"/>
  <c r="AH545" i="1" s="1"/>
  <c r="AF529" i="1"/>
  <c r="AF513" i="1"/>
  <c r="AA58" i="1"/>
  <c r="V54" i="1"/>
  <c r="T54" i="1"/>
  <c r="T348" i="1"/>
  <c r="V348" i="1"/>
  <c r="T78" i="1"/>
  <c r="T166" i="1"/>
  <c r="U166" i="1"/>
  <c r="T494" i="1"/>
  <c r="T130" i="1"/>
  <c r="U130" i="1" s="1"/>
  <c r="T427" i="1"/>
  <c r="U427" i="1"/>
  <c r="V427" i="1"/>
  <c r="T407" i="1"/>
  <c r="V407" i="1"/>
  <c r="T341" i="1"/>
  <c r="R290" i="1"/>
  <c r="S290" i="1" s="1"/>
  <c r="R286" i="1"/>
  <c r="S286" i="1"/>
  <c r="V252" i="1"/>
  <c r="V226" i="1"/>
  <c r="T226" i="1"/>
  <c r="V206" i="1"/>
  <c r="T206" i="1"/>
  <c r="U206" i="1" s="1"/>
  <c r="R68" i="1"/>
  <c r="S68" i="1"/>
  <c r="T134" i="1"/>
  <c r="T86" i="1"/>
  <c r="S465" i="1"/>
  <c r="R304" i="1"/>
  <c r="S304" i="1"/>
  <c r="T302" i="1"/>
  <c r="T298" i="1"/>
  <c r="U298" i="1" s="1"/>
  <c r="R184" i="1"/>
  <c r="S184" i="1" s="1"/>
  <c r="V171" i="1"/>
  <c r="T171" i="1"/>
  <c r="U171" i="1" s="1"/>
  <c r="U453" i="1"/>
  <c r="AA341" i="1"/>
  <c r="AB341" i="1" s="1"/>
  <c r="AC341" i="1" s="1"/>
  <c r="AD341" i="1" s="1"/>
  <c r="R341" i="1"/>
  <c r="S341" i="1" s="1"/>
  <c r="T338" i="1"/>
  <c r="R330" i="1"/>
  <c r="S330" i="1"/>
  <c r="R318" i="1"/>
  <c r="S318" i="1"/>
  <c r="AC316" i="1"/>
  <c r="AD316" i="1" s="1"/>
  <c r="AF316" i="1" s="1"/>
  <c r="R306" i="1"/>
  <c r="S306" i="1"/>
  <c r="R305" i="1"/>
  <c r="S305" i="1" s="1"/>
  <c r="S293" i="1"/>
  <c r="R288" i="1"/>
  <c r="S288" i="1" s="1"/>
  <c r="R162" i="1"/>
  <c r="S162" i="1"/>
  <c r="R158" i="1"/>
  <c r="S158" i="1" s="1"/>
  <c r="R125" i="1"/>
  <c r="S125" i="1" s="1"/>
  <c r="T123" i="1"/>
  <c r="T107" i="1"/>
  <c r="U107" i="1"/>
  <c r="T103" i="1"/>
  <c r="AB103" i="1" s="1"/>
  <c r="AA98" i="1"/>
  <c r="R97" i="1"/>
  <c r="S97" i="1" s="1"/>
  <c r="T95" i="1"/>
  <c r="U95" i="1" s="1"/>
  <c r="R93" i="1"/>
  <c r="S93" i="1"/>
  <c r="T87" i="1"/>
  <c r="U87" i="1"/>
  <c r="R85" i="1"/>
  <c r="S85" i="1"/>
  <c r="AA82" i="1"/>
  <c r="R81" i="1"/>
  <c r="S81" i="1" s="1"/>
  <c r="T79" i="1"/>
  <c r="AA78" i="1"/>
  <c r="R74" i="1"/>
  <c r="S74" i="1"/>
  <c r="R73" i="1"/>
  <c r="S73" i="1" s="1"/>
  <c r="T71" i="1"/>
  <c r="AA70" i="1"/>
  <c r="T59" i="1"/>
  <c r="AA50" i="1"/>
  <c r="AA46" i="1"/>
  <c r="R37" i="1"/>
  <c r="S37" i="1"/>
  <c r="R33" i="1"/>
  <c r="S33" i="1" s="1"/>
  <c r="AA342" i="1"/>
  <c r="R327" i="1"/>
  <c r="S327" i="1"/>
  <c r="S316" i="1"/>
  <c r="R206" i="1"/>
  <c r="S206" i="1" s="1"/>
  <c r="R191" i="1"/>
  <c r="S191" i="1" s="1"/>
  <c r="AA119" i="1"/>
  <c r="R119" i="1"/>
  <c r="S119" i="1"/>
  <c r="R115" i="1"/>
  <c r="S115" i="1" s="1"/>
  <c r="AA91" i="1"/>
  <c r="AA79" i="1"/>
  <c r="R63" i="1"/>
  <c r="S63" i="1" s="1"/>
  <c r="R59" i="1"/>
  <c r="S59" i="1"/>
  <c r="T57" i="1"/>
  <c r="AB57" i="1" s="1"/>
  <c r="U57" i="1"/>
  <c r="R55" i="1"/>
  <c r="S55" i="1" s="1"/>
  <c r="AA53" i="1"/>
  <c r="R51" i="1"/>
  <c r="S51" i="1"/>
  <c r="V441" i="1"/>
  <c r="V183" i="1"/>
  <c r="T183" i="1"/>
  <c r="V167" i="1"/>
  <c r="AA38" i="1"/>
  <c r="V124" i="1"/>
  <c r="T124" i="1"/>
  <c r="U124" i="1"/>
  <c r="AA112" i="1"/>
  <c r="AB112" i="1" s="1"/>
  <c r="AC112" i="1" s="1"/>
  <c r="AD112" i="1" s="1"/>
  <c r="AA108" i="1"/>
  <c r="AB108" i="1" s="1"/>
  <c r="AC108" i="1" s="1"/>
  <c r="AD108" i="1" s="1"/>
  <c r="AA76" i="1"/>
  <c r="AA60" i="1"/>
  <c r="V445" i="1"/>
  <c r="T445" i="1"/>
  <c r="AA380" i="1"/>
  <c r="V368" i="1"/>
  <c r="T368" i="1"/>
  <c r="V218" i="1"/>
  <c r="T218" i="1"/>
  <c r="U218" i="1" s="1"/>
  <c r="V204" i="1"/>
  <c r="T204" i="1"/>
  <c r="U204" i="1"/>
  <c r="R461" i="1"/>
  <c r="S461" i="1"/>
  <c r="S435" i="1"/>
  <c r="U417" i="1"/>
  <c r="R388" i="1"/>
  <c r="S388" i="1" s="1"/>
  <c r="R358" i="1"/>
  <c r="S358" i="1"/>
  <c r="T279" i="1"/>
  <c r="T271" i="1"/>
  <c r="T259" i="1"/>
  <c r="T254" i="1"/>
  <c r="U254" i="1" s="1"/>
  <c r="R248" i="1"/>
  <c r="S248" i="1"/>
  <c r="T246" i="1"/>
  <c r="T242" i="1"/>
  <c r="U242" i="1" s="1"/>
  <c r="T238" i="1"/>
  <c r="R234" i="1"/>
  <c r="S234" i="1" s="1"/>
  <c r="T228" i="1"/>
  <c r="R226" i="1"/>
  <c r="S226" i="1"/>
  <c r="T222" i="1"/>
  <c r="R216" i="1"/>
  <c r="S216" i="1" s="1"/>
  <c r="T214" i="1"/>
  <c r="R210" i="1"/>
  <c r="S210" i="1"/>
  <c r="R181" i="1"/>
  <c r="S181" i="1"/>
  <c r="R161" i="1"/>
  <c r="S161" i="1" s="1"/>
  <c r="T159" i="1"/>
  <c r="U159" i="1" s="1"/>
  <c r="R157" i="1"/>
  <c r="S157" i="1"/>
  <c r="R153" i="1"/>
  <c r="S153" i="1"/>
  <c r="T150" i="1"/>
  <c r="U150" i="1"/>
  <c r="R147" i="1"/>
  <c r="S147" i="1" s="1"/>
  <c r="R144" i="1"/>
  <c r="S144" i="1"/>
  <c r="T142" i="1"/>
  <c r="U142" i="1"/>
  <c r="R140" i="1"/>
  <c r="S140" i="1"/>
  <c r="T138" i="1"/>
  <c r="T132" i="1"/>
  <c r="R130" i="1"/>
  <c r="S130" i="1"/>
  <c r="R126" i="1"/>
  <c r="S126" i="1"/>
  <c r="AA125" i="1"/>
  <c r="T120" i="1"/>
  <c r="AA113" i="1"/>
  <c r="R110" i="1"/>
  <c r="S110" i="1" s="1"/>
  <c r="AA93" i="1"/>
  <c r="AB93" i="1"/>
  <c r="AC93" i="1"/>
  <c r="AD93" i="1"/>
  <c r="T92" i="1"/>
  <c r="T64" i="1"/>
  <c r="U64" i="1" s="1"/>
  <c r="R62" i="1"/>
  <c r="S62" i="1"/>
  <c r="T60" i="1"/>
  <c r="U60" i="1" s="1"/>
  <c r="R58" i="1"/>
  <c r="S58" i="1" s="1"/>
  <c r="R54" i="1"/>
  <c r="S54" i="1" s="1"/>
  <c r="T52" i="1"/>
  <c r="U52" i="1"/>
  <c r="R50" i="1"/>
  <c r="S50" i="1" s="1"/>
  <c r="T48" i="1"/>
  <c r="U48" i="1" s="1"/>
  <c r="R46" i="1"/>
  <c r="S46" i="1" s="1"/>
  <c r="R36" i="1"/>
  <c r="S36" i="1"/>
  <c r="T34" i="1"/>
  <c r="T30" i="1"/>
  <c r="U30" i="1" s="1"/>
  <c r="T26" i="1"/>
  <c r="S468" i="1"/>
  <c r="R459" i="1"/>
  <c r="S459" i="1"/>
  <c r="T442" i="1"/>
  <c r="R437" i="1"/>
  <c r="S437" i="1" s="1"/>
  <c r="R417" i="1"/>
  <c r="S417" i="1"/>
  <c r="AA399" i="1"/>
  <c r="AB399" i="1" s="1"/>
  <c r="AC399" i="1" s="1"/>
  <c r="AD399" i="1" s="1"/>
  <c r="R363" i="1"/>
  <c r="S363" i="1"/>
  <c r="R356" i="1"/>
  <c r="S356" i="1" s="1"/>
  <c r="T349" i="1"/>
  <c r="U349" i="1"/>
  <c r="R303" i="1"/>
  <c r="S303" i="1" s="1"/>
  <c r="S299" i="1"/>
  <c r="R271" i="1"/>
  <c r="S271" i="1" s="1"/>
  <c r="R267" i="1"/>
  <c r="S267" i="1" s="1"/>
  <c r="R254" i="1"/>
  <c r="S254" i="1"/>
  <c r="T201" i="1"/>
  <c r="R199" i="1"/>
  <c r="S199" i="1" s="1"/>
  <c r="R189" i="1"/>
  <c r="S189" i="1" s="1"/>
  <c r="AA185" i="1"/>
  <c r="T180" i="1"/>
  <c r="U180" i="1"/>
  <c r="R174" i="1"/>
  <c r="S174" i="1" s="1"/>
  <c r="T168" i="1"/>
  <c r="AC168" i="1" s="1"/>
  <c r="AD168" i="1" s="1"/>
  <c r="AA64" i="1"/>
  <c r="AB159" i="1"/>
  <c r="R456" i="1"/>
  <c r="S456" i="1" s="1"/>
  <c r="R438" i="1"/>
  <c r="S438" i="1"/>
  <c r="R418" i="1"/>
  <c r="S418" i="1" s="1"/>
  <c r="R410" i="1"/>
  <c r="S410" i="1" s="1"/>
  <c r="R353" i="1"/>
  <c r="S353" i="1" s="1"/>
  <c r="R156" i="1"/>
  <c r="S156" i="1"/>
  <c r="AA35" i="1"/>
  <c r="AB35" i="1"/>
  <c r="T293" i="1"/>
  <c r="U293" i="1" s="1"/>
  <c r="AB293" i="1"/>
  <c r="T84" i="1"/>
  <c r="V27" i="1"/>
  <c r="T27" i="1"/>
  <c r="U27" i="1"/>
  <c r="R24" i="1"/>
  <c r="S24" i="1" s="1"/>
  <c r="T337" i="1"/>
  <c r="T303" i="1"/>
  <c r="T406" i="1"/>
  <c r="V450" i="1"/>
  <c r="AA356" i="1"/>
  <c r="S352" i="1"/>
  <c r="T344" i="1"/>
  <c r="V344" i="1"/>
  <c r="T434" i="1"/>
  <c r="U434" i="1" s="1"/>
  <c r="T381" i="1"/>
  <c r="U381" i="1" s="1"/>
  <c r="R331" i="1"/>
  <c r="S331" i="1"/>
  <c r="R325" i="1"/>
  <c r="S325" i="1"/>
  <c r="V324" i="1"/>
  <c r="T324" i="1"/>
  <c r="R323" i="1"/>
  <c r="S323" i="1" s="1"/>
  <c r="T317" i="1"/>
  <c r="AB317" i="1" s="1"/>
  <c r="AC317" i="1"/>
  <c r="AD317" i="1"/>
  <c r="AA151" i="1"/>
  <c r="AB151" i="1" s="1"/>
  <c r="V57" i="1"/>
  <c r="T125" i="1"/>
  <c r="T387" i="1"/>
  <c r="U387" i="1" s="1"/>
  <c r="T247" i="1"/>
  <c r="U247" i="1"/>
  <c r="T68" i="1"/>
  <c r="T402" i="1"/>
  <c r="T335" i="1"/>
  <c r="R463" i="1"/>
  <c r="S463" i="1"/>
  <c r="AA457" i="1"/>
  <c r="V372" i="1"/>
  <c r="T372" i="1"/>
  <c r="V363" i="1"/>
  <c r="T363" i="1"/>
  <c r="R452" i="1"/>
  <c r="S452" i="1"/>
  <c r="AA427" i="1"/>
  <c r="T424" i="1"/>
  <c r="U424" i="1"/>
  <c r="S366" i="1"/>
  <c r="R365" i="1"/>
  <c r="S365" i="1" s="1"/>
  <c r="R355" i="1"/>
  <c r="S355" i="1"/>
  <c r="T351" i="1"/>
  <c r="U351" i="1"/>
  <c r="R349" i="1"/>
  <c r="S349" i="1"/>
  <c r="U347" i="1"/>
  <c r="S345" i="1"/>
  <c r="S340" i="1"/>
  <c r="S339" i="1"/>
  <c r="R311" i="1"/>
  <c r="S311" i="1"/>
  <c r="R296" i="1"/>
  <c r="S296" i="1"/>
  <c r="T294" i="1"/>
  <c r="AC294" i="1" s="1"/>
  <c r="AD294" i="1" s="1"/>
  <c r="AF294" i="1" s="1"/>
  <c r="R292" i="1"/>
  <c r="S292" i="1"/>
  <c r="T276" i="1"/>
  <c r="R462" i="1"/>
  <c r="S462" i="1" s="1"/>
  <c r="T455" i="1"/>
  <c r="R454" i="1"/>
  <c r="S454" i="1"/>
  <c r="R453" i="1"/>
  <c r="S453" i="1"/>
  <c r="T451" i="1"/>
  <c r="AC451" i="1" s="1"/>
  <c r="AD451" i="1" s="1"/>
  <c r="U451" i="1"/>
  <c r="R447" i="1"/>
  <c r="S447" i="1" s="1"/>
  <c r="R439" i="1"/>
  <c r="S439" i="1"/>
  <c r="T429" i="1"/>
  <c r="AB412" i="1"/>
  <c r="S411" i="1"/>
  <c r="R403" i="1"/>
  <c r="S403" i="1" s="1"/>
  <c r="T400" i="1"/>
  <c r="AB400" i="1" s="1"/>
  <c r="S398" i="1"/>
  <c r="S396" i="1"/>
  <c r="R386" i="1"/>
  <c r="S386" i="1"/>
  <c r="T383" i="1"/>
  <c r="U383" i="1" s="1"/>
  <c r="AA382" i="1"/>
  <c r="T379" i="1"/>
  <c r="U379" i="1"/>
  <c r="S373" i="1"/>
  <c r="R372" i="1"/>
  <c r="S372" i="1"/>
  <c r="R371" i="1"/>
  <c r="S371" i="1"/>
  <c r="R367" i="1"/>
  <c r="S367" i="1"/>
  <c r="S360" i="1"/>
  <c r="R351" i="1"/>
  <c r="S351" i="1" s="1"/>
  <c r="R346" i="1"/>
  <c r="S346" i="1"/>
  <c r="R344" i="1"/>
  <c r="S344" i="1"/>
  <c r="S322" i="1"/>
  <c r="S163" i="1"/>
  <c r="T289" i="1"/>
  <c r="U289" i="1" s="1"/>
  <c r="S287" i="1"/>
  <c r="S284" i="1"/>
  <c r="R283" i="1"/>
  <c r="S283" i="1"/>
  <c r="T281" i="1"/>
  <c r="T161" i="1"/>
  <c r="U161" i="1" s="1"/>
  <c r="R160" i="1"/>
  <c r="S160" i="1"/>
  <c r="T157" i="1"/>
  <c r="AA156" i="1"/>
  <c r="AA152" i="1"/>
  <c r="R150" i="1"/>
  <c r="S150" i="1" s="1"/>
  <c r="R149" i="1"/>
  <c r="S149" i="1"/>
  <c r="T147" i="1"/>
  <c r="AC147" i="1"/>
  <c r="AD147" i="1" s="1"/>
  <c r="AF147" i="1" s="1"/>
  <c r="AA146" i="1"/>
  <c r="AA143" i="1"/>
  <c r="R143" i="1"/>
  <c r="S143" i="1"/>
  <c r="R142" i="1"/>
  <c r="S142" i="1"/>
  <c r="T140" i="1"/>
  <c r="U140" i="1"/>
  <c r="AA139" i="1"/>
  <c r="R139" i="1"/>
  <c r="S139" i="1" s="1"/>
  <c r="T136" i="1"/>
  <c r="U136" i="1"/>
  <c r="AA134" i="1"/>
  <c r="AB134" i="1"/>
  <c r="R133" i="1"/>
  <c r="S133" i="1"/>
  <c r="R120" i="1"/>
  <c r="S120" i="1"/>
  <c r="AA117" i="1"/>
  <c r="R117" i="1"/>
  <c r="S117" i="1" s="1"/>
  <c r="R108" i="1"/>
  <c r="S108" i="1" s="1"/>
  <c r="R107" i="1"/>
  <c r="S107" i="1"/>
  <c r="R106" i="1"/>
  <c r="S106" i="1"/>
  <c r="T104" i="1"/>
  <c r="U104" i="1" s="1"/>
  <c r="R103" i="1"/>
  <c r="S103" i="1" s="1"/>
  <c r="T100" i="1"/>
  <c r="U100" i="1"/>
  <c r="AA99" i="1"/>
  <c r="AB99" i="1"/>
  <c r="T96" i="1"/>
  <c r="U96" i="1" s="1"/>
  <c r="AA95" i="1"/>
  <c r="R92" i="1"/>
  <c r="S92" i="1"/>
  <c r="R90" i="1"/>
  <c r="S90" i="1" s="1"/>
  <c r="T88" i="1"/>
  <c r="AA87" i="1"/>
  <c r="AA83" i="1"/>
  <c r="R82" i="1"/>
  <c r="S82" i="1"/>
  <c r="AA77" i="1"/>
  <c r="R71" i="1"/>
  <c r="S71" i="1" s="1"/>
  <c r="R70" i="1"/>
  <c r="S70" i="1" s="1"/>
  <c r="R66" i="1"/>
  <c r="S66" i="1"/>
  <c r="R64" i="1"/>
  <c r="S64" i="1"/>
  <c r="T58" i="1"/>
  <c r="U58" i="1" s="1"/>
  <c r="R57" i="1"/>
  <c r="S57" i="1" s="1"/>
  <c r="R56" i="1"/>
  <c r="S56" i="1"/>
  <c r="T50" i="1"/>
  <c r="U50" i="1"/>
  <c r="AA49" i="1"/>
  <c r="R49" i="1"/>
  <c r="S49" i="1" s="1"/>
  <c r="R48" i="1"/>
  <c r="S48" i="1"/>
  <c r="T46" i="1"/>
  <c r="R45" i="1"/>
  <c r="S45" i="1" s="1"/>
  <c r="R44" i="1"/>
  <c r="S44" i="1" s="1"/>
  <c r="T43" i="1"/>
  <c r="R39" i="1"/>
  <c r="S39" i="1"/>
  <c r="R38" i="1"/>
  <c r="S38" i="1" s="1"/>
  <c r="R35" i="1"/>
  <c r="S35" i="1" s="1"/>
  <c r="U32" i="1"/>
  <c r="R27" i="1"/>
  <c r="S27" i="1" s="1"/>
  <c r="R26" i="1"/>
  <c r="S26" i="1"/>
  <c r="R25" i="1"/>
  <c r="S25" i="1"/>
  <c r="R22" i="1"/>
  <c r="S22" i="1" s="1"/>
  <c r="R16" i="1"/>
  <c r="S16" i="1" s="1"/>
  <c r="T14" i="1"/>
  <c r="U14" i="1"/>
  <c r="T278" i="1"/>
  <c r="U278" i="1"/>
  <c r="T274" i="1"/>
  <c r="T164" i="1"/>
  <c r="AA104" i="1"/>
  <c r="R104" i="1"/>
  <c r="S104" i="1"/>
  <c r="R96" i="1"/>
  <c r="S96" i="1"/>
  <c r="AF501" i="1"/>
  <c r="V290" i="1"/>
  <c r="T310" i="1"/>
  <c r="AB310" i="1" s="1"/>
  <c r="T306" i="1"/>
  <c r="V288" i="1"/>
  <c r="T288" i="1"/>
  <c r="U288" i="1" s="1"/>
  <c r="T243" i="1"/>
  <c r="V243" i="1"/>
  <c r="V233" i="1"/>
  <c r="T233" i="1"/>
  <c r="U233" i="1" s="1"/>
  <c r="V232" i="1"/>
  <c r="V223" i="1"/>
  <c r="V219" i="1"/>
  <c r="T219" i="1"/>
  <c r="U219" i="1"/>
  <c r="V152" i="1"/>
  <c r="T152" i="1"/>
  <c r="AC152" i="1" s="1"/>
  <c r="AD152" i="1" s="1"/>
  <c r="V117" i="1"/>
  <c r="V113" i="1"/>
  <c r="V67" i="1"/>
  <c r="T67" i="1"/>
  <c r="U67" i="1"/>
  <c r="AA63" i="1"/>
  <c r="AB63" i="1" s="1"/>
  <c r="AC63" i="1" s="1"/>
  <c r="AD63" i="1" s="1"/>
  <c r="AA55" i="1"/>
  <c r="AB55" i="1" s="1"/>
  <c r="AC55" i="1" s="1"/>
  <c r="AD55" i="1" s="1"/>
  <c r="V40" i="1"/>
  <c r="T40" i="1"/>
  <c r="U412" i="1"/>
  <c r="T260" i="1"/>
  <c r="AB260" i="1" s="1"/>
  <c r="T430" i="1"/>
  <c r="U430" i="1"/>
  <c r="AB349" i="1"/>
  <c r="AC349" i="1"/>
  <c r="AD349" i="1" s="1"/>
  <c r="T160" i="1"/>
  <c r="AB160" i="1" s="1"/>
  <c r="U160" i="1"/>
  <c r="T158" i="1"/>
  <c r="AB158" i="1" s="1"/>
  <c r="U158" i="1"/>
  <c r="V323" i="1"/>
  <c r="T323" i="1"/>
  <c r="V318" i="1"/>
  <c r="T318" i="1"/>
  <c r="U318" i="1" s="1"/>
  <c r="AB314" i="1"/>
  <c r="V314" i="1"/>
  <c r="V301" i="1"/>
  <c r="T301" i="1"/>
  <c r="AC301" i="1"/>
  <c r="AD301" i="1" s="1"/>
  <c r="V297" i="1"/>
  <c r="T297" i="1"/>
  <c r="AB297" i="1" s="1"/>
  <c r="U297" i="1"/>
  <c r="V295" i="1"/>
  <c r="T295" i="1"/>
  <c r="T291" i="1"/>
  <c r="V101" i="1"/>
  <c r="T101" i="1"/>
  <c r="U101" i="1" s="1"/>
  <c r="AA97" i="1"/>
  <c r="AA85" i="1"/>
  <c r="V73" i="1"/>
  <c r="T73" i="1"/>
  <c r="AA73" i="1"/>
  <c r="V65" i="1"/>
  <c r="T65" i="1"/>
  <c r="V55" i="1"/>
  <c r="T55" i="1"/>
  <c r="U55" i="1"/>
  <c r="AA47" i="1"/>
  <c r="AB47" i="1" s="1"/>
  <c r="AC47" i="1" s="1"/>
  <c r="AD47" i="1" s="1"/>
  <c r="U42" i="1"/>
  <c r="T37" i="1"/>
  <c r="AB37" i="1" s="1"/>
  <c r="V37" i="1"/>
  <c r="V24" i="1"/>
  <c r="T24" i="1"/>
  <c r="U24" i="1" s="1"/>
  <c r="T211" i="1"/>
  <c r="T282" i="1"/>
  <c r="U282" i="1" s="1"/>
  <c r="T119" i="1"/>
  <c r="T308" i="1"/>
  <c r="AB308" i="1" s="1"/>
  <c r="T145" i="1"/>
  <c r="T208" i="1"/>
  <c r="U208" i="1" s="1"/>
  <c r="T25" i="1"/>
  <c r="T105" i="1"/>
  <c r="U105" i="1" s="1"/>
  <c r="T137" i="1"/>
  <c r="T154" i="1"/>
  <c r="T146" i="1"/>
  <c r="AC146" i="1" s="1"/>
  <c r="AD146" i="1" s="1"/>
  <c r="AB146" i="1"/>
  <c r="V446" i="1"/>
  <c r="T446" i="1"/>
  <c r="AC446" i="1" s="1"/>
  <c r="AD446" i="1" s="1"/>
  <c r="AA418" i="1"/>
  <c r="AB418" i="1" s="1"/>
  <c r="AA391" i="1"/>
  <c r="V385" i="1"/>
  <c r="T385" i="1"/>
  <c r="AB385" i="1"/>
  <c r="V376" i="1"/>
  <c r="T376" i="1"/>
  <c r="U376" i="1" s="1"/>
  <c r="V375" i="1"/>
  <c r="T375" i="1"/>
  <c r="AE371" i="1"/>
  <c r="R484" i="1"/>
  <c r="S484" i="1"/>
  <c r="R433" i="1"/>
  <c r="S433" i="1"/>
  <c r="R427" i="1"/>
  <c r="S427" i="1"/>
  <c r="AA425" i="1"/>
  <c r="R415" i="1"/>
  <c r="S415" i="1" s="1"/>
  <c r="S381" i="1"/>
  <c r="R350" i="1"/>
  <c r="S350" i="1"/>
  <c r="V236" i="1"/>
  <c r="T236" i="1"/>
  <c r="V188" i="1"/>
  <c r="T188" i="1"/>
  <c r="R78" i="1"/>
  <c r="S78" i="1"/>
  <c r="V76" i="1"/>
  <c r="T76" i="1"/>
  <c r="U76" i="1"/>
  <c r="T22" i="1"/>
  <c r="V19" i="1"/>
  <c r="T19" i="1"/>
  <c r="V18" i="1"/>
  <c r="T18" i="1"/>
  <c r="U18" i="1" s="1"/>
  <c r="R17" i="1"/>
  <c r="S17" i="1"/>
  <c r="R493" i="1"/>
  <c r="S493" i="1" s="1"/>
  <c r="R483" i="1"/>
  <c r="S483" i="1"/>
  <c r="T473" i="1"/>
  <c r="U473" i="1" s="1"/>
  <c r="AB473" i="1"/>
  <c r="T464" i="1"/>
  <c r="V449" i="1"/>
  <c r="U438" i="1"/>
  <c r="T405" i="1"/>
  <c r="U405" i="1" s="1"/>
  <c r="T401" i="1"/>
  <c r="U401" i="1"/>
  <c r="T380" i="1"/>
  <c r="V360" i="1"/>
  <c r="T360" i="1"/>
  <c r="AA357" i="1"/>
  <c r="R347" i="1"/>
  <c r="S347" i="1" s="1"/>
  <c r="R319" i="1"/>
  <c r="S319" i="1"/>
  <c r="R313" i="1"/>
  <c r="S313" i="1" s="1"/>
  <c r="V311" i="1"/>
  <c r="T311" i="1"/>
  <c r="AB262" i="1"/>
  <c r="AC262" i="1"/>
  <c r="AD262" i="1"/>
  <c r="AF262" i="1"/>
  <c r="AG262" i="1" s="1"/>
  <c r="AH262" i="1" s="1"/>
  <c r="R182" i="1"/>
  <c r="S182" i="1" s="1"/>
  <c r="R118" i="1"/>
  <c r="S118" i="1" s="1"/>
  <c r="R109" i="1"/>
  <c r="S109" i="1" s="1"/>
  <c r="T443" i="1"/>
  <c r="R390" i="1"/>
  <c r="S390" i="1" s="1"/>
  <c r="T334" i="1"/>
  <c r="U334" i="1" s="1"/>
  <c r="T325" i="1"/>
  <c r="R278" i="1"/>
  <c r="S278" i="1"/>
  <c r="T275" i="1"/>
  <c r="R263" i="1"/>
  <c r="S263" i="1" s="1"/>
  <c r="R258" i="1"/>
  <c r="S258" i="1" s="1"/>
  <c r="T248" i="1"/>
  <c r="U248" i="1"/>
  <c r="T231" i="1"/>
  <c r="AC231" i="1" s="1"/>
  <c r="AD231" i="1" s="1"/>
  <c r="AF231" i="1" s="1"/>
  <c r="AA167" i="1"/>
  <c r="T156" i="1"/>
  <c r="AB156" i="1" s="1"/>
  <c r="T126" i="1"/>
  <c r="T122" i="1"/>
  <c r="AA106" i="1"/>
  <c r="R98" i="1"/>
  <c r="S98" i="1"/>
  <c r="AA88" i="1"/>
  <c r="R86" i="1"/>
  <c r="S86" i="1" s="1"/>
  <c r="AA81" i="1"/>
  <c r="T72" i="1"/>
  <c r="U72" i="1"/>
  <c r="AA72" i="1"/>
  <c r="AB72" i="1" s="1"/>
  <c r="AC72" i="1" s="1"/>
  <c r="AD72" i="1" s="1"/>
  <c r="R69" i="1"/>
  <c r="S69" i="1"/>
  <c r="T61" i="1"/>
  <c r="V56" i="1"/>
  <c r="T56" i="1"/>
  <c r="U56" i="1"/>
  <c r="T33" i="1"/>
  <c r="U33" i="1" s="1"/>
  <c r="T454" i="1"/>
  <c r="AC454" i="1"/>
  <c r="AD454" i="1" s="1"/>
  <c r="AF454" i="1" s="1"/>
  <c r="T440" i="1"/>
  <c r="R429" i="1"/>
  <c r="S429" i="1"/>
  <c r="R422" i="1"/>
  <c r="S422" i="1"/>
  <c r="T403" i="1"/>
  <c r="R385" i="1"/>
  <c r="S385" i="1" s="1"/>
  <c r="T362" i="1"/>
  <c r="AA359" i="1"/>
  <c r="T350" i="1"/>
  <c r="T326" i="1"/>
  <c r="AB326" i="1" s="1"/>
  <c r="T312" i="1"/>
  <c r="AB312" i="1" s="1"/>
  <c r="R310" i="1"/>
  <c r="S310" i="1" s="1"/>
  <c r="T182" i="1"/>
  <c r="U182" i="1"/>
  <c r="R166" i="1"/>
  <c r="S166" i="1" s="1"/>
  <c r="T151" i="1"/>
  <c r="AA127" i="1"/>
  <c r="R127" i="1"/>
  <c r="S127" i="1" s="1"/>
  <c r="R116" i="1"/>
  <c r="S116" i="1"/>
  <c r="T112" i="1"/>
  <c r="U112" i="1"/>
  <c r="R105" i="1"/>
  <c r="S105" i="1"/>
  <c r="R84" i="1"/>
  <c r="S84" i="1" s="1"/>
  <c r="R79" i="1"/>
  <c r="S79" i="1"/>
  <c r="T77" i="1"/>
  <c r="T31" i="1"/>
  <c r="R29" i="1"/>
  <c r="S29" i="1" s="1"/>
  <c r="R28" i="1"/>
  <c r="S28" i="1"/>
  <c r="AA75" i="1"/>
  <c r="AB75" i="1" s="1"/>
  <c r="AC75" i="1" s="1"/>
  <c r="AB18" i="1"/>
  <c r="T149" i="1"/>
  <c r="T471" i="1"/>
  <c r="T75" i="1"/>
  <c r="R509" i="1"/>
  <c r="S509" i="1"/>
  <c r="AB505" i="1"/>
  <c r="AA370" i="1"/>
  <c r="AA395" i="1"/>
  <c r="T23" i="1"/>
  <c r="U23" i="1" s="1"/>
  <c r="AA403" i="1"/>
  <c r="AB403" i="1" s="1"/>
  <c r="AC403" i="1" s="1"/>
  <c r="AD403" i="1" s="1"/>
  <c r="AC288" i="1"/>
  <c r="AD288" i="1" s="1"/>
  <c r="AF288" i="1" s="1"/>
  <c r="AC18" i="1"/>
  <c r="AD18" i="1"/>
  <c r="AA442" i="1"/>
  <c r="T47" i="1"/>
  <c r="AA67" i="1"/>
  <c r="AB67" i="1"/>
  <c r="AC67" i="1"/>
  <c r="AD67" i="1" s="1"/>
  <c r="T74" i="1"/>
  <c r="AB74" i="1" s="1"/>
  <c r="AC74" i="1" s="1"/>
  <c r="R507" i="1"/>
  <c r="S507" i="1" s="1"/>
  <c r="AA406" i="1"/>
  <c r="AA390" i="1"/>
  <c r="AA386" i="1"/>
  <c r="AB386" i="1"/>
  <c r="T509" i="1"/>
  <c r="R504" i="1"/>
  <c r="S504" i="1" s="1"/>
  <c r="R450" i="1"/>
  <c r="S450" i="1"/>
  <c r="R448" i="1"/>
  <c r="S448" i="1"/>
  <c r="AA429" i="1"/>
  <c r="T425" i="1"/>
  <c r="AA419" i="1"/>
  <c r="R407" i="1"/>
  <c r="S407" i="1"/>
  <c r="R401" i="1"/>
  <c r="S401" i="1"/>
  <c r="T395" i="1"/>
  <c r="U395" i="1" s="1"/>
  <c r="R395" i="1"/>
  <c r="S395" i="1" s="1"/>
  <c r="R392" i="1"/>
  <c r="S392" i="1" s="1"/>
  <c r="R389" i="1"/>
  <c r="S389" i="1"/>
  <c r="AA377" i="1"/>
  <c r="AB377" i="1" s="1"/>
  <c r="AC377" i="1" s="1"/>
  <c r="AD377" i="1" s="1"/>
  <c r="AA374" i="1"/>
  <c r="AB374" i="1" s="1"/>
  <c r="AC374" i="1" s="1"/>
  <c r="AD374" i="1" s="1"/>
  <c r="T340" i="1"/>
  <c r="R297" i="1"/>
  <c r="S297" i="1" s="1"/>
  <c r="R265" i="1"/>
  <c r="S265" i="1"/>
  <c r="T258" i="1"/>
  <c r="R215" i="1"/>
  <c r="S215" i="1" s="1"/>
  <c r="R152" i="1"/>
  <c r="S152" i="1" s="1"/>
  <c r="T128" i="1"/>
  <c r="R113" i="1"/>
  <c r="S113" i="1"/>
  <c r="R112" i="1"/>
  <c r="S112" i="1"/>
  <c r="T106" i="1"/>
  <c r="R95" i="1"/>
  <c r="S95" i="1" s="1"/>
  <c r="R94" i="1"/>
  <c r="S94" i="1"/>
  <c r="AB457" i="1"/>
  <c r="AC457" i="1"/>
  <c r="AD457" i="1" s="1"/>
  <c r="AA455" i="1"/>
  <c r="AA437" i="1"/>
  <c r="R425" i="1"/>
  <c r="S425" i="1" s="1"/>
  <c r="T414" i="1"/>
  <c r="U414" i="1"/>
  <c r="R413" i="1"/>
  <c r="S413" i="1"/>
  <c r="R397" i="1"/>
  <c r="S397" i="1" s="1"/>
  <c r="AA394" i="1"/>
  <c r="R391" i="1"/>
  <c r="S391" i="1"/>
  <c r="R387" i="1"/>
  <c r="S387" i="1"/>
  <c r="R380" i="1"/>
  <c r="S380" i="1"/>
  <c r="AA365" i="1"/>
  <c r="AA358" i="1"/>
  <c r="R328" i="1"/>
  <c r="S328" i="1"/>
  <c r="AA133" i="1"/>
  <c r="AB133" i="1" s="1"/>
  <c r="T118" i="1"/>
  <c r="U118" i="1" s="1"/>
  <c r="R475" i="1"/>
  <c r="S475" i="1" s="1"/>
  <c r="R472" i="1"/>
  <c r="S472" i="1" s="1"/>
  <c r="R440" i="1"/>
  <c r="S440" i="1"/>
  <c r="R426" i="1"/>
  <c r="S426" i="1"/>
  <c r="R374" i="1"/>
  <c r="S374" i="1" s="1"/>
  <c r="R334" i="1"/>
  <c r="S334" i="1" s="1"/>
  <c r="R320" i="1"/>
  <c r="S320" i="1"/>
  <c r="R294" i="1"/>
  <c r="S294" i="1"/>
  <c r="R264" i="1"/>
  <c r="S264" i="1" s="1"/>
  <c r="R231" i="1"/>
  <c r="S231" i="1" s="1"/>
  <c r="R230" i="1"/>
  <c r="S230" i="1"/>
  <c r="T185" i="1"/>
  <c r="T177" i="1"/>
  <c r="R146" i="1"/>
  <c r="S146" i="1" s="1"/>
  <c r="T135" i="1"/>
  <c r="AA44" i="1"/>
  <c r="S368" i="1"/>
  <c r="R357" i="1"/>
  <c r="S357" i="1" s="1"/>
  <c r="AA352" i="1"/>
  <c r="T320" i="1"/>
  <c r="S257" i="1"/>
  <c r="AA208" i="1"/>
  <c r="R135" i="1"/>
  <c r="S135" i="1"/>
  <c r="R87" i="1"/>
  <c r="S87" i="1" s="1"/>
  <c r="R232" i="1"/>
  <c r="S232" i="1" s="1"/>
  <c r="R212" i="1"/>
  <c r="S212" i="1" s="1"/>
  <c r="R202" i="1"/>
  <c r="S202" i="1"/>
  <c r="R176" i="1"/>
  <c r="S176" i="1" s="1"/>
  <c r="R167" i="1"/>
  <c r="S167" i="1"/>
  <c r="R148" i="1"/>
  <c r="S148" i="1" s="1"/>
  <c r="R129" i="1"/>
  <c r="S129" i="1"/>
  <c r="R123" i="1"/>
  <c r="S123" i="1"/>
  <c r="T116" i="1"/>
  <c r="R114" i="1"/>
  <c r="S114" i="1" s="1"/>
  <c r="AA105" i="1"/>
  <c r="AA103" i="1"/>
  <c r="T97" i="1"/>
  <c r="AB97" i="1"/>
  <c r="AC97" i="1" s="1"/>
  <c r="AD97" i="1" s="1"/>
  <c r="AA96" i="1"/>
  <c r="R89" i="1"/>
  <c r="S89" i="1" s="1"/>
  <c r="T80" i="1"/>
  <c r="R75" i="1"/>
  <c r="S75" i="1"/>
  <c r="AA74" i="1"/>
  <c r="AD74" i="1"/>
  <c r="AF74" i="1"/>
  <c r="R65" i="1"/>
  <c r="S65" i="1" s="1"/>
  <c r="AA56" i="1"/>
  <c r="R53" i="1"/>
  <c r="S53" i="1"/>
  <c r="T38" i="1"/>
  <c r="T28" i="1"/>
  <c r="T20" i="1"/>
  <c r="R19" i="1"/>
  <c r="S19" i="1" s="1"/>
  <c r="R18" i="1"/>
  <c r="S18" i="1"/>
  <c r="U377" i="1"/>
  <c r="U506" i="1"/>
  <c r="AB506" i="1"/>
  <c r="U308" i="1"/>
  <c r="AC308" i="1"/>
  <c r="AD308" i="1"/>
  <c r="AF308" i="1" s="1"/>
  <c r="U138" i="1"/>
  <c r="AC510" i="1"/>
  <c r="AD510" i="1" s="1"/>
  <c r="U510" i="1"/>
  <c r="AC159" i="1"/>
  <c r="AD159" i="1" s="1"/>
  <c r="AC305" i="1"/>
  <c r="AD305" i="1"/>
  <c r="AF305" i="1"/>
  <c r="AG305" i="1" s="1"/>
  <c r="AH305" i="1" s="1"/>
  <c r="AC297" i="1"/>
  <c r="AD297" i="1"/>
  <c r="AF297" i="1" s="1"/>
  <c r="AC289" i="1"/>
  <c r="AD289" i="1" s="1"/>
  <c r="U457" i="1"/>
  <c r="U93" i="1"/>
  <c r="U316" i="1"/>
  <c r="AG316" i="1"/>
  <c r="AH316" i="1"/>
  <c r="AB316" i="1"/>
  <c r="AC14" i="1"/>
  <c r="AD14" i="1" s="1"/>
  <c r="AF14" i="1" s="1"/>
  <c r="U364" i="1"/>
  <c r="AB507" i="1"/>
  <c r="U507" i="1"/>
  <c r="AB209" i="1"/>
  <c r="AC507" i="1"/>
  <c r="AD507" i="1" s="1"/>
  <c r="AB138" i="1"/>
  <c r="AC138" i="1"/>
  <c r="AD138" i="1" s="1"/>
  <c r="U317" i="1"/>
  <c r="AB235" i="1"/>
  <c r="U45" i="1"/>
  <c r="AB79" i="1"/>
  <c r="AB501" i="1"/>
  <c r="AA430" i="1"/>
  <c r="AB430" i="1"/>
  <c r="AC430" i="1" s="1"/>
  <c r="AD430" i="1" s="1"/>
  <c r="V342" i="1"/>
  <c r="T342" i="1"/>
  <c r="V186" i="1"/>
  <c r="T186" i="1"/>
  <c r="AB186" i="1" s="1"/>
  <c r="AA186" i="1"/>
  <c r="V153" i="1"/>
  <c r="T153" i="1"/>
  <c r="V83" i="1"/>
  <c r="T83" i="1"/>
  <c r="U83" i="1"/>
  <c r="AA65" i="1"/>
  <c r="T91" i="1"/>
  <c r="AB91" i="1" s="1"/>
  <c r="T479" i="1"/>
  <c r="AB479" i="1" s="1"/>
  <c r="T396" i="1"/>
  <c r="T304" i="1"/>
  <c r="U304" i="1" s="1"/>
  <c r="AA149" i="1"/>
  <c r="T90" i="1"/>
  <c r="T148" i="1"/>
  <c r="T165" i="1"/>
  <c r="AB165" i="1" s="1"/>
  <c r="T319" i="1"/>
  <c r="U319" i="1" s="1"/>
  <c r="AA362" i="1"/>
  <c r="AB362" i="1" s="1"/>
  <c r="AC362" i="1" s="1"/>
  <c r="AD362" i="1" s="1"/>
  <c r="T89" i="1"/>
  <c r="T49" i="1"/>
  <c r="T29" i="1"/>
  <c r="T155" i="1"/>
  <c r="U155" i="1" s="1"/>
  <c r="T386" i="1"/>
  <c r="U386" i="1"/>
  <c r="T127" i="1"/>
  <c r="T366" i="1"/>
  <c r="U366" i="1" s="1"/>
  <c r="V80" i="1"/>
  <c r="V116" i="1"/>
  <c r="V20" i="1"/>
  <c r="T82" i="1"/>
  <c r="U82" i="1"/>
  <c r="AA441" i="1"/>
  <c r="AA396" i="1"/>
  <c r="AA393" i="1"/>
  <c r="AA373" i="1"/>
  <c r="V369" i="1"/>
  <c r="T369" i="1"/>
  <c r="AA366" i="1"/>
  <c r="AA375" i="1"/>
  <c r="V234" i="1"/>
  <c r="T234" i="1"/>
  <c r="V181" i="1"/>
  <c r="T181" i="1"/>
  <c r="V114" i="1"/>
  <c r="T114" i="1"/>
  <c r="V94" i="1"/>
  <c r="T94" i="1"/>
  <c r="U94" i="1" s="1"/>
  <c r="AA68" i="1"/>
  <c r="T264" i="1"/>
  <c r="AF399" i="1"/>
  <c r="T133" i="1"/>
  <c r="AA367" i="1"/>
  <c r="V473" i="1"/>
  <c r="T265" i="1"/>
  <c r="AB265" i="1" s="1"/>
  <c r="T144" i="1"/>
  <c r="AA137" i="1"/>
  <c r="T63" i="1"/>
  <c r="U63" i="1"/>
  <c r="T184" i="1"/>
  <c r="T108" i="1"/>
  <c r="T81" i="1"/>
  <c r="AB81" i="1" s="1"/>
  <c r="AA471" i="1"/>
  <c r="AA417" i="1"/>
  <c r="AB417" i="1" s="1"/>
  <c r="AC417" i="1"/>
  <c r="AD417" i="1" s="1"/>
  <c r="AF417" i="1" s="1"/>
  <c r="AA409" i="1"/>
  <c r="AA402" i="1"/>
  <c r="AA389" i="1"/>
  <c r="AA369" i="1"/>
  <c r="R508" i="1"/>
  <c r="S508" i="1"/>
  <c r="T504" i="1"/>
  <c r="R500" i="1"/>
  <c r="S500" i="1" s="1"/>
  <c r="T497" i="1"/>
  <c r="AB497" i="1" s="1"/>
  <c r="R495" i="1"/>
  <c r="S495" i="1" s="1"/>
  <c r="R491" i="1"/>
  <c r="S491" i="1" s="1"/>
  <c r="T485" i="1"/>
  <c r="S477" i="1"/>
  <c r="AA470" i="1"/>
  <c r="AA467" i="1"/>
  <c r="T466" i="1"/>
  <c r="U466" i="1" s="1"/>
  <c r="AA463" i="1"/>
  <c r="T448" i="1"/>
  <c r="R444" i="1"/>
  <c r="S444" i="1"/>
  <c r="R443" i="1"/>
  <c r="S443" i="1" s="1"/>
  <c r="R424" i="1"/>
  <c r="S424" i="1" s="1"/>
  <c r="AA398" i="1"/>
  <c r="R383" i="1"/>
  <c r="S383" i="1"/>
  <c r="AA368" i="1"/>
  <c r="S362" i="1"/>
  <c r="S354" i="1"/>
  <c r="S343" i="1"/>
  <c r="R335" i="1"/>
  <c r="S335" i="1"/>
  <c r="AB48" i="1"/>
  <c r="AC48" i="1"/>
  <c r="AD48" i="1"/>
  <c r="AF48" i="1" s="1"/>
  <c r="AB510" i="1"/>
  <c r="T502" i="1"/>
  <c r="T499" i="1"/>
  <c r="R498" i="1"/>
  <c r="S498" i="1"/>
  <c r="AA482" i="1"/>
  <c r="AB482" i="1" s="1"/>
  <c r="R481" i="1"/>
  <c r="S481" i="1" s="1"/>
  <c r="R478" i="1"/>
  <c r="S478" i="1" s="1"/>
  <c r="R441" i="1"/>
  <c r="S441" i="1"/>
  <c r="AA434" i="1"/>
  <c r="AB434" i="1"/>
  <c r="AC434" i="1"/>
  <c r="AD434" i="1"/>
  <c r="R414" i="1"/>
  <c r="S414" i="1"/>
  <c r="AA413" i="1"/>
  <c r="R412" i="1"/>
  <c r="S412" i="1" s="1"/>
  <c r="R399" i="1"/>
  <c r="S399" i="1" s="1"/>
  <c r="AA385" i="1"/>
  <c r="R382" i="1"/>
  <c r="S382" i="1"/>
  <c r="T332" i="1"/>
  <c r="U332" i="1" s="1"/>
  <c r="AA234" i="1"/>
  <c r="AA221" i="1"/>
  <c r="AA215" i="1"/>
  <c r="AA461" i="1"/>
  <c r="T460" i="1"/>
  <c r="AB460" i="1"/>
  <c r="S458" i="1"/>
  <c r="T435" i="1"/>
  <c r="AA433" i="1"/>
  <c r="R421" i="1"/>
  <c r="S421" i="1" s="1"/>
  <c r="R420" i="1"/>
  <c r="S420" i="1" s="1"/>
  <c r="R317" i="1"/>
  <c r="S317" i="1"/>
  <c r="R308" i="1"/>
  <c r="S308" i="1" s="1"/>
  <c r="R302" i="1"/>
  <c r="S302" i="1"/>
  <c r="R236" i="1"/>
  <c r="S236" i="1"/>
  <c r="R273" i="1"/>
  <c r="S273" i="1"/>
  <c r="AA238" i="1"/>
  <c r="AA228" i="1"/>
  <c r="R225" i="1"/>
  <c r="S225" i="1"/>
  <c r="R324" i="1"/>
  <c r="S324" i="1"/>
  <c r="R315" i="1"/>
  <c r="S315" i="1"/>
  <c r="R312" i="1"/>
  <c r="S312" i="1" s="1"/>
  <c r="R309" i="1"/>
  <c r="S309" i="1"/>
  <c r="R262" i="1"/>
  <c r="S262" i="1"/>
  <c r="R260" i="1"/>
  <c r="S260" i="1" s="1"/>
  <c r="R235" i="1"/>
  <c r="S235" i="1" s="1"/>
  <c r="R194" i="1"/>
  <c r="S194" i="1"/>
  <c r="R180" i="1"/>
  <c r="S180" i="1" s="1"/>
  <c r="R155" i="1"/>
  <c r="S155" i="1"/>
  <c r="AA102" i="1"/>
  <c r="R102" i="1"/>
  <c r="S102" i="1"/>
  <c r="R83" i="1"/>
  <c r="S83" i="1" s="1"/>
  <c r="R72" i="1"/>
  <c r="S72" i="1" s="1"/>
  <c r="R173" i="1"/>
  <c r="S173" i="1" s="1"/>
  <c r="T99" i="1"/>
  <c r="R43" i="1"/>
  <c r="S43" i="1" s="1"/>
  <c r="U74" i="1"/>
  <c r="V384" i="1"/>
  <c r="T384" i="1"/>
  <c r="U384" i="1" s="1"/>
  <c r="AB378" i="1"/>
  <c r="V496" i="1"/>
  <c r="AE478" i="1"/>
  <c r="V398" i="1"/>
  <c r="T398" i="1"/>
  <c r="AB398" i="1"/>
  <c r="AC398" i="1"/>
  <c r="AD398" i="1"/>
  <c r="AF398" i="1" s="1"/>
  <c r="V389" i="1"/>
  <c r="T389" i="1"/>
  <c r="AB389" i="1" s="1"/>
  <c r="T356" i="1"/>
  <c r="T433" i="1"/>
  <c r="T393" i="1"/>
  <c r="AB393" i="1" s="1"/>
  <c r="AB95" i="1"/>
  <c r="AC95" i="1"/>
  <c r="AD95" i="1"/>
  <c r="AG95" i="1" s="1"/>
  <c r="AH95" i="1" s="1"/>
  <c r="AF95" i="1"/>
  <c r="T392" i="1"/>
  <c r="U392" i="1" s="1"/>
  <c r="T492" i="1"/>
  <c r="AB492" i="1" s="1"/>
  <c r="V480" i="1"/>
  <c r="AE428" i="1"/>
  <c r="AA414" i="1"/>
  <c r="U385" i="1"/>
  <c r="T503" i="1"/>
  <c r="V503" i="1"/>
  <c r="T474" i="1"/>
  <c r="U474" i="1" s="1"/>
  <c r="AG474" i="1" s="1"/>
  <c r="AH474" i="1" s="1"/>
  <c r="V470" i="1"/>
  <c r="T470" i="1"/>
  <c r="AC470" i="1" s="1"/>
  <c r="AC469" i="1"/>
  <c r="AD469" i="1"/>
  <c r="AF469" i="1"/>
  <c r="U469" i="1"/>
  <c r="U448" i="1"/>
  <c r="V404" i="1"/>
  <c r="T404" i="1"/>
  <c r="V388" i="1"/>
  <c r="AA387" i="1"/>
  <c r="T322" i="1"/>
  <c r="AB322" i="1" s="1"/>
  <c r="T315" i="1"/>
  <c r="AB315" i="1" s="1"/>
  <c r="AC20" i="1"/>
  <c r="AD20" i="1" s="1"/>
  <c r="AF20" i="1" s="1"/>
  <c r="T481" i="1"/>
  <c r="AB481" i="1" s="1"/>
  <c r="AA405" i="1"/>
  <c r="AB405" i="1" s="1"/>
  <c r="AC405" i="1" s="1"/>
  <c r="AD405" i="1"/>
  <c r="T394" i="1"/>
  <c r="AB394" i="1"/>
  <c r="T382" i="1"/>
  <c r="V361" i="1"/>
  <c r="T361" i="1"/>
  <c r="V321" i="1"/>
  <c r="T321" i="1"/>
  <c r="AB419" i="1"/>
  <c r="U502" i="1"/>
  <c r="AC278" i="1"/>
  <c r="AD278" i="1" s="1"/>
  <c r="T336" i="1"/>
  <c r="U336" i="1"/>
  <c r="AB278" i="1"/>
  <c r="AC226" i="1"/>
  <c r="AD226" i="1" s="1"/>
  <c r="U407" i="1"/>
  <c r="T418" i="1"/>
  <c r="V498" i="1"/>
  <c r="T498" i="1"/>
  <c r="V469" i="1"/>
  <c r="R466" i="1"/>
  <c r="S466" i="1"/>
  <c r="T512" i="1"/>
  <c r="V512" i="1"/>
  <c r="V500" i="1"/>
  <c r="T500" i="1"/>
  <c r="V486" i="1"/>
  <c r="AA450" i="1"/>
  <c r="AA446" i="1"/>
  <c r="AA431" i="1"/>
  <c r="AE421" i="1"/>
  <c r="AA421" i="1"/>
  <c r="AA420" i="1"/>
  <c r="V511" i="1"/>
  <c r="T511" i="1"/>
  <c r="T456" i="1"/>
  <c r="AA453" i="1"/>
  <c r="AB453" i="1" s="1"/>
  <c r="AC453" i="1"/>
  <c r="AD453" i="1" s="1"/>
  <c r="AC210" i="1"/>
  <c r="AD210" i="1"/>
  <c r="AF210" i="1" s="1"/>
  <c r="AA383" i="1"/>
  <c r="T263" i="1"/>
  <c r="V263" i="1"/>
  <c r="R269" i="1"/>
  <c r="S269" i="1"/>
  <c r="AA253" i="1"/>
  <c r="R224" i="1"/>
  <c r="S224" i="1" s="1"/>
  <c r="T286" i="1"/>
  <c r="AB286" i="1" s="1"/>
  <c r="AC261" i="1"/>
  <c r="AD261" i="1"/>
  <c r="R178" i="1"/>
  <c r="S178" i="1" s="1"/>
  <c r="R169" i="1"/>
  <c r="S169" i="1" s="1"/>
  <c r="R91" i="1"/>
  <c r="S91" i="1" s="1"/>
  <c r="AA57" i="1"/>
  <c r="R250" i="1"/>
  <c r="S250" i="1" s="1"/>
  <c r="R193" i="1"/>
  <c r="S193" i="1"/>
  <c r="AA129" i="1"/>
  <c r="AA69" i="1"/>
  <c r="AB69" i="1" s="1"/>
  <c r="AC69" i="1" s="1"/>
  <c r="AD69" i="1" s="1"/>
  <c r="AA59" i="1"/>
  <c r="T250" i="1"/>
  <c r="R244" i="1"/>
  <c r="S244" i="1" s="1"/>
  <c r="AA219" i="1"/>
  <c r="T215" i="1"/>
  <c r="R187" i="1"/>
  <c r="S187" i="1" s="1"/>
  <c r="AA131" i="1"/>
  <c r="AA115" i="1"/>
  <c r="R111" i="1"/>
  <c r="S111" i="1"/>
  <c r="AA100" i="1"/>
  <c r="AB100" i="1"/>
  <c r="AA92" i="1"/>
  <c r="AA84" i="1"/>
  <c r="AA61" i="1"/>
  <c r="AA54" i="1"/>
  <c r="AB54" i="1" s="1"/>
  <c r="AC54" i="1" s="1"/>
  <c r="AD54" i="1" s="1"/>
  <c r="R275" i="1"/>
  <c r="S275" i="1"/>
  <c r="R252" i="1"/>
  <c r="S252" i="1"/>
  <c r="AA246" i="1"/>
  <c r="R240" i="1"/>
  <c r="S240" i="1" s="1"/>
  <c r="R239" i="1"/>
  <c r="S239" i="1"/>
  <c r="AA230" i="1"/>
  <c r="S229" i="1"/>
  <c r="AA222" i="1"/>
  <c r="AB222" i="1" s="1"/>
  <c r="R220" i="1"/>
  <c r="S220" i="1" s="1"/>
  <c r="R203" i="1"/>
  <c r="S203" i="1" s="1"/>
  <c r="R179" i="1"/>
  <c r="S179" i="1" s="1"/>
  <c r="T178" i="1"/>
  <c r="AB178" i="1"/>
  <c r="AA161" i="1"/>
  <c r="AB161" i="1" s="1"/>
  <c r="R154" i="1"/>
  <c r="S154" i="1" s="1"/>
  <c r="T143" i="1"/>
  <c r="R122" i="1"/>
  <c r="S122" i="1"/>
  <c r="T111" i="1"/>
  <c r="AA109" i="1"/>
  <c r="AA101" i="1"/>
  <c r="AB101" i="1" s="1"/>
  <c r="AC101" i="1" s="1"/>
  <c r="AD101" i="1" s="1"/>
  <c r="AA94" i="1"/>
  <c r="AA90" i="1"/>
  <c r="AA86" i="1"/>
  <c r="AB86" i="1"/>
  <c r="AC86" i="1"/>
  <c r="AD86" i="1" s="1"/>
  <c r="AF86" i="1" s="1"/>
  <c r="AA71" i="1"/>
  <c r="R101" i="1"/>
  <c r="S101" i="1"/>
  <c r="U271" i="1"/>
  <c r="AC271" i="1"/>
  <c r="AD271" i="1" s="1"/>
  <c r="U189" i="1"/>
  <c r="U275" i="1"/>
  <c r="AC275" i="1"/>
  <c r="AD275" i="1"/>
  <c r="T239" i="1"/>
  <c r="T229" i="1"/>
  <c r="AB229" i="1"/>
  <c r="T221" i="1"/>
  <c r="AB221" i="1" s="1"/>
  <c r="AA203" i="1"/>
  <c r="AE203" i="1"/>
  <c r="V202" i="1"/>
  <c r="T195" i="1"/>
  <c r="V195" i="1"/>
  <c r="AA195" i="1"/>
  <c r="AA194" i="1"/>
  <c r="U217" i="1"/>
  <c r="AB217" i="1"/>
  <c r="AC217" i="1"/>
  <c r="AD217" i="1" s="1"/>
  <c r="AB266" i="1"/>
  <c r="AC266" i="1"/>
  <c r="AD266" i="1"/>
  <c r="U266" i="1"/>
  <c r="AB216" i="1"/>
  <c r="U216" i="1"/>
  <c r="AG216" i="1" s="1"/>
  <c r="AC27" i="1"/>
  <c r="AD27" i="1"/>
  <c r="V283" i="1"/>
  <c r="T283" i="1"/>
  <c r="T277" i="1"/>
  <c r="AB277" i="1"/>
  <c r="T272" i="1"/>
  <c r="AC272" i="1" s="1"/>
  <c r="V196" i="1"/>
  <c r="V192" i="1"/>
  <c r="T192" i="1"/>
  <c r="U192" i="1" s="1"/>
  <c r="AA189" i="1"/>
  <c r="AB189" i="1" s="1"/>
  <c r="AC189" i="1"/>
  <c r="AD189" i="1" s="1"/>
  <c r="V121" i="1"/>
  <c r="T121" i="1"/>
  <c r="V102" i="1"/>
  <c r="T102" i="1"/>
  <c r="T98" i="1"/>
  <c r="U98" i="1" s="1"/>
  <c r="AB98" i="1"/>
  <c r="AA80" i="1"/>
  <c r="AB80" i="1" s="1"/>
  <c r="AC80" i="1" s="1"/>
  <c r="AD80" i="1" s="1"/>
  <c r="V70" i="1"/>
  <c r="T70" i="1"/>
  <c r="V66" i="1"/>
  <c r="T66" i="1"/>
  <c r="AA66" i="1"/>
  <c r="V62" i="1"/>
  <c r="T62" i="1"/>
  <c r="AA62" i="1"/>
  <c r="T53" i="1"/>
  <c r="AB53" i="1" s="1"/>
  <c r="AC53" i="1" s="1"/>
  <c r="AD53" i="1" s="1"/>
  <c r="AF53" i="1" s="1"/>
  <c r="V51" i="1"/>
  <c r="T51" i="1"/>
  <c r="AB27" i="1"/>
  <c r="U86" i="1"/>
  <c r="AB32" i="1"/>
  <c r="V268" i="1"/>
  <c r="T268" i="1"/>
  <c r="AC268" i="1"/>
  <c r="AD268" i="1" s="1"/>
  <c r="T256" i="1"/>
  <c r="V256" i="1"/>
  <c r="AA248" i="1"/>
  <c r="AB248" i="1" s="1"/>
  <c r="AC35" i="1"/>
  <c r="AD35" i="1" s="1"/>
  <c r="U35" i="1"/>
  <c r="T245" i="1"/>
  <c r="V245" i="1"/>
  <c r="AA245" i="1"/>
  <c r="AE244" i="1"/>
  <c r="T197" i="1"/>
  <c r="R197" i="1"/>
  <c r="S197" i="1" s="1"/>
  <c r="T193" i="1"/>
  <c r="V173" i="1"/>
  <c r="T173" i="1"/>
  <c r="T169" i="1"/>
  <c r="U169" i="1" s="1"/>
  <c r="V141" i="1"/>
  <c r="U123" i="1"/>
  <c r="U59" i="1"/>
  <c r="V286" i="1"/>
  <c r="R281" i="1"/>
  <c r="S281" i="1"/>
  <c r="AA268" i="1"/>
  <c r="V267" i="1"/>
  <c r="T267" i="1"/>
  <c r="AB270" i="1"/>
  <c r="V287" i="1"/>
  <c r="T287" i="1"/>
  <c r="V280" i="1"/>
  <c r="T280" i="1"/>
  <c r="U280" i="1" s="1"/>
  <c r="V253" i="1"/>
  <c r="T253" i="1"/>
  <c r="U253" i="1" s="1"/>
  <c r="AA243" i="1"/>
  <c r="AB243" i="1" s="1"/>
  <c r="AA258" i="1"/>
  <c r="AB258" i="1" s="1"/>
  <c r="AA256" i="1"/>
  <c r="AA240" i="1"/>
  <c r="AB240" i="1" s="1"/>
  <c r="AC240" i="1"/>
  <c r="AD240" i="1"/>
  <c r="AA225" i="1"/>
  <c r="AB225" i="1"/>
  <c r="AC225" i="1"/>
  <c r="AD225" i="1" s="1"/>
  <c r="AA224" i="1"/>
  <c r="AB224" i="1"/>
  <c r="AC224" i="1"/>
  <c r="AD224" i="1"/>
  <c r="AF224" i="1" s="1"/>
  <c r="T205" i="1"/>
  <c r="AA107" i="1"/>
  <c r="AA267" i="1"/>
  <c r="AA263" i="1"/>
  <c r="AA254" i="1"/>
  <c r="AB254" i="1" s="1"/>
  <c r="AA237" i="1"/>
  <c r="AA227" i="1"/>
  <c r="AA223" i="1"/>
  <c r="AB223" i="1" s="1"/>
  <c r="AA214" i="1"/>
  <c r="AA211" i="1"/>
  <c r="AB211" i="1" s="1"/>
  <c r="V190" i="1"/>
  <c r="T190" i="1"/>
  <c r="AB190" i="1"/>
  <c r="AA51" i="1"/>
  <c r="AB214" i="1"/>
  <c r="AB242" i="1"/>
  <c r="U111" i="1"/>
  <c r="AB124" i="1"/>
  <c r="AC124" i="1" s="1"/>
  <c r="AD124" i="1" s="1"/>
  <c r="AB218" i="1"/>
  <c r="AC218" i="1"/>
  <c r="AD218" i="1" s="1"/>
  <c r="AB59" i="1"/>
  <c r="AC59" i="1" s="1"/>
  <c r="AD59" i="1"/>
  <c r="AF59" i="1"/>
  <c r="AB30" i="1"/>
  <c r="AC30" i="1"/>
  <c r="AD30" i="1" s="1"/>
  <c r="AB88" i="1"/>
  <c r="AB56" i="1"/>
  <c r="AC56" i="1" s="1"/>
  <c r="AD56" i="1" s="1"/>
  <c r="AB406" i="1"/>
  <c r="U294" i="1"/>
  <c r="AG294" i="1" s="1"/>
  <c r="AH294" i="1" s="1"/>
  <c r="AB294" i="1"/>
  <c r="AB427" i="1"/>
  <c r="AC427" i="1"/>
  <c r="AD427" i="1" s="1"/>
  <c r="AF427" i="1" s="1"/>
  <c r="AB60" i="1"/>
  <c r="AC60" i="1" s="1"/>
  <c r="AD60" i="1" s="1"/>
  <c r="AF60" i="1" s="1"/>
  <c r="AG60" i="1" s="1"/>
  <c r="AH60" i="1" s="1"/>
  <c r="AB206" i="1"/>
  <c r="AC206" i="1"/>
  <c r="AD206" i="1"/>
  <c r="AF206" i="1" s="1"/>
  <c r="AC242" i="1"/>
  <c r="AD242" i="1" s="1"/>
  <c r="AC161" i="1"/>
  <c r="AD161" i="1" s="1"/>
  <c r="AB251" i="1"/>
  <c r="AB107" i="1"/>
  <c r="AC107" i="1"/>
  <c r="AD107" i="1"/>
  <c r="AF107" i="1" s="1"/>
  <c r="AB246" i="1"/>
  <c r="AB383" i="1"/>
  <c r="AC383" i="1" s="1"/>
  <c r="AD383" i="1" s="1"/>
  <c r="AC208" i="1"/>
  <c r="AD208" i="1"/>
  <c r="AC153" i="1"/>
  <c r="AD153" i="1"/>
  <c r="AF153" i="1" s="1"/>
  <c r="AB350" i="1"/>
  <c r="AC204" i="1"/>
  <c r="AD204" i="1" s="1"/>
  <c r="AB168" i="1"/>
  <c r="AC254" i="1"/>
  <c r="AD254" i="1" s="1"/>
  <c r="AC243" i="1"/>
  <c r="AD243" i="1" s="1"/>
  <c r="U146" i="1"/>
  <c r="AD32" i="1"/>
  <c r="AB26" i="1"/>
  <c r="AC100" i="1"/>
  <c r="AD100" i="1"/>
  <c r="AF100" i="1" s="1"/>
  <c r="AC247" i="1"/>
  <c r="AD247" i="1"/>
  <c r="AB238" i="1"/>
  <c r="AD461" i="1"/>
  <c r="AF461" i="1" s="1"/>
  <c r="AC471" i="1"/>
  <c r="AD471" i="1"/>
  <c r="AF471" i="1"/>
  <c r="U168" i="1"/>
  <c r="AB96" i="1"/>
  <c r="AC96" i="1" s="1"/>
  <c r="AD96" i="1" s="1"/>
  <c r="U246" i="1"/>
  <c r="AC246" i="1"/>
  <c r="AD246" i="1"/>
  <c r="AF246" i="1"/>
  <c r="AG246" i="1" s="1"/>
  <c r="U128" i="1"/>
  <c r="AB247" i="1"/>
  <c r="AB368" i="1"/>
  <c r="AB65" i="1"/>
  <c r="AB64" i="1"/>
  <c r="AC64" i="1" s="1"/>
  <c r="AD64" i="1" s="1"/>
  <c r="AF64" i="1" s="1"/>
  <c r="AG64" i="1" s="1"/>
  <c r="AH64" i="1" s="1"/>
  <c r="AB351" i="1"/>
  <c r="AC351" i="1" s="1"/>
  <c r="AD351" i="1" s="1"/>
  <c r="AC150" i="1"/>
  <c r="AD150" i="1" s="1"/>
  <c r="AF150" i="1" s="1"/>
  <c r="AB61" i="1"/>
  <c r="AB50" i="1"/>
  <c r="AB450" i="1"/>
  <c r="AC400" i="1"/>
  <c r="AD400" i="1"/>
  <c r="AF400" i="1"/>
  <c r="U184" i="1"/>
  <c r="AB375" i="1"/>
  <c r="AB231" i="1"/>
  <c r="AC160" i="1"/>
  <c r="AD160" i="1" s="1"/>
  <c r="AF160" i="1"/>
  <c r="AG160" i="1" s="1"/>
  <c r="AC274" i="1"/>
  <c r="AD274" i="1"/>
  <c r="AF274" i="1"/>
  <c r="AC293" i="1"/>
  <c r="AD293" i="1"/>
  <c r="AD41" i="1"/>
  <c r="AF41" i="1" s="1"/>
  <c r="AG41" i="1" s="1"/>
  <c r="AH41" i="1" s="1"/>
  <c r="U324" i="1"/>
  <c r="AC324" i="1"/>
  <c r="AD324" i="1" s="1"/>
  <c r="AF324" i="1" s="1"/>
  <c r="AG324" i="1" s="1"/>
  <c r="AH324" i="1" s="1"/>
  <c r="AC154" i="1"/>
  <c r="AD154" i="1"/>
  <c r="AF154" i="1" s="1"/>
  <c r="AB185" i="1"/>
  <c r="U41" i="1"/>
  <c r="AC164" i="1"/>
  <c r="AD164" i="1"/>
  <c r="U164" i="1"/>
  <c r="AC157" i="1"/>
  <c r="AD157" i="1"/>
  <c r="AF157" i="1" s="1"/>
  <c r="U157" i="1"/>
  <c r="AB94" i="1"/>
  <c r="AC94" i="1"/>
  <c r="AD94" i="1"/>
  <c r="AF94" i="1"/>
  <c r="AB164" i="1"/>
  <c r="AB387" i="1"/>
  <c r="AC387" i="1" s="1"/>
  <c r="AD387" i="1" s="1"/>
  <c r="AB19" i="1"/>
  <c r="AB68" i="1"/>
  <c r="AC68" i="1" s="1"/>
  <c r="AD68" i="1" s="1"/>
  <c r="AB464" i="1"/>
  <c r="AB104" i="1"/>
  <c r="AC104" i="1"/>
  <c r="AD104" i="1" s="1"/>
  <c r="AF104" i="1" s="1"/>
  <c r="AB390" i="1"/>
  <c r="AC390" i="1" s="1"/>
  <c r="AD390" i="1" s="1"/>
  <c r="AB76" i="1"/>
  <c r="AC76" i="1" s="1"/>
  <c r="AD76" i="1" s="1"/>
  <c r="AB324" i="1"/>
  <c r="AC50" i="1"/>
  <c r="AD50" i="1"/>
  <c r="U40" i="1"/>
  <c r="U178" i="1"/>
  <c r="AB219" i="1"/>
  <c r="AB446" i="1"/>
  <c r="U114" i="1"/>
  <c r="AC473" i="1"/>
  <c r="AD473" i="1"/>
  <c r="AC38" i="1"/>
  <c r="AD38" i="1"/>
  <c r="AF38" i="1" s="1"/>
  <c r="U291" i="1"/>
  <c r="AC219" i="1"/>
  <c r="AD219" i="1" s="1"/>
  <c r="U360" i="1"/>
  <c r="AC306" i="1"/>
  <c r="AD306" i="1"/>
  <c r="AD42" i="1"/>
  <c r="AF42" i="1"/>
  <c r="AC325" i="1"/>
  <c r="AD325" i="1" s="1"/>
  <c r="U325" i="1"/>
  <c r="U37" i="1"/>
  <c r="AC37" i="1"/>
  <c r="AD37" i="1"/>
  <c r="AF37" i="1" s="1"/>
  <c r="AG37" i="1" s="1"/>
  <c r="AH37" i="1" s="1"/>
  <c r="AC24" i="1"/>
  <c r="AD24" i="1"/>
  <c r="AF24" i="1" s="1"/>
  <c r="AB318" i="1"/>
  <c r="U310" i="1"/>
  <c r="AC310" i="1"/>
  <c r="AD310" i="1"/>
  <c r="AF310" i="1"/>
  <c r="AC248" i="1"/>
  <c r="AD248" i="1" s="1"/>
  <c r="AF248" i="1" s="1"/>
  <c r="AG427" i="1"/>
  <c r="AH427" i="1"/>
  <c r="AC158" i="1"/>
  <c r="AD158" i="1" s="1"/>
  <c r="AC260" i="1"/>
  <c r="AD260" i="1"/>
  <c r="U314" i="1"/>
  <c r="AC314" i="1"/>
  <c r="AD314" i="1"/>
  <c r="U509" i="1"/>
  <c r="AC509" i="1"/>
  <c r="AD509" i="1" s="1"/>
  <c r="AB23" i="1"/>
  <c r="AC23" i="1"/>
  <c r="AD23" i="1"/>
  <c r="AF23" i="1" s="1"/>
  <c r="AB395" i="1"/>
  <c r="AB509" i="1"/>
  <c r="AG417" i="1"/>
  <c r="AH417" i="1" s="1"/>
  <c r="AB29" i="1"/>
  <c r="U425" i="1"/>
  <c r="AF93" i="1"/>
  <c r="U435" i="1"/>
  <c r="U460" i="1"/>
  <c r="U499" i="1"/>
  <c r="AB499" i="1"/>
  <c r="U504" i="1"/>
  <c r="AC504" i="1"/>
  <c r="AD504" i="1"/>
  <c r="AB504" i="1"/>
  <c r="AB83" i="1"/>
  <c r="AC83" i="1"/>
  <c r="AD83" i="1"/>
  <c r="AF83" i="1" s="1"/>
  <c r="AC178" i="1"/>
  <c r="AD178" i="1"/>
  <c r="AF178" i="1" s="1"/>
  <c r="AG178" i="1" s="1"/>
  <c r="AH178" i="1" s="1"/>
  <c r="AC499" i="1"/>
  <c r="AD499" i="1"/>
  <c r="AC502" i="1"/>
  <c r="AD502" i="1" s="1"/>
  <c r="AB502" i="1"/>
  <c r="AB369" i="1"/>
  <c r="AB304" i="1"/>
  <c r="AC304" i="1"/>
  <c r="AD304" i="1" s="1"/>
  <c r="AF304" i="1" s="1"/>
  <c r="AG304" i="1" s="1"/>
  <c r="AH304" i="1" s="1"/>
  <c r="U396" i="1"/>
  <c r="AB155" i="1"/>
  <c r="AC155" i="1"/>
  <c r="AD155" i="1" s="1"/>
  <c r="U497" i="1"/>
  <c r="AC497" i="1"/>
  <c r="AD497" i="1"/>
  <c r="U81" i="1"/>
  <c r="U144" i="1"/>
  <c r="U479" i="1"/>
  <c r="AC479" i="1"/>
  <c r="AD479" i="1"/>
  <c r="AG479" i="1" s="1"/>
  <c r="AH479" i="1" s="1"/>
  <c r="AB342" i="1"/>
  <c r="AC342" i="1" s="1"/>
  <c r="AD342" i="1" s="1"/>
  <c r="AF342" i="1" s="1"/>
  <c r="AF204" i="1"/>
  <c r="AG14" i="1"/>
  <c r="AH14" i="1"/>
  <c r="AB466" i="1"/>
  <c r="AC466" i="1"/>
  <c r="AD466" i="1" s="1"/>
  <c r="U234" i="1"/>
  <c r="AC234" i="1"/>
  <c r="AD234" i="1" s="1"/>
  <c r="AB234" i="1"/>
  <c r="AG469" i="1"/>
  <c r="AH469" i="1"/>
  <c r="AF158" i="1"/>
  <c r="AB336" i="1"/>
  <c r="AC336" i="1"/>
  <c r="AD336" i="1" s="1"/>
  <c r="AB474" i="1"/>
  <c r="AC474" i="1"/>
  <c r="AD474" i="1"/>
  <c r="AF474" i="1" s="1"/>
  <c r="U492" i="1"/>
  <c r="AC492" i="1"/>
  <c r="AD492" i="1"/>
  <c r="AF492" i="1"/>
  <c r="U433" i="1"/>
  <c r="U389" i="1"/>
  <c r="AB330" i="1"/>
  <c r="AC330" i="1" s="1"/>
  <c r="AD330" i="1" s="1"/>
  <c r="U470" i="1"/>
  <c r="AB470" i="1"/>
  <c r="AD470" i="1"/>
  <c r="AB480" i="1"/>
  <c r="AC215" i="1"/>
  <c r="AD215" i="1"/>
  <c r="U250" i="1"/>
  <c r="AB250" i="1"/>
  <c r="AC250" i="1"/>
  <c r="AD250" i="1" s="1"/>
  <c r="U486" i="1"/>
  <c r="AC486" i="1"/>
  <c r="AD486" i="1"/>
  <c r="AB486" i="1"/>
  <c r="U371" i="1"/>
  <c r="AB371" i="1"/>
  <c r="AC371" i="1" s="1"/>
  <c r="AD371" i="1" s="1"/>
  <c r="U321" i="1"/>
  <c r="AB321" i="1"/>
  <c r="AC321" i="1"/>
  <c r="AD321" i="1"/>
  <c r="AC315" i="1"/>
  <c r="AD315" i="1" s="1"/>
  <c r="U404" i="1"/>
  <c r="U356" i="1"/>
  <c r="AB356" i="1"/>
  <c r="AC356" i="1"/>
  <c r="AD356" i="1" s="1"/>
  <c r="AB433" i="1"/>
  <c r="AC433" i="1"/>
  <c r="AD433" i="1" s="1"/>
  <c r="AC286" i="1"/>
  <c r="AD286" i="1"/>
  <c r="U286" i="1"/>
  <c r="AC512" i="1"/>
  <c r="AD512" i="1" s="1"/>
  <c r="U512" i="1"/>
  <c r="AB512" i="1"/>
  <c r="U498" i="1"/>
  <c r="AB498" i="1"/>
  <c r="AC498" i="1"/>
  <c r="AD498" i="1" s="1"/>
  <c r="U398" i="1"/>
  <c r="AB511" i="1"/>
  <c r="U511" i="1"/>
  <c r="AC511" i="1"/>
  <c r="AD511" i="1"/>
  <c r="AB500" i="1"/>
  <c r="AC500" i="1"/>
  <c r="AD500" i="1"/>
  <c r="U500" i="1"/>
  <c r="U418" i="1"/>
  <c r="AF247" i="1"/>
  <c r="AG247" i="1" s="1"/>
  <c r="AH247" i="1" s="1"/>
  <c r="AB361" i="1"/>
  <c r="AC361" i="1"/>
  <c r="AD361" i="1" s="1"/>
  <c r="U361" i="1"/>
  <c r="U481" i="1"/>
  <c r="AG481" i="1" s="1"/>
  <c r="AH481" i="1" s="1"/>
  <c r="AC481" i="1"/>
  <c r="AD481" i="1"/>
  <c r="AB357" i="1"/>
  <c r="AC357" i="1"/>
  <c r="AD357" i="1" s="1"/>
  <c r="U393" i="1"/>
  <c r="AF240" i="1"/>
  <c r="AG240" i="1" s="1"/>
  <c r="AH240" i="1" s="1"/>
  <c r="AB253" i="1"/>
  <c r="AC253" i="1"/>
  <c r="AD253" i="1" s="1"/>
  <c r="AB280" i="1"/>
  <c r="U173" i="1"/>
  <c r="AC173" i="1"/>
  <c r="AD173" i="1"/>
  <c r="AF173" i="1" s="1"/>
  <c r="U197" i="1"/>
  <c r="AF32" i="1"/>
  <c r="AG32" i="1" s="1"/>
  <c r="AH32" i="1" s="1"/>
  <c r="AC202" i="1"/>
  <c r="AD202" i="1"/>
  <c r="U202" i="1"/>
  <c r="U193" i="1"/>
  <c r="AB245" i="1"/>
  <c r="AC245" i="1"/>
  <c r="AD245" i="1" s="1"/>
  <c r="U245" i="1"/>
  <c r="AC256" i="1"/>
  <c r="AD256" i="1"/>
  <c r="AG256" i="1" s="1"/>
  <c r="AH256" i="1" s="1"/>
  <c r="AF256" i="1"/>
  <c r="U256" i="1"/>
  <c r="U53" i="1"/>
  <c r="AG53" i="1" s="1"/>
  <c r="AH53" i="1" s="1"/>
  <c r="U121" i="1"/>
  <c r="AC277" i="1"/>
  <c r="AD277" i="1" s="1"/>
  <c r="AF277" i="1" s="1"/>
  <c r="AG277" i="1"/>
  <c r="AH277" i="1"/>
  <c r="U277" i="1"/>
  <c r="AF27" i="1"/>
  <c r="AG27" i="1" s="1"/>
  <c r="AH27" i="1" s="1"/>
  <c r="AC203" i="1"/>
  <c r="AD203" i="1"/>
  <c r="AF203" i="1"/>
  <c r="AG203" i="1" s="1"/>
  <c r="AH203" i="1" s="1"/>
  <c r="AC239" i="1"/>
  <c r="AD239" i="1"/>
  <c r="AF239" i="1"/>
  <c r="U239" i="1"/>
  <c r="U190" i="1"/>
  <c r="AC190" i="1"/>
  <c r="AD190" i="1" s="1"/>
  <c r="AC169" i="1"/>
  <c r="AD169" i="1"/>
  <c r="AB169" i="1"/>
  <c r="AB268" i="1"/>
  <c r="U51" i="1"/>
  <c r="AB51" i="1"/>
  <c r="AC51" i="1"/>
  <c r="AD51" i="1"/>
  <c r="AF51" i="1"/>
  <c r="AB66" i="1"/>
  <c r="AC66" i="1" s="1"/>
  <c r="AD66" i="1" s="1"/>
  <c r="U66" i="1"/>
  <c r="U70" i="1"/>
  <c r="AB70" i="1"/>
  <c r="AC70" i="1"/>
  <c r="AD70" i="1"/>
  <c r="AF70" i="1"/>
  <c r="AD272" i="1"/>
  <c r="AF272" i="1"/>
  <c r="U272" i="1"/>
  <c r="AG272" i="1"/>
  <c r="AH272" i="1" s="1"/>
  <c r="AC283" i="1"/>
  <c r="AD283" i="1" s="1"/>
  <c r="AB283" i="1"/>
  <c r="U283" i="1"/>
  <c r="AF243" i="1"/>
  <c r="AB197" i="1"/>
  <c r="AC197" i="1"/>
  <c r="AD197" i="1"/>
  <c r="AC196" i="1"/>
  <c r="AD196" i="1"/>
  <c r="AF196" i="1" s="1"/>
  <c r="AB272" i="1"/>
  <c r="AB195" i="1"/>
  <c r="AC195" i="1"/>
  <c r="AD195" i="1"/>
  <c r="AF195" i="1" s="1"/>
  <c r="U195" i="1"/>
  <c r="U221" i="1"/>
  <c r="AC221" i="1"/>
  <c r="AD221" i="1"/>
  <c r="AF221" i="1"/>
  <c r="AC229" i="1"/>
  <c r="AD229" i="1"/>
  <c r="AF229" i="1" s="1"/>
  <c r="AG229" i="1" s="1"/>
  <c r="AH229" i="1" s="1"/>
  <c r="U229" i="1"/>
  <c r="AH160" i="1"/>
  <c r="AF325" i="1"/>
  <c r="AF479" i="1"/>
  <c r="AF504" i="1"/>
  <c r="AF321" i="1"/>
  <c r="AF481" i="1"/>
  <c r="AF511" i="1"/>
  <c r="AG511" i="1" s="1"/>
  <c r="AH511" i="1" s="1"/>
  <c r="AG492" i="1"/>
  <c r="AH492" i="1" s="1"/>
  <c r="AG195" i="1"/>
  <c r="AH195" i="1" s="1"/>
  <c r="AF268" i="1"/>
  <c r="AG268" i="1"/>
  <c r="AH268" i="1"/>
  <c r="AG202" i="1"/>
  <c r="AH202" i="1" s="1"/>
  <c r="U309" i="1"/>
  <c r="AC309" i="1"/>
  <c r="AD309" i="1" s="1"/>
  <c r="AB309" i="1"/>
  <c r="AF197" i="1"/>
  <c r="AG197" i="1" s="1"/>
  <c r="AH197" i="1" s="1"/>
  <c r="AF146" i="1"/>
  <c r="AG146" i="1" s="1"/>
  <c r="AH146" i="1" s="1"/>
  <c r="AF450" i="1"/>
  <c r="AG450" i="1" s="1"/>
  <c r="AH450" i="1" s="1"/>
  <c r="AF124" i="1"/>
  <c r="AG124" i="1" s="1"/>
  <c r="AH124" i="1" s="1"/>
  <c r="AF138" i="1"/>
  <c r="AG138" i="1"/>
  <c r="AH138" i="1"/>
  <c r="AG405" i="1"/>
  <c r="AH405" i="1" s="1"/>
  <c r="AF405" i="1"/>
  <c r="AC230" i="1"/>
  <c r="AD230" i="1"/>
  <c r="U230" i="1"/>
  <c r="AB230" i="1"/>
  <c r="AF202" i="1"/>
  <c r="AF286" i="1"/>
  <c r="AG286" i="1" s="1"/>
  <c r="AH286" i="1" s="1"/>
  <c r="AG173" i="1"/>
  <c r="AH173" i="1" s="1"/>
  <c r="AB148" i="1"/>
  <c r="U148" i="1"/>
  <c r="U153" i="1"/>
  <c r="AB153" i="1"/>
  <c r="AC320" i="1"/>
  <c r="AD320" i="1"/>
  <c r="AB320" i="1"/>
  <c r="AC177" i="1"/>
  <c r="AD177" i="1" s="1"/>
  <c r="AF177" i="1" s="1"/>
  <c r="AB177" i="1"/>
  <c r="U258" i="1"/>
  <c r="AC258" i="1"/>
  <c r="AD258" i="1"/>
  <c r="U75" i="1"/>
  <c r="AD75" i="1"/>
  <c r="AF75" i="1" s="1"/>
  <c r="U61" i="1"/>
  <c r="AC61" i="1"/>
  <c r="AD61" i="1" s="1"/>
  <c r="U126" i="1"/>
  <c r="AB380" i="1"/>
  <c r="AC380" i="1" s="1"/>
  <c r="AD380" i="1" s="1"/>
  <c r="AG380" i="1" s="1"/>
  <c r="AH380" i="1" s="1"/>
  <c r="U380" i="1"/>
  <c r="AB22" i="1"/>
  <c r="AC22" i="1"/>
  <c r="AD22" i="1" s="1"/>
  <c r="AC65" i="1"/>
  <c r="AD65" i="1" s="1"/>
  <c r="U65" i="1"/>
  <c r="AC291" i="1"/>
  <c r="AD291" i="1"/>
  <c r="AG291" i="1" s="1"/>
  <c r="AH291" i="1" s="1"/>
  <c r="AB291" i="1"/>
  <c r="U43" i="1"/>
  <c r="U88" i="1"/>
  <c r="AC88" i="1"/>
  <c r="AD88" i="1"/>
  <c r="U214" i="1"/>
  <c r="AC214" i="1"/>
  <c r="AD214" i="1"/>
  <c r="U228" i="1"/>
  <c r="AB228" i="1"/>
  <c r="AC279" i="1"/>
  <c r="AD279" i="1"/>
  <c r="AB279" i="1"/>
  <c r="AC298" i="1"/>
  <c r="AD298" i="1"/>
  <c r="AB298" i="1"/>
  <c r="U494" i="1"/>
  <c r="AC494" i="1"/>
  <c r="AD494" i="1"/>
  <c r="AB491" i="1"/>
  <c r="AC491" i="1"/>
  <c r="AD491" i="1" s="1"/>
  <c r="U491" i="1"/>
  <c r="U346" i="1"/>
  <c r="V495" i="1"/>
  <c r="T495" i="1"/>
  <c r="V484" i="1"/>
  <c r="T484" i="1"/>
  <c r="T478" i="1"/>
  <c r="V478" i="1"/>
  <c r="V468" i="1"/>
  <c r="T468" i="1"/>
  <c r="AC468" i="1" s="1"/>
  <c r="AD468" i="1" s="1"/>
  <c r="T467" i="1"/>
  <c r="AB467" i="1" s="1"/>
  <c r="V463" i="1"/>
  <c r="T463" i="1"/>
  <c r="V452" i="1"/>
  <c r="T452" i="1"/>
  <c r="V447" i="1"/>
  <c r="T447" i="1"/>
  <c r="U447" i="1" s="1"/>
  <c r="U444" i="1"/>
  <c r="AB438" i="1"/>
  <c r="AC438" i="1" s="1"/>
  <c r="AD438" i="1" s="1"/>
  <c r="U437" i="1"/>
  <c r="AE436" i="1"/>
  <c r="AA436" i="1"/>
  <c r="T284" i="1"/>
  <c r="AB284" i="1"/>
  <c r="T273" i="1"/>
  <c r="U273" i="1" s="1"/>
  <c r="V273" i="1"/>
  <c r="AC252" i="1"/>
  <c r="AD252" i="1" s="1"/>
  <c r="AB252" i="1"/>
  <c r="U252" i="1"/>
  <c r="AC241" i="1"/>
  <c r="AD241" i="1"/>
  <c r="U241" i="1"/>
  <c r="AC232" i="1"/>
  <c r="AD232" i="1"/>
  <c r="U232" i="1"/>
  <c r="AB208" i="1"/>
  <c r="V199" i="1"/>
  <c r="T199" i="1"/>
  <c r="AC199" i="1" s="1"/>
  <c r="AD199" i="1" s="1"/>
  <c r="V194" i="1"/>
  <c r="T194" i="1"/>
  <c r="V187" i="1"/>
  <c r="T187" i="1"/>
  <c r="V179" i="1"/>
  <c r="T179" i="1"/>
  <c r="T175" i="1"/>
  <c r="AB175" i="1" s="1"/>
  <c r="V174" i="1"/>
  <c r="T174" i="1"/>
  <c r="U174" i="1" s="1"/>
  <c r="U172" i="1"/>
  <c r="AC172" i="1"/>
  <c r="AD172" i="1"/>
  <c r="AE145" i="1"/>
  <c r="AA145" i="1"/>
  <c r="AB145" i="1"/>
  <c r="AC145" i="1"/>
  <c r="AD145" i="1" s="1"/>
  <c r="AA132" i="1"/>
  <c r="AB132" i="1" s="1"/>
  <c r="T129" i="1"/>
  <c r="AB129" i="1" s="1"/>
  <c r="AE122" i="1"/>
  <c r="AA122" i="1"/>
  <c r="AB122" i="1" s="1"/>
  <c r="AC122" i="1" s="1"/>
  <c r="AD122" i="1" s="1"/>
  <c r="T115" i="1"/>
  <c r="AB115" i="1"/>
  <c r="T113" i="1"/>
  <c r="U113" i="1" s="1"/>
  <c r="U109" i="1"/>
  <c r="AB109" i="1"/>
  <c r="AC109" i="1" s="1"/>
  <c r="AD109" i="1" s="1"/>
  <c r="AA45" i="1"/>
  <c r="AB45" i="1" s="1"/>
  <c r="AC45" i="1" s="1"/>
  <c r="AD45" i="1" s="1"/>
  <c r="AF45" i="1" s="1"/>
  <c r="V44" i="1"/>
  <c r="T44" i="1"/>
  <c r="AB44" i="1" s="1"/>
  <c r="T16" i="1"/>
  <c r="V16" i="1"/>
  <c r="U268" i="1"/>
  <c r="AC287" i="1"/>
  <c r="AD287" i="1"/>
  <c r="AF287" i="1" s="1"/>
  <c r="AC280" i="1"/>
  <c r="AD280" i="1"/>
  <c r="AC480" i="1"/>
  <c r="AD480" i="1"/>
  <c r="AG74" i="1"/>
  <c r="AH74" i="1"/>
  <c r="U91" i="1"/>
  <c r="AC460" i="1"/>
  <c r="AD460" i="1" s="1"/>
  <c r="AB24" i="1"/>
  <c r="U177" i="1"/>
  <c r="AC318" i="1"/>
  <c r="AD318" i="1" s="1"/>
  <c r="AB42" i="1"/>
  <c r="AB232" i="1"/>
  <c r="AG399" i="1"/>
  <c r="AH399" i="1"/>
  <c r="AC385" i="1"/>
  <c r="AD385" i="1"/>
  <c r="AF385" i="1" s="1"/>
  <c r="AB41" i="1"/>
  <c r="AB182" i="1"/>
  <c r="AB171" i="1"/>
  <c r="AB494" i="1"/>
  <c r="AG206" i="1"/>
  <c r="AH206" i="1"/>
  <c r="AB172" i="1"/>
  <c r="U279" i="1"/>
  <c r="AB111" i="1"/>
  <c r="AC111" i="1"/>
  <c r="AD111" i="1" s="1"/>
  <c r="AB39" i="1"/>
  <c r="AC418" i="1"/>
  <c r="AD418" i="1"/>
  <c r="AF418" i="1" s="1"/>
  <c r="V330" i="1"/>
  <c r="T244" i="1"/>
  <c r="U90" i="1"/>
  <c r="AB90" i="1"/>
  <c r="AC90" i="1" s="1"/>
  <c r="AD90" i="1" s="1"/>
  <c r="U342" i="1"/>
  <c r="AC39" i="1"/>
  <c r="AD39" i="1"/>
  <c r="AC422" i="1"/>
  <c r="AD422" i="1"/>
  <c r="AB28" i="1"/>
  <c r="AC28" i="1"/>
  <c r="AD28" i="1" s="1"/>
  <c r="U28" i="1"/>
  <c r="U116" i="1"/>
  <c r="U135" i="1"/>
  <c r="AB135" i="1"/>
  <c r="AC135" i="1"/>
  <c r="AD135" i="1" s="1"/>
  <c r="U185" i="1"/>
  <c r="AC185" i="1"/>
  <c r="AD185" i="1" s="1"/>
  <c r="AB437" i="1"/>
  <c r="AC437" i="1"/>
  <c r="AD437" i="1" s="1"/>
  <c r="AF437" i="1" s="1"/>
  <c r="AF18" i="1"/>
  <c r="AG18" i="1" s="1"/>
  <c r="AH18" i="1" s="1"/>
  <c r="AG288" i="1"/>
  <c r="AH288" i="1"/>
  <c r="U471" i="1"/>
  <c r="AG471" i="1" s="1"/>
  <c r="AH471" i="1" s="1"/>
  <c r="AB471" i="1"/>
  <c r="AC31" i="1"/>
  <c r="AD31" i="1"/>
  <c r="U31" i="1"/>
  <c r="AB31" i="1"/>
  <c r="U326" i="1"/>
  <c r="U362" i="1"/>
  <c r="U156" i="1"/>
  <c r="AB241" i="1"/>
  <c r="U464" i="1"/>
  <c r="AC464" i="1"/>
  <c r="AD464" i="1"/>
  <c r="U19" i="1"/>
  <c r="AC19" i="1"/>
  <c r="AD19" i="1" s="1"/>
  <c r="AC375" i="1"/>
  <c r="AD375" i="1"/>
  <c r="U375" i="1"/>
  <c r="AC25" i="1"/>
  <c r="AD25" i="1"/>
  <c r="AB25" i="1"/>
  <c r="U25" i="1"/>
  <c r="AC282" i="1"/>
  <c r="AD282" i="1" s="1"/>
  <c r="U295" i="1"/>
  <c r="AB295" i="1"/>
  <c r="AC295" i="1"/>
  <c r="AD295" i="1" s="1"/>
  <c r="T117" i="1"/>
  <c r="U243" i="1"/>
  <c r="U306" i="1"/>
  <c r="AB306" i="1"/>
  <c r="T489" i="1"/>
  <c r="AC455" i="1"/>
  <c r="AD455" i="1"/>
  <c r="AB455" i="1"/>
  <c r="U455" i="1"/>
  <c r="U372" i="1"/>
  <c r="AB335" i="1"/>
  <c r="AC335" i="1" s="1"/>
  <c r="AD335" i="1" s="1"/>
  <c r="U335" i="1"/>
  <c r="U125" i="1"/>
  <c r="AB125" i="1"/>
  <c r="AC125" i="1" s="1"/>
  <c r="AD125" i="1" s="1"/>
  <c r="T329" i="1"/>
  <c r="T13" i="1"/>
  <c r="U406" i="1"/>
  <c r="AC406" i="1"/>
  <c r="AD406" i="1"/>
  <c r="U84" i="1"/>
  <c r="AB84" i="1"/>
  <c r="AC84" i="1"/>
  <c r="AD84" i="1" s="1"/>
  <c r="U132" i="1"/>
  <c r="AC132" i="1"/>
  <c r="AD132" i="1"/>
  <c r="AF132" i="1" s="1"/>
  <c r="T167" i="1"/>
  <c r="U71" i="1"/>
  <c r="AB71" i="1"/>
  <c r="AC71" i="1" s="1"/>
  <c r="AD71" i="1" s="1"/>
  <c r="AC79" i="1"/>
  <c r="AD79" i="1" s="1"/>
  <c r="U79" i="1"/>
  <c r="AB123" i="1"/>
  <c r="AC123" i="1" s="1"/>
  <c r="AD123" i="1" s="1"/>
  <c r="AG123" i="1" s="1"/>
  <c r="AH123" i="1" s="1"/>
  <c r="T198" i="1"/>
  <c r="AB198" i="1" s="1"/>
  <c r="AB226" i="1"/>
  <c r="U226" i="1"/>
  <c r="U54" i="1"/>
  <c r="AC412" i="1"/>
  <c r="AD412" i="1"/>
  <c r="V438" i="1"/>
  <c r="V488" i="1"/>
  <c r="T488" i="1"/>
  <c r="U488" i="1" s="1"/>
  <c r="T482" i="1"/>
  <c r="T477" i="1"/>
  <c r="V465" i="1"/>
  <c r="T465" i="1"/>
  <c r="AA423" i="1"/>
  <c r="AB423" i="1"/>
  <c r="AC423" i="1"/>
  <c r="AD423" i="1" s="1"/>
  <c r="AA401" i="1"/>
  <c r="AB401" i="1" s="1"/>
  <c r="AC401" i="1" s="1"/>
  <c r="AD401" i="1" s="1"/>
  <c r="T397" i="1"/>
  <c r="U397" i="1" s="1"/>
  <c r="V397" i="1"/>
  <c r="AB396" i="1"/>
  <c r="AC396" i="1" s="1"/>
  <c r="AD396" i="1" s="1"/>
  <c r="AE384" i="1"/>
  <c r="AA384" i="1"/>
  <c r="AB384" i="1"/>
  <c r="AC384" i="1"/>
  <c r="AD384" i="1" s="1"/>
  <c r="AE381" i="1"/>
  <c r="AA381" i="1"/>
  <c r="AB381" i="1"/>
  <c r="AC381" i="1" s="1"/>
  <c r="AD381" i="1" s="1"/>
  <c r="V367" i="1"/>
  <c r="T367" i="1"/>
  <c r="AB366" i="1"/>
  <c r="AC366" i="1" s="1"/>
  <c r="AD366" i="1" s="1"/>
  <c r="AG366" i="1" s="1"/>
  <c r="AH366" i="1" s="1"/>
  <c r="AA354" i="1"/>
  <c r="AB354" i="1" s="1"/>
  <c r="AC354" i="1" s="1"/>
  <c r="AD354" i="1" s="1"/>
  <c r="V353" i="1"/>
  <c r="T353" i="1"/>
  <c r="T352" i="1"/>
  <c r="AB352" i="1" s="1"/>
  <c r="T345" i="1"/>
  <c r="AB345" i="1" s="1"/>
  <c r="T343" i="1"/>
  <c r="AB343" i="1" s="1"/>
  <c r="AC343" i="1" s="1"/>
  <c r="AG150" i="1"/>
  <c r="AH150" i="1" s="1"/>
  <c r="AG100" i="1"/>
  <c r="AH100" i="1" s="1"/>
  <c r="AG210" i="1"/>
  <c r="AH210" i="1" s="1"/>
  <c r="U108" i="1"/>
  <c r="U89" i="1"/>
  <c r="AC165" i="1"/>
  <c r="AD165" i="1"/>
  <c r="U165" i="1"/>
  <c r="AB38" i="1"/>
  <c r="U38" i="1"/>
  <c r="U97" i="1"/>
  <c r="U47" i="1"/>
  <c r="U149" i="1"/>
  <c r="AC149" i="1"/>
  <c r="AD149" i="1" s="1"/>
  <c r="U151" i="1"/>
  <c r="AC151" i="1"/>
  <c r="AD151" i="1"/>
  <c r="AC350" i="1"/>
  <c r="AD350" i="1" s="1"/>
  <c r="U350" i="1"/>
  <c r="U440" i="1"/>
  <c r="U443" i="1"/>
  <c r="AC188" i="1"/>
  <c r="AD188" i="1"/>
  <c r="AB188" i="1"/>
  <c r="U188" i="1"/>
  <c r="U211" i="1"/>
  <c r="AC211" i="1"/>
  <c r="AD211" i="1"/>
  <c r="U429" i="1"/>
  <c r="AB429" i="1"/>
  <c r="AC429" i="1" s="1"/>
  <c r="AD429" i="1" s="1"/>
  <c r="U222" i="1"/>
  <c r="AC222" i="1"/>
  <c r="AD222" i="1"/>
  <c r="U238" i="1"/>
  <c r="AC238" i="1"/>
  <c r="AD238" i="1"/>
  <c r="U78" i="1"/>
  <c r="AB78" i="1"/>
  <c r="AG270" i="1"/>
  <c r="AH270" i="1" s="1"/>
  <c r="AC220" i="1"/>
  <c r="AD220" i="1"/>
  <c r="AB220" i="1"/>
  <c r="V462" i="1"/>
  <c r="T462" i="1"/>
  <c r="AB462" i="1" s="1"/>
  <c r="V459" i="1"/>
  <c r="T459" i="1"/>
  <c r="AB449" i="1"/>
  <c r="V439" i="1"/>
  <c r="T439" i="1"/>
  <c r="AA408" i="1"/>
  <c r="AE333" i="1"/>
  <c r="AA333" i="1"/>
  <c r="AA332" i="1"/>
  <c r="AB332" i="1"/>
  <c r="AC332" i="1" s="1"/>
  <c r="AD332" i="1" s="1"/>
  <c r="V331" i="1"/>
  <c r="T331" i="1"/>
  <c r="V313" i="1"/>
  <c r="T313" i="1"/>
  <c r="T307" i="1"/>
  <c r="AB307" i="1" s="1"/>
  <c r="AB305" i="1"/>
  <c r="U305" i="1"/>
  <c r="V299" i="1"/>
  <c r="T299" i="1"/>
  <c r="AC299" i="1" s="1"/>
  <c r="AD299" i="1" s="1"/>
  <c r="AF299" i="1" s="1"/>
  <c r="V296" i="1"/>
  <c r="T296" i="1"/>
  <c r="AC296" i="1" s="1"/>
  <c r="AD296" i="1" s="1"/>
  <c r="V292" i="1"/>
  <c r="T292" i="1"/>
  <c r="T290" i="1"/>
  <c r="AB290" i="1" s="1"/>
  <c r="T255" i="1"/>
  <c r="AB255" i="1"/>
  <c r="U251" i="1"/>
  <c r="AC251" i="1"/>
  <c r="AD251" i="1"/>
  <c r="U223" i="1"/>
  <c r="AC223" i="1"/>
  <c r="AD223" i="1" s="1"/>
  <c r="AF223" i="1" s="1"/>
  <c r="T213" i="1"/>
  <c r="AC213" i="1" s="1"/>
  <c r="AD213" i="1" s="1"/>
  <c r="AB213" i="1"/>
  <c r="T176" i="1"/>
  <c r="AB176" i="1"/>
  <c r="T170" i="1"/>
  <c r="T139" i="1"/>
  <c r="AB139" i="1"/>
  <c r="AE121" i="1"/>
  <c r="AA121" i="1"/>
  <c r="AB121" i="1"/>
  <c r="AC121" i="1"/>
  <c r="AD121" i="1"/>
  <c r="V110" i="1"/>
  <c r="T110" i="1"/>
  <c r="V36" i="1"/>
  <c r="T36" i="1"/>
  <c r="U17" i="1"/>
  <c r="AC17" i="1"/>
  <c r="AD17" i="1"/>
  <c r="AB17" i="1"/>
  <c r="AG38" i="1"/>
  <c r="AH38" i="1" s="1"/>
  <c r="AB196" i="1"/>
  <c r="AB203" i="1"/>
  <c r="AC91" i="1"/>
  <c r="AD91" i="1"/>
  <c r="AF91" i="1" s="1"/>
  <c r="AF67" i="1"/>
  <c r="AG67" i="1"/>
  <c r="AH67" i="1" s="1"/>
  <c r="U320" i="1"/>
  <c r="AC449" i="1"/>
  <c r="AD449" i="1" s="1"/>
  <c r="AF72" i="1"/>
  <c r="AG72" i="1"/>
  <c r="AH72" i="1" s="1"/>
  <c r="AH246" i="1"/>
  <c r="AB461" i="1"/>
  <c r="AC171" i="1"/>
  <c r="AD171" i="1"/>
  <c r="AC182" i="1"/>
  <c r="AD182" i="1" s="1"/>
  <c r="AB239" i="1"/>
  <c r="AF216" i="1"/>
  <c r="AH216" i="1"/>
  <c r="U143" i="1"/>
  <c r="AB143" i="1"/>
  <c r="AC143" i="1" s="1"/>
  <c r="AD143" i="1" s="1"/>
  <c r="U263" i="1"/>
  <c r="AC263" i="1"/>
  <c r="AD263" i="1"/>
  <c r="AC78" i="1"/>
  <c r="AD78" i="1" s="1"/>
  <c r="AF78" i="1" s="1"/>
  <c r="U220" i="1"/>
  <c r="AC99" i="1"/>
  <c r="AD99" i="1"/>
  <c r="U99" i="1"/>
  <c r="AC228" i="1"/>
  <c r="AD228" i="1" s="1"/>
  <c r="T458" i="1"/>
  <c r="AC184" i="1"/>
  <c r="AD184" i="1"/>
  <c r="AB184" i="1"/>
  <c r="U133" i="1"/>
  <c r="AC133" i="1"/>
  <c r="AD133" i="1" s="1"/>
  <c r="U369" i="1"/>
  <c r="AC369" i="1"/>
  <c r="AD369" i="1"/>
  <c r="AF369" i="1" s="1"/>
  <c r="AG369" i="1" s="1"/>
  <c r="AH369" i="1" s="1"/>
  <c r="AC148" i="1"/>
  <c r="AD148" i="1" s="1"/>
  <c r="AB149" i="1"/>
  <c r="U186" i="1"/>
  <c r="AC186" i="1"/>
  <c r="AD186" i="1"/>
  <c r="AF186" i="1" s="1"/>
  <c r="AC209" i="1"/>
  <c r="AD209" i="1" s="1"/>
  <c r="AC15" i="1"/>
  <c r="AD15" i="1" s="1"/>
  <c r="AF15" i="1" s="1"/>
  <c r="U80" i="1"/>
  <c r="U340" i="1"/>
  <c r="U22" i="1"/>
  <c r="T191" i="1"/>
  <c r="U191" i="1" s="1"/>
  <c r="U403" i="1"/>
  <c r="U122" i="1"/>
  <c r="AB325" i="1"/>
  <c r="AB311" i="1"/>
  <c r="U311" i="1"/>
  <c r="AC311" i="1"/>
  <c r="AD311" i="1" s="1"/>
  <c r="U449" i="1"/>
  <c r="T328" i="1"/>
  <c r="U145" i="1"/>
  <c r="V42" i="1"/>
  <c r="U73" i="1"/>
  <c r="AB73" i="1"/>
  <c r="AC73" i="1"/>
  <c r="AD73" i="1"/>
  <c r="V109" i="1"/>
  <c r="U46" i="1"/>
  <c r="U276" i="1"/>
  <c r="U68" i="1"/>
  <c r="AB344" i="1"/>
  <c r="AC344" i="1"/>
  <c r="AD344" i="1"/>
  <c r="AF344" i="1" s="1"/>
  <c r="U344" i="1"/>
  <c r="U450" i="1"/>
  <c r="U337" i="1"/>
  <c r="AB337" i="1"/>
  <c r="AC337" i="1"/>
  <c r="AD337" i="1"/>
  <c r="AF337" i="1" s="1"/>
  <c r="U461" i="1"/>
  <c r="AG461" i="1"/>
  <c r="AH461" i="1"/>
  <c r="AC26" i="1"/>
  <c r="AD26" i="1"/>
  <c r="U26" i="1"/>
  <c r="AB271" i="1"/>
  <c r="U368" i="1"/>
  <c r="AC368" i="1"/>
  <c r="AD368" i="1" s="1"/>
  <c r="AF368" i="1" s="1"/>
  <c r="U103" i="1"/>
  <c r="AC103" i="1"/>
  <c r="AD103" i="1"/>
  <c r="T131" i="1"/>
  <c r="V251" i="1"/>
  <c r="T212" i="1"/>
  <c r="T487" i="1"/>
  <c r="U487" i="1" s="1"/>
  <c r="V487" i="1"/>
  <c r="R474" i="1"/>
  <c r="S474" i="1" s="1"/>
  <c r="U441" i="1"/>
  <c r="AB441" i="1"/>
  <c r="AC441" i="1"/>
  <c r="AD441" i="1" s="1"/>
  <c r="V431" i="1"/>
  <c r="T431" i="1"/>
  <c r="V428" i="1"/>
  <c r="T428" i="1"/>
  <c r="V426" i="1"/>
  <c r="T426" i="1"/>
  <c r="AB425" i="1"/>
  <c r="AC425" i="1" s="1"/>
  <c r="AD425" i="1" s="1"/>
  <c r="AB422" i="1"/>
  <c r="U420" i="1"/>
  <c r="AB420" i="1"/>
  <c r="AC420" i="1"/>
  <c r="AD420" i="1"/>
  <c r="AF420" i="1" s="1"/>
  <c r="U419" i="1"/>
  <c r="AC419" i="1"/>
  <c r="AD419" i="1"/>
  <c r="AB414" i="1"/>
  <c r="AC414" i="1"/>
  <c r="AD414" i="1" s="1"/>
  <c r="AA411" i="1"/>
  <c r="V410" i="1"/>
  <c r="T410" i="1"/>
  <c r="AA392" i="1"/>
  <c r="AB392" i="1"/>
  <c r="AC392" i="1"/>
  <c r="AD392" i="1" s="1"/>
  <c r="V391" i="1"/>
  <c r="T391" i="1"/>
  <c r="U390" i="1"/>
  <c r="T388" i="1"/>
  <c r="U388" i="1" s="1"/>
  <c r="U378" i="1"/>
  <c r="AC378" i="1"/>
  <c r="AD378" i="1" s="1"/>
  <c r="AF378" i="1" s="1"/>
  <c r="V374" i="1"/>
  <c r="T374" i="1"/>
  <c r="T373" i="1"/>
  <c r="T370" i="1"/>
  <c r="U370" i="1" s="1"/>
  <c r="AA364" i="1"/>
  <c r="AB364" i="1"/>
  <c r="AC364" i="1" s="1"/>
  <c r="AD364" i="1" s="1"/>
  <c r="AG364" i="1" s="1"/>
  <c r="AH364" i="1" s="1"/>
  <c r="AA360" i="1"/>
  <c r="AB360" i="1"/>
  <c r="AC360" i="1"/>
  <c r="AD360" i="1" s="1"/>
  <c r="U359" i="1"/>
  <c r="AB359" i="1"/>
  <c r="AC359" i="1" s="1"/>
  <c r="AD359" i="1" s="1"/>
  <c r="AF359" i="1" s="1"/>
  <c r="AG359" i="1" s="1"/>
  <c r="AH359" i="1" s="1"/>
  <c r="V358" i="1"/>
  <c r="T358" i="1"/>
  <c r="AB334" i="1"/>
  <c r="AC334" i="1"/>
  <c r="AD334" i="1" s="1"/>
  <c r="U445" i="1"/>
  <c r="V490" i="1"/>
  <c r="T490" i="1"/>
  <c r="T476" i="1"/>
  <c r="AB476" i="1"/>
  <c r="T472" i="1"/>
  <c r="AA443" i="1"/>
  <c r="AB443" i="1" s="1"/>
  <c r="AC443" i="1" s="1"/>
  <c r="AD443" i="1" s="1"/>
  <c r="AA388" i="1"/>
  <c r="AE340" i="1"/>
  <c r="AA340" i="1"/>
  <c r="AB340" i="1" s="1"/>
  <c r="AC340" i="1" s="1"/>
  <c r="AD340" i="1" s="1"/>
  <c r="AF340" i="1" s="1"/>
  <c r="V333" i="1"/>
  <c r="T333" i="1"/>
  <c r="V300" i="1"/>
  <c r="T300" i="1"/>
  <c r="U300" i="1" s="1"/>
  <c r="U341" i="1"/>
  <c r="U348" i="1"/>
  <c r="V493" i="1"/>
  <c r="T493" i="1"/>
  <c r="AA448" i="1"/>
  <c r="AB448" i="1" s="1"/>
  <c r="AC448" i="1" s="1"/>
  <c r="AD448" i="1" s="1"/>
  <c r="AA445" i="1"/>
  <c r="AB445" i="1" s="1"/>
  <c r="AC445" i="1" s="1"/>
  <c r="AD445" i="1" s="1"/>
  <c r="V436" i="1"/>
  <c r="T436" i="1"/>
  <c r="V421" i="1"/>
  <c r="T421" i="1"/>
  <c r="V416" i="1"/>
  <c r="T416" i="1"/>
  <c r="V413" i="1"/>
  <c r="T413" i="1"/>
  <c r="AA372" i="1"/>
  <c r="AB372" i="1" s="1"/>
  <c r="AC372" i="1" s="1"/>
  <c r="AD372" i="1" s="1"/>
  <c r="AA345" i="1"/>
  <c r="AE339" i="1"/>
  <c r="AA339" i="1"/>
  <c r="V327" i="1"/>
  <c r="T327" i="1"/>
  <c r="AB327" i="1" s="1"/>
  <c r="AB302" i="1"/>
  <c r="T432" i="1"/>
  <c r="U432" i="1" s="1"/>
  <c r="R406" i="1"/>
  <c r="S406" i="1" s="1"/>
  <c r="AA343" i="1"/>
  <c r="AA329" i="1"/>
  <c r="R272" i="1"/>
  <c r="S272" i="1"/>
  <c r="R211" i="1"/>
  <c r="S211" i="1"/>
  <c r="AA435" i="1"/>
  <c r="AA376" i="1"/>
  <c r="AB376" i="1" s="1"/>
  <c r="AC376" i="1" s="1"/>
  <c r="AD376" i="1" s="1"/>
  <c r="AA347" i="1"/>
  <c r="AB347" i="1"/>
  <c r="AC347" i="1" s="1"/>
  <c r="AD347" i="1" s="1"/>
  <c r="T257" i="1"/>
  <c r="V207" i="1"/>
  <c r="T207" i="1"/>
  <c r="AB207" i="1" s="1"/>
  <c r="AE128" i="1"/>
  <c r="AA128" i="1"/>
  <c r="AB128" i="1"/>
  <c r="AC128" i="1" s="1"/>
  <c r="AD128" i="1" s="1"/>
  <c r="R266" i="1"/>
  <c r="S266" i="1"/>
  <c r="R256" i="1"/>
  <c r="S256" i="1"/>
  <c r="AA142" i="1"/>
  <c r="AB142" i="1"/>
  <c r="AC142" i="1" s="1"/>
  <c r="AD142" i="1" s="1"/>
  <c r="AA126" i="1"/>
  <c r="AB126" i="1" s="1"/>
  <c r="AC126" i="1" s="1"/>
  <c r="AD126" i="1" s="1"/>
  <c r="R168" i="1"/>
  <c r="S168" i="1"/>
  <c r="R80" i="1"/>
  <c r="S80" i="1"/>
  <c r="R76" i="1"/>
  <c r="S76" i="1" s="1"/>
  <c r="AA40" i="1"/>
  <c r="AB40" i="1"/>
  <c r="AC40" i="1" s="1"/>
  <c r="AD40" i="1" s="1"/>
  <c r="V85" i="1"/>
  <c r="T85" i="1"/>
  <c r="AA52" i="1"/>
  <c r="AB52" i="1" s="1"/>
  <c r="AC52" i="1" s="1"/>
  <c r="AD52" i="1" s="1"/>
  <c r="V21" i="1"/>
  <c r="T21" i="1"/>
  <c r="AF109" i="1"/>
  <c r="AG109" i="1"/>
  <c r="AH109" i="1" s="1"/>
  <c r="AF396" i="1"/>
  <c r="AG396" i="1"/>
  <c r="AH396" i="1"/>
  <c r="AF364" i="1"/>
  <c r="AC21" i="1"/>
  <c r="AD21" i="1" s="1"/>
  <c r="U21" i="1"/>
  <c r="U373" i="1"/>
  <c r="AG420" i="1"/>
  <c r="AH420" i="1" s="1"/>
  <c r="AB36" i="1"/>
  <c r="AC36" i="1"/>
  <c r="AD36" i="1"/>
  <c r="AF36" i="1" s="1"/>
  <c r="U36" i="1"/>
  <c r="AC459" i="1"/>
  <c r="AD459" i="1"/>
  <c r="U345" i="1"/>
  <c r="U477" i="1"/>
  <c r="AC477" i="1"/>
  <c r="AD477" i="1" s="1"/>
  <c r="AF282" i="1"/>
  <c r="AG282" i="1"/>
  <c r="AH282" i="1"/>
  <c r="AF480" i="1"/>
  <c r="AG480" i="1"/>
  <c r="AH480" i="1"/>
  <c r="U175" i="1"/>
  <c r="AB416" i="1"/>
  <c r="U416" i="1"/>
  <c r="AC416" i="1"/>
  <c r="AD416" i="1" s="1"/>
  <c r="AF416" i="1" s="1"/>
  <c r="U436" i="1"/>
  <c r="AB436" i="1"/>
  <c r="AC436" i="1"/>
  <c r="AD436" i="1"/>
  <c r="AF436" i="1" s="1"/>
  <c r="AC493" i="1"/>
  <c r="AD493" i="1"/>
  <c r="AG493" i="1" s="1"/>
  <c r="AH493" i="1" s="1"/>
  <c r="AB493" i="1"/>
  <c r="U493" i="1"/>
  <c r="AF184" i="1"/>
  <c r="AG184" i="1"/>
  <c r="AH184" i="1" s="1"/>
  <c r="U213" i="1"/>
  <c r="AC290" i="1"/>
  <c r="AD290" i="1"/>
  <c r="AF290" i="1" s="1"/>
  <c r="U290" i="1"/>
  <c r="AF151" i="1"/>
  <c r="AG151" i="1" s="1"/>
  <c r="AH151" i="1" s="1"/>
  <c r="AF423" i="1"/>
  <c r="AG423" i="1"/>
  <c r="AH423" i="1" s="1"/>
  <c r="AB13" i="1"/>
  <c r="AC13" i="1"/>
  <c r="AD13" i="1" s="1"/>
  <c r="U13" i="1"/>
  <c r="AF375" i="1"/>
  <c r="AG375" i="1"/>
  <c r="AH375" i="1"/>
  <c r="AF464" i="1"/>
  <c r="AG464" i="1"/>
  <c r="AH464" i="1"/>
  <c r="U244" i="1"/>
  <c r="AC244" i="1"/>
  <c r="AD244" i="1"/>
  <c r="AB244" i="1"/>
  <c r="AC174" i="1"/>
  <c r="AD174" i="1"/>
  <c r="AB174" i="1"/>
  <c r="AB194" i="1"/>
  <c r="U452" i="1"/>
  <c r="AC452" i="1"/>
  <c r="AD452" i="1" s="1"/>
  <c r="AB452" i="1"/>
  <c r="U328" i="1"/>
  <c r="AB328" i="1"/>
  <c r="AC328" i="1"/>
  <c r="AD328" i="1"/>
  <c r="AG328" i="1" s="1"/>
  <c r="AH328" i="1" s="1"/>
  <c r="AG186" i="1"/>
  <c r="AH186" i="1"/>
  <c r="AF99" i="1"/>
  <c r="AG99" i="1"/>
  <c r="AH99" i="1"/>
  <c r="AF263" i="1"/>
  <c r="AF366" i="1"/>
  <c r="U110" i="1"/>
  <c r="AG223" i="1"/>
  <c r="AH223" i="1" s="1"/>
  <c r="AC292" i="1"/>
  <c r="AD292" i="1"/>
  <c r="U292" i="1"/>
  <c r="AB292" i="1"/>
  <c r="U331" i="1"/>
  <c r="AB331" i="1"/>
  <c r="AC331" i="1"/>
  <c r="AD331" i="1" s="1"/>
  <c r="U462" i="1"/>
  <c r="AC462" i="1"/>
  <c r="AD462" i="1" s="1"/>
  <c r="AD343" i="1"/>
  <c r="AF343" i="1" s="1"/>
  <c r="U343" i="1"/>
  <c r="AC465" i="1"/>
  <c r="AD465" i="1"/>
  <c r="U329" i="1"/>
  <c r="AF335" i="1"/>
  <c r="AG335" i="1"/>
  <c r="AH335" i="1" s="1"/>
  <c r="AF135" i="1"/>
  <c r="U129" i="1"/>
  <c r="AC129" i="1"/>
  <c r="AD129" i="1" s="1"/>
  <c r="AC478" i="1"/>
  <c r="AD478" i="1"/>
  <c r="U478" i="1"/>
  <c r="AB478" i="1"/>
  <c r="AF22" i="1"/>
  <c r="AG22" i="1"/>
  <c r="AH22" i="1"/>
  <c r="AC476" i="1"/>
  <c r="AD476" i="1"/>
  <c r="U476" i="1"/>
  <c r="U426" i="1"/>
  <c r="AB431" i="1"/>
  <c r="AC431" i="1" s="1"/>
  <c r="AD431" i="1" s="1"/>
  <c r="U431" i="1"/>
  <c r="AC191" i="1"/>
  <c r="AD191" i="1" s="1"/>
  <c r="U170" i="1"/>
  <c r="U439" i="1"/>
  <c r="AF31" i="1"/>
  <c r="AG31" i="1" s="1"/>
  <c r="AH31" i="1" s="1"/>
  <c r="AF438" i="1"/>
  <c r="AG438" i="1" s="1"/>
  <c r="AH438" i="1" s="1"/>
  <c r="AF61" i="1"/>
  <c r="AG61" i="1"/>
  <c r="AH61" i="1"/>
  <c r="U374" i="1"/>
  <c r="U391" i="1"/>
  <c r="AB391" i="1"/>
  <c r="AC391" i="1"/>
  <c r="AD391" i="1" s="1"/>
  <c r="AG368" i="1"/>
  <c r="AH368" i="1"/>
  <c r="AF171" i="1"/>
  <c r="AG171" i="1" s="1"/>
  <c r="AH171" i="1" s="1"/>
  <c r="AF380" i="1"/>
  <c r="AF381" i="1"/>
  <c r="AG381" i="1" s="1"/>
  <c r="AH381" i="1" s="1"/>
  <c r="AB477" i="1"/>
  <c r="AF280" i="1"/>
  <c r="AG280" i="1" s="1"/>
  <c r="AH280" i="1" s="1"/>
  <c r="U179" i="1"/>
  <c r="AC179" i="1"/>
  <c r="AD179" i="1" s="1"/>
  <c r="AB179" i="1"/>
  <c r="U284" i="1"/>
  <c r="AC284" i="1"/>
  <c r="AD284" i="1"/>
  <c r="AB495" i="1"/>
  <c r="AF279" i="1"/>
  <c r="AG279" i="1"/>
  <c r="AH279" i="1" s="1"/>
  <c r="AF65" i="1"/>
  <c r="AG65" i="1"/>
  <c r="AH65" i="1" s="1"/>
  <c r="AF142" i="1"/>
  <c r="AG142" i="1"/>
  <c r="AH142" i="1" s="1"/>
  <c r="AB300" i="1"/>
  <c r="AC300" i="1"/>
  <c r="AD300" i="1"/>
  <c r="U410" i="1"/>
  <c r="AF419" i="1"/>
  <c r="U428" i="1"/>
  <c r="U131" i="1"/>
  <c r="AB131" i="1"/>
  <c r="AC131" i="1" s="1"/>
  <c r="AD131" i="1" s="1"/>
  <c r="AF26" i="1"/>
  <c r="AG26" i="1" s="1"/>
  <c r="AH26" i="1" s="1"/>
  <c r="U85" i="1"/>
  <c r="AB85" i="1"/>
  <c r="AC85" i="1"/>
  <c r="AD85" i="1" s="1"/>
  <c r="U207" i="1"/>
  <c r="AC207" i="1"/>
  <c r="AD207" i="1"/>
  <c r="U413" i="1"/>
  <c r="AB413" i="1"/>
  <c r="AC413" i="1"/>
  <c r="AD413" i="1"/>
  <c r="U421" i="1"/>
  <c r="AB421" i="1"/>
  <c r="AC421" i="1"/>
  <c r="AD421" i="1"/>
  <c r="AF421" i="1" s="1"/>
  <c r="AC472" i="1"/>
  <c r="AD472" i="1" s="1"/>
  <c r="AF472" i="1" s="1"/>
  <c r="U472" i="1"/>
  <c r="AB472" i="1"/>
  <c r="U358" i="1"/>
  <c r="AB358" i="1"/>
  <c r="AC358" i="1"/>
  <c r="AD358" i="1"/>
  <c r="AB373" i="1"/>
  <c r="AC373" i="1" s="1"/>
  <c r="AD373" i="1" s="1"/>
  <c r="AF103" i="1"/>
  <c r="AG103" i="1" s="1"/>
  <c r="AH103" i="1"/>
  <c r="AG73" i="1"/>
  <c r="AH73" i="1"/>
  <c r="AF73" i="1"/>
  <c r="U458" i="1"/>
  <c r="AC458" i="1"/>
  <c r="AD458" i="1"/>
  <c r="AF458" i="1" s="1"/>
  <c r="U139" i="1"/>
  <c r="AC139" i="1"/>
  <c r="AD139" i="1" s="1"/>
  <c r="AF139" i="1" s="1"/>
  <c r="AG139" i="1" s="1"/>
  <c r="AH139" i="1" s="1"/>
  <c r="U176" i="1"/>
  <c r="AC176" i="1"/>
  <c r="AD176" i="1"/>
  <c r="AF176" i="1" s="1"/>
  <c r="AC255" i="1"/>
  <c r="AD255" i="1" s="1"/>
  <c r="U255" i="1"/>
  <c r="AC307" i="1"/>
  <c r="AD307" i="1" s="1"/>
  <c r="U307" i="1"/>
  <c r="AB458" i="1"/>
  <c r="AF220" i="1"/>
  <c r="AG220" i="1"/>
  <c r="AH220" i="1"/>
  <c r="AF222" i="1"/>
  <c r="AG222" i="1" s="1"/>
  <c r="AH222" i="1" s="1"/>
  <c r="AF149" i="1"/>
  <c r="AG149" i="1"/>
  <c r="AH149" i="1"/>
  <c r="AF97" i="1"/>
  <c r="AG97" i="1"/>
  <c r="AH97" i="1"/>
  <c r="AF165" i="1"/>
  <c r="AG165" i="1" s="1"/>
  <c r="AH165" i="1" s="1"/>
  <c r="U353" i="1"/>
  <c r="AB397" i="1"/>
  <c r="AC397" i="1" s="1"/>
  <c r="AD397" i="1" s="1"/>
  <c r="U482" i="1"/>
  <c r="AC482" i="1"/>
  <c r="AD482" i="1"/>
  <c r="AF412" i="1"/>
  <c r="AF123" i="1"/>
  <c r="AF406" i="1"/>
  <c r="AG406" i="1"/>
  <c r="AH406" i="1"/>
  <c r="AF455" i="1"/>
  <c r="AG455" i="1"/>
  <c r="AH455" i="1" s="1"/>
  <c r="AF25" i="1"/>
  <c r="AG25" i="1"/>
  <c r="AH25" i="1"/>
  <c r="AF28" i="1"/>
  <c r="AG28" i="1"/>
  <c r="AH28" i="1"/>
  <c r="AF39" i="1"/>
  <c r="AG39" i="1" s="1"/>
  <c r="AH39" i="1" s="1"/>
  <c r="AF111" i="1"/>
  <c r="AG111" i="1"/>
  <c r="AH111" i="1"/>
  <c r="AF172" i="1"/>
  <c r="AG172" i="1" s="1"/>
  <c r="AH172" i="1" s="1"/>
  <c r="AC187" i="1"/>
  <c r="AD187" i="1"/>
  <c r="U187" i="1"/>
  <c r="AB187" i="1"/>
  <c r="AB199" i="1"/>
  <c r="AF232" i="1"/>
  <c r="AG232" i="1"/>
  <c r="AH232" i="1"/>
  <c r="AF241" i="1"/>
  <c r="AG241" i="1"/>
  <c r="AH241" i="1" s="1"/>
  <c r="AB329" i="1"/>
  <c r="AC329" i="1" s="1"/>
  <c r="AD329" i="1" s="1"/>
  <c r="AC463" i="1"/>
  <c r="AD463" i="1"/>
  <c r="AF463" i="1" s="1"/>
  <c r="U463" i="1"/>
  <c r="AB463" i="1"/>
  <c r="U484" i="1"/>
  <c r="AC484" i="1"/>
  <c r="AD484" i="1" s="1"/>
  <c r="AB484" i="1"/>
  <c r="AF494" i="1"/>
  <c r="AG494" i="1"/>
  <c r="AH494" i="1"/>
  <c r="AF298" i="1"/>
  <c r="AF291" i="1"/>
  <c r="AF258" i="1"/>
  <c r="AG258" i="1"/>
  <c r="AH258" i="1"/>
  <c r="AF230" i="1"/>
  <c r="AB21" i="1"/>
  <c r="AF413" i="1"/>
  <c r="AF391" i="1"/>
  <c r="AG391" i="1"/>
  <c r="AH391" i="1"/>
  <c r="AG436" i="1"/>
  <c r="AH436" i="1" s="1"/>
  <c r="AF328" i="1"/>
  <c r="AF300" i="1"/>
  <c r="AG300" i="1" s="1"/>
  <c r="AH300" i="1" s="1"/>
  <c r="AF307" i="1"/>
  <c r="AF462" i="1"/>
  <c r="AG462" i="1"/>
  <c r="AH462" i="1" s="1"/>
  <c r="AF213" i="1"/>
  <c r="AG213" i="1"/>
  <c r="AH213" i="1"/>
  <c r="AF207" i="1"/>
  <c r="AG207" i="1"/>
  <c r="AH207" i="1" s="1"/>
  <c r="AF482" i="1"/>
  <c r="AF179" i="1"/>
  <c r="AG179" i="1"/>
  <c r="AH179" i="1"/>
  <c r="AF465" i="1"/>
  <c r="AF292" i="1"/>
  <c r="AF13" i="1"/>
  <c r="AG13" i="1"/>
  <c r="AH13" i="1"/>
  <c r="AF459" i="1"/>
  <c r="AF187" i="1"/>
  <c r="AG187" i="1"/>
  <c r="AH187" i="1"/>
  <c r="AF284" i="1"/>
  <c r="AG284" i="1"/>
  <c r="AH284" i="1"/>
  <c r="AF476" i="1"/>
  <c r="AG476" i="1"/>
  <c r="AH476" i="1"/>
  <c r="AF174" i="1"/>
  <c r="AG174" i="1"/>
  <c r="AH174" i="1"/>
  <c r="AG290" i="1"/>
  <c r="AH290" i="1"/>
  <c r="AF493" i="1"/>
  <c r="AF373" i="1" l="1"/>
  <c r="AG373" i="1"/>
  <c r="AH373" i="1" s="1"/>
  <c r="AF376" i="1"/>
  <c r="AG376" i="1" s="1"/>
  <c r="AH376" i="1" s="1"/>
  <c r="AF296" i="1"/>
  <c r="AG296" i="1" s="1"/>
  <c r="AH296" i="1" s="1"/>
  <c r="AF448" i="1"/>
  <c r="AG448" i="1" s="1"/>
  <c r="AH448" i="1" s="1"/>
  <c r="AF425" i="1"/>
  <c r="AG425" i="1"/>
  <c r="AH425" i="1" s="1"/>
  <c r="AF309" i="1"/>
  <c r="AG309" i="1" s="1"/>
  <c r="AH309" i="1" s="1"/>
  <c r="AF131" i="1"/>
  <c r="AG131" i="1" s="1"/>
  <c r="AH131" i="1" s="1"/>
  <c r="AF443" i="1"/>
  <c r="AG443" i="1"/>
  <c r="AH443" i="1" s="1"/>
  <c r="AF143" i="1"/>
  <c r="AG143" i="1"/>
  <c r="AH143" i="1" s="1"/>
  <c r="AF384" i="1"/>
  <c r="AG384" i="1" s="1"/>
  <c r="AH384" i="1" s="1"/>
  <c r="AF387" i="1"/>
  <c r="AG387" i="1"/>
  <c r="AH387" i="1" s="1"/>
  <c r="AF453" i="1"/>
  <c r="AG453" i="1"/>
  <c r="AH453" i="1" s="1"/>
  <c r="AG112" i="1"/>
  <c r="AH112" i="1" s="1"/>
  <c r="AF112" i="1"/>
  <c r="AF84" i="1"/>
  <c r="AG84" i="1" s="1"/>
  <c r="AH84" i="1" s="1"/>
  <c r="AF125" i="1"/>
  <c r="AG125" i="1" s="1"/>
  <c r="AH125" i="1" s="1"/>
  <c r="AF245" i="1"/>
  <c r="AG245" i="1" s="1"/>
  <c r="AH245" i="1" s="1"/>
  <c r="AF357" i="1"/>
  <c r="AG357" i="1" s="1"/>
  <c r="AH357" i="1" s="1"/>
  <c r="AF336" i="1"/>
  <c r="AG336" i="1"/>
  <c r="AH336" i="1" s="1"/>
  <c r="AF466" i="1"/>
  <c r="AG466" i="1" s="1"/>
  <c r="AH466" i="1" s="1"/>
  <c r="AF76" i="1"/>
  <c r="AG76" i="1"/>
  <c r="AH76" i="1" s="1"/>
  <c r="AF35" i="1"/>
  <c r="AG35" i="1" s="1"/>
  <c r="AH35" i="1" s="1"/>
  <c r="AF578" i="1"/>
  <c r="AG578" i="1"/>
  <c r="AH578" i="1" s="1"/>
  <c r="AF564" i="1"/>
  <c r="AG564" i="1" s="1"/>
  <c r="AH564" i="1" s="1"/>
  <c r="AF350" i="1"/>
  <c r="AG350" i="1"/>
  <c r="AH350" i="1" s="1"/>
  <c r="AG79" i="1"/>
  <c r="AH79" i="1" s="1"/>
  <c r="AF79" i="1"/>
  <c r="AF19" i="1"/>
  <c r="AG19" i="1" s="1"/>
  <c r="AH19" i="1" s="1"/>
  <c r="AF252" i="1"/>
  <c r="AG252" i="1"/>
  <c r="AH252" i="1" s="1"/>
  <c r="AF66" i="1"/>
  <c r="AG66" i="1"/>
  <c r="AH66" i="1" s="1"/>
  <c r="AG169" i="1"/>
  <c r="AH169" i="1" s="1"/>
  <c r="AG362" i="1"/>
  <c r="AH362" i="1" s="1"/>
  <c r="AF362" i="1"/>
  <c r="AF47" i="1"/>
  <c r="AG47" i="1"/>
  <c r="AH47" i="1" s="1"/>
  <c r="AG349" i="1"/>
  <c r="AH349" i="1" s="1"/>
  <c r="AF349" i="1"/>
  <c r="AF235" i="1"/>
  <c r="AG235" i="1" s="1"/>
  <c r="AH235" i="1" s="1"/>
  <c r="AF554" i="1"/>
  <c r="AG554" i="1" s="1"/>
  <c r="AH554" i="1" s="1"/>
  <c r="AF441" i="1"/>
  <c r="AG441" i="1" s="1"/>
  <c r="AH441" i="1" s="1"/>
  <c r="AF468" i="1"/>
  <c r="AG468" i="1" s="1"/>
  <c r="AH468" i="1" s="1"/>
  <c r="AF219" i="1"/>
  <c r="AG219" i="1" s="1"/>
  <c r="AH219" i="1" s="1"/>
  <c r="AF101" i="1"/>
  <c r="AG101" i="1"/>
  <c r="AH101" i="1" s="1"/>
  <c r="AF54" i="1"/>
  <c r="AG54" i="1"/>
  <c r="AH54" i="1" s="1"/>
  <c r="AF69" i="1"/>
  <c r="AG69" i="1"/>
  <c r="AH69" i="1" s="1"/>
  <c r="AG278" i="1"/>
  <c r="AH278" i="1" s="1"/>
  <c r="AF278" i="1"/>
  <c r="AF63" i="1"/>
  <c r="AG63" i="1" s="1"/>
  <c r="AH63" i="1" s="1"/>
  <c r="AF351" i="1"/>
  <c r="AG351" i="1" s="1"/>
  <c r="AH351" i="1" s="1"/>
  <c r="AF242" i="1"/>
  <c r="AG242" i="1" s="1"/>
  <c r="AH242" i="1" s="1"/>
  <c r="AF431" i="1"/>
  <c r="AG431" i="1" s="1"/>
  <c r="AH431" i="1" s="1"/>
  <c r="AF397" i="1"/>
  <c r="AG397" i="1"/>
  <c r="AH397" i="1" s="1"/>
  <c r="AF255" i="1"/>
  <c r="AG255" i="1"/>
  <c r="AH255" i="1" s="1"/>
  <c r="AF445" i="1"/>
  <c r="AG445" i="1" s="1"/>
  <c r="AH445" i="1" s="1"/>
  <c r="AF129" i="1"/>
  <c r="AG129" i="1" s="1"/>
  <c r="AH129" i="1" s="1"/>
  <c r="AG244" i="1"/>
  <c r="AH244" i="1" s="1"/>
  <c r="AF360" i="1"/>
  <c r="AG360" i="1" s="1"/>
  <c r="AH360" i="1" s="1"/>
  <c r="AG148" i="1"/>
  <c r="AH148" i="1" s="1"/>
  <c r="AF148" i="1"/>
  <c r="AF182" i="1"/>
  <c r="AG182" i="1"/>
  <c r="AH182" i="1" s="1"/>
  <c r="AF491" i="1"/>
  <c r="AG491" i="1" s="1"/>
  <c r="AH491" i="1" s="1"/>
  <c r="AF253" i="1"/>
  <c r="AG253" i="1" s="1"/>
  <c r="AH253" i="1" s="1"/>
  <c r="AF433" i="1"/>
  <c r="AG433" i="1" s="1"/>
  <c r="AH433" i="1" s="1"/>
  <c r="AF218" i="1"/>
  <c r="AG218" i="1"/>
  <c r="AH218" i="1" s="1"/>
  <c r="AF374" i="1"/>
  <c r="AG374" i="1" s="1"/>
  <c r="AH374" i="1" s="1"/>
  <c r="AF573" i="1"/>
  <c r="AG573" i="1" s="1"/>
  <c r="AH573" i="1" s="1"/>
  <c r="AG331" i="1"/>
  <c r="AH331" i="1" s="1"/>
  <c r="AF331" i="1"/>
  <c r="AF329" i="1"/>
  <c r="AG329" i="1" s="1"/>
  <c r="AH329" i="1" s="1"/>
  <c r="AG372" i="1"/>
  <c r="AH372" i="1" s="1"/>
  <c r="AF372" i="1"/>
  <c r="AF126" i="1"/>
  <c r="AG126" i="1" s="1"/>
  <c r="AH126" i="1" s="1"/>
  <c r="AF484" i="1"/>
  <c r="AG484" i="1" s="1"/>
  <c r="AH484" i="1" s="1"/>
  <c r="AF392" i="1"/>
  <c r="AG392" i="1"/>
  <c r="AH392" i="1" s="1"/>
  <c r="AF449" i="1"/>
  <c r="AG449" i="1" s="1"/>
  <c r="AH449" i="1" s="1"/>
  <c r="AG452" i="1"/>
  <c r="AH452" i="1" s="1"/>
  <c r="AF452" i="1"/>
  <c r="AF332" i="1"/>
  <c r="AG332" i="1"/>
  <c r="AH332" i="1" s="1"/>
  <c r="AF185" i="1"/>
  <c r="AG185" i="1" s="1"/>
  <c r="AH185" i="1" s="1"/>
  <c r="AF250" i="1"/>
  <c r="AG250" i="1" s="1"/>
  <c r="AH250" i="1" s="1"/>
  <c r="AF502" i="1"/>
  <c r="AG502" i="1" s="1"/>
  <c r="AH502" i="1" s="1"/>
  <c r="AG56" i="1"/>
  <c r="AH56" i="1" s="1"/>
  <c r="AF56" i="1"/>
  <c r="AF80" i="1"/>
  <c r="AG80" i="1"/>
  <c r="AH80" i="1" s="1"/>
  <c r="AF377" i="1"/>
  <c r="AG377" i="1" s="1"/>
  <c r="AH377" i="1" s="1"/>
  <c r="AF536" i="1"/>
  <c r="AG536" i="1" s="1"/>
  <c r="AH536" i="1" s="1"/>
  <c r="AG52" i="1"/>
  <c r="AH52" i="1" s="1"/>
  <c r="AF52" i="1"/>
  <c r="AF85" i="1"/>
  <c r="AG85" i="1"/>
  <c r="AH85" i="1" s="1"/>
  <c r="AF190" i="1"/>
  <c r="AG190" i="1" s="1"/>
  <c r="AH190" i="1" s="1"/>
  <c r="AF191" i="1"/>
  <c r="AG191" i="1" s="1"/>
  <c r="AH191" i="1" s="1"/>
  <c r="AF334" i="1"/>
  <c r="AG334" i="1" s="1"/>
  <c r="AH334" i="1" s="1"/>
  <c r="AF228" i="1"/>
  <c r="AG228" i="1" s="1"/>
  <c r="AH228" i="1" s="1"/>
  <c r="AF401" i="1"/>
  <c r="AG401" i="1" s="1"/>
  <c r="AH401" i="1" s="1"/>
  <c r="AF295" i="1"/>
  <c r="AG295" i="1"/>
  <c r="AH295" i="1" s="1"/>
  <c r="AF145" i="1"/>
  <c r="AG145" i="1" s="1"/>
  <c r="AH145" i="1" s="1"/>
  <c r="AF199" i="1"/>
  <c r="AG199" i="1" s="1"/>
  <c r="AH199" i="1" s="1"/>
  <c r="AF361" i="1"/>
  <c r="AG361" i="1" s="1"/>
  <c r="AH361" i="1" s="1"/>
  <c r="AF330" i="1"/>
  <c r="AG330" i="1" s="1"/>
  <c r="AH330" i="1" s="1"/>
  <c r="AF155" i="1"/>
  <c r="AG155" i="1" s="1"/>
  <c r="AH155" i="1" s="1"/>
  <c r="AG509" i="1"/>
  <c r="AH509" i="1" s="1"/>
  <c r="AF509" i="1"/>
  <c r="AF226" i="1"/>
  <c r="AG226" i="1"/>
  <c r="AH226" i="1" s="1"/>
  <c r="AF403" i="1"/>
  <c r="AG403" i="1" s="1"/>
  <c r="AH403" i="1" s="1"/>
  <c r="AF108" i="1"/>
  <c r="AG108" i="1" s="1"/>
  <c r="AH108" i="1" s="1"/>
  <c r="AF311" i="1"/>
  <c r="AG311" i="1" s="1"/>
  <c r="AH311" i="1" s="1"/>
  <c r="AF354" i="1"/>
  <c r="AG354" i="1"/>
  <c r="AH354" i="1" s="1"/>
  <c r="U257" i="1"/>
  <c r="AC257" i="1"/>
  <c r="AD257" i="1" s="1"/>
  <c r="AG472" i="1"/>
  <c r="AH472" i="1" s="1"/>
  <c r="AG287" i="1"/>
  <c r="AH287" i="1" s="1"/>
  <c r="AF40" i="1"/>
  <c r="AG40" i="1" s="1"/>
  <c r="AH40" i="1" s="1"/>
  <c r="AC490" i="1"/>
  <c r="AD490" i="1" s="1"/>
  <c r="U490" i="1"/>
  <c r="AC115" i="1"/>
  <c r="AD115" i="1" s="1"/>
  <c r="U115" i="1"/>
  <c r="AF283" i="1"/>
  <c r="AG283" i="1" s="1"/>
  <c r="AH283" i="1" s="1"/>
  <c r="AG458" i="1"/>
  <c r="AH458" i="1" s="1"/>
  <c r="U468" i="1"/>
  <c r="AG482" i="1"/>
  <c r="AH482" i="1" s="1"/>
  <c r="AG378" i="1"/>
  <c r="AH378" i="1" s="1"/>
  <c r="U44" i="1"/>
  <c r="AG91" i="1"/>
  <c r="AH91" i="1" s="1"/>
  <c r="AF188" i="1"/>
  <c r="AG188" i="1" s="1"/>
  <c r="AH188" i="1" s="1"/>
  <c r="AG419" i="1"/>
  <c r="AH419" i="1" s="1"/>
  <c r="AG298" i="1"/>
  <c r="AH298" i="1" s="1"/>
  <c r="AF320" i="1"/>
  <c r="AG320" i="1"/>
  <c r="AH320" i="1" s="1"/>
  <c r="AG398" i="1"/>
  <c r="AH398" i="1" s="1"/>
  <c r="AC156" i="1"/>
  <c r="AD156" i="1" s="1"/>
  <c r="AB282" i="1"/>
  <c r="AB20" i="1"/>
  <c r="U20" i="1"/>
  <c r="AG20" i="1" s="1"/>
  <c r="AH20" i="1" s="1"/>
  <c r="AF244" i="1"/>
  <c r="AF21" i="1"/>
  <c r="AG21" i="1" s="1"/>
  <c r="AH21" i="1" s="1"/>
  <c r="AF358" i="1"/>
  <c r="AG358" i="1" s="1"/>
  <c r="AH358" i="1" s="1"/>
  <c r="AB367" i="1"/>
  <c r="AC367" i="1" s="1"/>
  <c r="AD367" i="1" s="1"/>
  <c r="AC487" i="1"/>
  <c r="AD487" i="1" s="1"/>
  <c r="AF68" i="1"/>
  <c r="AG68" i="1" s="1"/>
  <c r="AH68" i="1" s="1"/>
  <c r="AB273" i="1"/>
  <c r="AF211" i="1"/>
  <c r="AG211" i="1" s="1"/>
  <c r="AH211" i="1" s="1"/>
  <c r="AG292" i="1"/>
  <c r="AH292" i="1" s="1"/>
  <c r="AB490" i="1"/>
  <c r="AG75" i="1"/>
  <c r="AH75" i="1" s="1"/>
  <c r="U327" i="1"/>
  <c r="AF429" i="1"/>
  <c r="AG429" i="1" s="1"/>
  <c r="AH429" i="1" s="1"/>
  <c r="AG135" i="1"/>
  <c r="AH135" i="1" s="1"/>
  <c r="AF318" i="1"/>
  <c r="AG318" i="1" s="1"/>
  <c r="AH318" i="1" s="1"/>
  <c r="AB16" i="1"/>
  <c r="U16" i="1"/>
  <c r="AC16" i="1"/>
  <c r="AD16" i="1" s="1"/>
  <c r="AC495" i="1"/>
  <c r="AD495" i="1" s="1"/>
  <c r="U495" i="1"/>
  <c r="U312" i="1"/>
  <c r="AF457" i="1"/>
  <c r="AG457" i="1" s="1"/>
  <c r="AH457" i="1" s="1"/>
  <c r="AF96" i="1"/>
  <c r="AG96" i="1" s="1"/>
  <c r="AH96" i="1" s="1"/>
  <c r="AC98" i="1"/>
  <c r="AD98" i="1" s="1"/>
  <c r="AF169" i="1"/>
  <c r="U315" i="1"/>
  <c r="AF510" i="1"/>
  <c r="AG510" i="1" s="1"/>
  <c r="AH510" i="1" s="1"/>
  <c r="AC81" i="1"/>
  <c r="AD81" i="1" s="1"/>
  <c r="AG158" i="1"/>
  <c r="AH158" i="1" s="1"/>
  <c r="AF306" i="1"/>
  <c r="AG306" i="1" s="1"/>
  <c r="AH306" i="1" s="1"/>
  <c r="AB152" i="1"/>
  <c r="AB287" i="1"/>
  <c r="U287" i="1"/>
  <c r="AC264" i="1"/>
  <c r="AD264" i="1" s="1"/>
  <c r="AB264" i="1"/>
  <c r="U264" i="1"/>
  <c r="U181" i="1"/>
  <c r="AB181" i="1"/>
  <c r="AC181" i="1"/>
  <c r="AD181" i="1" s="1"/>
  <c r="AF430" i="1"/>
  <c r="AG430" i="1" s="1"/>
  <c r="AH430" i="1" s="1"/>
  <c r="AF289" i="1"/>
  <c r="AG289" i="1" s="1"/>
  <c r="AH289" i="1" s="1"/>
  <c r="AB33" i="1"/>
  <c r="AB46" i="1"/>
  <c r="AC46" i="1" s="1"/>
  <c r="AD46" i="1" s="1"/>
  <c r="AC201" i="1"/>
  <c r="AD201" i="1" s="1"/>
  <c r="AB201" i="1"/>
  <c r="AB442" i="1"/>
  <c r="U442" i="1"/>
  <c r="AC442" i="1"/>
  <c r="AD442" i="1" s="1"/>
  <c r="U34" i="1"/>
  <c r="AB34" i="1"/>
  <c r="U302" i="1"/>
  <c r="AC302" i="1"/>
  <c r="AD302" i="1" s="1"/>
  <c r="U408" i="1"/>
  <c r="AB408" i="1"/>
  <c r="AC408" i="1"/>
  <c r="AD408" i="1" s="1"/>
  <c r="AB365" i="1"/>
  <c r="AC365" i="1" s="1"/>
  <c r="AD365" i="1" s="1"/>
  <c r="U365" i="1"/>
  <c r="AF522" i="1"/>
  <c r="AF569" i="1"/>
  <c r="AG569" i="1"/>
  <c r="AH569" i="1" s="1"/>
  <c r="AC580" i="1"/>
  <c r="AD580" i="1" s="1"/>
  <c r="AG806" i="1"/>
  <c r="AH806" i="1" s="1"/>
  <c r="AG902" i="1"/>
  <c r="AH902" i="1" s="1"/>
  <c r="AF902" i="1"/>
  <c r="AG898" i="1"/>
  <c r="AH898" i="1" s="1"/>
  <c r="AF936" i="1"/>
  <c r="AG936" i="1" s="1"/>
  <c r="AH936" i="1" s="1"/>
  <c r="AG626" i="1"/>
  <c r="AH626" i="1" s="1"/>
  <c r="AF626" i="1"/>
  <c r="AG251" i="1"/>
  <c r="AH251" i="1" s="1"/>
  <c r="AF251" i="1"/>
  <c r="AB488" i="1"/>
  <c r="AC488" i="1"/>
  <c r="AD488" i="1" s="1"/>
  <c r="AB489" i="1"/>
  <c r="U489" i="1"/>
  <c r="AG385" i="1"/>
  <c r="AH385" i="1" s="1"/>
  <c r="U467" i="1"/>
  <c r="AC467" i="1"/>
  <c r="AD467" i="1" s="1"/>
  <c r="AF315" i="1"/>
  <c r="AG315" i="1" s="1"/>
  <c r="AH315" i="1" s="1"/>
  <c r="AG486" i="1"/>
  <c r="AH486" i="1" s="1"/>
  <c r="AF486" i="1"/>
  <c r="AF215" i="1"/>
  <c r="AG215" i="1" s="1"/>
  <c r="AH215" i="1" s="1"/>
  <c r="AG83" i="1"/>
  <c r="AH83" i="1" s="1"/>
  <c r="AG390" i="1"/>
  <c r="AH390" i="1" s="1"/>
  <c r="AF390" i="1"/>
  <c r="AG189" i="1"/>
  <c r="AH189" i="1" s="1"/>
  <c r="U77" i="1"/>
  <c r="AB77" i="1"/>
  <c r="AC77" i="1" s="1"/>
  <c r="AD77" i="1" s="1"/>
  <c r="AB119" i="1"/>
  <c r="AC119" i="1" s="1"/>
  <c r="AD119" i="1" s="1"/>
  <c r="U119" i="1"/>
  <c r="U152" i="1"/>
  <c r="AF542" i="1"/>
  <c r="AG542" i="1" s="1"/>
  <c r="AH542" i="1" s="1"/>
  <c r="AG555" i="1"/>
  <c r="AH555" i="1" s="1"/>
  <c r="AG827" i="1"/>
  <c r="AH827" i="1" s="1"/>
  <c r="AF827" i="1"/>
  <c r="AF919" i="1"/>
  <c r="AG919" i="1" s="1"/>
  <c r="AH919" i="1" s="1"/>
  <c r="AF822" i="1"/>
  <c r="AG822" i="1" s="1"/>
  <c r="AH822" i="1" s="1"/>
  <c r="AG866" i="1"/>
  <c r="AH866" i="1" s="1"/>
  <c r="AF866" i="1"/>
  <c r="AG858" i="1"/>
  <c r="AH858" i="1" s="1"/>
  <c r="AF858" i="1"/>
  <c r="AG834" i="1"/>
  <c r="AH834" i="1" s="1"/>
  <c r="AF834" i="1"/>
  <c r="AF828" i="1"/>
  <c r="AG828" i="1" s="1"/>
  <c r="AH828" i="1" s="1"/>
  <c r="AF646" i="1"/>
  <c r="AG646" i="1" s="1"/>
  <c r="AH646" i="1" s="1"/>
  <c r="AF610" i="1"/>
  <c r="AG610" i="1" s="1"/>
  <c r="AH610" i="1" s="1"/>
  <c r="AF677" i="1"/>
  <c r="AG677" i="1" s="1"/>
  <c r="AH677" i="1" s="1"/>
  <c r="AF659" i="1"/>
  <c r="AG659" i="1" s="1"/>
  <c r="AH659" i="1" s="1"/>
  <c r="AG221" i="1"/>
  <c r="AH221" i="1" s="1"/>
  <c r="AG70" i="1"/>
  <c r="AH70" i="1" s="1"/>
  <c r="AG51" i="1"/>
  <c r="AH51" i="1" s="1"/>
  <c r="AG239" i="1"/>
  <c r="AH239" i="1" s="1"/>
  <c r="AG321" i="1"/>
  <c r="AH321" i="1" s="1"/>
  <c r="AF497" i="1"/>
  <c r="AG497" i="1" s="1"/>
  <c r="AH497" i="1" s="1"/>
  <c r="AG499" i="1"/>
  <c r="AH499" i="1" s="1"/>
  <c r="AF499" i="1"/>
  <c r="AG310" i="1"/>
  <c r="AH310" i="1" s="1"/>
  <c r="AF473" i="1"/>
  <c r="AG473" i="1" s="1"/>
  <c r="AH473" i="1" s="1"/>
  <c r="AG50" i="1"/>
  <c r="AH50" i="1" s="1"/>
  <c r="AF50" i="1"/>
  <c r="AG104" i="1"/>
  <c r="AH104" i="1" s="1"/>
  <c r="AG94" i="1"/>
  <c r="AH94" i="1" s="1"/>
  <c r="AG59" i="1"/>
  <c r="AH59" i="1" s="1"/>
  <c r="AF225" i="1"/>
  <c r="AG225" i="1"/>
  <c r="AH225" i="1" s="1"/>
  <c r="AF266" i="1"/>
  <c r="AG266" i="1" s="1"/>
  <c r="AH266" i="1" s="1"/>
  <c r="U127" i="1"/>
  <c r="AB127" i="1"/>
  <c r="AC127" i="1" s="1"/>
  <c r="AD127" i="1" s="1"/>
  <c r="AB319" i="1"/>
  <c r="AC319" i="1"/>
  <c r="AD319" i="1" s="1"/>
  <c r="AB154" i="1"/>
  <c r="U154" i="1"/>
  <c r="AF55" i="1"/>
  <c r="AG55" i="1" s="1"/>
  <c r="AH55" i="1" s="1"/>
  <c r="AF152" i="1"/>
  <c r="AG152" i="1" s="1"/>
  <c r="AH152" i="1" s="1"/>
  <c r="AC233" i="1"/>
  <c r="AD233" i="1" s="1"/>
  <c r="AB233" i="1"/>
  <c r="AB183" i="1"/>
  <c r="U183" i="1"/>
  <c r="AC183" i="1"/>
  <c r="AD183" i="1" s="1"/>
  <c r="AF341" i="1"/>
  <c r="AG341" i="1" s="1"/>
  <c r="AH341" i="1" s="1"/>
  <c r="AG532" i="1"/>
  <c r="AH532" i="1" s="1"/>
  <c r="AF532" i="1"/>
  <c r="AC269" i="1"/>
  <c r="AD269" i="1" s="1"/>
  <c r="AB269" i="1"/>
  <c r="U269" i="1"/>
  <c r="U339" i="1"/>
  <c r="AB339" i="1"/>
  <c r="AC339" i="1" s="1"/>
  <c r="AD339" i="1" s="1"/>
  <c r="AF958" i="1"/>
  <c r="AG958" i="1" s="1"/>
  <c r="AH958" i="1" s="1"/>
  <c r="AF916" i="1"/>
  <c r="AG916" i="1" s="1"/>
  <c r="AH916" i="1" s="1"/>
  <c r="AF892" i="1"/>
  <c r="AG892" i="1"/>
  <c r="AH892" i="1" s="1"/>
  <c r="AF796" i="1"/>
  <c r="AG796" i="1" s="1"/>
  <c r="AH796" i="1" s="1"/>
  <c r="AF888" i="1"/>
  <c r="AG888" i="1" s="1"/>
  <c r="AH888" i="1" s="1"/>
  <c r="AF630" i="1"/>
  <c r="AG630" i="1"/>
  <c r="AH630" i="1" s="1"/>
  <c r="AF701" i="1"/>
  <c r="AG701" i="1"/>
  <c r="AH701" i="1" s="1"/>
  <c r="AF715" i="1"/>
  <c r="AG715" i="1" s="1"/>
  <c r="AH715" i="1" s="1"/>
  <c r="AF477" i="1"/>
  <c r="AG477" i="1" s="1"/>
  <c r="AH477" i="1" s="1"/>
  <c r="AG314" i="1"/>
  <c r="AH314" i="1" s="1"/>
  <c r="AF314" i="1"/>
  <c r="AG204" i="1"/>
  <c r="AH204" i="1" s="1"/>
  <c r="AB267" i="1"/>
  <c r="U267" i="1"/>
  <c r="AB62" i="1"/>
  <c r="AC62" i="1"/>
  <c r="AD62" i="1" s="1"/>
  <c r="U62" i="1"/>
  <c r="AB456" i="1"/>
  <c r="AC456" i="1"/>
  <c r="AD456" i="1" s="1"/>
  <c r="AF507" i="1"/>
  <c r="AG507" i="1"/>
  <c r="AH507" i="1" s="1"/>
  <c r="AB137" i="1"/>
  <c r="AC137" i="1" s="1"/>
  <c r="AD137" i="1" s="1"/>
  <c r="AC323" i="1"/>
  <c r="AD323" i="1" s="1"/>
  <c r="U323" i="1"/>
  <c r="AB274" i="1"/>
  <c r="U274" i="1"/>
  <c r="AG274" i="1" s="1"/>
  <c r="AH274" i="1" s="1"/>
  <c r="AF549" i="1"/>
  <c r="AG549" i="1"/>
  <c r="AH549" i="1" s="1"/>
  <c r="AF543" i="1"/>
  <c r="AG543" i="1" s="1"/>
  <c r="AH543" i="1" s="1"/>
  <c r="AG539" i="1"/>
  <c r="AH539" i="1" s="1"/>
  <c r="AF880" i="1"/>
  <c r="AG880" i="1" s="1"/>
  <c r="AH880" i="1" s="1"/>
  <c r="AF833" i="1"/>
  <c r="AG833" i="1" s="1"/>
  <c r="AH833" i="1" s="1"/>
  <c r="AG947" i="1"/>
  <c r="AH947" i="1" s="1"/>
  <c r="AF932" i="1"/>
  <c r="AG932" i="1" s="1"/>
  <c r="AH932" i="1" s="1"/>
  <c r="AG656" i="1"/>
  <c r="AH656" i="1" s="1"/>
  <c r="AF656" i="1"/>
  <c r="AF669" i="1"/>
  <c r="AG669" i="1" s="1"/>
  <c r="AH669" i="1" s="1"/>
  <c r="AF725" i="1"/>
  <c r="AG725" i="1"/>
  <c r="AH725" i="1" s="1"/>
  <c r="AF726" i="1"/>
  <c r="AG726" i="1" s="1"/>
  <c r="AH726" i="1" s="1"/>
  <c r="AG895" i="1"/>
  <c r="AH895" i="1" s="1"/>
  <c r="U167" i="1"/>
  <c r="AC167" i="1"/>
  <c r="AD167" i="1" s="1"/>
  <c r="AG506" i="1"/>
  <c r="AH506" i="1" s="1"/>
  <c r="U541" i="1"/>
  <c r="AC541" i="1"/>
  <c r="AD541" i="1" s="1"/>
  <c r="AB541" i="1"/>
  <c r="AB162" i="1"/>
  <c r="AC162" i="1"/>
  <c r="AD162" i="1" s="1"/>
  <c r="U162" i="1"/>
  <c r="AC524" i="1"/>
  <c r="AD524" i="1" s="1"/>
  <c r="AB524" i="1"/>
  <c r="U524" i="1"/>
  <c r="AG570" i="1"/>
  <c r="AH570" i="1" s="1"/>
  <c r="AF570" i="1"/>
  <c r="AF551" i="1"/>
  <c r="AG551" i="1"/>
  <c r="AH551" i="1" s="1"/>
  <c r="AG557" i="1"/>
  <c r="AH557" i="1" s="1"/>
  <c r="AF557" i="1"/>
  <c r="AF949" i="1"/>
  <c r="AG949" i="1"/>
  <c r="AH949" i="1" s="1"/>
  <c r="AF937" i="1"/>
  <c r="AG937" i="1" s="1"/>
  <c r="AH937" i="1" s="1"/>
  <c r="AG849" i="1"/>
  <c r="AH849" i="1" s="1"/>
  <c r="AF849" i="1"/>
  <c r="AF872" i="1"/>
  <c r="AG872" i="1"/>
  <c r="AH872" i="1" s="1"/>
  <c r="AG463" i="1"/>
  <c r="AH463" i="1" s="1"/>
  <c r="U313" i="1"/>
  <c r="AC313" i="1"/>
  <c r="AD313" i="1" s="1"/>
  <c r="AC489" i="1"/>
  <c r="AD489" i="1" s="1"/>
  <c r="AB191" i="1"/>
  <c r="AC170" i="1"/>
  <c r="AD170" i="1" s="1"/>
  <c r="AB170" i="1"/>
  <c r="AB468" i="1"/>
  <c r="AC175" i="1"/>
  <c r="AD175" i="1" s="1"/>
  <c r="AG230" i="1"/>
  <c r="AH230" i="1" s="1"/>
  <c r="AG36" i="1"/>
  <c r="AH36" i="1" s="1"/>
  <c r="AG344" i="1"/>
  <c r="AH344" i="1" s="1"/>
  <c r="AG412" i="1"/>
  <c r="AH412" i="1" s="1"/>
  <c r="AC267" i="1"/>
  <c r="AD267" i="1" s="1"/>
  <c r="AF383" i="1"/>
  <c r="AG383" i="1"/>
  <c r="AH383" i="1" s="1"/>
  <c r="AC326" i="1"/>
  <c r="AD326" i="1" s="1"/>
  <c r="U205" i="1"/>
  <c r="AB205" i="1"/>
  <c r="AB503" i="1"/>
  <c r="U503" i="1"/>
  <c r="AC503" i="1"/>
  <c r="AD503" i="1" s="1"/>
  <c r="AF301" i="1"/>
  <c r="AF478" i="1"/>
  <c r="AG478" i="1" s="1"/>
  <c r="AH478" i="1" s="1"/>
  <c r="AG421" i="1"/>
  <c r="AH421" i="1" s="1"/>
  <c r="AG45" i="1"/>
  <c r="AH45" i="1" s="1"/>
  <c r="AG342" i="1"/>
  <c r="AH342" i="1" s="1"/>
  <c r="U367" i="1"/>
  <c r="AC345" i="1"/>
  <c r="AD345" i="1" s="1"/>
  <c r="AB487" i="1"/>
  <c r="AC432" i="1"/>
  <c r="AD432" i="1" s="1"/>
  <c r="AG78" i="1"/>
  <c r="AH78" i="1" s="1"/>
  <c r="AB313" i="1"/>
  <c r="AB299" i="1"/>
  <c r="U198" i="1"/>
  <c r="AG337" i="1"/>
  <c r="AH337" i="1" s="1"/>
  <c r="AG340" i="1"/>
  <c r="AH340" i="1" s="1"/>
  <c r="AF128" i="1"/>
  <c r="AG128" i="1"/>
  <c r="AH128" i="1" s="1"/>
  <c r="AB388" i="1"/>
  <c r="AC388" i="1" s="1"/>
  <c r="AD388" i="1" s="1"/>
  <c r="AB370" i="1"/>
  <c r="AC370" i="1" s="1"/>
  <c r="AD370" i="1" s="1"/>
  <c r="AB465" i="1"/>
  <c r="U465" i="1"/>
  <c r="AG465" i="1" s="1"/>
  <c r="AH465" i="1" s="1"/>
  <c r="AC395" i="1"/>
  <c r="AD395" i="1" s="1"/>
  <c r="AF460" i="1"/>
  <c r="AG460" i="1"/>
  <c r="AH460" i="1" s="1"/>
  <c r="AG196" i="1"/>
  <c r="AH196" i="1" s="1"/>
  <c r="AG154" i="1"/>
  <c r="AH154" i="1" s="1"/>
  <c r="AG107" i="1"/>
  <c r="AH107" i="1" s="1"/>
  <c r="AC192" i="1"/>
  <c r="AD192" i="1" s="1"/>
  <c r="AG234" i="1"/>
  <c r="AH234" i="1" s="1"/>
  <c r="AF234" i="1"/>
  <c r="U265" i="1"/>
  <c r="AG325" i="1"/>
  <c r="AH325" i="1" s="1"/>
  <c r="AF164" i="1"/>
  <c r="AG164" i="1" s="1"/>
  <c r="AH164" i="1" s="1"/>
  <c r="AG243" i="1"/>
  <c r="AH243" i="1" s="1"/>
  <c r="AG224" i="1"/>
  <c r="AH224" i="1" s="1"/>
  <c r="AF217" i="1"/>
  <c r="AG217" i="1"/>
  <c r="AH217" i="1" s="1"/>
  <c r="AG86" i="1"/>
  <c r="AH86" i="1" s="1"/>
  <c r="AB382" i="1"/>
  <c r="AC382" i="1"/>
  <c r="AD382" i="1" s="1"/>
  <c r="U382" i="1"/>
  <c r="AB435" i="1"/>
  <c r="AC435" i="1" s="1"/>
  <c r="AD435" i="1" s="1"/>
  <c r="U236" i="1"/>
  <c r="AC236" i="1"/>
  <c r="AD236" i="1" s="1"/>
  <c r="AB236" i="1"/>
  <c r="U446" i="1"/>
  <c r="AG446" i="1" s="1"/>
  <c r="AH446" i="1" s="1"/>
  <c r="AB147" i="1"/>
  <c r="U147" i="1"/>
  <c r="AG147" i="1" s="1"/>
  <c r="AH147" i="1" s="1"/>
  <c r="AB379" i="1"/>
  <c r="AC379" i="1" s="1"/>
  <c r="AD379" i="1" s="1"/>
  <c r="AB120" i="1"/>
  <c r="AC120" i="1"/>
  <c r="AD120" i="1" s="1"/>
  <c r="U120" i="1"/>
  <c r="AC259" i="1"/>
  <c r="AD259" i="1" s="1"/>
  <c r="U259" i="1"/>
  <c r="U134" i="1"/>
  <c r="AC134" i="1"/>
  <c r="AD134" i="1" s="1"/>
  <c r="U543" i="1"/>
  <c r="U528" i="1"/>
  <c r="AB528" i="1"/>
  <c r="AC528" i="1"/>
  <c r="AD528" i="1" s="1"/>
  <c r="AG546" i="1"/>
  <c r="AH546" i="1" s="1"/>
  <c r="AB522" i="1"/>
  <c r="U522" i="1"/>
  <c r="AG522" i="1" s="1"/>
  <c r="AH522" i="1" s="1"/>
  <c r="AG566" i="1"/>
  <c r="AH566" i="1" s="1"/>
  <c r="AC586" i="1"/>
  <c r="AD586" i="1" s="1"/>
  <c r="AG912" i="1"/>
  <c r="AH912" i="1" s="1"/>
  <c r="AG908" i="1"/>
  <c r="AH908" i="1" s="1"/>
  <c r="AF889" i="1"/>
  <c r="AG889" i="1"/>
  <c r="AH889" i="1" s="1"/>
  <c r="AF933" i="1"/>
  <c r="AG933" i="1" s="1"/>
  <c r="AH933" i="1" s="1"/>
  <c r="AF923" i="1"/>
  <c r="AG923" i="1" s="1"/>
  <c r="AH923" i="1" s="1"/>
  <c r="AF855" i="1"/>
  <c r="AF820" i="1"/>
  <c r="AF878" i="1"/>
  <c r="AG878" i="1" s="1"/>
  <c r="AH878" i="1" s="1"/>
  <c r="AF800" i="1"/>
  <c r="AG800" i="1" s="1"/>
  <c r="AH800" i="1" s="1"/>
  <c r="AF629" i="1"/>
  <c r="AG629" i="1"/>
  <c r="AH629" i="1" s="1"/>
  <c r="AB333" i="1"/>
  <c r="AC333" i="1"/>
  <c r="AD333" i="1" s="1"/>
  <c r="U333" i="1"/>
  <c r="AF238" i="1"/>
  <c r="AG238" i="1" s="1"/>
  <c r="AH238" i="1" s="1"/>
  <c r="AB113" i="1"/>
  <c r="AC113" i="1" s="1"/>
  <c r="AD113" i="1" s="1"/>
  <c r="AF356" i="1"/>
  <c r="AG356" i="1"/>
  <c r="AH356" i="1" s="1"/>
  <c r="AF90" i="1"/>
  <c r="AG90" i="1" s="1"/>
  <c r="AH90" i="1" s="1"/>
  <c r="U299" i="1"/>
  <c r="AG299" i="1" s="1"/>
  <c r="AH299" i="1" s="1"/>
  <c r="U212" i="1"/>
  <c r="AC212" i="1"/>
  <c r="AD212" i="1" s="1"/>
  <c r="AF208" i="1"/>
  <c r="AG208" i="1" s="1"/>
  <c r="AH208" i="1" s="1"/>
  <c r="AF189" i="1"/>
  <c r="AF512" i="1"/>
  <c r="AG512" i="1" s="1"/>
  <c r="AH512" i="1" s="1"/>
  <c r="AB263" i="1"/>
  <c r="AC485" i="1"/>
  <c r="AD485" i="1" s="1"/>
  <c r="AB485" i="1"/>
  <c r="U485" i="1"/>
  <c r="AC386" i="1"/>
  <c r="AD386" i="1" s="1"/>
  <c r="AG416" i="1"/>
  <c r="AH416" i="1" s="1"/>
  <c r="AG307" i="1"/>
  <c r="AH307" i="1" s="1"/>
  <c r="AG15" i="1"/>
  <c r="AH15" i="1" s="1"/>
  <c r="AG418" i="1"/>
  <c r="AH418" i="1" s="1"/>
  <c r="AB212" i="1"/>
  <c r="AB167" i="1"/>
  <c r="AG177" i="1"/>
  <c r="AH177" i="1" s="1"/>
  <c r="AC327" i="1"/>
  <c r="AD327" i="1" s="1"/>
  <c r="AG437" i="1"/>
  <c r="AH437" i="1" s="1"/>
  <c r="AB105" i="1"/>
  <c r="AC105" i="1" s="1"/>
  <c r="AD105" i="1" s="1"/>
  <c r="AB459" i="1"/>
  <c r="U459" i="1"/>
  <c r="AG459" i="1" s="1"/>
  <c r="AH459" i="1" s="1"/>
  <c r="U352" i="1"/>
  <c r="AC352" i="1"/>
  <c r="AD352" i="1" s="1"/>
  <c r="AF88" i="1"/>
  <c r="AG88" i="1"/>
  <c r="AH88" i="1" s="1"/>
  <c r="AG23" i="1"/>
  <c r="AH23" i="1" s="1"/>
  <c r="AB192" i="1"/>
  <c r="AC205" i="1"/>
  <c r="AD205" i="1" s="1"/>
  <c r="AF500" i="1"/>
  <c r="AG500" i="1" s="1"/>
  <c r="AH500" i="1" s="1"/>
  <c r="AF371" i="1"/>
  <c r="AG371" i="1" s="1"/>
  <c r="AH371" i="1" s="1"/>
  <c r="AG470" i="1"/>
  <c r="AH470" i="1" s="1"/>
  <c r="AF470" i="1"/>
  <c r="AF260" i="1"/>
  <c r="AG260" i="1" s="1"/>
  <c r="AH260" i="1" s="1"/>
  <c r="AG24" i="1"/>
  <c r="AH24" i="1" s="1"/>
  <c r="AC33" i="1"/>
  <c r="AD33" i="1" s="1"/>
  <c r="AF254" i="1"/>
  <c r="AG254" i="1" s="1"/>
  <c r="AH254" i="1" s="1"/>
  <c r="AG153" i="1"/>
  <c r="AH153" i="1" s="1"/>
  <c r="AF161" i="1"/>
  <c r="AG161" i="1"/>
  <c r="AH161" i="1" s="1"/>
  <c r="AC57" i="1"/>
  <c r="AD57" i="1" s="1"/>
  <c r="U322" i="1"/>
  <c r="AC322" i="1"/>
  <c r="AD322" i="1" s="1"/>
  <c r="AG308" i="1"/>
  <c r="AH308" i="1" s="1"/>
  <c r="AG434" i="1"/>
  <c r="AH434" i="1" s="1"/>
  <c r="AF434" i="1"/>
  <c r="AG48" i="1"/>
  <c r="AH48" i="1" s="1"/>
  <c r="AF159" i="1"/>
  <c r="AG159" i="1" s="1"/>
  <c r="AH159" i="1" s="1"/>
  <c r="AB106" i="1"/>
  <c r="AC106" i="1" s="1"/>
  <c r="AD106" i="1" s="1"/>
  <c r="U106" i="1"/>
  <c r="AF446" i="1"/>
  <c r="AC276" i="1"/>
  <c r="AD276" i="1" s="1"/>
  <c r="AB276" i="1"/>
  <c r="U92" i="1"/>
  <c r="AB92" i="1"/>
  <c r="AC92" i="1" s="1"/>
  <c r="AD92" i="1" s="1"/>
  <c r="AC200" i="1"/>
  <c r="AD200" i="1" s="1"/>
  <c r="U200" i="1"/>
  <c r="AB200" i="1"/>
  <c r="AB163" i="1"/>
  <c r="AC163" i="1"/>
  <c r="AD163" i="1" s="1"/>
  <c r="U163" i="1"/>
  <c r="AF518" i="1"/>
  <c r="AG518" i="1" s="1"/>
  <c r="AH518" i="1" s="1"/>
  <c r="U533" i="1"/>
  <c r="AB533" i="1"/>
  <c r="AC533" i="1"/>
  <c r="AD533" i="1" s="1"/>
  <c r="AF558" i="1"/>
  <c r="AG558" i="1"/>
  <c r="AH558" i="1" s="1"/>
  <c r="AB580" i="1"/>
  <c r="AG955" i="1"/>
  <c r="AH955" i="1" s="1"/>
  <c r="AF924" i="1"/>
  <c r="AG924" i="1" s="1"/>
  <c r="AH924" i="1" s="1"/>
  <c r="AG927" i="1"/>
  <c r="AH927" i="1" s="1"/>
  <c r="AG903" i="1"/>
  <c r="AH903" i="1" s="1"/>
  <c r="AF830" i="1"/>
  <c r="AG830" i="1"/>
  <c r="AH830" i="1" s="1"/>
  <c r="AF686" i="1"/>
  <c r="AG686" i="1"/>
  <c r="AH686" i="1" s="1"/>
  <c r="AG718" i="1"/>
  <c r="AH718" i="1" s="1"/>
  <c r="AF718" i="1"/>
  <c r="AB296" i="1"/>
  <c r="U296" i="1"/>
  <c r="AF422" i="1"/>
  <c r="AG422" i="1"/>
  <c r="AH422" i="1" s="1"/>
  <c r="AG176" i="1"/>
  <c r="AH176" i="1" s="1"/>
  <c r="AC44" i="1"/>
  <c r="AD44" i="1" s="1"/>
  <c r="AG414" i="1"/>
  <c r="AH414" i="1" s="1"/>
  <c r="AF414" i="1"/>
  <c r="AB432" i="1"/>
  <c r="AF121" i="1"/>
  <c r="AG121" i="1" s="1"/>
  <c r="AH121" i="1" s="1"/>
  <c r="AF214" i="1"/>
  <c r="AG214" i="1" s="1"/>
  <c r="AH214" i="1" s="1"/>
  <c r="AB257" i="1"/>
  <c r="AG263" i="1"/>
  <c r="AH263" i="1" s="1"/>
  <c r="AG17" i="1"/>
  <c r="AH17" i="1" s="1"/>
  <c r="AF17" i="1"/>
  <c r="AG297" i="1"/>
  <c r="AH297" i="1" s="1"/>
  <c r="AF122" i="1"/>
  <c r="AG122" i="1"/>
  <c r="AH122" i="1" s="1"/>
  <c r="AF275" i="1"/>
  <c r="AG275" i="1" s="1"/>
  <c r="AH275" i="1" s="1"/>
  <c r="AF261" i="1"/>
  <c r="AG261" i="1" s="1"/>
  <c r="AH261" i="1" s="1"/>
  <c r="AG343" i="1"/>
  <c r="AH343" i="1" s="1"/>
  <c r="AG413" i="1"/>
  <c r="AH413" i="1" s="1"/>
  <c r="U199" i="1"/>
  <c r="AF347" i="1"/>
  <c r="AG347" i="1" s="1"/>
  <c r="AH347" i="1" s="1"/>
  <c r="AC273" i="1"/>
  <c r="AD273" i="1" s="1"/>
  <c r="AF209" i="1"/>
  <c r="AG209" i="1" s="1"/>
  <c r="AH209" i="1" s="1"/>
  <c r="AG132" i="1"/>
  <c r="AH132" i="1" s="1"/>
  <c r="AC198" i="1"/>
  <c r="AD198" i="1" s="1"/>
  <c r="AB426" i="1"/>
  <c r="AC426" i="1"/>
  <c r="AD426" i="1" s="1"/>
  <c r="AF133" i="1"/>
  <c r="AG133" i="1"/>
  <c r="AH133" i="1" s="1"/>
  <c r="U456" i="1"/>
  <c r="U137" i="1"/>
  <c r="AF71" i="1"/>
  <c r="AG71" i="1" s="1"/>
  <c r="AH71" i="1" s="1"/>
  <c r="U117" i="1"/>
  <c r="AB117" i="1"/>
  <c r="AC117" i="1"/>
  <c r="AD117" i="1" s="1"/>
  <c r="AC265" i="1"/>
  <c r="AD265" i="1" s="1"/>
  <c r="U194" i="1"/>
  <c r="AC194" i="1"/>
  <c r="AD194" i="1" s="1"/>
  <c r="AC312" i="1"/>
  <c r="AD312" i="1" s="1"/>
  <c r="AG157" i="1"/>
  <c r="AH157" i="1" s="1"/>
  <c r="AF498" i="1"/>
  <c r="AG498" i="1"/>
  <c r="AH498" i="1" s="1"/>
  <c r="AG504" i="1"/>
  <c r="AH504" i="1" s="1"/>
  <c r="AG248" i="1"/>
  <c r="AH248" i="1" s="1"/>
  <c r="AG42" i="1"/>
  <c r="AH42" i="1" s="1"/>
  <c r="AF293" i="1"/>
  <c r="AG293" i="1" s="1"/>
  <c r="AH293" i="1" s="1"/>
  <c r="AF30" i="1"/>
  <c r="AG30" i="1" s="1"/>
  <c r="AH30" i="1" s="1"/>
  <c r="AC193" i="1"/>
  <c r="AD193" i="1" s="1"/>
  <c r="AB193" i="1"/>
  <c r="AB256" i="1"/>
  <c r="AB215" i="1"/>
  <c r="U215" i="1"/>
  <c r="AC394" i="1"/>
  <c r="AD394" i="1" s="1"/>
  <c r="U394" i="1"/>
  <c r="U49" i="1"/>
  <c r="AB49" i="1"/>
  <c r="AC49" i="1" s="1"/>
  <c r="AD49" i="1" s="1"/>
  <c r="AB281" i="1"/>
  <c r="U281" i="1"/>
  <c r="AC281" i="1"/>
  <c r="AD281" i="1" s="1"/>
  <c r="AF451" i="1"/>
  <c r="AG451" i="1"/>
  <c r="AH451" i="1" s="1"/>
  <c r="U402" i="1"/>
  <c r="AB402" i="1"/>
  <c r="AC402" i="1"/>
  <c r="AD402" i="1" s="1"/>
  <c r="AF168" i="1"/>
  <c r="AG168" i="1" s="1"/>
  <c r="AH168" i="1" s="1"/>
  <c r="U201" i="1"/>
  <c r="AC34" i="1"/>
  <c r="AD34" i="1" s="1"/>
  <c r="AG93" i="1"/>
  <c r="AH93" i="1" s="1"/>
  <c r="AB338" i="1"/>
  <c r="AC338" i="1" s="1"/>
  <c r="AD338" i="1" s="1"/>
  <c r="U338" i="1"/>
  <c r="AB58" i="1"/>
  <c r="AC58" i="1" s="1"/>
  <c r="AD58" i="1" s="1"/>
  <c r="AG525" i="1"/>
  <c r="AH525" i="1" s="1"/>
  <c r="AF531" i="1"/>
  <c r="AG531" i="1" s="1"/>
  <c r="AH531" i="1" s="1"/>
  <c r="AF576" i="1"/>
  <c r="AG576" i="1"/>
  <c r="AH576" i="1" s="1"/>
  <c r="AC572" i="1"/>
  <c r="AD572" i="1" s="1"/>
  <c r="U572" i="1"/>
  <c r="U577" i="1"/>
  <c r="AC577" i="1"/>
  <c r="AD577" i="1" s="1"/>
  <c r="AF942" i="1"/>
  <c r="AG942" i="1" s="1"/>
  <c r="AH942" i="1" s="1"/>
  <c r="AF813" i="1"/>
  <c r="AG813" i="1"/>
  <c r="AH813" i="1" s="1"/>
  <c r="AF875" i="1"/>
  <c r="AG875" i="1"/>
  <c r="AH875" i="1" s="1"/>
  <c r="AF869" i="1"/>
  <c r="AG869" i="1" s="1"/>
  <c r="AH869" i="1" s="1"/>
  <c r="AG810" i="1"/>
  <c r="AH810" i="1" s="1"/>
  <c r="AF810" i="1"/>
  <c r="AF951" i="1"/>
  <c r="AG951" i="1"/>
  <c r="AH951" i="1" s="1"/>
  <c r="AG980" i="1"/>
  <c r="AH980" i="1" s="1"/>
  <c r="AF876" i="1"/>
  <c r="AG876" i="1" s="1"/>
  <c r="AH876" i="1" s="1"/>
  <c r="AF568" i="1"/>
  <c r="AG568" i="1" s="1"/>
  <c r="AH568" i="1" s="1"/>
  <c r="U29" i="1"/>
  <c r="AC29" i="1"/>
  <c r="AD29" i="1" s="1"/>
  <c r="U454" i="1"/>
  <c r="AG454" i="1" s="1"/>
  <c r="AH454" i="1" s="1"/>
  <c r="AB454" i="1"/>
  <c r="AF895" i="1"/>
  <c r="AF934" i="1"/>
  <c r="AG934" i="1"/>
  <c r="AH934" i="1" s="1"/>
  <c r="AG884" i="1"/>
  <c r="AH884" i="1" s="1"/>
  <c r="AF839" i="1"/>
  <c r="AG839" i="1"/>
  <c r="AH839" i="1" s="1"/>
  <c r="AF896" i="1"/>
  <c r="AG896" i="1" s="1"/>
  <c r="AH896" i="1" s="1"/>
  <c r="AF604" i="1"/>
  <c r="AG604" i="1" s="1"/>
  <c r="AH604" i="1" s="1"/>
  <c r="AF634" i="1"/>
  <c r="AG634" i="1" s="1"/>
  <c r="AH634" i="1" s="1"/>
  <c r="U601" i="1"/>
  <c r="AC601" i="1"/>
  <c r="AD601" i="1" s="1"/>
  <c r="AF653" i="1"/>
  <c r="AG653" i="1"/>
  <c r="AH653" i="1" s="1"/>
  <c r="AF950" i="1"/>
  <c r="AG950" i="1" s="1"/>
  <c r="AH950" i="1" s="1"/>
  <c r="AF935" i="1"/>
  <c r="AG935" i="1" s="1"/>
  <c r="AH935" i="1" s="1"/>
  <c r="AG793" i="1"/>
  <c r="AH793" i="1" s="1"/>
  <c r="AF852" i="1"/>
  <c r="AG852" i="1" s="1"/>
  <c r="AH852" i="1" s="1"/>
  <c r="AG811" i="1"/>
  <c r="AH811" i="1" s="1"/>
  <c r="AF811" i="1"/>
  <c r="AF682" i="1"/>
  <c r="AG682" i="1" s="1"/>
  <c r="AH682" i="1" s="1"/>
  <c r="AF714" i="1"/>
  <c r="AG714" i="1"/>
  <c r="AH714" i="1" s="1"/>
  <c r="AF707" i="1"/>
  <c r="AG707" i="1"/>
  <c r="AH707" i="1" s="1"/>
  <c r="AF981" i="1"/>
  <c r="AG981" i="1" s="1"/>
  <c r="AH981" i="1" s="1"/>
  <c r="AF651" i="1"/>
  <c r="AG651" i="1"/>
  <c r="AH651" i="1" s="1"/>
  <c r="AF944" i="1"/>
  <c r="AG944" i="1"/>
  <c r="AH944" i="1" s="1"/>
  <c r="AG633" i="1"/>
  <c r="AH633" i="1" s="1"/>
  <c r="AF814" i="1"/>
  <c r="AG814" i="1" s="1"/>
  <c r="AH814" i="1" s="1"/>
  <c r="AF842" i="1"/>
  <c r="AG842" i="1" s="1"/>
  <c r="AH842" i="1" s="1"/>
  <c r="AF792" i="1"/>
  <c r="AG792" i="1"/>
  <c r="AH792" i="1" s="1"/>
  <c r="AF594" i="1"/>
  <c r="AG594" i="1" s="1"/>
  <c r="AH594" i="1" s="1"/>
  <c r="AF606" i="1"/>
  <c r="AG606" i="1" s="1"/>
  <c r="AH606" i="1" s="1"/>
  <c r="AF705" i="1"/>
  <c r="AG705" i="1" s="1"/>
  <c r="AH705" i="1" s="1"/>
  <c r="AF666" i="1"/>
  <c r="AG666" i="1"/>
  <c r="AH666" i="1" s="1"/>
  <c r="AG667" i="1"/>
  <c r="AH667" i="1" s="1"/>
  <c r="AG675" i="1"/>
  <c r="AH675" i="1" s="1"/>
  <c r="AF675" i="1"/>
  <c r="AF683" i="1"/>
  <c r="AG683" i="1" s="1"/>
  <c r="AH683" i="1" s="1"/>
  <c r="AF691" i="1"/>
  <c r="AG691" i="1"/>
  <c r="AH691" i="1" s="1"/>
  <c r="AF699" i="1"/>
  <c r="AG699" i="1"/>
  <c r="AH699" i="1" s="1"/>
  <c r="AF680" i="1"/>
  <c r="AG680" i="1" s="1"/>
  <c r="AH680" i="1" s="1"/>
  <c r="AF734" i="1"/>
  <c r="AG734" i="1" s="1"/>
  <c r="AH734" i="1" s="1"/>
  <c r="AB102" i="1"/>
  <c r="AC102" i="1"/>
  <c r="AD102" i="1" s="1"/>
  <c r="AG271" i="1"/>
  <c r="AH271" i="1" s="1"/>
  <c r="AB301" i="1"/>
  <c r="U301" i="1"/>
  <c r="AG301" i="1" s="1"/>
  <c r="AH301" i="1" s="1"/>
  <c r="AF317" i="1"/>
  <c r="AG317" i="1" s="1"/>
  <c r="AH317" i="1" s="1"/>
  <c r="AB180" i="1"/>
  <c r="AC180" i="1"/>
  <c r="AD180" i="1" s="1"/>
  <c r="AB166" i="1"/>
  <c r="AC166" i="1"/>
  <c r="AD166" i="1" s="1"/>
  <c r="AG527" i="1"/>
  <c r="AH527" i="1" s="1"/>
  <c r="AG501" i="1"/>
  <c r="AH501" i="1" s="1"/>
  <c r="AB514" i="1"/>
  <c r="AC514" i="1"/>
  <c r="AD514" i="1" s="1"/>
  <c r="AF505" i="1"/>
  <c r="AG505" i="1"/>
  <c r="AH505" i="1" s="1"/>
  <c r="AC520" i="1"/>
  <c r="AD520" i="1" s="1"/>
  <c r="U520" i="1"/>
  <c r="AB508" i="1"/>
  <c r="U508" i="1"/>
  <c r="AC508" i="1"/>
  <c r="AD508" i="1" s="1"/>
  <c r="AF552" i="1"/>
  <c r="AG552" i="1"/>
  <c r="AH552" i="1" s="1"/>
  <c r="AG861" i="1"/>
  <c r="AH861" i="1" s="1"/>
  <c r="AG836" i="1"/>
  <c r="AH836" i="1" s="1"/>
  <c r="AG931" i="1"/>
  <c r="AH931" i="1" s="1"/>
  <c r="AF931" i="1"/>
  <c r="AG789" i="1"/>
  <c r="AH789" i="1" s="1"/>
  <c r="AG851" i="1"/>
  <c r="AH851" i="1" s="1"/>
  <c r="AF655" i="1"/>
  <c r="AG655" i="1" s="1"/>
  <c r="AH655" i="1" s="1"/>
  <c r="AF611" i="1"/>
  <c r="AG611" i="1"/>
  <c r="AH611" i="1" s="1"/>
  <c r="AG805" i="1"/>
  <c r="AH805" i="1" s="1"/>
  <c r="AF805" i="1"/>
  <c r="AG999" i="1"/>
  <c r="AH999" i="1" s="1"/>
  <c r="AF676" i="1"/>
  <c r="AG676" i="1"/>
  <c r="AH676" i="1" s="1"/>
  <c r="AG963" i="1"/>
  <c r="AH963" i="1" s="1"/>
  <c r="U102" i="1"/>
  <c r="AF271" i="1"/>
  <c r="AB82" i="1"/>
  <c r="AC82" i="1"/>
  <c r="AD82" i="1" s="1"/>
  <c r="U231" i="1"/>
  <c r="AG231" i="1" s="1"/>
  <c r="AH231" i="1" s="1"/>
  <c r="AB87" i="1"/>
  <c r="AC87" i="1" s="1"/>
  <c r="AD87" i="1" s="1"/>
  <c r="U547" i="1"/>
  <c r="AG547" i="1" s="1"/>
  <c r="AH547" i="1" s="1"/>
  <c r="U483" i="1"/>
  <c r="AG483" i="1" s="1"/>
  <c r="AH483" i="1" s="1"/>
  <c r="U15" i="1"/>
  <c r="AG513" i="1"/>
  <c r="AH513" i="1" s="1"/>
  <c r="AC575" i="1"/>
  <c r="AD575" i="1" s="1"/>
  <c r="U575" i="1"/>
  <c r="AG799" i="1"/>
  <c r="AH799" i="1" s="1"/>
  <c r="AG817" i="1"/>
  <c r="AH817" i="1" s="1"/>
  <c r="AF956" i="1"/>
  <c r="AG956" i="1" s="1"/>
  <c r="AH956" i="1" s="1"/>
  <c r="AG911" i="1"/>
  <c r="AH911" i="1" s="1"/>
  <c r="AF894" i="1"/>
  <c r="AG894" i="1"/>
  <c r="AH894" i="1" s="1"/>
  <c r="AF818" i="1"/>
  <c r="AG818" i="1"/>
  <c r="AH818" i="1" s="1"/>
  <c r="AG607" i="1"/>
  <c r="AH607" i="1" s="1"/>
  <c r="AC591" i="1"/>
  <c r="AD591" i="1" s="1"/>
  <c r="U591" i="1"/>
  <c r="AG709" i="1"/>
  <c r="AH709" i="1" s="1"/>
  <c r="AF709" i="1"/>
  <c r="AG901" i="1"/>
  <c r="AH901" i="1" s="1"/>
  <c r="AF638" i="1"/>
  <c r="AG638" i="1"/>
  <c r="AH638" i="1" s="1"/>
  <c r="AC393" i="1"/>
  <c r="AD393" i="1" s="1"/>
  <c r="AB303" i="1"/>
  <c r="AC303" i="1"/>
  <c r="AD303" i="1" s="1"/>
  <c r="U303" i="1"/>
  <c r="AF527" i="1"/>
  <c r="AF535" i="1"/>
  <c r="AG535" i="1"/>
  <c r="AH535" i="1" s="1"/>
  <c r="U530" i="1"/>
  <c r="AC530" i="1"/>
  <c r="AD530" i="1" s="1"/>
  <c r="U539" i="1"/>
  <c r="AB539" i="1"/>
  <c r="AF567" i="1"/>
  <c r="AG567" i="1"/>
  <c r="AH567" i="1" s="1"/>
  <c r="U560" i="1"/>
  <c r="AG560" i="1" s="1"/>
  <c r="AH560" i="1" s="1"/>
  <c r="AB560" i="1"/>
  <c r="AG840" i="1"/>
  <c r="AH840" i="1" s="1"/>
  <c r="AG941" i="1"/>
  <c r="AH941" i="1" s="1"/>
  <c r="AF928" i="1"/>
  <c r="AG928" i="1" s="1"/>
  <c r="AH928" i="1" s="1"/>
  <c r="AB601" i="1"/>
  <c r="AF689" i="1"/>
  <c r="AG689" i="1" s="1"/>
  <c r="AH689" i="1" s="1"/>
  <c r="AG723" i="1"/>
  <c r="AH723" i="1" s="1"/>
  <c r="AF723" i="1"/>
  <c r="AG785" i="1"/>
  <c r="AH785" i="1" s="1"/>
  <c r="AG897" i="1"/>
  <c r="AH897" i="1" s="1"/>
  <c r="AG767" i="1"/>
  <c r="AH767" i="1" s="1"/>
  <c r="AF747" i="1"/>
  <c r="AG747" i="1" s="1"/>
  <c r="AH747" i="1" s="1"/>
  <c r="AG784" i="1"/>
  <c r="AH784" i="1" s="1"/>
  <c r="AB363" i="1"/>
  <c r="AC363" i="1" s="1"/>
  <c r="AD363" i="1" s="1"/>
  <c r="AF516" i="1"/>
  <c r="AG516" i="1" s="1"/>
  <c r="AH516" i="1" s="1"/>
  <c r="AB540" i="1"/>
  <c r="AC538" i="1"/>
  <c r="AD538" i="1" s="1"/>
  <c r="AF901" i="1"/>
  <c r="U924" i="1"/>
  <c r="AB943" i="1"/>
  <c r="U942" i="1"/>
  <c r="U933" i="1"/>
  <c r="AB914" i="1"/>
  <c r="U919" i="1"/>
  <c r="U901" i="1"/>
  <c r="AG772" i="1"/>
  <c r="AH772" i="1" s="1"/>
  <c r="AG765" i="1"/>
  <c r="AH765" i="1" s="1"/>
  <c r="U593" i="1"/>
  <c r="AG593" i="1" s="1"/>
  <c r="AH593" i="1" s="1"/>
  <c r="AB593" i="1"/>
  <c r="AB805" i="1"/>
  <c r="AC885" i="1"/>
  <c r="AD885" i="1" s="1"/>
  <c r="U885" i="1"/>
  <c r="AB895" i="1"/>
  <c r="AB791" i="1"/>
  <c r="AB823" i="1"/>
  <c r="AF970" i="1"/>
  <c r="AG970" i="1" s="1"/>
  <c r="AH970" i="1" s="1"/>
  <c r="AF643" i="1"/>
  <c r="AG643" i="1" s="1"/>
  <c r="AH643" i="1" s="1"/>
  <c r="U628" i="1"/>
  <c r="AB628" i="1"/>
  <c r="AC628" i="1"/>
  <c r="AD628" i="1" s="1"/>
  <c r="AG736" i="1"/>
  <c r="AH736" i="1" s="1"/>
  <c r="AC774" i="1"/>
  <c r="AD774" i="1" s="1"/>
  <c r="AF738" i="1"/>
  <c r="AG738" i="1"/>
  <c r="AH738" i="1" s="1"/>
  <c r="U702" i="1"/>
  <c r="AB702" i="1"/>
  <c r="AC702" i="1"/>
  <c r="AD702" i="1" s="1"/>
  <c r="AF786" i="1"/>
  <c r="AG786" i="1"/>
  <c r="AH786" i="1" s="1"/>
  <c r="AB820" i="1"/>
  <c r="U820" i="1"/>
  <c r="AG820" i="1" s="1"/>
  <c r="AH820" i="1" s="1"/>
  <c r="AB950" i="1"/>
  <c r="AG743" i="1"/>
  <c r="AH743" i="1" s="1"/>
  <c r="AG639" i="1"/>
  <c r="AH639" i="1" s="1"/>
  <c r="AG631" i="1"/>
  <c r="AH631" i="1" s="1"/>
  <c r="AG740" i="1"/>
  <c r="AH740" i="1" s="1"/>
  <c r="AC752" i="1"/>
  <c r="AD752" i="1" s="1"/>
  <c r="U752" i="1"/>
  <c r="AB752" i="1"/>
  <c r="AC661" i="1"/>
  <c r="AD661" i="1" s="1"/>
  <c r="AB661" i="1"/>
  <c r="U661" i="1"/>
  <c r="AC994" i="1"/>
  <c r="AD994" i="1" s="1"/>
  <c r="AB994" i="1"/>
  <c r="AC962" i="1"/>
  <c r="AD962" i="1" s="1"/>
  <c r="AB962" i="1"/>
  <c r="U962" i="1"/>
  <c r="AF710" i="1"/>
  <c r="AG710" i="1"/>
  <c r="AH710" i="1" s="1"/>
  <c r="AC809" i="1"/>
  <c r="AD809" i="1" s="1"/>
  <c r="AB809" i="1"/>
  <c r="AB908" i="1"/>
  <c r="U790" i="1"/>
  <c r="AC790" i="1"/>
  <c r="AD790" i="1" s="1"/>
  <c r="AF997" i="1"/>
  <c r="AG997" i="1" s="1"/>
  <c r="AH997" i="1" s="1"/>
  <c r="AF728" i="1"/>
  <c r="AG728" i="1" s="1"/>
  <c r="AH728" i="1" s="1"/>
  <c r="AB862" i="1"/>
  <c r="U862" i="1"/>
  <c r="AB866" i="1"/>
  <c r="AF620" i="1"/>
  <c r="AG620" i="1" s="1"/>
  <c r="AH620" i="1" s="1"/>
  <c r="AC938" i="1"/>
  <c r="AD938" i="1" s="1"/>
  <c r="AB938" i="1"/>
  <c r="U938" i="1"/>
  <c r="AB804" i="1"/>
  <c r="AC804" i="1"/>
  <c r="AD804" i="1" s="1"/>
  <c r="U804" i="1"/>
  <c r="AB956" i="1"/>
  <c r="AB878" i="1"/>
  <c r="U878" i="1"/>
  <c r="U890" i="1"/>
  <c r="AC890" i="1"/>
  <c r="AD890" i="1" s="1"/>
  <c r="AB904" i="1"/>
  <c r="U904" i="1"/>
  <c r="AC777" i="1"/>
  <c r="AD777" i="1" s="1"/>
  <c r="AB777" i="1"/>
  <c r="U777" i="1"/>
  <c r="AG729" i="1"/>
  <c r="AH729" i="1" s="1"/>
  <c r="AF729" i="1"/>
  <c r="U642" i="1"/>
  <c r="AC642" i="1"/>
  <c r="AD642" i="1" s="1"/>
  <c r="U637" i="1"/>
  <c r="AB637" i="1"/>
  <c r="AC637" i="1"/>
  <c r="AD637" i="1" s="1"/>
  <c r="U991" i="1"/>
  <c r="AC991" i="1"/>
  <c r="AD991" i="1" s="1"/>
  <c r="AB991" i="1"/>
  <c r="AF965" i="1"/>
  <c r="AG965" i="1" s="1"/>
  <c r="AH965" i="1" s="1"/>
  <c r="AB855" i="1"/>
  <c r="U855" i="1"/>
  <c r="AG855" i="1" s="1"/>
  <c r="AH855" i="1" s="1"/>
  <c r="AG724" i="1"/>
  <c r="AH724" i="1" s="1"/>
  <c r="AC798" i="1"/>
  <c r="AD798" i="1" s="1"/>
  <c r="U798" i="1"/>
  <c r="AF616" i="1"/>
  <c r="AG616" i="1" s="1"/>
  <c r="AH616" i="1" s="1"/>
  <c r="AF781" i="1"/>
  <c r="AG781" i="1" s="1"/>
  <c r="AH781" i="1" s="1"/>
  <c r="AF759" i="1"/>
  <c r="AG759" i="1"/>
  <c r="AH759" i="1" s="1"/>
  <c r="AF600" i="1"/>
  <c r="AG600" i="1"/>
  <c r="AH600" i="1" s="1"/>
  <c r="AF735" i="1"/>
  <c r="AG735" i="1" s="1"/>
  <c r="AH735" i="1" s="1"/>
  <c r="AF647" i="1"/>
  <c r="AG647" i="1"/>
  <c r="AH647" i="1" s="1"/>
  <c r="U981" i="1"/>
  <c r="AB981" i="1"/>
  <c r="AG971" i="1"/>
  <c r="AH971" i="1" s="1"/>
  <c r="U966" i="1"/>
  <c r="AC966" i="1"/>
  <c r="AD966" i="1" s="1"/>
  <c r="U895" i="1"/>
  <c r="U859" i="1"/>
  <c r="U926" i="1"/>
  <c r="AG926" i="1" s="1"/>
  <c r="AH926" i="1" s="1"/>
  <c r="AB897" i="1"/>
  <c r="AC883" i="1"/>
  <c r="AD883" i="1" s="1"/>
  <c r="AG614" i="1"/>
  <c r="AH614" i="1" s="1"/>
  <c r="AG681" i="1"/>
  <c r="AH681" i="1" s="1"/>
  <c r="AF681" i="1"/>
  <c r="AB755" i="1"/>
  <c r="AG769" i="1"/>
  <c r="AH769" i="1" s="1"/>
  <c r="AF588" i="1"/>
  <c r="AG588" i="1"/>
  <c r="AH588" i="1" s="1"/>
  <c r="AB788" i="1"/>
  <c r="AC788" i="1"/>
  <c r="AD788" i="1" s="1"/>
  <c r="AB966" i="1"/>
  <c r="AB844" i="1"/>
  <c r="AC844" i="1"/>
  <c r="AD844" i="1" s="1"/>
  <c r="AC848" i="1"/>
  <c r="AD848" i="1" s="1"/>
  <c r="U848" i="1"/>
  <c r="AB848" i="1"/>
  <c r="AB871" i="1"/>
  <c r="U871" i="1"/>
  <c r="AG871" i="1" s="1"/>
  <c r="AH871" i="1" s="1"/>
  <c r="AF692" i="1"/>
  <c r="AG692" i="1" s="1"/>
  <c r="AH692" i="1" s="1"/>
  <c r="U734" i="1"/>
  <c r="AB734" i="1"/>
  <c r="AG744" i="1"/>
  <c r="AH744" i="1" s="1"/>
  <c r="AF766" i="1"/>
  <c r="AG766" i="1"/>
  <c r="AH766" i="1" s="1"/>
  <c r="AF648" i="1"/>
  <c r="AG648" i="1"/>
  <c r="AH648" i="1" s="1"/>
  <c r="AG739" i="1"/>
  <c r="AH739" i="1" s="1"/>
  <c r="U965" i="1"/>
  <c r="AB965" i="1"/>
  <c r="T989" i="1"/>
  <c r="V989" i="1"/>
  <c r="U987" i="1"/>
  <c r="AC987" i="1"/>
  <c r="AD987" i="1" s="1"/>
  <c r="AB974" i="1"/>
  <c r="U974" i="1"/>
  <c r="AC974" i="1"/>
  <c r="AD974" i="1" s="1"/>
  <c r="AC389" i="1"/>
  <c r="AD389" i="1" s="1"/>
  <c r="U260" i="1"/>
  <c r="U400" i="1"/>
  <c r="AG400" i="1" s="1"/>
  <c r="AH400" i="1" s="1"/>
  <c r="U261" i="1"/>
  <c r="AC581" i="1"/>
  <c r="AD581" i="1" s="1"/>
  <c r="U574" i="1"/>
  <c r="AG574" i="1" s="1"/>
  <c r="AH574" i="1" s="1"/>
  <c r="AC550" i="1"/>
  <c r="AD550" i="1" s="1"/>
  <c r="AG565" i="1"/>
  <c r="AH565" i="1" s="1"/>
  <c r="AG969" i="1"/>
  <c r="AH969" i="1" s="1"/>
  <c r="AF961" i="1"/>
  <c r="AG961" i="1" s="1"/>
  <c r="AH961" i="1" s="1"/>
  <c r="AB926" i="1"/>
  <c r="AC891" i="1"/>
  <c r="AD891" i="1" s="1"/>
  <c r="AG978" i="1"/>
  <c r="AH978" i="1" s="1"/>
  <c r="AC862" i="1"/>
  <c r="AD862" i="1" s="1"/>
  <c r="AG755" i="1"/>
  <c r="AH755" i="1" s="1"/>
  <c r="AB900" i="1"/>
  <c r="AB890" i="1"/>
  <c r="AC893" i="1"/>
  <c r="AD893" i="1" s="1"/>
  <c r="AB893" i="1"/>
  <c r="AB957" i="1"/>
  <c r="U957" i="1"/>
  <c r="AG957" i="1" s="1"/>
  <c r="AH957" i="1" s="1"/>
  <c r="AB819" i="1"/>
  <c r="U826" i="1"/>
  <c r="AC826" i="1"/>
  <c r="AD826" i="1" s="1"/>
  <c r="AB830" i="1"/>
  <c r="AG742" i="1"/>
  <c r="AH742" i="1" s="1"/>
  <c r="AF632" i="1"/>
  <c r="AG632" i="1"/>
  <c r="AH632" i="1" s="1"/>
  <c r="AG748" i="1"/>
  <c r="AH748" i="1" s="1"/>
  <c r="AC678" i="1"/>
  <c r="AD678" i="1" s="1"/>
  <c r="AB678" i="1"/>
  <c r="AC704" i="1"/>
  <c r="AD704" i="1" s="1"/>
  <c r="AB704" i="1"/>
  <c r="AF737" i="1"/>
  <c r="AG737" i="1" s="1"/>
  <c r="AH737" i="1" s="1"/>
  <c r="AC998" i="1"/>
  <c r="AD998" i="1" s="1"/>
  <c r="U998" i="1"/>
  <c r="U363" i="1"/>
  <c r="AB130" i="1"/>
  <c r="AC130" i="1"/>
  <c r="AD130" i="1" s="1"/>
  <c r="U581" i="1"/>
  <c r="AC904" i="1"/>
  <c r="AD904" i="1" s="1"/>
  <c r="AC859" i="1"/>
  <c r="AD859" i="1" s="1"/>
  <c r="AB790" i="1"/>
  <c r="AC914" i="1"/>
  <c r="AD914" i="1" s="1"/>
  <c r="AB642" i="1"/>
  <c r="AB589" i="1"/>
  <c r="AC589" i="1"/>
  <c r="AD589" i="1" s="1"/>
  <c r="U625" i="1"/>
  <c r="AG625" i="1" s="1"/>
  <c r="AH625" i="1" s="1"/>
  <c r="AB625" i="1"/>
  <c r="AG706" i="1"/>
  <c r="AH706" i="1" s="1"/>
  <c r="AF706" i="1"/>
  <c r="AF613" i="1"/>
  <c r="AG613" i="1"/>
  <c r="AH613" i="1" s="1"/>
  <c r="U801" i="1"/>
  <c r="AG801" i="1" s="1"/>
  <c r="AH801" i="1" s="1"/>
  <c r="AB801" i="1"/>
  <c r="U930" i="1"/>
  <c r="AC930" i="1"/>
  <c r="AD930" i="1" s="1"/>
  <c r="AB930" i="1"/>
  <c r="U906" i="1"/>
  <c r="AB906" i="1"/>
  <c r="AC906" i="1"/>
  <c r="AD906" i="1" s="1"/>
  <c r="AC948" i="1"/>
  <c r="AD948" i="1" s="1"/>
  <c r="AB948" i="1"/>
  <c r="AC953" i="1"/>
  <c r="AD953" i="1" s="1"/>
  <c r="U953" i="1"/>
  <c r="U807" i="1"/>
  <c r="AC807" i="1"/>
  <c r="AD807" i="1" s="1"/>
  <c r="AC841" i="1"/>
  <c r="AD841" i="1" s="1"/>
  <c r="AB841" i="1"/>
  <c r="U841" i="1"/>
  <c r="AB845" i="1"/>
  <c r="U845" i="1"/>
  <c r="AG845" i="1" s="1"/>
  <c r="AH845" i="1" s="1"/>
  <c r="AG770" i="1"/>
  <c r="AH770" i="1" s="1"/>
  <c r="AB627" i="1"/>
  <c r="AC627" i="1"/>
  <c r="AD627" i="1" s="1"/>
  <c r="V988" i="1"/>
  <c r="T988" i="1"/>
  <c r="T972" i="1"/>
  <c r="AC967" i="1"/>
  <c r="AD967" i="1" s="1"/>
  <c r="T952" i="1"/>
  <c r="V996" i="1"/>
  <c r="T996" i="1"/>
  <c r="R991" i="1"/>
  <c r="S991" i="1" s="1"/>
  <c r="R932" i="1"/>
  <c r="S932" i="1" s="1"/>
  <c r="R914" i="1"/>
  <c r="S914" i="1" s="1"/>
  <c r="V907" i="1"/>
  <c r="T907" i="1"/>
  <c r="AB907" i="1" s="1"/>
  <c r="R946" i="1"/>
  <c r="S946" i="1" s="1"/>
  <c r="T915" i="1"/>
  <c r="AB944" i="1"/>
  <c r="T910" i="1"/>
  <c r="T954" i="1"/>
  <c r="U980" i="1"/>
  <c r="T975" i="1"/>
  <c r="V975" i="1"/>
  <c r="R970" i="1"/>
  <c r="S970" i="1" s="1"/>
  <c r="AB969" i="1"/>
  <c r="T946" i="1"/>
  <c r="V918" i="1"/>
  <c r="T918" i="1"/>
  <c r="AB892" i="1"/>
  <c r="AG775" i="1"/>
  <c r="AH775" i="1" s="1"/>
  <c r="AB876" i="1"/>
  <c r="AC553" i="1"/>
  <c r="AD553" i="1" s="1"/>
  <c r="U553" i="1"/>
  <c r="V992" i="1"/>
  <c r="T992" i="1"/>
  <c r="R963" i="1"/>
  <c r="S963" i="1" s="1"/>
  <c r="AB946" i="1"/>
  <c r="V905" i="1"/>
  <c r="T905" i="1"/>
  <c r="AB928" i="1"/>
  <c r="AG733" i="1"/>
  <c r="AH733" i="1" s="1"/>
  <c r="U1000" i="1"/>
  <c r="AC1000" i="1"/>
  <c r="AD1000" i="1" s="1"/>
  <c r="AB961" i="1"/>
  <c r="U961" i="1"/>
  <c r="AB901" i="1"/>
  <c r="V882" i="1"/>
  <c r="T882" i="1"/>
  <c r="R924" i="1"/>
  <c r="S924" i="1" s="1"/>
  <c r="R796" i="1"/>
  <c r="S796" i="1" s="1"/>
  <c r="R852" i="1"/>
  <c r="S852" i="1" s="1"/>
  <c r="AB604" i="1"/>
  <c r="AG556" i="1"/>
  <c r="AH556" i="1" s="1"/>
  <c r="T993" i="1"/>
  <c r="T984" i="1"/>
  <c r="V977" i="1"/>
  <c r="R956" i="1"/>
  <c r="S956" i="1" s="1"/>
  <c r="R808" i="1"/>
  <c r="S808" i="1" s="1"/>
  <c r="AC977" i="1"/>
  <c r="AD977" i="1" s="1"/>
  <c r="U977" i="1"/>
  <c r="V970" i="1"/>
  <c r="T717" i="1"/>
  <c r="R748" i="1"/>
  <c r="S748" i="1" s="1"/>
  <c r="R813" i="1"/>
  <c r="S813" i="1" s="1"/>
  <c r="R801" i="1"/>
  <c r="S801" i="1" s="1"/>
  <c r="T768" i="1"/>
  <c r="R803" i="1"/>
  <c r="S803" i="1" s="1"/>
  <c r="R876" i="1"/>
  <c r="S876" i="1" s="1"/>
  <c r="R853" i="1"/>
  <c r="S853" i="1" s="1"/>
  <c r="R790" i="1"/>
  <c r="S790" i="1" s="1"/>
  <c r="R769" i="1"/>
  <c r="S769" i="1" s="1"/>
  <c r="T685" i="1"/>
  <c r="T652" i="1"/>
  <c r="R698" i="1"/>
  <c r="S698" i="1" s="1"/>
  <c r="T660" i="1"/>
  <c r="V660" i="1"/>
  <c r="R809" i="1"/>
  <c r="S809" i="1" s="1"/>
  <c r="R797" i="1"/>
  <c r="S797" i="1" s="1"/>
  <c r="R711" i="1"/>
  <c r="S711" i="1" s="1"/>
  <c r="R697" i="1"/>
  <c r="S697" i="1" s="1"/>
  <c r="V685" i="1"/>
  <c r="V652" i="1"/>
  <c r="R792" i="1"/>
  <c r="S792" i="1" s="1"/>
  <c r="R789" i="1"/>
  <c r="S789" i="1" s="1"/>
  <c r="R786" i="1"/>
  <c r="S786" i="1" s="1"/>
  <c r="R780" i="1"/>
  <c r="S780" i="1" s="1"/>
  <c r="T716" i="1"/>
  <c r="R703" i="1"/>
  <c r="S703" i="1" s="1"/>
  <c r="R810" i="1"/>
  <c r="S810" i="1" s="1"/>
  <c r="R784" i="1"/>
  <c r="S784" i="1" s="1"/>
  <c r="R731" i="1"/>
  <c r="S731" i="1" s="1"/>
  <c r="AB659" i="1"/>
  <c r="AB553" i="1"/>
  <c r="R844" i="1"/>
  <c r="S844" i="1" s="1"/>
  <c r="R822" i="1"/>
  <c r="S822" i="1" s="1"/>
  <c r="R818" i="1"/>
  <c r="S818" i="1" s="1"/>
  <c r="R816" i="1"/>
  <c r="S816" i="1" s="1"/>
  <c r="R798" i="1"/>
  <c r="S798" i="1" s="1"/>
  <c r="R729" i="1"/>
  <c r="S729" i="1" s="1"/>
  <c r="R724" i="1"/>
  <c r="S724" i="1" s="1"/>
  <c r="R679" i="1"/>
  <c r="S679" i="1" s="1"/>
  <c r="R733" i="1"/>
  <c r="S733" i="1" s="1"/>
  <c r="T622" i="1"/>
  <c r="R671" i="1"/>
  <c r="S671" i="1" s="1"/>
  <c r="R650" i="1"/>
  <c r="S650" i="1" s="1"/>
  <c r="T605" i="1"/>
  <c r="T534" i="1"/>
  <c r="V585" i="1"/>
  <c r="AB483" i="1"/>
  <c r="R718" i="1"/>
  <c r="S718" i="1" s="1"/>
  <c r="R686" i="1"/>
  <c r="S686" i="1" s="1"/>
  <c r="T621" i="1"/>
  <c r="R607" i="1"/>
  <c r="S607" i="1" s="1"/>
  <c r="T597" i="1"/>
  <c r="R565" i="1"/>
  <c r="S565" i="1" s="1"/>
  <c r="R678" i="1"/>
  <c r="S678" i="1" s="1"/>
  <c r="T537" i="1"/>
  <c r="V537" i="1"/>
  <c r="AB537" i="1"/>
  <c r="AB475" i="1"/>
  <c r="R471" i="1"/>
  <c r="S471" i="1" s="1"/>
  <c r="AE439" i="1"/>
  <c r="AA439" i="1"/>
  <c r="AB439" i="1" s="1"/>
  <c r="AC439" i="1" s="1"/>
  <c r="AD439" i="1" s="1"/>
  <c r="V534" i="1"/>
  <c r="R503" i="1"/>
  <c r="S503" i="1" s="1"/>
  <c r="AA447" i="1"/>
  <c r="AB447" i="1" s="1"/>
  <c r="AC447" i="1" s="1"/>
  <c r="AD447" i="1" s="1"/>
  <c r="R490" i="1"/>
  <c r="S490" i="1" s="1"/>
  <c r="R492" i="1"/>
  <c r="S492" i="1" s="1"/>
  <c r="AB451" i="1"/>
  <c r="V566" i="1"/>
  <c r="AB469" i="1"/>
  <c r="AA415" i="1"/>
  <c r="AB415" i="1" s="1"/>
  <c r="AC415" i="1" s="1"/>
  <c r="AD415" i="1" s="1"/>
  <c r="AA404" i="1"/>
  <c r="AB404" i="1" s="1"/>
  <c r="AC404" i="1" s="1"/>
  <c r="AD404" i="1" s="1"/>
  <c r="T496" i="1"/>
  <c r="T475" i="1"/>
  <c r="R457" i="1"/>
  <c r="S457" i="1" s="1"/>
  <c r="AB440" i="1"/>
  <c r="AC440" i="1" s="1"/>
  <c r="AD440" i="1" s="1"/>
  <c r="AA428" i="1"/>
  <c r="AB428" i="1" s="1"/>
  <c r="AC428" i="1" s="1"/>
  <c r="AD428" i="1" s="1"/>
  <c r="AA410" i="1"/>
  <c r="AB410" i="1" s="1"/>
  <c r="AC410" i="1" s="1"/>
  <c r="AD410" i="1" s="1"/>
  <c r="T409" i="1"/>
  <c r="R408" i="1"/>
  <c r="S408" i="1" s="1"/>
  <c r="R378" i="1"/>
  <c r="S378" i="1" s="1"/>
  <c r="AA444" i="1"/>
  <c r="AB444" i="1" s="1"/>
  <c r="AC444" i="1" s="1"/>
  <c r="AD444" i="1" s="1"/>
  <c r="AA407" i="1"/>
  <c r="AB407" i="1" s="1"/>
  <c r="AC407" i="1" s="1"/>
  <c r="AD407" i="1" s="1"/>
  <c r="AA348" i="1"/>
  <c r="AB348" i="1" s="1"/>
  <c r="AC348" i="1" s="1"/>
  <c r="AD348" i="1" s="1"/>
  <c r="V457" i="1"/>
  <c r="R445" i="1"/>
  <c r="S445" i="1" s="1"/>
  <c r="AA424" i="1"/>
  <c r="AB424" i="1" s="1"/>
  <c r="AC424" i="1" s="1"/>
  <c r="AD424" i="1" s="1"/>
  <c r="AA346" i="1"/>
  <c r="AB346" i="1" s="1"/>
  <c r="AC346" i="1" s="1"/>
  <c r="AD346" i="1" s="1"/>
  <c r="AB289" i="1"/>
  <c r="AA353" i="1"/>
  <c r="AB353" i="1" s="1"/>
  <c r="AC353" i="1" s="1"/>
  <c r="AD353" i="1" s="1"/>
  <c r="AB323" i="1"/>
  <c r="AB288" i="1"/>
  <c r="T355" i="1"/>
  <c r="AB259" i="1"/>
  <c r="AB204" i="1"/>
  <c r="AA363" i="1"/>
  <c r="T237" i="1"/>
  <c r="V237" i="1"/>
  <c r="AB210" i="1"/>
  <c r="T411" i="1"/>
  <c r="R402" i="1"/>
  <c r="S402" i="1" s="1"/>
  <c r="AB173" i="1"/>
  <c r="T227" i="1"/>
  <c r="AA114" i="1"/>
  <c r="AB114" i="1" s="1"/>
  <c r="AC114" i="1" s="1"/>
  <c r="AD114" i="1" s="1"/>
  <c r="T285" i="1"/>
  <c r="AB150" i="1"/>
  <c r="AB202" i="1"/>
  <c r="AB144" i="1"/>
  <c r="AC144" i="1" s="1"/>
  <c r="AD144" i="1" s="1"/>
  <c r="T249" i="1"/>
  <c r="AA136" i="1"/>
  <c r="AB136" i="1" s="1"/>
  <c r="AC136" i="1" s="1"/>
  <c r="AD136" i="1" s="1"/>
  <c r="AA118" i="1"/>
  <c r="AB118" i="1" s="1"/>
  <c r="AC118" i="1" s="1"/>
  <c r="AD118" i="1" s="1"/>
  <c r="R141" i="1"/>
  <c r="S141" i="1" s="1"/>
  <c r="R134" i="1"/>
  <c r="S134" i="1" s="1"/>
  <c r="T141" i="1"/>
  <c r="AB116" i="1"/>
  <c r="AC116" i="1" s="1"/>
  <c r="AD116" i="1" s="1"/>
  <c r="AB157" i="1"/>
  <c r="AA141" i="1"/>
  <c r="AA140" i="1"/>
  <c r="AB140" i="1" s="1"/>
  <c r="AC140" i="1" s="1"/>
  <c r="AD140" i="1" s="1"/>
  <c r="AA110" i="1"/>
  <c r="AB110" i="1" s="1"/>
  <c r="AC110" i="1" s="1"/>
  <c r="AD110" i="1" s="1"/>
  <c r="R145" i="1"/>
  <c r="S145" i="1" s="1"/>
  <c r="R128" i="1"/>
  <c r="S128" i="1" s="1"/>
  <c r="AB14" i="1"/>
  <c r="R77" i="1"/>
  <c r="S77" i="1" s="1"/>
  <c r="AA89" i="1"/>
  <c r="AB89" i="1" s="1"/>
  <c r="AC89" i="1" s="1"/>
  <c r="AD89" i="1" s="1"/>
  <c r="AA43" i="1"/>
  <c r="AB43" i="1" s="1"/>
  <c r="AC43" i="1" s="1"/>
  <c r="AD43" i="1" s="1"/>
  <c r="R42" i="1"/>
  <c r="S42" i="1" s="1"/>
  <c r="V45" i="1"/>
  <c r="AF404" i="1" l="1"/>
  <c r="AG404" i="1" s="1"/>
  <c r="AH404" i="1" s="1"/>
  <c r="AF379" i="1"/>
  <c r="AG379" i="1"/>
  <c r="AH379" i="1" s="1"/>
  <c r="AF447" i="1"/>
  <c r="AG447" i="1" s="1"/>
  <c r="AH447" i="1" s="1"/>
  <c r="AF87" i="1"/>
  <c r="AG87" i="1" s="1"/>
  <c r="AH87" i="1" s="1"/>
  <c r="AF338" i="1"/>
  <c r="AG338" i="1"/>
  <c r="AH338" i="1" s="1"/>
  <c r="AF119" i="1"/>
  <c r="AG119" i="1"/>
  <c r="AH119" i="1" s="1"/>
  <c r="AF105" i="1"/>
  <c r="AG105" i="1" s="1"/>
  <c r="AH105" i="1" s="1"/>
  <c r="AF435" i="1"/>
  <c r="AG435" i="1" s="1"/>
  <c r="AH435" i="1" s="1"/>
  <c r="AF127" i="1"/>
  <c r="AG127" i="1"/>
  <c r="AH127" i="1" s="1"/>
  <c r="AF77" i="1"/>
  <c r="AG77" i="1"/>
  <c r="AH77" i="1" s="1"/>
  <c r="AF118" i="1"/>
  <c r="AG118" i="1" s="1"/>
  <c r="AH118" i="1" s="1"/>
  <c r="AF367" i="1"/>
  <c r="AG367" i="1" s="1"/>
  <c r="AH367" i="1" s="1"/>
  <c r="AF114" i="1"/>
  <c r="AG114" i="1" s="1"/>
  <c r="AH114" i="1" s="1"/>
  <c r="AF58" i="1"/>
  <c r="AG58" i="1" s="1"/>
  <c r="AH58" i="1" s="1"/>
  <c r="AF137" i="1"/>
  <c r="AG137" i="1" s="1"/>
  <c r="AH137" i="1" s="1"/>
  <c r="AF46" i="1"/>
  <c r="AG46" i="1" s="1"/>
  <c r="AH46" i="1" s="1"/>
  <c r="AF144" i="1"/>
  <c r="AG144" i="1"/>
  <c r="AH144" i="1" s="1"/>
  <c r="AF407" i="1"/>
  <c r="AG407" i="1" s="1"/>
  <c r="AH407" i="1" s="1"/>
  <c r="AF353" i="1"/>
  <c r="AG353" i="1" s="1"/>
  <c r="AH353" i="1" s="1"/>
  <c r="AF92" i="1"/>
  <c r="AG92" i="1" s="1"/>
  <c r="AH92" i="1" s="1"/>
  <c r="AF339" i="1"/>
  <c r="AG339" i="1" s="1"/>
  <c r="AH339" i="1" s="1"/>
  <c r="AF116" i="1"/>
  <c r="AG116" i="1" s="1"/>
  <c r="AH116" i="1" s="1"/>
  <c r="U411" i="1"/>
  <c r="AB411" i="1"/>
  <c r="AC411" i="1" s="1"/>
  <c r="AD411" i="1" s="1"/>
  <c r="AF891" i="1"/>
  <c r="AG891" i="1" s="1"/>
  <c r="AH891" i="1" s="1"/>
  <c r="AB685" i="1"/>
  <c r="U685" i="1"/>
  <c r="AC685" i="1"/>
  <c r="AD685" i="1" s="1"/>
  <c r="AF553" i="1"/>
  <c r="AG553" i="1" s="1"/>
  <c r="AH553" i="1" s="1"/>
  <c r="U952" i="1"/>
  <c r="AC952" i="1"/>
  <c r="AD952" i="1" s="1"/>
  <c r="AF166" i="1"/>
  <c r="AG166" i="1"/>
  <c r="AH166" i="1" s="1"/>
  <c r="AC285" i="1"/>
  <c r="AD285" i="1" s="1"/>
  <c r="U285" i="1"/>
  <c r="AB285" i="1"/>
  <c r="AF49" i="1"/>
  <c r="AG49" i="1" s="1"/>
  <c r="AH49" i="1" s="1"/>
  <c r="AF777" i="1"/>
  <c r="AG777" i="1" s="1"/>
  <c r="AH777" i="1" s="1"/>
  <c r="AF180" i="1"/>
  <c r="AG180" i="1"/>
  <c r="AH180" i="1" s="1"/>
  <c r="AF193" i="1"/>
  <c r="AG193" i="1" s="1"/>
  <c r="AH193" i="1" s="1"/>
  <c r="AF163" i="1"/>
  <c r="AG163" i="1" s="1"/>
  <c r="AH163" i="1" s="1"/>
  <c r="AF89" i="1"/>
  <c r="AG89" i="1" s="1"/>
  <c r="AH89" i="1" s="1"/>
  <c r="AB355" i="1"/>
  <c r="AC355" i="1" s="1"/>
  <c r="AD355" i="1" s="1"/>
  <c r="U355" i="1"/>
  <c r="AF428" i="1"/>
  <c r="AG428" i="1" s="1"/>
  <c r="AH428" i="1" s="1"/>
  <c r="AC597" i="1"/>
  <c r="AD597" i="1" s="1"/>
  <c r="U597" i="1"/>
  <c r="AB597" i="1"/>
  <c r="AB605" i="1"/>
  <c r="U605" i="1"/>
  <c r="AC605" i="1"/>
  <c r="AD605" i="1" s="1"/>
  <c r="AC768" i="1"/>
  <c r="AD768" i="1" s="1"/>
  <c r="AB768" i="1"/>
  <c r="U768" i="1"/>
  <c r="U946" i="1"/>
  <c r="AC946" i="1"/>
  <c r="AD946" i="1" s="1"/>
  <c r="AC996" i="1"/>
  <c r="AD996" i="1" s="1"/>
  <c r="U996" i="1"/>
  <c r="AB996" i="1"/>
  <c r="AF627" i="1"/>
  <c r="AG627" i="1" s="1"/>
  <c r="AH627" i="1" s="1"/>
  <c r="AG807" i="1"/>
  <c r="AH807" i="1" s="1"/>
  <c r="AF807" i="1"/>
  <c r="AF581" i="1"/>
  <c r="AG581" i="1"/>
  <c r="AH581" i="1" s="1"/>
  <c r="AF966" i="1"/>
  <c r="AG966" i="1" s="1"/>
  <c r="AH966" i="1" s="1"/>
  <c r="AF809" i="1"/>
  <c r="AG809" i="1" s="1"/>
  <c r="AH809" i="1" s="1"/>
  <c r="AG702" i="1"/>
  <c r="AH702" i="1" s="1"/>
  <c r="AF702" i="1"/>
  <c r="AF885" i="1"/>
  <c r="AG885" i="1"/>
  <c r="AH885" i="1" s="1"/>
  <c r="AF530" i="1"/>
  <c r="AG530" i="1" s="1"/>
  <c r="AH530" i="1" s="1"/>
  <c r="AF591" i="1"/>
  <c r="AG591" i="1" s="1"/>
  <c r="AH591" i="1" s="1"/>
  <c r="AF577" i="1"/>
  <c r="AG577" i="1" s="1"/>
  <c r="AH577" i="1" s="1"/>
  <c r="AF281" i="1"/>
  <c r="AG281" i="1" s="1"/>
  <c r="AH281" i="1" s="1"/>
  <c r="AF200" i="1"/>
  <c r="AG200" i="1"/>
  <c r="AH200" i="1" s="1"/>
  <c r="AF352" i="1"/>
  <c r="AG352" i="1" s="1"/>
  <c r="AH352" i="1" s="1"/>
  <c r="AG586" i="1"/>
  <c r="AH586" i="1" s="1"/>
  <c r="AF586" i="1"/>
  <c r="AF395" i="1"/>
  <c r="AG395" i="1"/>
  <c r="AH395" i="1" s="1"/>
  <c r="AF345" i="1"/>
  <c r="AG345" i="1"/>
  <c r="AH345" i="1" s="1"/>
  <c r="AF503" i="1"/>
  <c r="AG503" i="1" s="1"/>
  <c r="AH503" i="1" s="1"/>
  <c r="AF267" i="1"/>
  <c r="AG267" i="1" s="1"/>
  <c r="AH267" i="1" s="1"/>
  <c r="AF170" i="1"/>
  <c r="AG170" i="1"/>
  <c r="AH170" i="1" s="1"/>
  <c r="AF233" i="1"/>
  <c r="AG233" i="1" s="1"/>
  <c r="AH233" i="1" s="1"/>
  <c r="AF265" i="1"/>
  <c r="AG265" i="1" s="1"/>
  <c r="AH265" i="1" s="1"/>
  <c r="AG273" i="1"/>
  <c r="AH273" i="1" s="1"/>
  <c r="AF273" i="1"/>
  <c r="AF106" i="1"/>
  <c r="AG106" i="1" s="1"/>
  <c r="AH106" i="1" s="1"/>
  <c r="AF322" i="1"/>
  <c r="AG322" i="1"/>
  <c r="AH322" i="1" s="1"/>
  <c r="AF33" i="1"/>
  <c r="AG33" i="1" s="1"/>
  <c r="AH33" i="1" s="1"/>
  <c r="AF485" i="1"/>
  <c r="AG485" i="1" s="1"/>
  <c r="AH485" i="1" s="1"/>
  <c r="AF134" i="1"/>
  <c r="AG134" i="1"/>
  <c r="AH134" i="1" s="1"/>
  <c r="AF192" i="1"/>
  <c r="AG192" i="1"/>
  <c r="AH192" i="1" s="1"/>
  <c r="AF162" i="1"/>
  <c r="AG162" i="1" s="1"/>
  <c r="AH162" i="1" s="1"/>
  <c r="AF323" i="1"/>
  <c r="AG323" i="1" s="1"/>
  <c r="AH323" i="1" s="1"/>
  <c r="AF62" i="1"/>
  <c r="AG62" i="1"/>
  <c r="AH62" i="1" s="1"/>
  <c r="AF488" i="1"/>
  <c r="AG488" i="1"/>
  <c r="AH488" i="1" s="1"/>
  <c r="AF117" i="1"/>
  <c r="AG117" i="1" s="1"/>
  <c r="AH117" i="1" s="1"/>
  <c r="AF44" i="1"/>
  <c r="AG44" i="1" s="1"/>
  <c r="AH44" i="1" s="1"/>
  <c r="AF489" i="1"/>
  <c r="AG489" i="1"/>
  <c r="AH489" i="1" s="1"/>
  <c r="AF57" i="1"/>
  <c r="AG57" i="1"/>
  <c r="AH57" i="1" s="1"/>
  <c r="AF205" i="1"/>
  <c r="AG205" i="1" s="1"/>
  <c r="AH205" i="1" s="1"/>
  <c r="AF382" i="1"/>
  <c r="AG382" i="1" s="1"/>
  <c r="AH382" i="1" s="1"/>
  <c r="AF313" i="1"/>
  <c r="AG313" i="1"/>
  <c r="AH313" i="1" s="1"/>
  <c r="AF365" i="1"/>
  <c r="AG365" i="1" s="1"/>
  <c r="AH365" i="1" s="1"/>
  <c r="AF442" i="1"/>
  <c r="AG442" i="1" s="1"/>
  <c r="AH442" i="1" s="1"/>
  <c r="AF81" i="1"/>
  <c r="AG81" i="1" s="1"/>
  <c r="AH81" i="1" s="1"/>
  <c r="AF259" i="1"/>
  <c r="AG259" i="1" s="1"/>
  <c r="AH259" i="1" s="1"/>
  <c r="AF541" i="1"/>
  <c r="AG541" i="1"/>
  <c r="AH541" i="1" s="1"/>
  <c r="AF183" i="1"/>
  <c r="AG183" i="1" s="1"/>
  <c r="AH183" i="1" s="1"/>
  <c r="AG467" i="1"/>
  <c r="AH467" i="1" s="1"/>
  <c r="AF467" i="1"/>
  <c r="AF408" i="1"/>
  <c r="AG408" i="1"/>
  <c r="AH408" i="1" s="1"/>
  <c r="AF264" i="1"/>
  <c r="AG264" i="1"/>
  <c r="AH264" i="1" s="1"/>
  <c r="AF495" i="1"/>
  <c r="AG495" i="1" s="1"/>
  <c r="AH495" i="1" s="1"/>
  <c r="AF487" i="1"/>
  <c r="AG487" i="1" s="1"/>
  <c r="AH487" i="1" s="1"/>
  <c r="AF156" i="1"/>
  <c r="AG156" i="1"/>
  <c r="AH156" i="1" s="1"/>
  <c r="AF115" i="1"/>
  <c r="AG115" i="1"/>
  <c r="AH115" i="1" s="1"/>
  <c r="AF257" i="1"/>
  <c r="AG257" i="1"/>
  <c r="AH257" i="1" s="1"/>
  <c r="AF348" i="1"/>
  <c r="AG348" i="1" s="1"/>
  <c r="AH348" i="1" s="1"/>
  <c r="AC915" i="1"/>
  <c r="AD915" i="1" s="1"/>
  <c r="AB915" i="1"/>
  <c r="U915" i="1"/>
  <c r="AF991" i="1"/>
  <c r="AG991" i="1" s="1"/>
  <c r="AH991" i="1" s="1"/>
  <c r="AF363" i="1"/>
  <c r="AG363" i="1" s="1"/>
  <c r="AH363" i="1" s="1"/>
  <c r="AF930" i="1"/>
  <c r="AG930" i="1" s="1"/>
  <c r="AH930" i="1" s="1"/>
  <c r="AG987" i="1"/>
  <c r="AH987" i="1" s="1"/>
  <c r="AF987" i="1"/>
  <c r="U716" i="1"/>
  <c r="AC716" i="1"/>
  <c r="AD716" i="1" s="1"/>
  <c r="AB716" i="1"/>
  <c r="AB984" i="1"/>
  <c r="U984" i="1"/>
  <c r="AC984" i="1"/>
  <c r="AD984" i="1" s="1"/>
  <c r="AF967" i="1"/>
  <c r="AG967" i="1" s="1"/>
  <c r="AH967" i="1" s="1"/>
  <c r="AF893" i="1"/>
  <c r="AG893" i="1"/>
  <c r="AH893" i="1" s="1"/>
  <c r="AF883" i="1"/>
  <c r="AG883" i="1"/>
  <c r="AH883" i="1" s="1"/>
  <c r="AF637" i="1"/>
  <c r="AG637" i="1" s="1"/>
  <c r="AH637" i="1" s="1"/>
  <c r="AF601" i="1"/>
  <c r="AG601" i="1" s="1"/>
  <c r="AH601" i="1" s="1"/>
  <c r="AF402" i="1"/>
  <c r="AG402" i="1" s="1"/>
  <c r="AH402" i="1" s="1"/>
  <c r="U496" i="1"/>
  <c r="AB496" i="1"/>
  <c r="AC496" i="1"/>
  <c r="AD496" i="1" s="1"/>
  <c r="AB717" i="1"/>
  <c r="AC717" i="1"/>
  <c r="AD717" i="1" s="1"/>
  <c r="U717" i="1"/>
  <c r="AC972" i="1"/>
  <c r="AD972" i="1" s="1"/>
  <c r="U972" i="1"/>
  <c r="AF130" i="1"/>
  <c r="AG130" i="1" s="1"/>
  <c r="AH130" i="1" s="1"/>
  <c r="AG333" i="1"/>
  <c r="AH333" i="1" s="1"/>
  <c r="AF333" i="1"/>
  <c r="U227" i="1"/>
  <c r="AB227" i="1"/>
  <c r="AC227" i="1"/>
  <c r="AD227" i="1" s="1"/>
  <c r="AB972" i="1"/>
  <c r="AF948" i="1"/>
  <c r="AG948" i="1"/>
  <c r="AH948" i="1" s="1"/>
  <c r="AG704" i="1"/>
  <c r="AH704" i="1" s="1"/>
  <c r="AF704" i="1"/>
  <c r="AF826" i="1"/>
  <c r="AG826" i="1" s="1"/>
  <c r="AH826" i="1" s="1"/>
  <c r="U989" i="1"/>
  <c r="AC989" i="1"/>
  <c r="AD989" i="1" s="1"/>
  <c r="AB989" i="1"/>
  <c r="AG804" i="1"/>
  <c r="AH804" i="1" s="1"/>
  <c r="AF804" i="1"/>
  <c r="AF962" i="1"/>
  <c r="AG962" i="1"/>
  <c r="AH962" i="1" s="1"/>
  <c r="AF752" i="1"/>
  <c r="AG752" i="1" s="1"/>
  <c r="AH752" i="1" s="1"/>
  <c r="AF774" i="1"/>
  <c r="AG774" i="1"/>
  <c r="AH774" i="1" s="1"/>
  <c r="AF508" i="1"/>
  <c r="AG508" i="1" s="1"/>
  <c r="AH508" i="1" s="1"/>
  <c r="AF514" i="1"/>
  <c r="AG514" i="1" s="1"/>
  <c r="AH514" i="1" s="1"/>
  <c r="AF276" i="1"/>
  <c r="AG276" i="1"/>
  <c r="AH276" i="1" s="1"/>
  <c r="AF528" i="1"/>
  <c r="AG528" i="1"/>
  <c r="AH528" i="1" s="1"/>
  <c r="AG388" i="1"/>
  <c r="AH388" i="1" s="1"/>
  <c r="AF388" i="1"/>
  <c r="AF326" i="1"/>
  <c r="AG326" i="1"/>
  <c r="AH326" i="1" s="1"/>
  <c r="AF175" i="1"/>
  <c r="AG175" i="1"/>
  <c r="AH175" i="1" s="1"/>
  <c r="AF580" i="1"/>
  <c r="AG580" i="1"/>
  <c r="AH580" i="1" s="1"/>
  <c r="AF16" i="1"/>
  <c r="AG16" i="1" s="1"/>
  <c r="AH16" i="1" s="1"/>
  <c r="AF440" i="1"/>
  <c r="AG440" i="1" s="1"/>
  <c r="AH440" i="1" s="1"/>
  <c r="AC652" i="1"/>
  <c r="AD652" i="1" s="1"/>
  <c r="U652" i="1"/>
  <c r="AB652" i="1"/>
  <c r="AF998" i="1"/>
  <c r="AG998" i="1"/>
  <c r="AH998" i="1" s="1"/>
  <c r="AG393" i="1"/>
  <c r="AH393" i="1" s="1"/>
  <c r="AF393" i="1"/>
  <c r="U141" i="1"/>
  <c r="AC621" i="1"/>
  <c r="AD621" i="1" s="1"/>
  <c r="AB621" i="1"/>
  <c r="U621" i="1"/>
  <c r="AB882" i="1"/>
  <c r="AC882" i="1"/>
  <c r="AD882" i="1" s="1"/>
  <c r="U882" i="1"/>
  <c r="AF904" i="1"/>
  <c r="AG904" i="1" s="1"/>
  <c r="AH904" i="1" s="1"/>
  <c r="AF788" i="1"/>
  <c r="AG788" i="1" s="1"/>
  <c r="AH788" i="1" s="1"/>
  <c r="AF798" i="1"/>
  <c r="AG798" i="1"/>
  <c r="AH798" i="1" s="1"/>
  <c r="AF661" i="1"/>
  <c r="AG661" i="1" s="1"/>
  <c r="AH661" i="1" s="1"/>
  <c r="AF444" i="1"/>
  <c r="AG444" i="1" s="1"/>
  <c r="AH444" i="1" s="1"/>
  <c r="U907" i="1"/>
  <c r="AC907" i="1"/>
  <c r="AD907" i="1" s="1"/>
  <c r="AF102" i="1"/>
  <c r="AG102" i="1" s="1"/>
  <c r="AH102" i="1" s="1"/>
  <c r="AF29" i="1"/>
  <c r="AG29" i="1" s="1"/>
  <c r="AH29" i="1" s="1"/>
  <c r="AB237" i="1"/>
  <c r="U237" i="1"/>
  <c r="AC237" i="1"/>
  <c r="AD237" i="1" s="1"/>
  <c r="U993" i="1"/>
  <c r="AC993" i="1"/>
  <c r="AD993" i="1" s="1"/>
  <c r="AB993" i="1"/>
  <c r="U975" i="1"/>
  <c r="AB975" i="1"/>
  <c r="AC975" i="1"/>
  <c r="AD975" i="1" s="1"/>
  <c r="AF389" i="1"/>
  <c r="AG389" i="1"/>
  <c r="AH389" i="1" s="1"/>
  <c r="AF790" i="1"/>
  <c r="AG790" i="1"/>
  <c r="AH790" i="1" s="1"/>
  <c r="AF110" i="1"/>
  <c r="AG110" i="1" s="1"/>
  <c r="AH110" i="1" s="1"/>
  <c r="AF140" i="1"/>
  <c r="AG140" i="1" s="1"/>
  <c r="AH140" i="1" s="1"/>
  <c r="AB141" i="1"/>
  <c r="AC141" i="1" s="1"/>
  <c r="AD141" i="1" s="1"/>
  <c r="AB409" i="1"/>
  <c r="U409" i="1"/>
  <c r="AC409" i="1"/>
  <c r="AD409" i="1" s="1"/>
  <c r="AB954" i="1"/>
  <c r="U954" i="1"/>
  <c r="AC954" i="1"/>
  <c r="AD954" i="1" s="1"/>
  <c r="AF906" i="1"/>
  <c r="AG906" i="1" s="1"/>
  <c r="AH906" i="1" s="1"/>
  <c r="AB952" i="1"/>
  <c r="AF848" i="1"/>
  <c r="AG848" i="1"/>
  <c r="AH848" i="1" s="1"/>
  <c r="AF642" i="1"/>
  <c r="AG642" i="1" s="1"/>
  <c r="AH642" i="1" s="1"/>
  <c r="AF538" i="1"/>
  <c r="AG538" i="1"/>
  <c r="AH538" i="1" s="1"/>
  <c r="AF303" i="1"/>
  <c r="AG303" i="1" s="1"/>
  <c r="AH303" i="1" s="1"/>
  <c r="AF82" i="1"/>
  <c r="AG82" i="1" s="1"/>
  <c r="AH82" i="1" s="1"/>
  <c r="AG312" i="1"/>
  <c r="AH312" i="1" s="1"/>
  <c r="AF312" i="1"/>
  <c r="AF198" i="1"/>
  <c r="AG198" i="1"/>
  <c r="AH198" i="1" s="1"/>
  <c r="AF533" i="1"/>
  <c r="AG533" i="1"/>
  <c r="AH533" i="1" s="1"/>
  <c r="AF327" i="1"/>
  <c r="AG327" i="1" s="1"/>
  <c r="AH327" i="1" s="1"/>
  <c r="AF386" i="1"/>
  <c r="AG386" i="1" s="1"/>
  <c r="AH386" i="1" s="1"/>
  <c r="AF120" i="1"/>
  <c r="AG120" i="1"/>
  <c r="AH120" i="1" s="1"/>
  <c r="AF236" i="1"/>
  <c r="AG236" i="1" s="1"/>
  <c r="AH236" i="1" s="1"/>
  <c r="AF432" i="1"/>
  <c r="AG432" i="1"/>
  <c r="AH432" i="1" s="1"/>
  <c r="AG456" i="1"/>
  <c r="AH456" i="1" s="1"/>
  <c r="AF456" i="1"/>
  <c r="AF859" i="1"/>
  <c r="AG859" i="1"/>
  <c r="AH859" i="1" s="1"/>
  <c r="AF938" i="1"/>
  <c r="AG938" i="1"/>
  <c r="AH938" i="1" s="1"/>
  <c r="AF520" i="1"/>
  <c r="AG520" i="1"/>
  <c r="AH520" i="1" s="1"/>
  <c r="AC475" i="1"/>
  <c r="AD475" i="1" s="1"/>
  <c r="U475" i="1"/>
  <c r="U622" i="1"/>
  <c r="AB622" i="1"/>
  <c r="AC622" i="1"/>
  <c r="AD622" i="1" s="1"/>
  <c r="AB905" i="1"/>
  <c r="AC905" i="1"/>
  <c r="AD905" i="1" s="1"/>
  <c r="U905" i="1"/>
  <c r="AF953" i="1"/>
  <c r="AG953" i="1" s="1"/>
  <c r="AH953" i="1" s="1"/>
  <c r="AF572" i="1"/>
  <c r="AG572" i="1"/>
  <c r="AH572" i="1" s="1"/>
  <c r="AF589" i="1"/>
  <c r="AG589" i="1"/>
  <c r="AH589" i="1" s="1"/>
  <c r="AF575" i="1"/>
  <c r="AG575" i="1" s="1"/>
  <c r="AH575" i="1" s="1"/>
  <c r="AF426" i="1"/>
  <c r="AG426" i="1" s="1"/>
  <c r="AH426" i="1" s="1"/>
  <c r="AF370" i="1"/>
  <c r="AG370" i="1" s="1"/>
  <c r="AH370" i="1" s="1"/>
  <c r="AF346" i="1"/>
  <c r="AG346" i="1" s="1"/>
  <c r="AH346" i="1" s="1"/>
  <c r="U537" i="1"/>
  <c r="AC537" i="1"/>
  <c r="AD537" i="1" s="1"/>
  <c r="AF136" i="1"/>
  <c r="AG136" i="1" s="1"/>
  <c r="AH136" i="1" s="1"/>
  <c r="AF424" i="1"/>
  <c r="AG424" i="1" s="1"/>
  <c r="AH424" i="1" s="1"/>
  <c r="AF415" i="1"/>
  <c r="AG415" i="1" s="1"/>
  <c r="AH415" i="1" s="1"/>
  <c r="U918" i="1"/>
  <c r="AB918" i="1"/>
  <c r="AC918" i="1"/>
  <c r="AD918" i="1" s="1"/>
  <c r="AC988" i="1"/>
  <c r="AD988" i="1" s="1"/>
  <c r="U988" i="1"/>
  <c r="AB988" i="1"/>
  <c r="AF550" i="1"/>
  <c r="AG550" i="1" s="1"/>
  <c r="AH550" i="1" s="1"/>
  <c r="AF43" i="1"/>
  <c r="AG43" i="1"/>
  <c r="AH43" i="1" s="1"/>
  <c r="U249" i="1"/>
  <c r="AB249" i="1"/>
  <c r="AC249" i="1"/>
  <c r="AD249" i="1" s="1"/>
  <c r="AF410" i="1"/>
  <c r="AG410" i="1" s="1"/>
  <c r="AH410" i="1" s="1"/>
  <c r="AF439" i="1"/>
  <c r="AG439" i="1"/>
  <c r="AH439" i="1" s="1"/>
  <c r="AC534" i="1"/>
  <c r="AD534" i="1" s="1"/>
  <c r="U534" i="1"/>
  <c r="AB534" i="1"/>
  <c r="U660" i="1"/>
  <c r="AC660" i="1"/>
  <c r="AD660" i="1" s="1"/>
  <c r="AB660" i="1"/>
  <c r="AF977" i="1"/>
  <c r="AG977" i="1"/>
  <c r="AH977" i="1" s="1"/>
  <c r="AF1000" i="1"/>
  <c r="AG1000" i="1" s="1"/>
  <c r="AH1000" i="1" s="1"/>
  <c r="U992" i="1"/>
  <c r="AC992" i="1"/>
  <c r="AD992" i="1" s="1"/>
  <c r="AB992" i="1"/>
  <c r="AC910" i="1"/>
  <c r="AD910" i="1" s="1"/>
  <c r="U910" i="1"/>
  <c r="AB910" i="1"/>
  <c r="AF841" i="1"/>
  <c r="AG841" i="1"/>
  <c r="AH841" i="1" s="1"/>
  <c r="AF914" i="1"/>
  <c r="AG914" i="1" s="1"/>
  <c r="AH914" i="1" s="1"/>
  <c r="AF678" i="1"/>
  <c r="AG678" i="1"/>
  <c r="AH678" i="1" s="1"/>
  <c r="AF862" i="1"/>
  <c r="AG862" i="1"/>
  <c r="AH862" i="1" s="1"/>
  <c r="AF974" i="1"/>
  <c r="AG974" i="1"/>
  <c r="AH974" i="1" s="1"/>
  <c r="AG844" i="1"/>
  <c r="AH844" i="1" s="1"/>
  <c r="AF844" i="1"/>
  <c r="AF890" i="1"/>
  <c r="AG890" i="1"/>
  <c r="AH890" i="1" s="1"/>
  <c r="AF994" i="1"/>
  <c r="AG994" i="1"/>
  <c r="AH994" i="1" s="1"/>
  <c r="AF628" i="1"/>
  <c r="AG628" i="1"/>
  <c r="AH628" i="1" s="1"/>
  <c r="AG34" i="1"/>
  <c r="AH34" i="1" s="1"/>
  <c r="AF34" i="1"/>
  <c r="AF394" i="1"/>
  <c r="AG394" i="1" s="1"/>
  <c r="AH394" i="1" s="1"/>
  <c r="AF194" i="1"/>
  <c r="AG194" i="1" s="1"/>
  <c r="AH194" i="1" s="1"/>
  <c r="AF212" i="1"/>
  <c r="AG212" i="1"/>
  <c r="AH212" i="1" s="1"/>
  <c r="AG113" i="1"/>
  <c r="AH113" i="1" s="1"/>
  <c r="AF113" i="1"/>
  <c r="AF524" i="1"/>
  <c r="AG524" i="1"/>
  <c r="AH524" i="1" s="1"/>
  <c r="AF167" i="1"/>
  <c r="AG167" i="1" s="1"/>
  <c r="AH167" i="1" s="1"/>
  <c r="AF269" i="1"/>
  <c r="AG269" i="1" s="1"/>
  <c r="AH269" i="1" s="1"/>
  <c r="AF319" i="1"/>
  <c r="AG319" i="1" s="1"/>
  <c r="AH319" i="1" s="1"/>
  <c r="AF302" i="1"/>
  <c r="AG302" i="1"/>
  <c r="AH302" i="1" s="1"/>
  <c r="AF201" i="1"/>
  <c r="AG201" i="1" s="1"/>
  <c r="AH201" i="1" s="1"/>
  <c r="AF181" i="1"/>
  <c r="AG181" i="1"/>
  <c r="AH181" i="1" s="1"/>
  <c r="AF98" i="1"/>
  <c r="AG98" i="1" s="1"/>
  <c r="AH98" i="1" s="1"/>
  <c r="AF490" i="1"/>
  <c r="AG490" i="1" s="1"/>
  <c r="AH490" i="1" s="1"/>
  <c r="AF411" i="1" l="1"/>
  <c r="AG411" i="1"/>
  <c r="AH411" i="1" s="1"/>
  <c r="AF141" i="1"/>
  <c r="AG141" i="1"/>
  <c r="AH141" i="1" s="1"/>
  <c r="AF355" i="1"/>
  <c r="AG355" i="1"/>
  <c r="AH355" i="1" s="1"/>
  <c r="AG534" i="1"/>
  <c r="AH534" i="1" s="1"/>
  <c r="AF534" i="1"/>
  <c r="AF537" i="1"/>
  <c r="AG537" i="1"/>
  <c r="AH537" i="1" s="1"/>
  <c r="AF993" i="1"/>
  <c r="AG993" i="1" s="1"/>
  <c r="AH993" i="1" s="1"/>
  <c r="AF972" i="1"/>
  <c r="AG972" i="1" s="1"/>
  <c r="AH972" i="1" s="1"/>
  <c r="AG988" i="1"/>
  <c r="AH988" i="1" s="1"/>
  <c r="AF988" i="1"/>
  <c r="AF882" i="1"/>
  <c r="AG882" i="1"/>
  <c r="AH882" i="1" s="1"/>
  <c r="AF496" i="1"/>
  <c r="AG496" i="1" s="1"/>
  <c r="AH496" i="1" s="1"/>
  <c r="AF952" i="1"/>
  <c r="AG952" i="1"/>
  <c r="AH952" i="1" s="1"/>
  <c r="AF597" i="1"/>
  <c r="AG597" i="1" s="1"/>
  <c r="AH597" i="1" s="1"/>
  <c r="AF768" i="1"/>
  <c r="AG768" i="1"/>
  <c r="AH768" i="1" s="1"/>
  <c r="AF605" i="1"/>
  <c r="AG605" i="1" s="1"/>
  <c r="AH605" i="1" s="1"/>
  <c r="AF685" i="1"/>
  <c r="AG685" i="1"/>
  <c r="AH685" i="1" s="1"/>
  <c r="AF622" i="1"/>
  <c r="AG622" i="1" s="1"/>
  <c r="AH622" i="1" s="1"/>
  <c r="AF652" i="1"/>
  <c r="AG652" i="1"/>
  <c r="AH652" i="1" s="1"/>
  <c r="AF285" i="1"/>
  <c r="AG285" i="1" s="1"/>
  <c r="AH285" i="1" s="1"/>
  <c r="AF716" i="1"/>
  <c r="AG716" i="1"/>
  <c r="AH716" i="1" s="1"/>
  <c r="AG621" i="1"/>
  <c r="AH621" i="1" s="1"/>
  <c r="AF621" i="1"/>
  <c r="AF227" i="1"/>
  <c r="AG227" i="1" s="1"/>
  <c r="AH227" i="1" s="1"/>
  <c r="AF996" i="1"/>
  <c r="AG996" i="1" s="1"/>
  <c r="AH996" i="1" s="1"/>
  <c r="AF918" i="1"/>
  <c r="AG918" i="1"/>
  <c r="AH918" i="1" s="1"/>
  <c r="AF475" i="1"/>
  <c r="AG475" i="1" s="1"/>
  <c r="AH475" i="1" s="1"/>
  <c r="AF409" i="1"/>
  <c r="AG409" i="1" s="1"/>
  <c r="AH409" i="1" s="1"/>
  <c r="AF905" i="1"/>
  <c r="AG905" i="1"/>
  <c r="AH905" i="1" s="1"/>
  <c r="AF907" i="1"/>
  <c r="AG907" i="1"/>
  <c r="AH907" i="1" s="1"/>
  <c r="AF989" i="1"/>
  <c r="AG989" i="1" s="1"/>
  <c r="AH989" i="1" s="1"/>
  <c r="AF237" i="1"/>
  <c r="AG237" i="1" s="1"/>
  <c r="AH237" i="1" s="1"/>
  <c r="AF910" i="1"/>
  <c r="AG910" i="1" s="1"/>
  <c r="AH910" i="1" s="1"/>
  <c r="AF660" i="1"/>
  <c r="AG660" i="1"/>
  <c r="AH660" i="1" s="1"/>
  <c r="AG975" i="1"/>
  <c r="AH975" i="1" s="1"/>
  <c r="AF975" i="1"/>
  <c r="AF717" i="1"/>
  <c r="AG717" i="1" s="1"/>
  <c r="AH717" i="1" s="1"/>
  <c r="AF992" i="1"/>
  <c r="AG992" i="1"/>
  <c r="AH992" i="1" s="1"/>
  <c r="AF249" i="1"/>
  <c r="AG249" i="1"/>
  <c r="AH249" i="1" s="1"/>
  <c r="AG954" i="1"/>
  <c r="AH954" i="1" s="1"/>
  <c r="AF954" i="1"/>
  <c r="AF984" i="1"/>
  <c r="AG984" i="1"/>
  <c r="AH984" i="1" s="1"/>
  <c r="AF915" i="1"/>
  <c r="AG915" i="1" s="1"/>
  <c r="AH915" i="1" s="1"/>
  <c r="AF946" i="1"/>
  <c r="AG946" i="1" s="1"/>
  <c r="AH946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<sst xmlns="http://schemas.openxmlformats.org/spreadsheetml/2006/main" count="128" uniqueCount="107">
  <si>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</si>
  <si>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</si>
  <si>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</si>
  <si>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</si>
  <si>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</si>
  <si>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</si>
  <si>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</si>
  <si>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</si>
  <si>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</si>
  <si>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</si>
  <si>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</si>
  <si>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</si>
  <si>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</si>
  <si>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</si>
  <si>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</si>
  <si>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</si>
  <si>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</si>
  <si>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</si>
  <si>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</si>
  <si>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</si>
  <si>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</si>
  <si>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</si>
  <si>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</si>
  <si>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</si>
  <si>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</si>
  <si>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</si>
  <si>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</si>
  <si>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</si>
  <si>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</si>
  <si>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</si>
  <si>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</si>
  <si>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</si>
  <si>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</si>
  <si>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</si>
  <si>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</si>
  <si>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</si>
  <si>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</si>
  <si>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</si>
  <si>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</si>
  <si>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</si>
  <si>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</si>
  <si>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</si>
  <si>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</si>
  <si>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</si>
  <si>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</si>
  <si>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</si>
  <si>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</si>
  <si>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</si>
  <si>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</si>
  <si>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</si>
  <si>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</si>
  <si>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</si>
  <si>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</si>
  <si>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</si>
  <si>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</si>
  <si>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</si>
  <si>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</si>
  <si>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</si>
  <si>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</si>
  <si>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</si>
  <si>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</si>
  <si>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</si>
  <si>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</si>
  <si>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</si>
  <si>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</si>
  <si>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</si>
  <si>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</si>
  <si>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</si>
  <si>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</si>
  <si>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</si>
  <si>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</si>
  <si>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</si>
  <si>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</si>
  <si>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</si>
  <si>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</si>
  <si>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</si>
  <si>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</si>
  <si>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</si>
  <si>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</si>
  <si>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</si>
  <si>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</si>
  <si>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</si>
  <si>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</si>
  <si>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</si>
  <si>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</si>
  <si>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</si>
  <si>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</si>
  <si>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</si>
  <si>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</si>
  <si>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</si>
  <si>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</si>
  <si>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</si>
  <si>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</si>
  <si>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</si>
  <si>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</si>
  <si>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</si>
  <si>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</si>
  <si>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</si>
  <si>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</si>
  <si>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</si>
  <si>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UnitNo:11</t>
  </si>
  <si>
    <t>S1</t>
    <phoneticPr fontId="2"/>
  </si>
  <si>
    <t>120626_HV800_S1_2nd</t>
  </si>
  <si>
    <t>測定日：2012/07/01</t>
  </si>
  <si>
    <t>D:\FUJIKI\論文 準備中\database\FRRF_2 Calc V1.5.4\MR12-02\S1\120701\fr074738.bin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</si>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</sst>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545.1</c:v>
                </c:pt>
                <c:pt idx="23">
                  <c:v>506.4</c:v>
                </c:pt>
                <c:pt idx="24">
                  <c:v>509.1</c:v>
                </c:pt>
                <c:pt idx="25">
                  <c:v>443.3</c:v>
                </c:pt>
                <c:pt idx="26">
                  <c:v>407.3</c:v>
                </c:pt>
                <c:pt idx="27">
                  <c:v>345.1</c:v>
                </c:pt>
                <c:pt idx="28">
                  <c:v>300.89999999999998</c:v>
                </c:pt>
                <c:pt idx="29">
                  <c:v>287.39999999999998</c:v>
                </c:pt>
                <c:pt idx="30">
                  <c:v>256.8</c:v>
                </c:pt>
                <c:pt idx="31">
                  <c:v>231.6</c:v>
                </c:pt>
                <c:pt idx="32">
                  <c:v>223.5</c:v>
                </c:pt>
                <c:pt idx="33">
                  <c:v>208.1</c:v>
                </c:pt>
                <c:pt idx="34">
                  <c:v>191.9</c:v>
                </c:pt>
                <c:pt idx="35">
                  <c:v>181.1</c:v>
                </c:pt>
                <c:pt idx="36">
                  <c:v>167.6</c:v>
                </c:pt>
                <c:pt idx="37">
                  <c:v>159.5</c:v>
                </c:pt>
                <c:pt idx="38">
                  <c:v>154.1</c:v>
                </c:pt>
                <c:pt idx="39">
                  <c:v>142.4</c:v>
                </c:pt>
                <c:pt idx="40">
                  <c:v>134.30000000000001</c:v>
                </c:pt>
                <c:pt idx="41">
                  <c:v>130.69999999999999</c:v>
                </c:pt>
                <c:pt idx="42">
                  <c:v>122.5</c:v>
                </c:pt>
                <c:pt idx="43">
                  <c:v>118</c:v>
                </c:pt>
                <c:pt idx="44">
                  <c:v>110.8</c:v>
                </c:pt>
                <c:pt idx="45">
                  <c:v>108.1</c:v>
                </c:pt>
                <c:pt idx="46">
                  <c:v>101.8</c:v>
                </c:pt>
                <c:pt idx="47">
                  <c:v>98.2</c:v>
                </c:pt>
                <c:pt idx="48">
                  <c:v>91.9</c:v>
                </c:pt>
                <c:pt idx="49">
                  <c:v>87.4</c:v>
                </c:pt>
                <c:pt idx="50">
                  <c:v>83.8</c:v>
                </c:pt>
                <c:pt idx="51">
                  <c:v>81.099999999999994</c:v>
                </c:pt>
                <c:pt idx="52">
                  <c:v>75.7</c:v>
                </c:pt>
                <c:pt idx="53">
                  <c:v>72.099999999999994</c:v>
                </c:pt>
                <c:pt idx="54">
                  <c:v>68.5</c:v>
                </c:pt>
                <c:pt idx="55">
                  <c:v>66.7</c:v>
                </c:pt>
                <c:pt idx="56">
                  <c:v>61.3</c:v>
                </c:pt>
                <c:pt idx="57">
                  <c:v>59.5</c:v>
                </c:pt>
                <c:pt idx="58">
                  <c:v>56.8</c:v>
                </c:pt>
                <c:pt idx="59">
                  <c:v>53.2</c:v>
                </c:pt>
                <c:pt idx="60">
                  <c:v>50.5</c:v>
                </c:pt>
                <c:pt idx="61">
                  <c:v>49.6</c:v>
                </c:pt>
                <c:pt idx="62">
                  <c:v>44.2</c:v>
                </c:pt>
                <c:pt idx="63">
                  <c:v>43.2</c:v>
                </c:pt>
                <c:pt idx="64">
                  <c:v>40.5</c:v>
                </c:pt>
                <c:pt idx="65">
                  <c:v>38.700000000000003</c:v>
                </c:pt>
                <c:pt idx="66">
                  <c:v>36</c:v>
                </c:pt>
                <c:pt idx="67">
                  <c:v>34.200000000000003</c:v>
                </c:pt>
                <c:pt idx="68">
                  <c:v>33.299999999999997</c:v>
                </c:pt>
                <c:pt idx="69">
                  <c:v>30.6</c:v>
                </c:pt>
                <c:pt idx="70">
                  <c:v>29.7</c:v>
                </c:pt>
                <c:pt idx="71">
                  <c:v>27</c:v>
                </c:pt>
                <c:pt idx="72">
                  <c:v>27</c:v>
                </c:pt>
                <c:pt idx="73">
                  <c:v>24.3</c:v>
                </c:pt>
                <c:pt idx="74">
                  <c:v>22.5</c:v>
                </c:pt>
                <c:pt idx="75">
                  <c:v>21.6</c:v>
                </c:pt>
                <c:pt idx="76">
                  <c:v>20.7</c:v>
                </c:pt>
                <c:pt idx="77">
                  <c:v>19.8</c:v>
                </c:pt>
                <c:pt idx="78">
                  <c:v>18</c:v>
                </c:pt>
                <c:pt idx="79">
                  <c:v>17.100000000000001</c:v>
                </c:pt>
                <c:pt idx="80">
                  <c:v>16.2</c:v>
                </c:pt>
                <c:pt idx="81">
                  <c:v>15.3</c:v>
                </c:pt>
                <c:pt idx="82">
                  <c:v>14.4</c:v>
                </c:pt>
                <c:pt idx="83">
                  <c:v>13.5</c:v>
                </c:pt>
                <c:pt idx="84">
                  <c:v>13.5</c:v>
                </c:pt>
                <c:pt idx="85">
                  <c:v>12.6</c:v>
                </c:pt>
                <c:pt idx="86">
                  <c:v>11.7</c:v>
                </c:pt>
                <c:pt idx="87">
                  <c:v>11.7</c:v>
                </c:pt>
                <c:pt idx="88">
                  <c:v>10.8</c:v>
                </c:pt>
                <c:pt idx="89">
                  <c:v>9.9</c:v>
                </c:pt>
                <c:pt idx="90">
                  <c:v>9.9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8.1</c:v>
                </c:pt>
                <c:pt idx="95">
                  <c:v>8.1</c:v>
                </c:pt>
                <c:pt idx="96">
                  <c:v>7.2</c:v>
                </c:pt>
                <c:pt idx="97">
                  <c:v>7.2</c:v>
                </c:pt>
                <c:pt idx="98">
                  <c:v>7.2</c:v>
                </c:pt>
                <c:pt idx="99">
                  <c:v>7.2</c:v>
                </c:pt>
                <c:pt idx="100">
                  <c:v>7.2</c:v>
                </c:pt>
                <c:pt idx="101">
                  <c:v>6.3</c:v>
                </c:pt>
                <c:pt idx="102">
                  <c:v>6.3</c:v>
                </c:pt>
                <c:pt idx="103">
                  <c:v>6.3</c:v>
                </c:pt>
                <c:pt idx="104">
                  <c:v>6.3</c:v>
                </c:pt>
                <c:pt idx="105">
                  <c:v>6.3</c:v>
                </c:pt>
                <c:pt idx="106">
                  <c:v>6.3</c:v>
                </c:pt>
                <c:pt idx="107">
                  <c:v>5.4</c:v>
                </c:pt>
                <c:pt idx="108">
                  <c:v>5.4</c:v>
                </c:pt>
                <c:pt idx="109">
                  <c:v>5.4</c:v>
                </c:pt>
                <c:pt idx="110">
                  <c:v>5.4</c:v>
                </c:pt>
                <c:pt idx="111">
                  <c:v>5.4</c:v>
                </c:pt>
                <c:pt idx="112">
                  <c:v>5.4</c:v>
                </c:pt>
                <c:pt idx="113">
                  <c:v>5.4</c:v>
                </c:pt>
                <c:pt idx="114">
                  <c:v>5.4</c:v>
                </c:pt>
                <c:pt idx="115">
                  <c:v>5.4</c:v>
                </c:pt>
                <c:pt idx="116">
                  <c:v>5.4</c:v>
                </c:pt>
                <c:pt idx="117">
                  <c:v>4.5</c:v>
                </c:pt>
                <c:pt idx="118">
                  <c:v>4.5</c:v>
                </c:pt>
                <c:pt idx="119">
                  <c:v>4.5</c:v>
                </c:pt>
                <c:pt idx="120">
                  <c:v>4.5</c:v>
                </c:pt>
                <c:pt idx="121">
                  <c:v>4.5</c:v>
                </c:pt>
                <c:pt idx="122">
                  <c:v>4.5</c:v>
                </c:pt>
                <c:pt idx="123">
                  <c:v>4.5</c:v>
                </c:pt>
                <c:pt idx="124">
                  <c:v>4.5</c:v>
                </c:pt>
                <c:pt idx="125">
                  <c:v>4.5</c:v>
                </c:pt>
                <c:pt idx="126">
                  <c:v>4.5</c:v>
                </c:pt>
                <c:pt idx="127">
                  <c:v>4.5</c:v>
                </c:pt>
                <c:pt idx="128">
                  <c:v>4.5</c:v>
                </c:pt>
                <c:pt idx="129">
                  <c:v>4.5</c:v>
                </c:pt>
                <c:pt idx="130">
                  <c:v>4.5</c:v>
                </c:pt>
                <c:pt idx="131">
                  <c:v>4.5</c:v>
                </c:pt>
                <c:pt idx="132">
                  <c:v>4.5</c:v>
                </c:pt>
                <c:pt idx="133">
                  <c:v>3.6</c:v>
                </c:pt>
                <c:pt idx="134">
                  <c:v>3.6</c:v>
                </c:pt>
                <c:pt idx="135">
                  <c:v>3.6</c:v>
                </c:pt>
                <c:pt idx="136">
                  <c:v>3.6</c:v>
                </c:pt>
                <c:pt idx="137">
                  <c:v>3.6</c:v>
                </c:pt>
                <c:pt idx="138">
                  <c:v>3.6</c:v>
                </c:pt>
                <c:pt idx="139">
                  <c:v>3.6</c:v>
                </c:pt>
                <c:pt idx="140">
                  <c:v>3.6</c:v>
                </c:pt>
                <c:pt idx="141">
                  <c:v>3.6</c:v>
                </c:pt>
                <c:pt idx="142">
                  <c:v>3.6</c:v>
                </c:pt>
                <c:pt idx="143">
                  <c:v>3.6</c:v>
                </c:pt>
                <c:pt idx="144">
                  <c:v>3.6</c:v>
                </c:pt>
                <c:pt idx="145">
                  <c:v>3.6</c:v>
                </c:pt>
                <c:pt idx="146">
                  <c:v>3.6</c:v>
                </c:pt>
                <c:pt idx="147">
                  <c:v>3.6</c:v>
                </c:pt>
                <c:pt idx="148">
                  <c:v>3.6</c:v>
                </c:pt>
                <c:pt idx="149">
                  <c:v>3.6</c:v>
                </c:pt>
                <c:pt idx="150">
                  <c:v>3.6</c:v>
                </c:pt>
                <c:pt idx="151">
                  <c:v>3.6</c:v>
                </c:pt>
                <c:pt idx="152">
                  <c:v>3.6</c:v>
                </c:pt>
                <c:pt idx="153">
                  <c:v>3.6</c:v>
                </c:pt>
                <c:pt idx="154">
                  <c:v>3.6</c:v>
                </c:pt>
                <c:pt idx="155">
                  <c:v>3.6</c:v>
                </c:pt>
                <c:pt idx="156">
                  <c:v>3.6</c:v>
                </c:pt>
                <c:pt idx="157">
                  <c:v>3.6</c:v>
                </c:pt>
                <c:pt idx="158">
                  <c:v>3.6</c:v>
                </c:pt>
                <c:pt idx="159">
                  <c:v>3.6</c:v>
                </c:pt>
                <c:pt idx="160">
                  <c:v>3.6</c:v>
                </c:pt>
                <c:pt idx="161">
                  <c:v>3.6</c:v>
                </c:pt>
                <c:pt idx="162">
                  <c:v>3.6</c:v>
                </c:pt>
                <c:pt idx="163">
                  <c:v>3.6</c:v>
                </c:pt>
                <c:pt idx="164">
                  <c:v>3.6</c:v>
                </c:pt>
                <c:pt idx="165">
                  <c:v>3.6</c:v>
                </c:pt>
                <c:pt idx="166">
                  <c:v>3.6</c:v>
                </c:pt>
                <c:pt idx="167">
                  <c:v>3.6</c:v>
                </c:pt>
                <c:pt idx="168">
                  <c:v>3.6</c:v>
                </c:pt>
                <c:pt idx="169">
                  <c:v>3.6</c:v>
                </c:pt>
                <c:pt idx="170">
                  <c:v>3.6</c:v>
                </c:pt>
                <c:pt idx="171">
                  <c:v>3.6</c:v>
                </c:pt>
                <c:pt idx="172">
                  <c:v>3.6</c:v>
                </c:pt>
                <c:pt idx="173">
                  <c:v>3.6</c:v>
                </c:pt>
                <c:pt idx="174">
                  <c:v>3.6</c:v>
                </c:pt>
                <c:pt idx="175">
                  <c:v>3.6</c:v>
                </c:pt>
                <c:pt idx="176">
                  <c:v>3.6</c:v>
                </c:pt>
                <c:pt idx="177">
                  <c:v>3.6</c:v>
                </c:pt>
                <c:pt idx="178">
                  <c:v>3.6</c:v>
                </c:pt>
                <c:pt idx="179">
                  <c:v>3.6</c:v>
                </c:pt>
                <c:pt idx="180">
                  <c:v>3.6</c:v>
                </c:pt>
                <c:pt idx="181">
                  <c:v>2.7</c:v>
                </c:pt>
                <c:pt idx="182">
                  <c:v>3.6</c:v>
                </c:pt>
                <c:pt idx="183">
                  <c:v>3.6</c:v>
                </c:pt>
                <c:pt idx="184">
                  <c:v>2.7</c:v>
                </c:pt>
                <c:pt idx="185">
                  <c:v>2.7</c:v>
                </c:pt>
                <c:pt idx="186">
                  <c:v>3.6</c:v>
                </c:pt>
                <c:pt idx="187">
                  <c:v>2.7</c:v>
                </c:pt>
                <c:pt idx="188">
                  <c:v>3.6</c:v>
                </c:pt>
                <c:pt idx="189">
                  <c:v>2.7</c:v>
                </c:pt>
                <c:pt idx="190">
                  <c:v>3.6</c:v>
                </c:pt>
                <c:pt idx="191">
                  <c:v>3.6</c:v>
                </c:pt>
                <c:pt idx="192">
                  <c:v>2.7</c:v>
                </c:pt>
                <c:pt idx="193">
                  <c:v>2.7</c:v>
                </c:pt>
                <c:pt idx="194">
                  <c:v>3.6</c:v>
                </c:pt>
                <c:pt idx="195">
                  <c:v>2.7</c:v>
                </c:pt>
                <c:pt idx="196">
                  <c:v>3.6</c:v>
                </c:pt>
                <c:pt idx="197">
                  <c:v>2.7</c:v>
                </c:pt>
                <c:pt idx="198">
                  <c:v>2.7</c:v>
                </c:pt>
                <c:pt idx="199">
                  <c:v>2.7</c:v>
                </c:pt>
                <c:pt idx="200">
                  <c:v>3.6</c:v>
                </c:pt>
                <c:pt idx="201">
                  <c:v>2.7</c:v>
                </c:pt>
                <c:pt idx="202">
                  <c:v>2.7</c:v>
                </c:pt>
                <c:pt idx="203">
                  <c:v>2.7</c:v>
                </c:pt>
                <c:pt idx="204">
                  <c:v>2.7</c:v>
                </c:pt>
                <c:pt idx="205">
                  <c:v>2.7</c:v>
                </c:pt>
                <c:pt idx="206">
                  <c:v>2.7</c:v>
                </c:pt>
                <c:pt idx="207">
                  <c:v>2.7</c:v>
                </c:pt>
                <c:pt idx="208">
                  <c:v>2.7</c:v>
                </c:pt>
                <c:pt idx="209">
                  <c:v>2.7</c:v>
                </c:pt>
                <c:pt idx="210">
                  <c:v>2.7</c:v>
                </c:pt>
                <c:pt idx="211">
                  <c:v>2.7</c:v>
                </c:pt>
                <c:pt idx="212">
                  <c:v>2.7</c:v>
                </c:pt>
                <c:pt idx="213">
                  <c:v>2.7</c:v>
                </c:pt>
                <c:pt idx="214">
                  <c:v>2.7</c:v>
                </c:pt>
                <c:pt idx="215">
                  <c:v>2.7</c:v>
                </c:pt>
                <c:pt idx="216">
                  <c:v>2.7</c:v>
                </c:pt>
                <c:pt idx="217">
                  <c:v>2.7</c:v>
                </c:pt>
                <c:pt idx="218">
                  <c:v>2.7</c:v>
                </c:pt>
                <c:pt idx="219">
                  <c:v>2.7</c:v>
                </c:pt>
                <c:pt idx="220">
                  <c:v>2.7</c:v>
                </c:pt>
                <c:pt idx="221">
                  <c:v>2.7</c:v>
                </c:pt>
                <c:pt idx="222">
                  <c:v>2.7</c:v>
                </c:pt>
                <c:pt idx="223">
                  <c:v>2.7</c:v>
                </c:pt>
                <c:pt idx="224">
                  <c:v>2.7</c:v>
                </c:pt>
                <c:pt idx="225">
                  <c:v>2.7</c:v>
                </c:pt>
                <c:pt idx="226">
                  <c:v>2.7</c:v>
                </c:pt>
                <c:pt idx="227">
                  <c:v>2.7</c:v>
                </c:pt>
                <c:pt idx="228">
                  <c:v>2.7</c:v>
                </c:pt>
                <c:pt idx="229">
                  <c:v>2.7</c:v>
                </c:pt>
                <c:pt idx="230">
                  <c:v>2.7</c:v>
                </c:pt>
                <c:pt idx="231">
                  <c:v>2.7</c:v>
                </c:pt>
                <c:pt idx="232">
                  <c:v>2.7</c:v>
                </c:pt>
                <c:pt idx="233">
                  <c:v>2.7</c:v>
                </c:pt>
                <c:pt idx="234">
                  <c:v>2.7</c:v>
                </c:pt>
                <c:pt idx="235">
                  <c:v>2.7</c:v>
                </c:pt>
                <c:pt idx="236">
                  <c:v>2.7</c:v>
                </c:pt>
                <c:pt idx="237">
                  <c:v>2.7</c:v>
                </c:pt>
                <c:pt idx="238">
                  <c:v>2.7</c:v>
                </c:pt>
                <c:pt idx="239">
                  <c:v>2.7</c:v>
                </c:pt>
                <c:pt idx="240">
                  <c:v>2.7</c:v>
                </c:pt>
                <c:pt idx="241">
                  <c:v>2.7</c:v>
                </c:pt>
                <c:pt idx="242">
                  <c:v>2.7</c:v>
                </c:pt>
                <c:pt idx="243">
                  <c:v>2.7</c:v>
                </c:pt>
                <c:pt idx="244">
                  <c:v>2.7</c:v>
                </c:pt>
                <c:pt idx="245">
                  <c:v>2.7</c:v>
                </c:pt>
                <c:pt idx="246">
                  <c:v>2.7</c:v>
                </c:pt>
                <c:pt idx="247">
                  <c:v>2.7</c:v>
                </c:pt>
                <c:pt idx="248">
                  <c:v>2.7</c:v>
                </c:pt>
                <c:pt idx="249">
                  <c:v>3.6</c:v>
                </c:pt>
                <c:pt idx="250">
                  <c:v>2.7</c:v>
                </c:pt>
                <c:pt idx="251">
                  <c:v>2.7</c:v>
                </c:pt>
                <c:pt idx="252">
                  <c:v>3.6</c:v>
                </c:pt>
                <c:pt idx="253">
                  <c:v>2.7</c:v>
                </c:pt>
                <c:pt idx="254">
                  <c:v>2.7</c:v>
                </c:pt>
                <c:pt idx="255">
                  <c:v>2.7</c:v>
                </c:pt>
                <c:pt idx="256">
                  <c:v>3.6</c:v>
                </c:pt>
                <c:pt idx="257">
                  <c:v>2.7</c:v>
                </c:pt>
                <c:pt idx="258">
                  <c:v>2.7</c:v>
                </c:pt>
                <c:pt idx="259">
                  <c:v>2.7</c:v>
                </c:pt>
                <c:pt idx="260">
                  <c:v>2.7</c:v>
                </c:pt>
                <c:pt idx="261">
                  <c:v>3.6</c:v>
                </c:pt>
                <c:pt idx="262">
                  <c:v>2.7</c:v>
                </c:pt>
                <c:pt idx="263">
                  <c:v>3.6</c:v>
                </c:pt>
                <c:pt idx="264">
                  <c:v>3.6</c:v>
                </c:pt>
                <c:pt idx="265">
                  <c:v>3.6</c:v>
                </c:pt>
                <c:pt idx="266">
                  <c:v>3.6</c:v>
                </c:pt>
                <c:pt idx="267">
                  <c:v>3.6</c:v>
                </c:pt>
                <c:pt idx="268">
                  <c:v>3.6</c:v>
                </c:pt>
                <c:pt idx="269">
                  <c:v>3.6</c:v>
                </c:pt>
                <c:pt idx="270">
                  <c:v>3.6</c:v>
                </c:pt>
                <c:pt idx="271">
                  <c:v>3.6</c:v>
                </c:pt>
                <c:pt idx="272">
                  <c:v>3.6</c:v>
                </c:pt>
                <c:pt idx="273">
                  <c:v>3.6</c:v>
                </c:pt>
                <c:pt idx="274">
                  <c:v>3.6</c:v>
                </c:pt>
                <c:pt idx="275">
                  <c:v>2.7</c:v>
                </c:pt>
                <c:pt idx="276">
                  <c:v>3.6</c:v>
                </c:pt>
                <c:pt idx="277">
                  <c:v>3.6</c:v>
                </c:pt>
                <c:pt idx="278">
                  <c:v>3.6</c:v>
                </c:pt>
                <c:pt idx="279">
                  <c:v>3.6</c:v>
                </c:pt>
                <c:pt idx="280">
                  <c:v>3.6</c:v>
                </c:pt>
                <c:pt idx="281">
                  <c:v>3.6</c:v>
                </c:pt>
                <c:pt idx="282">
                  <c:v>3.6</c:v>
                </c:pt>
                <c:pt idx="283">
                  <c:v>3.6</c:v>
                </c:pt>
                <c:pt idx="284">
                  <c:v>3.6</c:v>
                </c:pt>
                <c:pt idx="285">
                  <c:v>3.6</c:v>
                </c:pt>
                <c:pt idx="286">
                  <c:v>3.6</c:v>
                </c:pt>
                <c:pt idx="287">
                  <c:v>3.6</c:v>
                </c:pt>
                <c:pt idx="288">
                  <c:v>3.6</c:v>
                </c:pt>
                <c:pt idx="289">
                  <c:v>3.6</c:v>
                </c:pt>
                <c:pt idx="290">
                  <c:v>3.6</c:v>
                </c:pt>
                <c:pt idx="291">
                  <c:v>3.6</c:v>
                </c:pt>
                <c:pt idx="292">
                  <c:v>3.6</c:v>
                </c:pt>
                <c:pt idx="293">
                  <c:v>3.6</c:v>
                </c:pt>
                <c:pt idx="294">
                  <c:v>3.6</c:v>
                </c:pt>
                <c:pt idx="295">
                  <c:v>3.6</c:v>
                </c:pt>
                <c:pt idx="296">
                  <c:v>3.6</c:v>
                </c:pt>
                <c:pt idx="297">
                  <c:v>3.6</c:v>
                </c:pt>
                <c:pt idx="298">
                  <c:v>3.6</c:v>
                </c:pt>
                <c:pt idx="299">
                  <c:v>3.6</c:v>
                </c:pt>
                <c:pt idx="300">
                  <c:v>3.6</c:v>
                </c:pt>
                <c:pt idx="301">
                  <c:v>3.6</c:v>
                </c:pt>
                <c:pt idx="302">
                  <c:v>3.6</c:v>
                </c:pt>
                <c:pt idx="303">
                  <c:v>3.6</c:v>
                </c:pt>
                <c:pt idx="304">
                  <c:v>3.6</c:v>
                </c:pt>
                <c:pt idx="305">
                  <c:v>3.6</c:v>
                </c:pt>
                <c:pt idx="306">
                  <c:v>3.6</c:v>
                </c:pt>
                <c:pt idx="307">
                  <c:v>3.6</c:v>
                </c:pt>
                <c:pt idx="308">
                  <c:v>3.6</c:v>
                </c:pt>
                <c:pt idx="309">
                  <c:v>3.6</c:v>
                </c:pt>
                <c:pt idx="310">
                  <c:v>3.6</c:v>
                </c:pt>
                <c:pt idx="311">
                  <c:v>3.6</c:v>
                </c:pt>
                <c:pt idx="312">
                  <c:v>3.6</c:v>
                </c:pt>
                <c:pt idx="313">
                  <c:v>3.6</c:v>
                </c:pt>
                <c:pt idx="314">
                  <c:v>3.6</c:v>
                </c:pt>
                <c:pt idx="315">
                  <c:v>3.6</c:v>
                </c:pt>
                <c:pt idx="316">
                  <c:v>3.6</c:v>
                </c:pt>
                <c:pt idx="317">
                  <c:v>3.6</c:v>
                </c:pt>
                <c:pt idx="318">
                  <c:v>3.6</c:v>
                </c:pt>
                <c:pt idx="319">
                  <c:v>3.6</c:v>
                </c:pt>
                <c:pt idx="320">
                  <c:v>3.6</c:v>
                </c:pt>
                <c:pt idx="321">
                  <c:v>3.6</c:v>
                </c:pt>
                <c:pt idx="322">
                  <c:v>3.6</c:v>
                </c:pt>
                <c:pt idx="323">
                  <c:v>3.6</c:v>
                </c:pt>
                <c:pt idx="324">
                  <c:v>3.6</c:v>
                </c:pt>
                <c:pt idx="325">
                  <c:v>3.6</c:v>
                </c:pt>
                <c:pt idx="326">
                  <c:v>3.6</c:v>
                </c:pt>
                <c:pt idx="327">
                  <c:v>3.6</c:v>
                </c:pt>
                <c:pt idx="328">
                  <c:v>3.6</c:v>
                </c:pt>
                <c:pt idx="329">
                  <c:v>3.6</c:v>
                </c:pt>
                <c:pt idx="330">
                  <c:v>4.5</c:v>
                </c:pt>
                <c:pt idx="331">
                  <c:v>3.6</c:v>
                </c:pt>
                <c:pt idx="332">
                  <c:v>4.5</c:v>
                </c:pt>
                <c:pt idx="333">
                  <c:v>4.5</c:v>
                </c:pt>
                <c:pt idx="334">
                  <c:v>4.5</c:v>
                </c:pt>
                <c:pt idx="335">
                  <c:v>4.5</c:v>
                </c:pt>
                <c:pt idx="336">
                  <c:v>4.5</c:v>
                </c:pt>
                <c:pt idx="337">
                  <c:v>4.5</c:v>
                </c:pt>
                <c:pt idx="338">
                  <c:v>4.5</c:v>
                </c:pt>
                <c:pt idx="339">
                  <c:v>4.5</c:v>
                </c:pt>
                <c:pt idx="340">
                  <c:v>4.5</c:v>
                </c:pt>
                <c:pt idx="341">
                  <c:v>4.5</c:v>
                </c:pt>
                <c:pt idx="342">
                  <c:v>4.5</c:v>
                </c:pt>
                <c:pt idx="343">
                  <c:v>4.5</c:v>
                </c:pt>
                <c:pt idx="344">
                  <c:v>4.5</c:v>
                </c:pt>
                <c:pt idx="345">
                  <c:v>5.4</c:v>
                </c:pt>
                <c:pt idx="346">
                  <c:v>5.4</c:v>
                </c:pt>
                <c:pt idx="347">
                  <c:v>5.4</c:v>
                </c:pt>
                <c:pt idx="348">
                  <c:v>5.4</c:v>
                </c:pt>
                <c:pt idx="349">
                  <c:v>5.4</c:v>
                </c:pt>
                <c:pt idx="350">
                  <c:v>5.4</c:v>
                </c:pt>
                <c:pt idx="351">
                  <c:v>5.4</c:v>
                </c:pt>
                <c:pt idx="352">
                  <c:v>5.4</c:v>
                </c:pt>
                <c:pt idx="353">
                  <c:v>5.4</c:v>
                </c:pt>
                <c:pt idx="354">
                  <c:v>6.3</c:v>
                </c:pt>
                <c:pt idx="355">
                  <c:v>6.3</c:v>
                </c:pt>
                <c:pt idx="356">
                  <c:v>6.3</c:v>
                </c:pt>
                <c:pt idx="357">
                  <c:v>6.3</c:v>
                </c:pt>
                <c:pt idx="358">
                  <c:v>6.3</c:v>
                </c:pt>
                <c:pt idx="359">
                  <c:v>7.2</c:v>
                </c:pt>
                <c:pt idx="360">
                  <c:v>7.2</c:v>
                </c:pt>
                <c:pt idx="361">
                  <c:v>7.2</c:v>
                </c:pt>
                <c:pt idx="362">
                  <c:v>7.2</c:v>
                </c:pt>
                <c:pt idx="363">
                  <c:v>8.1</c:v>
                </c:pt>
                <c:pt idx="364">
                  <c:v>8.1</c:v>
                </c:pt>
                <c:pt idx="365">
                  <c:v>8.1</c:v>
                </c:pt>
                <c:pt idx="366">
                  <c:v>9</c:v>
                </c:pt>
                <c:pt idx="367">
                  <c:v>9</c:v>
                </c:pt>
                <c:pt idx="368">
                  <c:v>9</c:v>
                </c:pt>
                <c:pt idx="369">
                  <c:v>9.9</c:v>
                </c:pt>
                <c:pt idx="370">
                  <c:v>9.9</c:v>
                </c:pt>
                <c:pt idx="371">
                  <c:v>10.8</c:v>
                </c:pt>
                <c:pt idx="372">
                  <c:v>10.8</c:v>
                </c:pt>
                <c:pt idx="373">
                  <c:v>11.7</c:v>
                </c:pt>
                <c:pt idx="374">
                  <c:v>12.6</c:v>
                </c:pt>
                <c:pt idx="375">
                  <c:v>12.6</c:v>
                </c:pt>
                <c:pt idx="376">
                  <c:v>13.5</c:v>
                </c:pt>
                <c:pt idx="377">
                  <c:v>13.5</c:v>
                </c:pt>
                <c:pt idx="378">
                  <c:v>14.4</c:v>
                </c:pt>
                <c:pt idx="379">
                  <c:v>15.3</c:v>
                </c:pt>
                <c:pt idx="380">
                  <c:v>16.2</c:v>
                </c:pt>
                <c:pt idx="381">
                  <c:v>17.100000000000001</c:v>
                </c:pt>
                <c:pt idx="382">
                  <c:v>18</c:v>
                </c:pt>
                <c:pt idx="383">
                  <c:v>18.899999999999999</c:v>
                </c:pt>
                <c:pt idx="384">
                  <c:v>19.8</c:v>
                </c:pt>
                <c:pt idx="385">
                  <c:v>21.6</c:v>
                </c:pt>
                <c:pt idx="386">
                  <c:v>21.6</c:v>
                </c:pt>
                <c:pt idx="387">
                  <c:v>22.5</c:v>
                </c:pt>
                <c:pt idx="388">
                  <c:v>24.3</c:v>
                </c:pt>
                <c:pt idx="389">
                  <c:v>24.3</c:v>
                </c:pt>
                <c:pt idx="390">
                  <c:v>26.1</c:v>
                </c:pt>
                <c:pt idx="391">
                  <c:v>27</c:v>
                </c:pt>
                <c:pt idx="392">
                  <c:v>27.9</c:v>
                </c:pt>
                <c:pt idx="393">
                  <c:v>28.8</c:v>
                </c:pt>
                <c:pt idx="394">
                  <c:v>30.6</c:v>
                </c:pt>
                <c:pt idx="395">
                  <c:v>32.4</c:v>
                </c:pt>
                <c:pt idx="396">
                  <c:v>32.4</c:v>
                </c:pt>
                <c:pt idx="397">
                  <c:v>36</c:v>
                </c:pt>
                <c:pt idx="398">
                  <c:v>36</c:v>
                </c:pt>
                <c:pt idx="399">
                  <c:v>38.700000000000003</c:v>
                </c:pt>
                <c:pt idx="400">
                  <c:v>39.6</c:v>
                </c:pt>
                <c:pt idx="401">
                  <c:v>42.3</c:v>
                </c:pt>
                <c:pt idx="402">
                  <c:v>44.2</c:v>
                </c:pt>
                <c:pt idx="403">
                  <c:v>45.1</c:v>
                </c:pt>
                <c:pt idx="404">
                  <c:v>48.7</c:v>
                </c:pt>
                <c:pt idx="405">
                  <c:v>48.7</c:v>
                </c:pt>
                <c:pt idx="406">
                  <c:v>52.3</c:v>
                </c:pt>
                <c:pt idx="407">
                  <c:v>55.9</c:v>
                </c:pt>
                <c:pt idx="408">
                  <c:v>55.9</c:v>
                </c:pt>
                <c:pt idx="409">
                  <c:v>59.5</c:v>
                </c:pt>
                <c:pt idx="410">
                  <c:v>62.2</c:v>
                </c:pt>
                <c:pt idx="411">
                  <c:v>64.900000000000006</c:v>
                </c:pt>
                <c:pt idx="412">
                  <c:v>66.7</c:v>
                </c:pt>
                <c:pt idx="413">
                  <c:v>70.3</c:v>
                </c:pt>
                <c:pt idx="414">
                  <c:v>73</c:v>
                </c:pt>
                <c:pt idx="415">
                  <c:v>75.7</c:v>
                </c:pt>
                <c:pt idx="416">
                  <c:v>79.3</c:v>
                </c:pt>
                <c:pt idx="417">
                  <c:v>82.9</c:v>
                </c:pt>
                <c:pt idx="418">
                  <c:v>87.4</c:v>
                </c:pt>
                <c:pt idx="419">
                  <c:v>87.4</c:v>
                </c:pt>
                <c:pt idx="420">
                  <c:v>91</c:v>
                </c:pt>
                <c:pt idx="421">
                  <c:v>96.4</c:v>
                </c:pt>
                <c:pt idx="422">
                  <c:v>100</c:v>
                </c:pt>
                <c:pt idx="423">
                  <c:v>106.3</c:v>
                </c:pt>
                <c:pt idx="424">
                  <c:v>112.6</c:v>
                </c:pt>
                <c:pt idx="425">
                  <c:v>118</c:v>
                </c:pt>
                <c:pt idx="426">
                  <c:v>124.3</c:v>
                </c:pt>
                <c:pt idx="427">
                  <c:v>127.9</c:v>
                </c:pt>
                <c:pt idx="428">
                  <c:v>134.30000000000001</c:v>
                </c:pt>
                <c:pt idx="429">
                  <c:v>141.5</c:v>
                </c:pt>
                <c:pt idx="430">
                  <c:v>149.6</c:v>
                </c:pt>
                <c:pt idx="431">
                  <c:v>154.1</c:v>
                </c:pt>
                <c:pt idx="432">
                  <c:v>170.3</c:v>
                </c:pt>
                <c:pt idx="433">
                  <c:v>179.3</c:v>
                </c:pt>
                <c:pt idx="434">
                  <c:v>191.9</c:v>
                </c:pt>
                <c:pt idx="435">
                  <c:v>228</c:v>
                </c:pt>
                <c:pt idx="436">
                  <c:v>222.6</c:v>
                </c:pt>
                <c:pt idx="437">
                  <c:v>260.39999999999998</c:v>
                </c:pt>
                <c:pt idx="438">
                  <c:v>315.39999999999998</c:v>
                </c:pt>
                <c:pt idx="439">
                  <c:v>329.8</c:v>
                </c:pt>
                <c:pt idx="440">
                  <c:v>345.1</c:v>
                </c:pt>
                <c:pt idx="441">
                  <c:v>446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58-064B-B3C9-468A50619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317808"/>
        <c:axId val="1"/>
      </c:scatterChart>
      <c:valAx>
        <c:axId val="145631780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3178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6.62948862516388</c:v>
                </c:pt>
                <c:pt idx="28">
                  <c:v>0</c:v>
                </c:pt>
                <c:pt idx="29">
                  <c:v>0</c:v>
                </c:pt>
                <c:pt idx="30">
                  <c:v>6.293867556493054</c:v>
                </c:pt>
                <c:pt idx="31">
                  <c:v>6.0261571428095673</c:v>
                </c:pt>
                <c:pt idx="32">
                  <c:v>6.6396590369489532</c:v>
                </c:pt>
                <c:pt idx="33">
                  <c:v>5.6777042214820401</c:v>
                </c:pt>
                <c:pt idx="34">
                  <c:v>5.5862860171036424</c:v>
                </c:pt>
                <c:pt idx="35">
                  <c:v>5.1608845380067105</c:v>
                </c:pt>
                <c:pt idx="36">
                  <c:v>3.9077872573799013</c:v>
                </c:pt>
                <c:pt idx="37">
                  <c:v>4.3637588142059647</c:v>
                </c:pt>
                <c:pt idx="38">
                  <c:v>5.5170148739082991</c:v>
                </c:pt>
                <c:pt idx="39">
                  <c:v>4.3448814126685704</c:v>
                </c:pt>
                <c:pt idx="40">
                  <c:v>4.6495950816828149</c:v>
                </c:pt>
                <c:pt idx="41">
                  <c:v>3.4377316647271674</c:v>
                </c:pt>
                <c:pt idx="42">
                  <c:v>3.5713330194359458</c:v>
                </c:pt>
                <c:pt idx="43">
                  <c:v>3.8235729489000345</c:v>
                </c:pt>
                <c:pt idx="44">
                  <c:v>3.4917408573384416</c:v>
                </c:pt>
                <c:pt idx="45">
                  <c:v>3.3814629055572949</c:v>
                </c:pt>
                <c:pt idx="46">
                  <c:v>4.0544114293302655</c:v>
                </c:pt>
                <c:pt idx="47">
                  <c:v>3.256765938608515</c:v>
                </c:pt>
                <c:pt idx="48">
                  <c:v>3.0941530815535359</c:v>
                </c:pt>
                <c:pt idx="49">
                  <c:v>3.4567495772147754</c:v>
                </c:pt>
                <c:pt idx="50">
                  <c:v>3.0881480797545815</c:v>
                </c:pt>
                <c:pt idx="51">
                  <c:v>2.788373838612054</c:v>
                </c:pt>
                <c:pt idx="52">
                  <c:v>2.4722277675899682</c:v>
                </c:pt>
                <c:pt idx="53">
                  <c:v>2.9658797574220697</c:v>
                </c:pt>
                <c:pt idx="54">
                  <c:v>2.2924500250912572</c:v>
                </c:pt>
                <c:pt idx="55">
                  <c:v>2.065864203114177</c:v>
                </c:pt>
                <c:pt idx="56">
                  <c:v>2.4592259414358506</c:v>
                </c:pt>
                <c:pt idx="57">
                  <c:v>2.2684806609748422</c:v>
                </c:pt>
                <c:pt idx="58">
                  <c:v>2.0915348718048747</c:v>
                </c:pt>
                <c:pt idx="59">
                  <c:v>2.1550261162404349</c:v>
                </c:pt>
                <c:pt idx="60">
                  <c:v>2.0283491850824404</c:v>
                </c:pt>
                <c:pt idx="61">
                  <c:v>1.9447518399808597</c:v>
                </c:pt>
                <c:pt idx="62">
                  <c:v>1.7883708314364883</c:v>
                </c:pt>
                <c:pt idx="63">
                  <c:v>1.5772051435220358</c:v>
                </c:pt>
                <c:pt idx="64">
                  <c:v>1.7098155655572973</c:v>
                </c:pt>
                <c:pt idx="65">
                  <c:v>1.6033016181457276</c:v>
                </c:pt>
                <c:pt idx="66">
                  <c:v>1.4831021396769424</c:v>
                </c:pt>
                <c:pt idx="67">
                  <c:v>1.414855320071557</c:v>
                </c:pt>
                <c:pt idx="68">
                  <c:v>1.4400526790600594</c:v>
                </c:pt>
                <c:pt idx="69">
                  <c:v>1.4038305116110918</c:v>
                </c:pt>
                <c:pt idx="70">
                  <c:v>1.4304658487393984</c:v>
                </c:pt>
                <c:pt idx="71">
                  <c:v>1.3978629781043572</c:v>
                </c:pt>
                <c:pt idx="72">
                  <c:v>1.3894574224363685</c:v>
                </c:pt>
                <c:pt idx="73">
                  <c:v>1.2768469846561818</c:v>
                </c:pt>
                <c:pt idx="74">
                  <c:v>1.208944659536731</c:v>
                </c:pt>
                <c:pt idx="75">
                  <c:v>1.165289492792978</c:v>
                </c:pt>
                <c:pt idx="76">
                  <c:v>1.1183023510280574</c:v>
                </c:pt>
                <c:pt idx="77">
                  <c:v>1.1532286290229743</c:v>
                </c:pt>
                <c:pt idx="78">
                  <c:v>1.0419134973396131</c:v>
                </c:pt>
                <c:pt idx="79">
                  <c:v>0.93968665671347862</c:v>
                </c:pt>
                <c:pt idx="80">
                  <c:v>0.88659320367954042</c:v>
                </c:pt>
                <c:pt idx="81">
                  <c:v>0.85490660894168735</c:v>
                </c:pt>
                <c:pt idx="82">
                  <c:v>0.79579722558033672</c:v>
                </c:pt>
                <c:pt idx="83">
                  <c:v>0.81805757630966369</c:v>
                </c:pt>
                <c:pt idx="84">
                  <c:v>0.75551774625814971</c:v>
                </c:pt>
                <c:pt idx="85">
                  <c:v>0.71231446995678427</c:v>
                </c:pt>
                <c:pt idx="86">
                  <c:v>0.69487957960133451</c:v>
                </c:pt>
                <c:pt idx="87">
                  <c:v>0.68914422609162374</c:v>
                </c:pt>
                <c:pt idx="88">
                  <c:v>0.66215115734918073</c:v>
                </c:pt>
                <c:pt idx="89">
                  <c:v>0.5525148129278401</c:v>
                </c:pt>
                <c:pt idx="90">
                  <c:v>0.60389493976536823</c:v>
                </c:pt>
                <c:pt idx="91">
                  <c:v>0.52951746204016237</c:v>
                </c:pt>
                <c:pt idx="92">
                  <c:v>0.5341785198742991</c:v>
                </c:pt>
                <c:pt idx="93">
                  <c:v>0.52022274340561658</c:v>
                </c:pt>
                <c:pt idx="94">
                  <c:v>0.52441486813420546</c:v>
                </c:pt>
                <c:pt idx="95">
                  <c:v>0.50155225350443244</c:v>
                </c:pt>
                <c:pt idx="96">
                  <c:v>0.42587765156924701</c:v>
                </c:pt>
                <c:pt idx="97">
                  <c:v>0.39729794017442299</c:v>
                </c:pt>
                <c:pt idx="98">
                  <c:v>0.42457030998844375</c:v>
                </c:pt>
                <c:pt idx="99">
                  <c:v>0.43292330356246722</c:v>
                </c:pt>
                <c:pt idx="100">
                  <c:v>0.40383977371383462</c:v>
                </c:pt>
                <c:pt idx="101">
                  <c:v>0.3902897944529034</c:v>
                </c:pt>
                <c:pt idx="102">
                  <c:v>0.3131260279106492</c:v>
                </c:pt>
                <c:pt idx="103">
                  <c:v>0.37299195425857362</c:v>
                </c:pt>
                <c:pt idx="104">
                  <c:v>0.33880540467614439</c:v>
                </c:pt>
                <c:pt idx="105">
                  <c:v>0.36477324470809525</c:v>
                </c:pt>
                <c:pt idx="106">
                  <c:v>0.35749672255123827</c:v>
                </c:pt>
                <c:pt idx="107">
                  <c:v>0.31347858767249298</c:v>
                </c:pt>
                <c:pt idx="108">
                  <c:v>0.26513984377764127</c:v>
                </c:pt>
                <c:pt idx="109">
                  <c:v>0.27544529434996673</c:v>
                </c:pt>
                <c:pt idx="110">
                  <c:v>0.27058543536391116</c:v>
                </c:pt>
                <c:pt idx="111">
                  <c:v>0.24694350611509081</c:v>
                </c:pt>
                <c:pt idx="112">
                  <c:v>0.22441115547363361</c:v>
                </c:pt>
                <c:pt idx="113">
                  <c:v>0.2985261041062357</c:v>
                </c:pt>
                <c:pt idx="114">
                  <c:v>0.28114206575562972</c:v>
                </c:pt>
                <c:pt idx="115">
                  <c:v>0.27373311881111467</c:v>
                </c:pt>
                <c:pt idx="116">
                  <c:v>0.29908162823019457</c:v>
                </c:pt>
                <c:pt idx="117">
                  <c:v>0.25832428240512317</c:v>
                </c:pt>
                <c:pt idx="118">
                  <c:v>0.27152465832976108</c:v>
                </c:pt>
                <c:pt idx="119">
                  <c:v>0.27785720164067212</c:v>
                </c:pt>
                <c:pt idx="120">
                  <c:v>0.2465860951315153</c:v>
                </c:pt>
                <c:pt idx="121">
                  <c:v>0.24946456997754662</c:v>
                </c:pt>
                <c:pt idx="122">
                  <c:v>0.2439617875574529</c:v>
                </c:pt>
                <c:pt idx="123">
                  <c:v>0.2081326753246947</c:v>
                </c:pt>
                <c:pt idx="124">
                  <c:v>0.24111874824366708</c:v>
                </c:pt>
                <c:pt idx="125">
                  <c:v>0.25319198766605677</c:v>
                </c:pt>
                <c:pt idx="126">
                  <c:v>0.24053126093305932</c:v>
                </c:pt>
                <c:pt idx="127">
                  <c:v>0.24047157491390267</c:v>
                </c:pt>
                <c:pt idx="128">
                  <c:v>0.17417643143677203</c:v>
                </c:pt>
                <c:pt idx="129">
                  <c:v>0.18465999937401731</c:v>
                </c:pt>
                <c:pt idx="130">
                  <c:v>0.18519602811788805</c:v>
                </c:pt>
                <c:pt idx="131">
                  <c:v>0.22086764549836194</c:v>
                </c:pt>
                <c:pt idx="132">
                  <c:v>0.22506898535179384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0.1861357716030442</c:v>
                </c:pt>
                <c:pt idx="315">
                  <c:v>0.18258075228993401</c:v>
                </c:pt>
                <c:pt idx="316">
                  <c:v>0.16379031784392517</c:v>
                </c:pt>
                <c:pt idx="317">
                  <c:v>0.18492868667665036</c:v>
                </c:pt>
                <c:pt idx="318">
                  <c:v>0.17993172102931029</c:v>
                </c:pt>
                <c:pt idx="319">
                  <c:v>0.20305507139791817</c:v>
                </c:pt>
                <c:pt idx="320">
                  <c:v>0.17140658203598147</c:v>
                </c:pt>
                <c:pt idx="321">
                  <c:v>0.21908085155759979</c:v>
                </c:pt>
                <c:pt idx="322">
                  <c:v>0.18877502398472126</c:v>
                </c:pt>
                <c:pt idx="323">
                  <c:v>0.2141097560741072</c:v>
                </c:pt>
                <c:pt idx="324">
                  <c:v>0.17183342817471287</c:v>
                </c:pt>
                <c:pt idx="325">
                  <c:v>0.20236119683630086</c:v>
                </c:pt>
                <c:pt idx="326">
                  <c:v>0.19119980152948951</c:v>
                </c:pt>
                <c:pt idx="327">
                  <c:v>0.18739565445453191</c:v>
                </c:pt>
                <c:pt idx="328">
                  <c:v>0.19740923212702002</c:v>
                </c:pt>
                <c:pt idx="329">
                  <c:v>0.18631942312889538</c:v>
                </c:pt>
                <c:pt idx="330">
                  <c:v>0.23398339451850858</c:v>
                </c:pt>
                <c:pt idx="331">
                  <c:v>0.18919115190935668</c:v>
                </c:pt>
                <c:pt idx="332">
                  <c:v>0.26348403134864362</c:v>
                </c:pt>
                <c:pt idx="333">
                  <c:v>0.27178860546369193</c:v>
                </c:pt>
                <c:pt idx="334">
                  <c:v>0.24817024901755388</c:v>
                </c:pt>
                <c:pt idx="335">
                  <c:v>0.21868778074311801</c:v>
                </c:pt>
                <c:pt idx="336">
                  <c:v>0.18510554077892721</c:v>
                </c:pt>
                <c:pt idx="337">
                  <c:v>0.23609953896986713</c:v>
                </c:pt>
                <c:pt idx="338">
                  <c:v>0.20730749844876797</c:v>
                </c:pt>
                <c:pt idx="339">
                  <c:v>0.18805381939685564</c:v>
                </c:pt>
                <c:pt idx="340">
                  <c:v>0.20748226808409784</c:v>
                </c:pt>
                <c:pt idx="341">
                  <c:v>0.21324220006876579</c:v>
                </c:pt>
                <c:pt idx="342">
                  <c:v>0.21979523726845901</c:v>
                </c:pt>
                <c:pt idx="343">
                  <c:v>0.24258736967733832</c:v>
                </c:pt>
                <c:pt idx="344">
                  <c:v>0.24346016601294318</c:v>
                </c:pt>
                <c:pt idx="345">
                  <c:v>0.29598866937663459</c:v>
                </c:pt>
                <c:pt idx="346">
                  <c:v>0.37945578146909559</c:v>
                </c:pt>
                <c:pt idx="347">
                  <c:v>0.30553058098817454</c:v>
                </c:pt>
                <c:pt idx="348">
                  <c:v>0.31816791037564673</c:v>
                </c:pt>
                <c:pt idx="349">
                  <c:v>0.31637325140265599</c:v>
                </c:pt>
                <c:pt idx="350">
                  <c:v>0.31069411666151664</c:v>
                </c:pt>
                <c:pt idx="351">
                  <c:v>0.32271288788727531</c:v>
                </c:pt>
                <c:pt idx="352">
                  <c:v>0.29777899291566079</c:v>
                </c:pt>
                <c:pt idx="353">
                  <c:v>0.35812550125064097</c:v>
                </c:pt>
                <c:pt idx="354">
                  <c:v>0.36307743325369068</c:v>
                </c:pt>
                <c:pt idx="355">
                  <c:v>0.40363696778791031</c:v>
                </c:pt>
                <c:pt idx="356">
                  <c:v>0.37634540577343123</c:v>
                </c:pt>
                <c:pt idx="357">
                  <c:v>0.39574087453001477</c:v>
                </c:pt>
                <c:pt idx="358">
                  <c:v>0.40337236766362727</c:v>
                </c:pt>
                <c:pt idx="359">
                  <c:v>0.41482457554977553</c:v>
                </c:pt>
                <c:pt idx="360">
                  <c:v>0.47249496018804293</c:v>
                </c:pt>
                <c:pt idx="361">
                  <c:v>0.4175121475347226</c:v>
                </c:pt>
                <c:pt idx="362">
                  <c:v>0.41009348389175859</c:v>
                </c:pt>
                <c:pt idx="363">
                  <c:v>0.4816178294275637</c:v>
                </c:pt>
                <c:pt idx="364">
                  <c:v>0.48763493206528352</c:v>
                </c:pt>
                <c:pt idx="365">
                  <c:v>0.46153390413515638</c:v>
                </c:pt>
                <c:pt idx="366">
                  <c:v>0.5120329411476694</c:v>
                </c:pt>
                <c:pt idx="367">
                  <c:v>0.58799758436971439</c:v>
                </c:pt>
                <c:pt idx="368">
                  <c:v>0.55449714586468135</c:v>
                </c:pt>
                <c:pt idx="369">
                  <c:v>0.55764786227068985</c:v>
                </c:pt>
                <c:pt idx="370">
                  <c:v>0.5582044394586283</c:v>
                </c:pt>
                <c:pt idx="371">
                  <c:v>0.64219748161890844</c:v>
                </c:pt>
                <c:pt idx="372">
                  <c:v>0.6251007503002759</c:v>
                </c:pt>
                <c:pt idx="373">
                  <c:v>0.67426068945591133</c:v>
                </c:pt>
                <c:pt idx="374">
                  <c:v>0.71498436309754188</c:v>
                </c:pt>
                <c:pt idx="375">
                  <c:v>0.75475099715002347</c:v>
                </c:pt>
                <c:pt idx="376">
                  <c:v>0.74927975757379939</c:v>
                </c:pt>
                <c:pt idx="377">
                  <c:v>0.79487343686046075</c:v>
                </c:pt>
                <c:pt idx="378">
                  <c:v>0.77157233488832355</c:v>
                </c:pt>
                <c:pt idx="379">
                  <c:v>0.84831686788788219</c:v>
                </c:pt>
                <c:pt idx="380">
                  <c:v>0.85316985525589384</c:v>
                </c:pt>
                <c:pt idx="381">
                  <c:v>0.96912377134194982</c:v>
                </c:pt>
                <c:pt idx="382">
                  <c:v>1.0297435942327493</c:v>
                </c:pt>
                <c:pt idx="383">
                  <c:v>1.0809443727317758</c:v>
                </c:pt>
                <c:pt idx="384">
                  <c:v>1.0720398061322198</c:v>
                </c:pt>
                <c:pt idx="385">
                  <c:v>1.1728380509351297</c:v>
                </c:pt>
                <c:pt idx="386">
                  <c:v>1.1788833750734196</c:v>
                </c:pt>
                <c:pt idx="387">
                  <c:v>1.0764062536025429</c:v>
                </c:pt>
                <c:pt idx="388">
                  <c:v>1.1643738739118443</c:v>
                </c:pt>
                <c:pt idx="389">
                  <c:v>1.1044153552430127</c:v>
                </c:pt>
                <c:pt idx="390">
                  <c:v>1.1657774108604697</c:v>
                </c:pt>
                <c:pt idx="391">
                  <c:v>1.2280021134471322</c:v>
                </c:pt>
                <c:pt idx="392">
                  <c:v>1.2314888216370172</c:v>
                </c:pt>
                <c:pt idx="393">
                  <c:v>1.2175508635847307</c:v>
                </c:pt>
                <c:pt idx="394">
                  <c:v>1.323904505597977</c:v>
                </c:pt>
                <c:pt idx="395">
                  <c:v>1.2988720181645941</c:v>
                </c:pt>
                <c:pt idx="396">
                  <c:v>1.3895451545251001</c:v>
                </c:pt>
                <c:pt idx="397">
                  <c:v>1.5137615416518879</c:v>
                </c:pt>
                <c:pt idx="398">
                  <c:v>1.5904158087805971</c:v>
                </c:pt>
                <c:pt idx="399">
                  <c:v>1.5524949471341041</c:v>
                </c:pt>
                <c:pt idx="400">
                  <c:v>1.6493682458356946</c:v>
                </c:pt>
                <c:pt idx="401">
                  <c:v>1.7414796151297713</c:v>
                </c:pt>
                <c:pt idx="402">
                  <c:v>1.6969545753924766</c:v>
                </c:pt>
                <c:pt idx="403">
                  <c:v>1.9349848989116791</c:v>
                </c:pt>
                <c:pt idx="404">
                  <c:v>1.8774165763402095</c:v>
                </c:pt>
                <c:pt idx="405">
                  <c:v>1.7755234007517438</c:v>
                </c:pt>
                <c:pt idx="406">
                  <c:v>2.3390684605120957</c:v>
                </c:pt>
                <c:pt idx="407">
                  <c:v>2.0074307955081281</c:v>
                </c:pt>
                <c:pt idx="408">
                  <c:v>1.9821613776946874</c:v>
                </c:pt>
                <c:pt idx="409">
                  <c:v>2.2680629736183184</c:v>
                </c:pt>
                <c:pt idx="410">
                  <c:v>2.0788554023253312</c:v>
                </c:pt>
                <c:pt idx="411">
                  <c:v>2.5788353250422271</c:v>
                </c:pt>
                <c:pt idx="412">
                  <c:v>2.3150373537999847</c:v>
                </c:pt>
                <c:pt idx="413">
                  <c:v>2.8793537798269537</c:v>
                </c:pt>
                <c:pt idx="414">
                  <c:v>2.4075322092818117</c:v>
                </c:pt>
                <c:pt idx="415">
                  <c:v>2.5695117079047201</c:v>
                </c:pt>
                <c:pt idx="416">
                  <c:v>2.668545129320433</c:v>
                </c:pt>
                <c:pt idx="417">
                  <c:v>2.9541801179462426</c:v>
                </c:pt>
                <c:pt idx="418">
                  <c:v>3.297217307508824</c:v>
                </c:pt>
                <c:pt idx="419">
                  <c:v>3.3566073221189594</c:v>
                </c:pt>
                <c:pt idx="420">
                  <c:v>2.7454283502644916</c:v>
                </c:pt>
                <c:pt idx="421">
                  <c:v>3.0193720874501597</c:v>
                </c:pt>
                <c:pt idx="422">
                  <c:v>3.0238948979082174</c:v>
                </c:pt>
                <c:pt idx="423">
                  <c:v>3.3689641673031208</c:v>
                </c:pt>
                <c:pt idx="424">
                  <c:v>3.4477234925462295</c:v>
                </c:pt>
                <c:pt idx="425">
                  <c:v>3.8987591124536816</c:v>
                </c:pt>
                <c:pt idx="426">
                  <c:v>4.0746975652859287</c:v>
                </c:pt>
                <c:pt idx="427">
                  <c:v>4.4867563119521536</c:v>
                </c:pt>
                <c:pt idx="428">
                  <c:v>3.6945723669635866</c:v>
                </c:pt>
                <c:pt idx="429">
                  <c:v>4.5887999416847585</c:v>
                </c:pt>
                <c:pt idx="430">
                  <c:v>3.7650407213433659</c:v>
                </c:pt>
                <c:pt idx="431">
                  <c:v>3.8092429796230594</c:v>
                </c:pt>
                <c:pt idx="432">
                  <c:v>4.4410285053957237</c:v>
                </c:pt>
                <c:pt idx="433">
                  <c:v>0</c:v>
                </c:pt>
                <c:pt idx="434">
                  <c:v>5.7470462516829031</c:v>
                </c:pt>
                <c:pt idx="435">
                  <c:v>6.9450473362446665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91-6544-9ABF-27E758442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212064"/>
        <c:axId val="1"/>
      </c:scatterChart>
      <c:valAx>
        <c:axId val="145621206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2120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8.7554698E-2</c:v>
                </c:pt>
                <c:pt idx="28">
                  <c:v>-999</c:v>
                </c:pt>
                <c:pt idx="29">
                  <c:v>-999</c:v>
                </c:pt>
                <c:pt idx="30">
                  <c:v>9.0451704000000008E-2</c:v>
                </c:pt>
                <c:pt idx="31">
                  <c:v>9.3038021999999998E-2</c:v>
                </c:pt>
                <c:pt idx="32">
                  <c:v>9.2334983999999995E-2</c:v>
                </c:pt>
                <c:pt idx="33">
                  <c:v>9.2824690000000015E-2</c:v>
                </c:pt>
                <c:pt idx="34">
                  <c:v>9.0705201999999999E-2</c:v>
                </c:pt>
                <c:pt idx="35">
                  <c:v>8.9496763999999993E-2</c:v>
                </c:pt>
                <c:pt idx="36">
                  <c:v>9.1496020000000011E-2</c:v>
                </c:pt>
                <c:pt idx="37">
                  <c:v>9.5445321999999999E-2</c:v>
                </c:pt>
                <c:pt idx="38">
                  <c:v>9.9924230000000017E-2</c:v>
                </c:pt>
                <c:pt idx="39">
                  <c:v>0.10365940200000001</c:v>
                </c:pt>
                <c:pt idx="40">
                  <c:v>0.10440287200000001</c:v>
                </c:pt>
                <c:pt idx="41">
                  <c:v>0.10510351599999999</c:v>
                </c:pt>
                <c:pt idx="42">
                  <c:v>0.104409522</c:v>
                </c:pt>
                <c:pt idx="43">
                  <c:v>0.11037803000000002</c:v>
                </c:pt>
                <c:pt idx="44">
                  <c:v>0.109297272</c:v>
                </c:pt>
                <c:pt idx="45">
                  <c:v>0.10426269000000001</c:v>
                </c:pt>
                <c:pt idx="46">
                  <c:v>0.10209638600000001</c:v>
                </c:pt>
                <c:pt idx="47">
                  <c:v>0.10935659</c:v>
                </c:pt>
                <c:pt idx="48">
                  <c:v>0.11825402400000001</c:v>
                </c:pt>
                <c:pt idx="49">
                  <c:v>0.118892424</c:v>
                </c:pt>
                <c:pt idx="50">
                  <c:v>0.13462632399999999</c:v>
                </c:pt>
                <c:pt idx="51">
                  <c:v>0.12670590800000001</c:v>
                </c:pt>
                <c:pt idx="52">
                  <c:v>0.13431058200000001</c:v>
                </c:pt>
                <c:pt idx="53">
                  <c:v>0.13448295000000002</c:v>
                </c:pt>
                <c:pt idx="54">
                  <c:v>0.14463989400000002</c:v>
                </c:pt>
                <c:pt idx="55">
                  <c:v>0.14571107599999999</c:v>
                </c:pt>
                <c:pt idx="56">
                  <c:v>0.15034080600000002</c:v>
                </c:pt>
                <c:pt idx="57">
                  <c:v>0.15398873000000002</c:v>
                </c:pt>
                <c:pt idx="58">
                  <c:v>0.14945715400000001</c:v>
                </c:pt>
                <c:pt idx="59">
                  <c:v>0.161521584</c:v>
                </c:pt>
                <c:pt idx="60">
                  <c:v>0.155591646</c:v>
                </c:pt>
                <c:pt idx="61">
                  <c:v>0.15935900400000003</c:v>
                </c:pt>
                <c:pt idx="62">
                  <c:v>0.161108486</c:v>
                </c:pt>
                <c:pt idx="63">
                  <c:v>0.175067634</c:v>
                </c:pt>
                <c:pt idx="64">
                  <c:v>0.17060947400000001</c:v>
                </c:pt>
                <c:pt idx="65">
                  <c:v>0.17473433600000002</c:v>
                </c:pt>
                <c:pt idx="66">
                  <c:v>0.17721053000000003</c:v>
                </c:pt>
                <c:pt idx="67">
                  <c:v>0.17958990000000002</c:v>
                </c:pt>
                <c:pt idx="68">
                  <c:v>0.19794815600000001</c:v>
                </c:pt>
                <c:pt idx="69">
                  <c:v>0.26613034000000002</c:v>
                </c:pt>
                <c:pt idx="70">
                  <c:v>0.31138385600000007</c:v>
                </c:pt>
                <c:pt idx="71">
                  <c:v>0.31976764400000002</c:v>
                </c:pt>
                <c:pt idx="72">
                  <c:v>0.34406514799999999</c:v>
                </c:pt>
                <c:pt idx="73">
                  <c:v>0.39360206200000003</c:v>
                </c:pt>
                <c:pt idx="74">
                  <c:v>0.45355340799999999</c:v>
                </c:pt>
                <c:pt idx="75">
                  <c:v>0.61785389400000001</c:v>
                </c:pt>
                <c:pt idx="76">
                  <c:v>0.61807493999999996</c:v>
                </c:pt>
                <c:pt idx="77">
                  <c:v>0.57456558600000007</c:v>
                </c:pt>
                <c:pt idx="78">
                  <c:v>0.56795655</c:v>
                </c:pt>
                <c:pt idx="79">
                  <c:v>0.57751685600000002</c:v>
                </c:pt>
                <c:pt idx="80">
                  <c:v>0.56209497399999997</c:v>
                </c:pt>
                <c:pt idx="81">
                  <c:v>0.53714976000000003</c:v>
                </c:pt>
                <c:pt idx="82">
                  <c:v>0.53157493200000006</c:v>
                </c:pt>
                <c:pt idx="83">
                  <c:v>0.48158608400000003</c:v>
                </c:pt>
                <c:pt idx="84">
                  <c:v>0.50819459600000005</c:v>
                </c:pt>
                <c:pt idx="85">
                  <c:v>0.46838610000000003</c:v>
                </c:pt>
                <c:pt idx="86">
                  <c:v>0.54002335800000001</c:v>
                </c:pt>
                <c:pt idx="87">
                  <c:v>0.44259420800000004</c:v>
                </c:pt>
                <c:pt idx="88">
                  <c:v>0.43355233600000004</c:v>
                </c:pt>
                <c:pt idx="89">
                  <c:v>0.41562393600000003</c:v>
                </c:pt>
                <c:pt idx="90">
                  <c:v>0.448364812</c:v>
                </c:pt>
                <c:pt idx="91">
                  <c:v>0.44731357999999999</c:v>
                </c:pt>
                <c:pt idx="92">
                  <c:v>0.43358691599999999</c:v>
                </c:pt>
                <c:pt idx="93">
                  <c:v>0.42242555600000004</c:v>
                </c:pt>
                <c:pt idx="94">
                  <c:v>0.43482647600000007</c:v>
                </c:pt>
                <c:pt idx="95">
                  <c:v>0.46577185200000004</c:v>
                </c:pt>
                <c:pt idx="96">
                  <c:v>0.34559278599999999</c:v>
                </c:pt>
                <c:pt idx="97">
                  <c:v>0.36196136200000001</c:v>
                </c:pt>
                <c:pt idx="98">
                  <c:v>0.342402914</c:v>
                </c:pt>
                <c:pt idx="99">
                  <c:v>0.33102609399999999</c:v>
                </c:pt>
                <c:pt idx="100">
                  <c:v>0.27397920200000003</c:v>
                </c:pt>
                <c:pt idx="101">
                  <c:v>0.25139819600000002</c:v>
                </c:pt>
                <c:pt idx="102">
                  <c:v>0.20307450799999999</c:v>
                </c:pt>
                <c:pt idx="103">
                  <c:v>0.19613988800000001</c:v>
                </c:pt>
                <c:pt idx="104">
                  <c:v>0.18398289000000001</c:v>
                </c:pt>
                <c:pt idx="105">
                  <c:v>0.17599225000000002</c:v>
                </c:pt>
                <c:pt idx="106">
                  <c:v>0.15285557</c:v>
                </c:pt>
                <c:pt idx="107">
                  <c:v>0.14109384800000002</c:v>
                </c:pt>
                <c:pt idx="108">
                  <c:v>0.12596908800000001</c:v>
                </c:pt>
                <c:pt idx="109">
                  <c:v>0.13056078000000002</c:v>
                </c:pt>
                <c:pt idx="110">
                  <c:v>0.118421338</c:v>
                </c:pt>
                <c:pt idx="111">
                  <c:v>0.11005537200000001</c:v>
                </c:pt>
                <c:pt idx="112">
                  <c:v>0.10182932200000001</c:v>
                </c:pt>
                <c:pt idx="113">
                  <c:v>0.10194423400000001</c:v>
                </c:pt>
                <c:pt idx="114">
                  <c:v>9.9197252E-2</c:v>
                </c:pt>
                <c:pt idx="115">
                  <c:v>0.133265734</c:v>
                </c:pt>
                <c:pt idx="116">
                  <c:v>0.15105209</c:v>
                </c:pt>
                <c:pt idx="117">
                  <c:v>0.16421164200000002</c:v>
                </c:pt>
                <c:pt idx="118">
                  <c:v>0.16578077600000002</c:v>
                </c:pt>
                <c:pt idx="119">
                  <c:v>0.15453642400000001</c:v>
                </c:pt>
                <c:pt idx="120">
                  <c:v>0.15827744800000002</c:v>
                </c:pt>
                <c:pt idx="121">
                  <c:v>0.15098027</c:v>
                </c:pt>
                <c:pt idx="122">
                  <c:v>0.14586828200000002</c:v>
                </c:pt>
                <c:pt idx="123">
                  <c:v>0.13547938600000001</c:v>
                </c:pt>
                <c:pt idx="124">
                  <c:v>0.133134064</c:v>
                </c:pt>
                <c:pt idx="125">
                  <c:v>0.13324365600000002</c:v>
                </c:pt>
                <c:pt idx="126">
                  <c:v>0.12860887200000001</c:v>
                </c:pt>
                <c:pt idx="127">
                  <c:v>0.109856936</c:v>
                </c:pt>
                <c:pt idx="128">
                  <c:v>0.108766868</c:v>
                </c:pt>
                <c:pt idx="129">
                  <c:v>0.10349581200000001</c:v>
                </c:pt>
                <c:pt idx="130">
                  <c:v>9.9042173999999997E-2</c:v>
                </c:pt>
                <c:pt idx="131">
                  <c:v>9.2715630000000007E-2</c:v>
                </c:pt>
                <c:pt idx="132">
                  <c:v>8.704052000000001E-2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7.7930020000000003E-2</c:v>
                </c:pt>
                <c:pt idx="315">
                  <c:v>8.877138200000001E-2</c:v>
                </c:pt>
                <c:pt idx="316">
                  <c:v>9.1914172000000002E-2</c:v>
                </c:pt>
                <c:pt idx="317">
                  <c:v>0.10121379799999999</c:v>
                </c:pt>
                <c:pt idx="318">
                  <c:v>0.10190859000000001</c:v>
                </c:pt>
                <c:pt idx="319">
                  <c:v>0.109052286</c:v>
                </c:pt>
                <c:pt idx="320">
                  <c:v>0.11381767600000001</c:v>
                </c:pt>
                <c:pt idx="321">
                  <c:v>0.11467685600000001</c:v>
                </c:pt>
                <c:pt idx="322">
                  <c:v>0.11833462200000001</c:v>
                </c:pt>
                <c:pt idx="323">
                  <c:v>0.125090224</c:v>
                </c:pt>
                <c:pt idx="324">
                  <c:v>0.129270946</c:v>
                </c:pt>
                <c:pt idx="325">
                  <c:v>0.12833834999999999</c:v>
                </c:pt>
                <c:pt idx="326">
                  <c:v>0.133761558</c:v>
                </c:pt>
                <c:pt idx="327">
                  <c:v>0.141614144</c:v>
                </c:pt>
                <c:pt idx="328">
                  <c:v>0.14277071199999999</c:v>
                </c:pt>
                <c:pt idx="329">
                  <c:v>0.150920154</c:v>
                </c:pt>
                <c:pt idx="330">
                  <c:v>0.15682163000000002</c:v>
                </c:pt>
                <c:pt idx="331">
                  <c:v>0.16161362000000001</c:v>
                </c:pt>
                <c:pt idx="332">
                  <c:v>0.16095261</c:v>
                </c:pt>
                <c:pt idx="333">
                  <c:v>0.16180380999999999</c:v>
                </c:pt>
                <c:pt idx="334">
                  <c:v>0.16584381800000003</c:v>
                </c:pt>
                <c:pt idx="335">
                  <c:v>0.13862457</c:v>
                </c:pt>
                <c:pt idx="336">
                  <c:v>0.106490972</c:v>
                </c:pt>
                <c:pt idx="337">
                  <c:v>9.9896566000000006E-2</c:v>
                </c:pt>
                <c:pt idx="338">
                  <c:v>0.101757768</c:v>
                </c:pt>
                <c:pt idx="339">
                  <c:v>0.11004154000000001</c:v>
                </c:pt>
                <c:pt idx="340">
                  <c:v>0.11533573800000001</c:v>
                </c:pt>
                <c:pt idx="341">
                  <c:v>0.12327982800000001</c:v>
                </c:pt>
                <c:pt idx="342">
                  <c:v>0.12381236</c:v>
                </c:pt>
                <c:pt idx="343">
                  <c:v>0.12850114200000001</c:v>
                </c:pt>
                <c:pt idx="344">
                  <c:v>0.14406027999999999</c:v>
                </c:pt>
                <c:pt idx="345">
                  <c:v>0.156004212</c:v>
                </c:pt>
                <c:pt idx="346">
                  <c:v>0.17448216799999999</c:v>
                </c:pt>
                <c:pt idx="347">
                  <c:v>0.18076482200000002</c:v>
                </c:pt>
                <c:pt idx="348">
                  <c:v>0.196986832</c:v>
                </c:pt>
                <c:pt idx="349">
                  <c:v>0.21160778799999999</c:v>
                </c:pt>
                <c:pt idx="350">
                  <c:v>0.22466892000000002</c:v>
                </c:pt>
                <c:pt idx="351">
                  <c:v>0.23131173799999999</c:v>
                </c:pt>
                <c:pt idx="352">
                  <c:v>0.26547970400000004</c:v>
                </c:pt>
                <c:pt idx="353">
                  <c:v>0.28484769600000004</c:v>
                </c:pt>
                <c:pt idx="354">
                  <c:v>0.34111760200000002</c:v>
                </c:pt>
                <c:pt idx="355">
                  <c:v>0.33568827600000001</c:v>
                </c:pt>
                <c:pt idx="356">
                  <c:v>0.34761864200000003</c:v>
                </c:pt>
                <c:pt idx="357">
                  <c:v>0.37678713800000002</c:v>
                </c:pt>
                <c:pt idx="358">
                  <c:v>0.39516295000000007</c:v>
                </c:pt>
                <c:pt idx="359">
                  <c:v>0.39383694000000002</c:v>
                </c:pt>
                <c:pt idx="360">
                  <c:v>0.44727075400000005</c:v>
                </c:pt>
                <c:pt idx="361">
                  <c:v>0.43221329200000003</c:v>
                </c:pt>
                <c:pt idx="362">
                  <c:v>0.42674779000000002</c:v>
                </c:pt>
                <c:pt idx="363">
                  <c:v>0.43274662200000003</c:v>
                </c:pt>
                <c:pt idx="364">
                  <c:v>0.41482833000000002</c:v>
                </c:pt>
                <c:pt idx="365">
                  <c:v>0.430374168</c:v>
                </c:pt>
                <c:pt idx="366">
                  <c:v>0.52217156600000003</c:v>
                </c:pt>
                <c:pt idx="367">
                  <c:v>0.45284744400000004</c:v>
                </c:pt>
                <c:pt idx="368">
                  <c:v>0.44618813400000007</c:v>
                </c:pt>
                <c:pt idx="369">
                  <c:v>0.49031354399999999</c:v>
                </c:pt>
                <c:pt idx="370">
                  <c:v>0.50821507799999999</c:v>
                </c:pt>
                <c:pt idx="371">
                  <c:v>0.52195823399999997</c:v>
                </c:pt>
                <c:pt idx="372">
                  <c:v>0.50116847200000003</c:v>
                </c:pt>
                <c:pt idx="373">
                  <c:v>0.52869495000000011</c:v>
                </c:pt>
                <c:pt idx="374">
                  <c:v>0.5470524080000001</c:v>
                </c:pt>
                <c:pt idx="375">
                  <c:v>0.58050430200000003</c:v>
                </c:pt>
                <c:pt idx="376">
                  <c:v>0.59474913399999996</c:v>
                </c:pt>
                <c:pt idx="377">
                  <c:v>0.60740860600000013</c:v>
                </c:pt>
                <c:pt idx="378">
                  <c:v>0.64374952600000002</c:v>
                </c:pt>
                <c:pt idx="379">
                  <c:v>0.59714207000000008</c:v>
                </c:pt>
                <c:pt idx="380">
                  <c:v>0.589870428</c:v>
                </c:pt>
                <c:pt idx="381">
                  <c:v>0.49654379600000004</c:v>
                </c:pt>
                <c:pt idx="382">
                  <c:v>0.44328953199999999</c:v>
                </c:pt>
                <c:pt idx="383">
                  <c:v>0.35963279800000003</c:v>
                </c:pt>
                <c:pt idx="384">
                  <c:v>0.322844466</c:v>
                </c:pt>
                <c:pt idx="385">
                  <c:v>0.31677833599999999</c:v>
                </c:pt>
                <c:pt idx="386">
                  <c:v>0.25809687399999998</c:v>
                </c:pt>
                <c:pt idx="387">
                  <c:v>0.22609467999999999</c:v>
                </c:pt>
                <c:pt idx="388">
                  <c:v>0.21062651400000001</c:v>
                </c:pt>
                <c:pt idx="389">
                  <c:v>0.19023601800000001</c:v>
                </c:pt>
                <c:pt idx="390">
                  <c:v>0.18984287</c:v>
                </c:pt>
                <c:pt idx="391">
                  <c:v>0.18640162800000001</c:v>
                </c:pt>
                <c:pt idx="392">
                  <c:v>0.185589264</c:v>
                </c:pt>
                <c:pt idx="393">
                  <c:v>0.18188521400000002</c:v>
                </c:pt>
                <c:pt idx="394">
                  <c:v>0.17780929600000003</c:v>
                </c:pt>
                <c:pt idx="395">
                  <c:v>0.17152424799999999</c:v>
                </c:pt>
                <c:pt idx="396">
                  <c:v>0.16349158</c:v>
                </c:pt>
                <c:pt idx="397">
                  <c:v>0.16190675200000001</c:v>
                </c:pt>
                <c:pt idx="398">
                  <c:v>0.15272629400000001</c:v>
                </c:pt>
                <c:pt idx="399">
                  <c:v>0.15315907600000001</c:v>
                </c:pt>
                <c:pt idx="400">
                  <c:v>0.15141012600000001</c:v>
                </c:pt>
                <c:pt idx="401">
                  <c:v>0.15319791200000002</c:v>
                </c:pt>
                <c:pt idx="402">
                  <c:v>0.150380706</c:v>
                </c:pt>
                <c:pt idx="403">
                  <c:v>0.14322743399999999</c:v>
                </c:pt>
                <c:pt idx="404">
                  <c:v>0.143906532</c:v>
                </c:pt>
                <c:pt idx="405">
                  <c:v>0.13113640400000001</c:v>
                </c:pt>
                <c:pt idx="406">
                  <c:v>0.129671808</c:v>
                </c:pt>
                <c:pt idx="407">
                  <c:v>0.129144596</c:v>
                </c:pt>
                <c:pt idx="408">
                  <c:v>0.12438293</c:v>
                </c:pt>
                <c:pt idx="409">
                  <c:v>0.115548804</c:v>
                </c:pt>
                <c:pt idx="410">
                  <c:v>0.11375436799999999</c:v>
                </c:pt>
                <c:pt idx="411">
                  <c:v>0.111752452</c:v>
                </c:pt>
                <c:pt idx="412">
                  <c:v>0.112432348</c:v>
                </c:pt>
                <c:pt idx="413">
                  <c:v>0.10870595400000001</c:v>
                </c:pt>
                <c:pt idx="414">
                  <c:v>0.111503476</c:v>
                </c:pt>
                <c:pt idx="415">
                  <c:v>0.113540504</c:v>
                </c:pt>
                <c:pt idx="416">
                  <c:v>0.11007000200000001</c:v>
                </c:pt>
                <c:pt idx="417">
                  <c:v>0.10682028</c:v>
                </c:pt>
                <c:pt idx="418">
                  <c:v>0.107500708</c:v>
                </c:pt>
                <c:pt idx="419">
                  <c:v>0.10340776600000001</c:v>
                </c:pt>
                <c:pt idx="420">
                  <c:v>0.102760588</c:v>
                </c:pt>
                <c:pt idx="421">
                  <c:v>0.10266163600000001</c:v>
                </c:pt>
                <c:pt idx="422">
                  <c:v>0.10489417400000001</c:v>
                </c:pt>
                <c:pt idx="423">
                  <c:v>0.10398392200000001</c:v>
                </c:pt>
                <c:pt idx="424">
                  <c:v>0.10180937200000001</c:v>
                </c:pt>
                <c:pt idx="425">
                  <c:v>0.10477420800000001</c:v>
                </c:pt>
                <c:pt idx="426">
                  <c:v>9.9583484E-2</c:v>
                </c:pt>
                <c:pt idx="427">
                  <c:v>9.7453090000000006E-2</c:v>
                </c:pt>
                <c:pt idx="428">
                  <c:v>9.5737656000000004E-2</c:v>
                </c:pt>
                <c:pt idx="429">
                  <c:v>9.8406168000000002E-2</c:v>
                </c:pt>
                <c:pt idx="430">
                  <c:v>9.2081220000000005E-2</c:v>
                </c:pt>
                <c:pt idx="431">
                  <c:v>9.3545284000000006E-2</c:v>
                </c:pt>
                <c:pt idx="432">
                  <c:v>9.2125375999999995E-2</c:v>
                </c:pt>
                <c:pt idx="433">
                  <c:v>-999</c:v>
                </c:pt>
                <c:pt idx="434">
                  <c:v>9.4736698000000008E-2</c:v>
                </c:pt>
                <c:pt idx="435">
                  <c:v>9.9545978000000007E-2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8B-A043-8376-77780FEC8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233232"/>
        <c:axId val="1"/>
      </c:scatterChart>
      <c:valAx>
        <c:axId val="1456233232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2332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1.6371E-2</c:v>
                </c:pt>
                <c:pt idx="1">
                  <c:v>1.7920999999999999E-2</c:v>
                </c:pt>
                <c:pt idx="2">
                  <c:v>1.8931E-2</c:v>
                </c:pt>
                <c:pt idx="3">
                  <c:v>3.0734000000000001E-2</c:v>
                </c:pt>
                <c:pt idx="4">
                  <c:v>7.0799999999999997E-4</c:v>
                </c:pt>
                <c:pt idx="5">
                  <c:v>4.2567000000000001E-2</c:v>
                </c:pt>
                <c:pt idx="6">
                  <c:v>3.7856000000000001E-2</c:v>
                </c:pt>
                <c:pt idx="7">
                  <c:v>7.2056999999999996E-2</c:v>
                </c:pt>
                <c:pt idx="8">
                  <c:v>9.75E-3</c:v>
                </c:pt>
                <c:pt idx="9">
                  <c:v>3.091E-2</c:v>
                </c:pt>
                <c:pt idx="10">
                  <c:v>1.5523E-2</c:v>
                </c:pt>
                <c:pt idx="11">
                  <c:v>8.9820000000000004E-3</c:v>
                </c:pt>
                <c:pt idx="12">
                  <c:v>1.1497E-2</c:v>
                </c:pt>
                <c:pt idx="13">
                  <c:v>0.130104</c:v>
                </c:pt>
                <c:pt idx="14">
                  <c:v>0.13276199999999999</c:v>
                </c:pt>
                <c:pt idx="15">
                  <c:v>7.1510000000000002E-3</c:v>
                </c:pt>
                <c:pt idx="16">
                  <c:v>6.9227999999999998E-2</c:v>
                </c:pt>
                <c:pt idx="17">
                  <c:v>2.3251999999999998E-2</c:v>
                </c:pt>
                <c:pt idx="18">
                  <c:v>8.3929000000000004E-2</c:v>
                </c:pt>
                <c:pt idx="19">
                  <c:v>2.2405000000000001E-2</c:v>
                </c:pt>
                <c:pt idx="20">
                  <c:v>9.4839999999999994E-3</c:v>
                </c:pt>
                <c:pt idx="21">
                  <c:v>0.55241399999999996</c:v>
                </c:pt>
                <c:pt idx="22">
                  <c:v>0.59186399999999995</c:v>
                </c:pt>
                <c:pt idx="23">
                  <c:v>0.32161600000000001</c:v>
                </c:pt>
                <c:pt idx="24">
                  <c:v>0.716557</c:v>
                </c:pt>
                <c:pt idx="25">
                  <c:v>0.65445399999999998</c:v>
                </c:pt>
                <c:pt idx="26">
                  <c:v>0.73240899999999998</c:v>
                </c:pt>
                <c:pt idx="27">
                  <c:v>0.84529699999999997</c:v>
                </c:pt>
                <c:pt idx="28">
                  <c:v>0.70877900000000005</c:v>
                </c:pt>
                <c:pt idx="29">
                  <c:v>0.79752800000000001</c:v>
                </c:pt>
                <c:pt idx="30">
                  <c:v>0.83837600000000001</c:v>
                </c:pt>
                <c:pt idx="31">
                  <c:v>0.86525099999999999</c:v>
                </c:pt>
                <c:pt idx="32">
                  <c:v>0.82540100000000005</c:v>
                </c:pt>
                <c:pt idx="33">
                  <c:v>0.85714100000000004</c:v>
                </c:pt>
                <c:pt idx="34">
                  <c:v>0.82729399999999997</c:v>
                </c:pt>
                <c:pt idx="35">
                  <c:v>0.89523299999999995</c:v>
                </c:pt>
                <c:pt idx="36">
                  <c:v>0.82867900000000005</c:v>
                </c:pt>
                <c:pt idx="37">
                  <c:v>0.91752500000000003</c:v>
                </c:pt>
                <c:pt idx="38">
                  <c:v>0.90138499999999999</c:v>
                </c:pt>
                <c:pt idx="39">
                  <c:v>0.89876900000000004</c:v>
                </c:pt>
                <c:pt idx="40">
                  <c:v>0.90404600000000002</c:v>
                </c:pt>
                <c:pt idx="41">
                  <c:v>0.91268400000000005</c:v>
                </c:pt>
                <c:pt idx="42">
                  <c:v>0.91920800000000003</c:v>
                </c:pt>
                <c:pt idx="43">
                  <c:v>0.90736700000000003</c:v>
                </c:pt>
                <c:pt idx="44">
                  <c:v>0.91200099999999995</c:v>
                </c:pt>
                <c:pt idx="45">
                  <c:v>0.91677299999999995</c:v>
                </c:pt>
                <c:pt idx="46">
                  <c:v>0.92186299999999999</c:v>
                </c:pt>
                <c:pt idx="47">
                  <c:v>0.93897900000000001</c:v>
                </c:pt>
                <c:pt idx="48">
                  <c:v>0.92515400000000003</c:v>
                </c:pt>
                <c:pt idx="49">
                  <c:v>0.92138100000000001</c:v>
                </c:pt>
                <c:pt idx="50">
                  <c:v>0.90570200000000001</c:v>
                </c:pt>
                <c:pt idx="51">
                  <c:v>0.92339400000000005</c:v>
                </c:pt>
                <c:pt idx="52">
                  <c:v>0.94455599999999995</c:v>
                </c:pt>
                <c:pt idx="53">
                  <c:v>0.92480399999999996</c:v>
                </c:pt>
                <c:pt idx="54">
                  <c:v>0.95288399999999995</c:v>
                </c:pt>
                <c:pt idx="55">
                  <c:v>0.96523499999999995</c:v>
                </c:pt>
                <c:pt idx="56">
                  <c:v>0.96655100000000005</c:v>
                </c:pt>
                <c:pt idx="57">
                  <c:v>0.94720099999999996</c:v>
                </c:pt>
                <c:pt idx="58">
                  <c:v>0.94965299999999997</c:v>
                </c:pt>
                <c:pt idx="59">
                  <c:v>0.96681499999999998</c:v>
                </c:pt>
                <c:pt idx="60">
                  <c:v>0.96067599999999997</c:v>
                </c:pt>
                <c:pt idx="61">
                  <c:v>0.97067300000000001</c:v>
                </c:pt>
                <c:pt idx="62">
                  <c:v>0.95027799999999996</c:v>
                </c:pt>
                <c:pt idx="63">
                  <c:v>0.95598899999999998</c:v>
                </c:pt>
                <c:pt idx="64">
                  <c:v>0.94225899999999996</c:v>
                </c:pt>
                <c:pt idx="65">
                  <c:v>0.96016100000000004</c:v>
                </c:pt>
                <c:pt idx="66">
                  <c:v>0.96502299999999996</c:v>
                </c:pt>
                <c:pt idx="67">
                  <c:v>0.95194800000000002</c:v>
                </c:pt>
                <c:pt idx="68">
                  <c:v>0.96933999999999998</c:v>
                </c:pt>
                <c:pt idx="69">
                  <c:v>0.96299699999999999</c:v>
                </c:pt>
                <c:pt idx="70">
                  <c:v>0.98169799999999996</c:v>
                </c:pt>
                <c:pt idx="71">
                  <c:v>0.97157899999999997</c:v>
                </c:pt>
                <c:pt idx="72">
                  <c:v>0.982545</c:v>
                </c:pt>
                <c:pt idx="73">
                  <c:v>0.986757</c:v>
                </c:pt>
                <c:pt idx="74">
                  <c:v>0.990757</c:v>
                </c:pt>
                <c:pt idx="75">
                  <c:v>0.99252799999999997</c:v>
                </c:pt>
                <c:pt idx="76">
                  <c:v>0.99009999999999998</c:v>
                </c:pt>
                <c:pt idx="77">
                  <c:v>0.98814599999999997</c:v>
                </c:pt>
                <c:pt idx="78">
                  <c:v>0.99374399999999996</c:v>
                </c:pt>
                <c:pt idx="79">
                  <c:v>0.99170899999999995</c:v>
                </c:pt>
                <c:pt idx="80">
                  <c:v>0.98962099999999997</c:v>
                </c:pt>
                <c:pt idx="81">
                  <c:v>0.98825200000000002</c:v>
                </c:pt>
                <c:pt idx="82">
                  <c:v>0.98894400000000005</c:v>
                </c:pt>
                <c:pt idx="83">
                  <c:v>0.98889899999999997</c:v>
                </c:pt>
                <c:pt idx="84">
                  <c:v>0.98860400000000004</c:v>
                </c:pt>
                <c:pt idx="85">
                  <c:v>0.98954699999999995</c:v>
                </c:pt>
                <c:pt idx="86">
                  <c:v>0.99151699999999998</c:v>
                </c:pt>
                <c:pt idx="87">
                  <c:v>0.98656100000000002</c:v>
                </c:pt>
                <c:pt idx="88">
                  <c:v>0.98471600000000004</c:v>
                </c:pt>
                <c:pt idx="89">
                  <c:v>0.99231000000000003</c:v>
                </c:pt>
                <c:pt idx="90">
                  <c:v>0.98777099999999995</c:v>
                </c:pt>
                <c:pt idx="91">
                  <c:v>0.988456</c:v>
                </c:pt>
                <c:pt idx="92">
                  <c:v>0.98447200000000001</c:v>
                </c:pt>
                <c:pt idx="93">
                  <c:v>0.98590500000000003</c:v>
                </c:pt>
                <c:pt idx="94">
                  <c:v>0.988259</c:v>
                </c:pt>
                <c:pt idx="95">
                  <c:v>0.98654600000000003</c:v>
                </c:pt>
                <c:pt idx="96">
                  <c:v>0.97835099999999997</c:v>
                </c:pt>
                <c:pt idx="97">
                  <c:v>0.98388600000000004</c:v>
                </c:pt>
                <c:pt idx="98">
                  <c:v>0.98677300000000001</c:v>
                </c:pt>
                <c:pt idx="99">
                  <c:v>0.97321800000000003</c:v>
                </c:pt>
                <c:pt idx="100">
                  <c:v>0.98257399999999995</c:v>
                </c:pt>
                <c:pt idx="101">
                  <c:v>0.97751900000000003</c:v>
                </c:pt>
                <c:pt idx="102">
                  <c:v>0.96391800000000005</c:v>
                </c:pt>
                <c:pt idx="103">
                  <c:v>0.96790200000000004</c:v>
                </c:pt>
                <c:pt idx="104">
                  <c:v>0.96184499999999995</c:v>
                </c:pt>
                <c:pt idx="105">
                  <c:v>0.96984700000000001</c:v>
                </c:pt>
                <c:pt idx="106">
                  <c:v>0.94498199999999999</c:v>
                </c:pt>
                <c:pt idx="107">
                  <c:v>0.93626299999999996</c:v>
                </c:pt>
                <c:pt idx="108">
                  <c:v>0.93987100000000001</c:v>
                </c:pt>
                <c:pt idx="109">
                  <c:v>0.94211100000000003</c:v>
                </c:pt>
                <c:pt idx="110">
                  <c:v>0.93412300000000004</c:v>
                </c:pt>
                <c:pt idx="111">
                  <c:v>0.91657999999999995</c:v>
                </c:pt>
                <c:pt idx="112">
                  <c:v>0.84327399999999997</c:v>
                </c:pt>
                <c:pt idx="113">
                  <c:v>0.88354999999999995</c:v>
                </c:pt>
                <c:pt idx="114">
                  <c:v>0.89066100000000004</c:v>
                </c:pt>
                <c:pt idx="115">
                  <c:v>0.94098000000000004</c:v>
                </c:pt>
                <c:pt idx="116">
                  <c:v>0.95732099999999998</c:v>
                </c:pt>
                <c:pt idx="117">
                  <c:v>0.95562999999999998</c:v>
                </c:pt>
                <c:pt idx="118">
                  <c:v>0.96930000000000005</c:v>
                </c:pt>
                <c:pt idx="119">
                  <c:v>0.94953299999999996</c:v>
                </c:pt>
                <c:pt idx="120">
                  <c:v>0.967611</c:v>
                </c:pt>
                <c:pt idx="121">
                  <c:v>0.93924099999999999</c:v>
                </c:pt>
                <c:pt idx="122">
                  <c:v>0.92530400000000002</c:v>
                </c:pt>
                <c:pt idx="123">
                  <c:v>0.91779900000000003</c:v>
                </c:pt>
                <c:pt idx="124">
                  <c:v>0.91357600000000005</c:v>
                </c:pt>
                <c:pt idx="125">
                  <c:v>0.92641499999999999</c:v>
                </c:pt>
                <c:pt idx="126">
                  <c:v>0.93899100000000002</c:v>
                </c:pt>
                <c:pt idx="127">
                  <c:v>0.90347200000000005</c:v>
                </c:pt>
                <c:pt idx="128">
                  <c:v>0.90520900000000004</c:v>
                </c:pt>
                <c:pt idx="129">
                  <c:v>0.87787000000000004</c:v>
                </c:pt>
                <c:pt idx="130">
                  <c:v>0.84064399999999995</c:v>
                </c:pt>
                <c:pt idx="131">
                  <c:v>0.89207899999999996</c:v>
                </c:pt>
                <c:pt idx="132">
                  <c:v>0.82559800000000005</c:v>
                </c:pt>
                <c:pt idx="133">
                  <c:v>0.81829700000000005</c:v>
                </c:pt>
                <c:pt idx="134">
                  <c:v>0.76125100000000001</c:v>
                </c:pt>
                <c:pt idx="135">
                  <c:v>0.77422199999999997</c:v>
                </c:pt>
                <c:pt idx="136">
                  <c:v>0.77407199999999998</c:v>
                </c:pt>
                <c:pt idx="137">
                  <c:v>0.79734799999999995</c:v>
                </c:pt>
                <c:pt idx="138">
                  <c:v>0.57976499999999997</c:v>
                </c:pt>
                <c:pt idx="139">
                  <c:v>0.62905299999999997</c:v>
                </c:pt>
                <c:pt idx="140">
                  <c:v>0.64516799999999996</c:v>
                </c:pt>
                <c:pt idx="141">
                  <c:v>0.60394700000000001</c:v>
                </c:pt>
                <c:pt idx="142">
                  <c:v>0.48657899999999998</c:v>
                </c:pt>
                <c:pt idx="143">
                  <c:v>0.54163099999999997</c:v>
                </c:pt>
                <c:pt idx="144">
                  <c:v>0.399397</c:v>
                </c:pt>
                <c:pt idx="145">
                  <c:v>0.38677499999999998</c:v>
                </c:pt>
                <c:pt idx="146">
                  <c:v>0.44524000000000002</c:v>
                </c:pt>
                <c:pt idx="147">
                  <c:v>0.41823300000000002</c:v>
                </c:pt>
                <c:pt idx="148">
                  <c:v>9.0065999999999993E-2</c:v>
                </c:pt>
                <c:pt idx="149">
                  <c:v>9.7554000000000002E-2</c:v>
                </c:pt>
                <c:pt idx="150">
                  <c:v>0.111016</c:v>
                </c:pt>
                <c:pt idx="151">
                  <c:v>0.24331800000000001</c:v>
                </c:pt>
                <c:pt idx="152">
                  <c:v>0.19784199999999999</c:v>
                </c:pt>
                <c:pt idx="153">
                  <c:v>0.12714500000000001</c:v>
                </c:pt>
                <c:pt idx="154">
                  <c:v>0.238567</c:v>
                </c:pt>
                <c:pt idx="155">
                  <c:v>0.196936</c:v>
                </c:pt>
                <c:pt idx="156">
                  <c:v>2.8115999999999999E-2</c:v>
                </c:pt>
                <c:pt idx="157">
                  <c:v>0.14734</c:v>
                </c:pt>
                <c:pt idx="158">
                  <c:v>8.9702000000000004E-2</c:v>
                </c:pt>
                <c:pt idx="159">
                  <c:v>0.106639</c:v>
                </c:pt>
                <c:pt idx="160">
                  <c:v>1.4182999999999999E-2</c:v>
                </c:pt>
                <c:pt idx="161">
                  <c:v>8.9152999999999996E-2</c:v>
                </c:pt>
                <c:pt idx="162">
                  <c:v>0.25878000000000001</c:v>
                </c:pt>
                <c:pt idx="163">
                  <c:v>0.20766599999999999</c:v>
                </c:pt>
                <c:pt idx="164">
                  <c:v>0.132358</c:v>
                </c:pt>
                <c:pt idx="165">
                  <c:v>0.20896700000000001</c:v>
                </c:pt>
                <c:pt idx="166">
                  <c:v>9.9628999999999995E-2</c:v>
                </c:pt>
                <c:pt idx="167">
                  <c:v>0.32178000000000001</c:v>
                </c:pt>
                <c:pt idx="168">
                  <c:v>6.0701999999999999E-2</c:v>
                </c:pt>
                <c:pt idx="169">
                  <c:v>5.2273E-2</c:v>
                </c:pt>
                <c:pt idx="170">
                  <c:v>0.154252</c:v>
                </c:pt>
                <c:pt idx="171">
                  <c:v>2.8983999999999999E-2</c:v>
                </c:pt>
                <c:pt idx="172">
                  <c:v>0.14460799999999999</c:v>
                </c:pt>
                <c:pt idx="173">
                  <c:v>8.9929999999999993E-3</c:v>
                </c:pt>
                <c:pt idx="174">
                  <c:v>0.35032099999999999</c:v>
                </c:pt>
                <c:pt idx="175">
                  <c:v>0.12543499999999999</c:v>
                </c:pt>
                <c:pt idx="176">
                  <c:v>2.3751000000000001E-2</c:v>
                </c:pt>
                <c:pt idx="177">
                  <c:v>8.5295999999999997E-2</c:v>
                </c:pt>
                <c:pt idx="178">
                  <c:v>0.135042</c:v>
                </c:pt>
                <c:pt idx="179">
                  <c:v>4.9872E-2</c:v>
                </c:pt>
                <c:pt idx="180">
                  <c:v>0.46103499999999997</c:v>
                </c:pt>
                <c:pt idx="181">
                  <c:v>0.15168899999999999</c:v>
                </c:pt>
                <c:pt idx="182">
                  <c:v>6.4811999999999995E-2</c:v>
                </c:pt>
                <c:pt idx="183">
                  <c:v>0.20657800000000001</c:v>
                </c:pt>
                <c:pt idx="184">
                  <c:v>8.8739999999999999E-3</c:v>
                </c:pt>
                <c:pt idx="185">
                  <c:v>1.2267999999999999E-2</c:v>
                </c:pt>
                <c:pt idx="186">
                  <c:v>9.3821000000000002E-2</c:v>
                </c:pt>
                <c:pt idx="187">
                  <c:v>3.5207000000000002E-2</c:v>
                </c:pt>
                <c:pt idx="188">
                  <c:v>6.9281999999999996E-2</c:v>
                </c:pt>
                <c:pt idx="189">
                  <c:v>7.4386999999999995E-2</c:v>
                </c:pt>
                <c:pt idx="190">
                  <c:v>0.17444899999999999</c:v>
                </c:pt>
                <c:pt idx="191">
                  <c:v>0.20619399999999999</c:v>
                </c:pt>
                <c:pt idx="192">
                  <c:v>4.2743999999999997E-2</c:v>
                </c:pt>
                <c:pt idx="193">
                  <c:v>9.3139999999999994E-3</c:v>
                </c:pt>
                <c:pt idx="194">
                  <c:v>5.6753999999999999E-2</c:v>
                </c:pt>
                <c:pt idx="195">
                  <c:v>1.4733E-2</c:v>
                </c:pt>
                <c:pt idx="196">
                  <c:v>9.0799999999999995E-4</c:v>
                </c:pt>
                <c:pt idx="197">
                  <c:v>5.0175999999999998E-2</c:v>
                </c:pt>
                <c:pt idx="198">
                  <c:v>2.2617999999999999E-2</c:v>
                </c:pt>
                <c:pt idx="199">
                  <c:v>2.9860000000000001E-2</c:v>
                </c:pt>
                <c:pt idx="200">
                  <c:v>2.1138000000000001E-2</c:v>
                </c:pt>
                <c:pt idx="201">
                  <c:v>2.2348E-2</c:v>
                </c:pt>
                <c:pt idx="202">
                  <c:v>6.1320000000000003E-3</c:v>
                </c:pt>
                <c:pt idx="203">
                  <c:v>7.0099999999999997E-3</c:v>
                </c:pt>
                <c:pt idx="204">
                  <c:v>5.6635999999999999E-2</c:v>
                </c:pt>
                <c:pt idx="205">
                  <c:v>6.7154000000000005E-2</c:v>
                </c:pt>
                <c:pt idx="206">
                  <c:v>0.159749</c:v>
                </c:pt>
                <c:pt idx="207">
                  <c:v>0.22845099999999999</c:v>
                </c:pt>
                <c:pt idx="208">
                  <c:v>4.2791000000000003E-2</c:v>
                </c:pt>
                <c:pt idx="209">
                  <c:v>1.5446E-2</c:v>
                </c:pt>
                <c:pt idx="210">
                  <c:v>0.127613</c:v>
                </c:pt>
                <c:pt idx="211">
                  <c:v>1.3576E-2</c:v>
                </c:pt>
                <c:pt idx="212">
                  <c:v>0.22769800000000001</c:v>
                </c:pt>
                <c:pt idx="213">
                  <c:v>5.7201000000000002E-2</c:v>
                </c:pt>
                <c:pt idx="214">
                  <c:v>2.0341999999999999E-2</c:v>
                </c:pt>
                <c:pt idx="215">
                  <c:v>8.6956000000000006E-2</c:v>
                </c:pt>
                <c:pt idx="216">
                  <c:v>1.1560000000000001E-2</c:v>
                </c:pt>
                <c:pt idx="217">
                  <c:v>4.6915999999999999E-2</c:v>
                </c:pt>
                <c:pt idx="218">
                  <c:v>3.1579999999999997E-2</c:v>
                </c:pt>
                <c:pt idx="219">
                  <c:v>6.3211000000000003E-2</c:v>
                </c:pt>
                <c:pt idx="220">
                  <c:v>4.7809999999999998E-2</c:v>
                </c:pt>
                <c:pt idx="221">
                  <c:v>6.0109999999999999E-3</c:v>
                </c:pt>
                <c:pt idx="222">
                  <c:v>0.11713800000000001</c:v>
                </c:pt>
                <c:pt idx="223">
                  <c:v>9.2738000000000001E-2</c:v>
                </c:pt>
                <c:pt idx="224">
                  <c:v>5.4801999999999997E-2</c:v>
                </c:pt>
                <c:pt idx="225">
                  <c:v>5.6044999999999998E-2</c:v>
                </c:pt>
                <c:pt idx="226">
                  <c:v>0.15398999999999999</c:v>
                </c:pt>
                <c:pt idx="227">
                  <c:v>4.0119000000000002E-2</c:v>
                </c:pt>
                <c:pt idx="228">
                  <c:v>2.1231E-2</c:v>
                </c:pt>
                <c:pt idx="229">
                  <c:v>5.9879000000000002E-2</c:v>
                </c:pt>
                <c:pt idx="230">
                  <c:v>7.143E-3</c:v>
                </c:pt>
                <c:pt idx="231">
                  <c:v>3.3982999999999999E-2</c:v>
                </c:pt>
                <c:pt idx="232">
                  <c:v>5.5570000000000003E-3</c:v>
                </c:pt>
                <c:pt idx="233">
                  <c:v>3.5900000000000001E-2</c:v>
                </c:pt>
                <c:pt idx="234">
                  <c:v>6.6677E-2</c:v>
                </c:pt>
                <c:pt idx="235">
                  <c:v>6.8940000000000001E-2</c:v>
                </c:pt>
                <c:pt idx="236">
                  <c:v>8.7250000000000001E-3</c:v>
                </c:pt>
                <c:pt idx="237">
                  <c:v>2.8235E-2</c:v>
                </c:pt>
                <c:pt idx="238">
                  <c:v>0.116744</c:v>
                </c:pt>
                <c:pt idx="239">
                  <c:v>1.1198E-2</c:v>
                </c:pt>
                <c:pt idx="240">
                  <c:v>8.0635999999999999E-2</c:v>
                </c:pt>
                <c:pt idx="241">
                  <c:v>0.128193</c:v>
                </c:pt>
                <c:pt idx="242">
                  <c:v>6.9690000000000004E-3</c:v>
                </c:pt>
                <c:pt idx="243">
                  <c:v>0.123296</c:v>
                </c:pt>
                <c:pt idx="244">
                  <c:v>9.0854000000000004E-2</c:v>
                </c:pt>
                <c:pt idx="245">
                  <c:v>3.7449000000000003E-2</c:v>
                </c:pt>
                <c:pt idx="246">
                  <c:v>0.12694</c:v>
                </c:pt>
                <c:pt idx="247">
                  <c:v>3.8515000000000001E-2</c:v>
                </c:pt>
                <c:pt idx="248">
                  <c:v>6.4227000000000006E-2</c:v>
                </c:pt>
                <c:pt idx="249">
                  <c:v>0.16237099999999999</c:v>
                </c:pt>
                <c:pt idx="250">
                  <c:v>1.369E-3</c:v>
                </c:pt>
                <c:pt idx="251">
                  <c:v>0.13663700000000001</c:v>
                </c:pt>
                <c:pt idx="252">
                  <c:v>3.4900000000000003E-4</c:v>
                </c:pt>
                <c:pt idx="253">
                  <c:v>9.9198999999999996E-2</c:v>
                </c:pt>
                <c:pt idx="254">
                  <c:v>1.8644999999999998E-2</c:v>
                </c:pt>
                <c:pt idx="255">
                  <c:v>3.5742999999999997E-2</c:v>
                </c:pt>
                <c:pt idx="256">
                  <c:v>7.0569999999999994E-2</c:v>
                </c:pt>
                <c:pt idx="257">
                  <c:v>2.3463000000000001E-2</c:v>
                </c:pt>
                <c:pt idx="258">
                  <c:v>0.12510599999999999</c:v>
                </c:pt>
                <c:pt idx="259">
                  <c:v>0.168322</c:v>
                </c:pt>
                <c:pt idx="260">
                  <c:v>0.19247</c:v>
                </c:pt>
                <c:pt idx="261">
                  <c:v>0.22114700000000001</c:v>
                </c:pt>
                <c:pt idx="262">
                  <c:v>0.13592199999999999</c:v>
                </c:pt>
                <c:pt idx="263">
                  <c:v>9.3900999999999998E-2</c:v>
                </c:pt>
                <c:pt idx="264">
                  <c:v>4.5107000000000001E-2</c:v>
                </c:pt>
                <c:pt idx="265">
                  <c:v>0.113126</c:v>
                </c:pt>
                <c:pt idx="266">
                  <c:v>9.5728999999999995E-2</c:v>
                </c:pt>
                <c:pt idx="267">
                  <c:v>7.3923000000000003E-2</c:v>
                </c:pt>
                <c:pt idx="268">
                  <c:v>0.17712</c:v>
                </c:pt>
                <c:pt idx="269">
                  <c:v>8.2680000000000003E-2</c:v>
                </c:pt>
                <c:pt idx="270">
                  <c:v>0.30496299999999998</c:v>
                </c:pt>
                <c:pt idx="271">
                  <c:v>9.4289999999999999E-2</c:v>
                </c:pt>
                <c:pt idx="272">
                  <c:v>4.9401E-2</c:v>
                </c:pt>
                <c:pt idx="273">
                  <c:v>6.1991999999999998E-2</c:v>
                </c:pt>
                <c:pt idx="274">
                  <c:v>2.0691999999999999E-2</c:v>
                </c:pt>
                <c:pt idx="275">
                  <c:v>0.151918</c:v>
                </c:pt>
                <c:pt idx="276">
                  <c:v>0.13949800000000001</c:v>
                </c:pt>
                <c:pt idx="277">
                  <c:v>0.32253500000000002</c:v>
                </c:pt>
                <c:pt idx="278">
                  <c:v>0.22414899999999999</c:v>
                </c:pt>
                <c:pt idx="279">
                  <c:v>4.9607999999999999E-2</c:v>
                </c:pt>
                <c:pt idx="280">
                  <c:v>0.21196799999999999</c:v>
                </c:pt>
                <c:pt idx="281">
                  <c:v>0.10058</c:v>
                </c:pt>
                <c:pt idx="282">
                  <c:v>3.8089999999999999E-3</c:v>
                </c:pt>
                <c:pt idx="283">
                  <c:v>4.0816999999999999E-2</c:v>
                </c:pt>
                <c:pt idx="284">
                  <c:v>9.7526000000000002E-2</c:v>
                </c:pt>
                <c:pt idx="285">
                  <c:v>0.123168</c:v>
                </c:pt>
                <c:pt idx="286">
                  <c:v>2.2298999999999999E-2</c:v>
                </c:pt>
                <c:pt idx="287">
                  <c:v>4.1338E-2</c:v>
                </c:pt>
                <c:pt idx="288">
                  <c:v>3.3751000000000003E-2</c:v>
                </c:pt>
                <c:pt idx="289">
                  <c:v>9.4560000000000005E-2</c:v>
                </c:pt>
                <c:pt idx="290">
                  <c:v>0.227188</c:v>
                </c:pt>
                <c:pt idx="291">
                  <c:v>9.8560000000000002E-3</c:v>
                </c:pt>
                <c:pt idx="292">
                  <c:v>9.4987000000000002E-2</c:v>
                </c:pt>
                <c:pt idx="293">
                  <c:v>4.1278000000000002E-2</c:v>
                </c:pt>
                <c:pt idx="294">
                  <c:v>9.0737999999999999E-2</c:v>
                </c:pt>
                <c:pt idx="295">
                  <c:v>6.3029000000000002E-2</c:v>
                </c:pt>
                <c:pt idx="296">
                  <c:v>0.15495700000000001</c:v>
                </c:pt>
                <c:pt idx="297">
                  <c:v>0.23719999999999999</c:v>
                </c:pt>
                <c:pt idx="298">
                  <c:v>0.366593</c:v>
                </c:pt>
                <c:pt idx="299">
                  <c:v>0.36383399999999999</c:v>
                </c:pt>
                <c:pt idx="300">
                  <c:v>0.52121300000000004</c:v>
                </c:pt>
                <c:pt idx="301">
                  <c:v>0.58919699999999997</c:v>
                </c:pt>
                <c:pt idx="302">
                  <c:v>0.55742700000000001</c:v>
                </c:pt>
                <c:pt idx="303">
                  <c:v>0.43579499999999999</c:v>
                </c:pt>
                <c:pt idx="304">
                  <c:v>0.4708</c:v>
                </c:pt>
                <c:pt idx="305">
                  <c:v>0.59318199999999999</c:v>
                </c:pt>
                <c:pt idx="306">
                  <c:v>0.50128600000000001</c:v>
                </c:pt>
                <c:pt idx="307">
                  <c:v>0.52387499999999998</c:v>
                </c:pt>
                <c:pt idx="308">
                  <c:v>0.70252300000000001</c:v>
                </c:pt>
                <c:pt idx="309">
                  <c:v>0.65974200000000005</c:v>
                </c:pt>
                <c:pt idx="310">
                  <c:v>0.75577499999999997</c:v>
                </c:pt>
                <c:pt idx="311">
                  <c:v>0.78033699999999995</c:v>
                </c:pt>
                <c:pt idx="312">
                  <c:v>0.74453999999999998</c:v>
                </c:pt>
                <c:pt idx="313">
                  <c:v>0.78377300000000005</c:v>
                </c:pt>
                <c:pt idx="314">
                  <c:v>0.82299199999999995</c:v>
                </c:pt>
                <c:pt idx="315">
                  <c:v>0.85283299999999995</c:v>
                </c:pt>
                <c:pt idx="316">
                  <c:v>0.82162999999999997</c:v>
                </c:pt>
                <c:pt idx="317">
                  <c:v>0.86479300000000003</c:v>
                </c:pt>
                <c:pt idx="318">
                  <c:v>0.890015</c:v>
                </c:pt>
                <c:pt idx="319">
                  <c:v>0.89129899999999995</c:v>
                </c:pt>
                <c:pt idx="320">
                  <c:v>0.915296</c:v>
                </c:pt>
                <c:pt idx="321">
                  <c:v>0.93974599999999997</c:v>
                </c:pt>
                <c:pt idx="322">
                  <c:v>0.92549800000000004</c:v>
                </c:pt>
                <c:pt idx="323">
                  <c:v>0.92323100000000002</c:v>
                </c:pt>
                <c:pt idx="324">
                  <c:v>0.91586500000000004</c:v>
                </c:pt>
                <c:pt idx="325">
                  <c:v>0.90312700000000001</c:v>
                </c:pt>
                <c:pt idx="326">
                  <c:v>0.93271000000000004</c:v>
                </c:pt>
                <c:pt idx="327">
                  <c:v>0.94691400000000003</c:v>
                </c:pt>
                <c:pt idx="328">
                  <c:v>0.92701199999999995</c:v>
                </c:pt>
                <c:pt idx="329">
                  <c:v>0.94352800000000003</c:v>
                </c:pt>
                <c:pt idx="330">
                  <c:v>0.95916100000000004</c:v>
                </c:pt>
                <c:pt idx="331">
                  <c:v>0.96188600000000002</c:v>
                </c:pt>
                <c:pt idx="332">
                  <c:v>0.971132</c:v>
                </c:pt>
                <c:pt idx="333">
                  <c:v>0.93529899999999999</c:v>
                </c:pt>
                <c:pt idx="334">
                  <c:v>0.93996999999999997</c:v>
                </c:pt>
                <c:pt idx="335">
                  <c:v>0.90495400000000004</c:v>
                </c:pt>
                <c:pt idx="336">
                  <c:v>0.93008500000000005</c:v>
                </c:pt>
                <c:pt idx="337">
                  <c:v>0.88225500000000001</c:v>
                </c:pt>
                <c:pt idx="338">
                  <c:v>0.887262</c:v>
                </c:pt>
                <c:pt idx="339">
                  <c:v>0.87187099999999995</c:v>
                </c:pt>
                <c:pt idx="340">
                  <c:v>0.92114700000000005</c:v>
                </c:pt>
                <c:pt idx="341">
                  <c:v>0.92516100000000001</c:v>
                </c:pt>
                <c:pt idx="342">
                  <c:v>0.94920599999999999</c:v>
                </c:pt>
                <c:pt idx="343">
                  <c:v>0.92610300000000001</c:v>
                </c:pt>
                <c:pt idx="344">
                  <c:v>0.94603899999999996</c:v>
                </c:pt>
                <c:pt idx="345">
                  <c:v>0.950214</c:v>
                </c:pt>
                <c:pt idx="346">
                  <c:v>0.95958299999999996</c:v>
                </c:pt>
                <c:pt idx="347">
                  <c:v>0.95524100000000001</c:v>
                </c:pt>
                <c:pt idx="348">
                  <c:v>0.97138199999999997</c:v>
                </c:pt>
                <c:pt idx="349">
                  <c:v>0.96346799999999999</c:v>
                </c:pt>
                <c:pt idx="350">
                  <c:v>0.96510200000000002</c:v>
                </c:pt>
                <c:pt idx="351">
                  <c:v>0.96685900000000002</c:v>
                </c:pt>
                <c:pt idx="352">
                  <c:v>0.97556900000000002</c:v>
                </c:pt>
                <c:pt idx="353">
                  <c:v>0.97811999999999999</c:v>
                </c:pt>
                <c:pt idx="354">
                  <c:v>0.98331900000000005</c:v>
                </c:pt>
                <c:pt idx="355">
                  <c:v>0.98385299999999998</c:v>
                </c:pt>
                <c:pt idx="356">
                  <c:v>0.978935</c:v>
                </c:pt>
                <c:pt idx="357">
                  <c:v>0.98207800000000001</c:v>
                </c:pt>
                <c:pt idx="358">
                  <c:v>0.98719000000000001</c:v>
                </c:pt>
                <c:pt idx="359">
                  <c:v>0.98257799999999995</c:v>
                </c:pt>
                <c:pt idx="360">
                  <c:v>0.98701499999999998</c:v>
                </c:pt>
                <c:pt idx="361">
                  <c:v>0.989151</c:v>
                </c:pt>
                <c:pt idx="362">
                  <c:v>0.98576600000000003</c:v>
                </c:pt>
                <c:pt idx="363">
                  <c:v>0.98513300000000004</c:v>
                </c:pt>
                <c:pt idx="364">
                  <c:v>0.98561100000000001</c:v>
                </c:pt>
                <c:pt idx="365">
                  <c:v>0.98179799999999995</c:v>
                </c:pt>
                <c:pt idx="366">
                  <c:v>0.98861600000000005</c:v>
                </c:pt>
                <c:pt idx="367">
                  <c:v>0.98923099999999997</c:v>
                </c:pt>
                <c:pt idx="368">
                  <c:v>0.99054200000000003</c:v>
                </c:pt>
                <c:pt idx="369">
                  <c:v>0.98558699999999999</c:v>
                </c:pt>
                <c:pt idx="370">
                  <c:v>0.98494999999999999</c:v>
                </c:pt>
                <c:pt idx="371">
                  <c:v>0.98999400000000004</c:v>
                </c:pt>
                <c:pt idx="372">
                  <c:v>0.98682700000000001</c:v>
                </c:pt>
                <c:pt idx="373">
                  <c:v>0.98950300000000002</c:v>
                </c:pt>
                <c:pt idx="374">
                  <c:v>0.99072499999999997</c:v>
                </c:pt>
                <c:pt idx="375">
                  <c:v>0.99060099999999995</c:v>
                </c:pt>
                <c:pt idx="376">
                  <c:v>0.987676</c:v>
                </c:pt>
                <c:pt idx="377">
                  <c:v>0.98769700000000005</c:v>
                </c:pt>
                <c:pt idx="378">
                  <c:v>0.98969499999999999</c:v>
                </c:pt>
                <c:pt idx="379">
                  <c:v>0.98548800000000003</c:v>
                </c:pt>
                <c:pt idx="380">
                  <c:v>0.99084700000000003</c:v>
                </c:pt>
                <c:pt idx="381">
                  <c:v>0.98742300000000005</c:v>
                </c:pt>
                <c:pt idx="382">
                  <c:v>0.98560099999999995</c:v>
                </c:pt>
                <c:pt idx="383">
                  <c:v>0.982935</c:v>
                </c:pt>
                <c:pt idx="384">
                  <c:v>0.97426599999999997</c:v>
                </c:pt>
                <c:pt idx="385">
                  <c:v>0.98074899999999998</c:v>
                </c:pt>
                <c:pt idx="386">
                  <c:v>0.96878399999999998</c:v>
                </c:pt>
                <c:pt idx="387">
                  <c:v>0.97134100000000001</c:v>
                </c:pt>
                <c:pt idx="388">
                  <c:v>0.97641599999999995</c:v>
                </c:pt>
                <c:pt idx="389">
                  <c:v>0.97160299999999999</c:v>
                </c:pt>
                <c:pt idx="390">
                  <c:v>0.96118099999999995</c:v>
                </c:pt>
                <c:pt idx="391">
                  <c:v>0.97070800000000002</c:v>
                </c:pt>
                <c:pt idx="392">
                  <c:v>0.96402500000000002</c:v>
                </c:pt>
                <c:pt idx="393">
                  <c:v>0.96626100000000004</c:v>
                </c:pt>
                <c:pt idx="394">
                  <c:v>0.959615</c:v>
                </c:pt>
                <c:pt idx="395">
                  <c:v>0.96115200000000001</c:v>
                </c:pt>
                <c:pt idx="396">
                  <c:v>0.95576399999999995</c:v>
                </c:pt>
                <c:pt idx="397">
                  <c:v>0.95741600000000004</c:v>
                </c:pt>
                <c:pt idx="398">
                  <c:v>0.95633599999999996</c:v>
                </c:pt>
                <c:pt idx="399">
                  <c:v>0.93948900000000002</c:v>
                </c:pt>
                <c:pt idx="400">
                  <c:v>0.96099900000000005</c:v>
                </c:pt>
                <c:pt idx="401">
                  <c:v>0.95869599999999999</c:v>
                </c:pt>
                <c:pt idx="402">
                  <c:v>0.95656200000000002</c:v>
                </c:pt>
                <c:pt idx="403">
                  <c:v>0.92576899999999995</c:v>
                </c:pt>
                <c:pt idx="404">
                  <c:v>0.95866899999999999</c:v>
                </c:pt>
                <c:pt idx="405">
                  <c:v>0.93296100000000004</c:v>
                </c:pt>
                <c:pt idx="406">
                  <c:v>0.96041799999999999</c:v>
                </c:pt>
                <c:pt idx="407">
                  <c:v>0.91330299999999998</c:v>
                </c:pt>
                <c:pt idx="408">
                  <c:v>0.93711100000000003</c:v>
                </c:pt>
                <c:pt idx="409">
                  <c:v>0.93756200000000001</c:v>
                </c:pt>
                <c:pt idx="410">
                  <c:v>0.91859000000000002</c:v>
                </c:pt>
                <c:pt idx="411">
                  <c:v>0.92193000000000003</c:v>
                </c:pt>
                <c:pt idx="412">
                  <c:v>0.90652100000000002</c:v>
                </c:pt>
                <c:pt idx="413">
                  <c:v>0.91779699999999997</c:v>
                </c:pt>
                <c:pt idx="414">
                  <c:v>0.91810899999999995</c:v>
                </c:pt>
                <c:pt idx="415">
                  <c:v>0.91072399999999998</c:v>
                </c:pt>
                <c:pt idx="416">
                  <c:v>0.92183899999999996</c:v>
                </c:pt>
                <c:pt idx="417">
                  <c:v>0.91582600000000003</c:v>
                </c:pt>
                <c:pt idx="418">
                  <c:v>0.89001799999999998</c:v>
                </c:pt>
                <c:pt idx="419">
                  <c:v>0.89661900000000005</c:v>
                </c:pt>
                <c:pt idx="420">
                  <c:v>0.91969699999999999</c:v>
                </c:pt>
                <c:pt idx="421">
                  <c:v>0.92541700000000005</c:v>
                </c:pt>
                <c:pt idx="422">
                  <c:v>0.84981600000000002</c:v>
                </c:pt>
                <c:pt idx="423">
                  <c:v>0.87138099999999996</c:v>
                </c:pt>
                <c:pt idx="424">
                  <c:v>0.89029700000000001</c:v>
                </c:pt>
                <c:pt idx="425">
                  <c:v>0.91422000000000003</c:v>
                </c:pt>
                <c:pt idx="426">
                  <c:v>0.90515999999999996</c:v>
                </c:pt>
                <c:pt idx="427">
                  <c:v>0.88819999999999999</c:v>
                </c:pt>
                <c:pt idx="428">
                  <c:v>0.88062200000000002</c:v>
                </c:pt>
                <c:pt idx="429">
                  <c:v>0.90982399999999997</c:v>
                </c:pt>
                <c:pt idx="430">
                  <c:v>0.93974299999999999</c:v>
                </c:pt>
                <c:pt idx="431">
                  <c:v>0.88107899999999995</c:v>
                </c:pt>
                <c:pt idx="432">
                  <c:v>0.84160400000000002</c:v>
                </c:pt>
                <c:pt idx="433">
                  <c:v>0.79995099999999997</c:v>
                </c:pt>
                <c:pt idx="434">
                  <c:v>0.84780199999999994</c:v>
                </c:pt>
                <c:pt idx="435">
                  <c:v>0.83510399999999996</c:v>
                </c:pt>
                <c:pt idx="436">
                  <c:v>0.79902300000000004</c:v>
                </c:pt>
                <c:pt idx="437">
                  <c:v>0.79896599999999995</c:v>
                </c:pt>
                <c:pt idx="438">
                  <c:v>0.66451300000000002</c:v>
                </c:pt>
                <c:pt idx="439">
                  <c:v>0.70440100000000005</c:v>
                </c:pt>
                <c:pt idx="440">
                  <c:v>0.46832499999999999</c:v>
                </c:pt>
                <c:pt idx="441">
                  <c:v>1.9289999999999999E-3</c:v>
                </c:pt>
                <c:pt idx="442">
                  <c:v>6.8232000000000001E-2</c:v>
                </c:pt>
                <c:pt idx="443">
                  <c:v>4.8163999999999998E-2</c:v>
                </c:pt>
                <c:pt idx="444">
                  <c:v>0.131606</c:v>
                </c:pt>
                <c:pt idx="445">
                  <c:v>4.1330000000000004E-3</c:v>
                </c:pt>
                <c:pt idx="446">
                  <c:v>2.9524999999999999E-2</c:v>
                </c:pt>
                <c:pt idx="447">
                  <c:v>1.3587E-2</c:v>
                </c:pt>
                <c:pt idx="448">
                  <c:v>6.8323999999999996E-2</c:v>
                </c:pt>
                <c:pt idx="449">
                  <c:v>2.8202000000000001E-2</c:v>
                </c:pt>
                <c:pt idx="450">
                  <c:v>1.2326E-2</c:v>
                </c:pt>
                <c:pt idx="451">
                  <c:v>5.8638999999999997E-2</c:v>
                </c:pt>
                <c:pt idx="452">
                  <c:v>0.158913</c:v>
                </c:pt>
                <c:pt idx="453">
                  <c:v>6.2378999999999997E-2</c:v>
                </c:pt>
                <c:pt idx="454">
                  <c:v>3.9038999999999997E-2</c:v>
                </c:pt>
                <c:pt idx="455">
                  <c:v>2.2442E-2</c:v>
                </c:pt>
                <c:pt idx="456">
                  <c:v>2.6464000000000001E-2</c:v>
                </c:pt>
                <c:pt idx="457">
                  <c:v>0.14035</c:v>
                </c:pt>
                <c:pt idx="458">
                  <c:v>0.12807099999999999</c:v>
                </c:pt>
                <c:pt idx="459">
                  <c:v>1.3233999999999999E-2</c:v>
                </c:pt>
                <c:pt idx="460">
                  <c:v>6.4118999999999995E-2</c:v>
                </c:pt>
                <c:pt idx="461">
                  <c:v>7.2306999999999996E-2</c:v>
                </c:pt>
                <c:pt idx="462">
                  <c:v>0.19869100000000001</c:v>
                </c:pt>
                <c:pt idx="463">
                  <c:v>9.7212000000000007E-2</c:v>
                </c:pt>
                <c:pt idx="464">
                  <c:v>9.1324000000000002E-2</c:v>
                </c:pt>
                <c:pt idx="465">
                  <c:v>0.14574699999999999</c:v>
                </c:pt>
                <c:pt idx="466">
                  <c:v>0.104433</c:v>
                </c:pt>
                <c:pt idx="467">
                  <c:v>6.3930000000000002E-3</c:v>
                </c:pt>
                <c:pt idx="468">
                  <c:v>0.14497599999999999</c:v>
                </c:pt>
                <c:pt idx="469">
                  <c:v>2.2799999999999999E-3</c:v>
                </c:pt>
                <c:pt idx="470">
                  <c:v>3.6520999999999998E-2</c:v>
                </c:pt>
                <c:pt idx="471">
                  <c:v>5.0125999999999997E-2</c:v>
                </c:pt>
                <c:pt idx="472">
                  <c:v>0.14327599999999999</c:v>
                </c:pt>
                <c:pt idx="473">
                  <c:v>0.171652</c:v>
                </c:pt>
                <c:pt idx="474">
                  <c:v>0.103131</c:v>
                </c:pt>
                <c:pt idx="475">
                  <c:v>1.3393E-2</c:v>
                </c:pt>
                <c:pt idx="476">
                  <c:v>2.0138E-2</c:v>
                </c:pt>
                <c:pt idx="477">
                  <c:v>1.8405000000000001E-2</c:v>
                </c:pt>
                <c:pt idx="478">
                  <c:v>0.12538099999999999</c:v>
                </c:pt>
                <c:pt idx="479">
                  <c:v>9.8808999999999994E-2</c:v>
                </c:pt>
                <c:pt idx="480">
                  <c:v>0.134823</c:v>
                </c:pt>
                <c:pt idx="481">
                  <c:v>6.1304999999999998E-2</c:v>
                </c:pt>
                <c:pt idx="482">
                  <c:v>0.27919300000000002</c:v>
                </c:pt>
                <c:pt idx="483">
                  <c:v>8.3350999999999995E-2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04-E444-88F6-C92C92B6F409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2.2910000000000001E-3</c:v>
                </c:pt>
                <c:pt idx="1">
                  <c:v>4.705E-3</c:v>
                </c:pt>
                <c:pt idx="2">
                  <c:v>4.0607999999999998E-2</c:v>
                </c:pt>
                <c:pt idx="3">
                  <c:v>7.3535000000000003E-2</c:v>
                </c:pt>
                <c:pt idx="4">
                  <c:v>6.1790999999999999E-2</c:v>
                </c:pt>
                <c:pt idx="5">
                  <c:v>5.3119999999999999E-3</c:v>
                </c:pt>
                <c:pt idx="6">
                  <c:v>0.123311</c:v>
                </c:pt>
                <c:pt idx="7">
                  <c:v>2.8662E-2</c:v>
                </c:pt>
                <c:pt idx="8">
                  <c:v>3.9678999999999999E-2</c:v>
                </c:pt>
                <c:pt idx="9">
                  <c:v>1.983E-3</c:v>
                </c:pt>
                <c:pt idx="10">
                  <c:v>5.2664999999999997E-2</c:v>
                </c:pt>
                <c:pt idx="11">
                  <c:v>3.5490000000000001E-2</c:v>
                </c:pt>
                <c:pt idx="12">
                  <c:v>3.0474000000000001E-2</c:v>
                </c:pt>
                <c:pt idx="13">
                  <c:v>2.1283E-2</c:v>
                </c:pt>
                <c:pt idx="14">
                  <c:v>0.12303699999999999</c:v>
                </c:pt>
                <c:pt idx="15">
                  <c:v>2.9096E-2</c:v>
                </c:pt>
                <c:pt idx="16">
                  <c:v>1.7051E-2</c:v>
                </c:pt>
                <c:pt idx="17">
                  <c:v>9.0609999999999996E-3</c:v>
                </c:pt>
                <c:pt idx="18">
                  <c:v>6.254E-3</c:v>
                </c:pt>
                <c:pt idx="19">
                  <c:v>1.0985E-2</c:v>
                </c:pt>
                <c:pt idx="20">
                  <c:v>2.9232999999999999E-2</c:v>
                </c:pt>
                <c:pt idx="21">
                  <c:v>0.70219799999999999</c:v>
                </c:pt>
                <c:pt idx="22">
                  <c:v>0.69023900000000005</c:v>
                </c:pt>
                <c:pt idx="23">
                  <c:v>0.53281299999999998</c:v>
                </c:pt>
                <c:pt idx="24">
                  <c:v>0.78687099999999999</c:v>
                </c:pt>
                <c:pt idx="25">
                  <c:v>0.66536700000000004</c:v>
                </c:pt>
                <c:pt idx="26">
                  <c:v>0.81741699999999995</c:v>
                </c:pt>
                <c:pt idx="27">
                  <c:v>0.84546900000000003</c:v>
                </c:pt>
                <c:pt idx="28">
                  <c:v>0.88569900000000001</c:v>
                </c:pt>
                <c:pt idx="29">
                  <c:v>0.89528399999999997</c:v>
                </c:pt>
                <c:pt idx="30">
                  <c:v>0.89906900000000001</c:v>
                </c:pt>
                <c:pt idx="31">
                  <c:v>0.92647400000000002</c:v>
                </c:pt>
                <c:pt idx="32">
                  <c:v>0.92950900000000003</c:v>
                </c:pt>
                <c:pt idx="33">
                  <c:v>0.90120400000000001</c:v>
                </c:pt>
                <c:pt idx="34">
                  <c:v>0.93349000000000004</c:v>
                </c:pt>
                <c:pt idx="35">
                  <c:v>0.89958300000000002</c:v>
                </c:pt>
                <c:pt idx="36">
                  <c:v>0.86895999999999995</c:v>
                </c:pt>
                <c:pt idx="37">
                  <c:v>0.90720500000000004</c:v>
                </c:pt>
                <c:pt idx="38">
                  <c:v>0.90200199999999997</c:v>
                </c:pt>
                <c:pt idx="39">
                  <c:v>0.91739899999999996</c:v>
                </c:pt>
                <c:pt idx="40">
                  <c:v>0.92344700000000002</c:v>
                </c:pt>
                <c:pt idx="41">
                  <c:v>0.91994399999999998</c:v>
                </c:pt>
                <c:pt idx="42">
                  <c:v>0.93752400000000002</c:v>
                </c:pt>
                <c:pt idx="43">
                  <c:v>0.92475399999999996</c:v>
                </c:pt>
                <c:pt idx="44">
                  <c:v>0.91862900000000003</c:v>
                </c:pt>
                <c:pt idx="45">
                  <c:v>0.94928699999999999</c:v>
                </c:pt>
                <c:pt idx="46">
                  <c:v>0.955708</c:v>
                </c:pt>
                <c:pt idx="47">
                  <c:v>0.911887</c:v>
                </c:pt>
                <c:pt idx="48">
                  <c:v>0.95270299999999997</c:v>
                </c:pt>
                <c:pt idx="49">
                  <c:v>0.96499199999999996</c:v>
                </c:pt>
                <c:pt idx="50">
                  <c:v>0.960642</c:v>
                </c:pt>
                <c:pt idx="51">
                  <c:v>0.95729600000000004</c:v>
                </c:pt>
                <c:pt idx="52">
                  <c:v>0.95243999999999995</c:v>
                </c:pt>
                <c:pt idx="53">
                  <c:v>0.94935199999999997</c:v>
                </c:pt>
                <c:pt idx="54">
                  <c:v>0.962453</c:v>
                </c:pt>
                <c:pt idx="55">
                  <c:v>0.94905899999999999</c:v>
                </c:pt>
                <c:pt idx="56">
                  <c:v>0.94807200000000003</c:v>
                </c:pt>
                <c:pt idx="57">
                  <c:v>0.95928400000000003</c:v>
                </c:pt>
                <c:pt idx="58">
                  <c:v>0.96126800000000001</c:v>
                </c:pt>
                <c:pt idx="59">
                  <c:v>0.95713899999999996</c:v>
                </c:pt>
                <c:pt idx="60">
                  <c:v>0.96608499999999997</c:v>
                </c:pt>
                <c:pt idx="61">
                  <c:v>0.96797900000000003</c:v>
                </c:pt>
                <c:pt idx="62">
                  <c:v>0.97202999999999995</c:v>
                </c:pt>
                <c:pt idx="63">
                  <c:v>0.97073500000000001</c:v>
                </c:pt>
                <c:pt idx="64">
                  <c:v>0.97314199999999995</c:v>
                </c:pt>
                <c:pt idx="65">
                  <c:v>0.96064400000000005</c:v>
                </c:pt>
                <c:pt idx="66">
                  <c:v>0.96687900000000004</c:v>
                </c:pt>
                <c:pt idx="67">
                  <c:v>0.970167</c:v>
                </c:pt>
                <c:pt idx="68">
                  <c:v>0.95482400000000001</c:v>
                </c:pt>
                <c:pt idx="69">
                  <c:v>0.97229900000000002</c:v>
                </c:pt>
                <c:pt idx="70">
                  <c:v>0.98005299999999995</c:v>
                </c:pt>
                <c:pt idx="71">
                  <c:v>0.98388900000000001</c:v>
                </c:pt>
                <c:pt idx="72">
                  <c:v>0.980433</c:v>
                </c:pt>
                <c:pt idx="73">
                  <c:v>0.98440399999999995</c:v>
                </c:pt>
                <c:pt idx="74">
                  <c:v>0.98129500000000003</c:v>
                </c:pt>
                <c:pt idx="75">
                  <c:v>0.99137200000000003</c:v>
                </c:pt>
                <c:pt idx="76">
                  <c:v>0.98975299999999999</c:v>
                </c:pt>
                <c:pt idx="77">
                  <c:v>0.99098399999999998</c:v>
                </c:pt>
                <c:pt idx="78">
                  <c:v>0.99011099999999996</c:v>
                </c:pt>
                <c:pt idx="79">
                  <c:v>0.99224500000000004</c:v>
                </c:pt>
                <c:pt idx="80">
                  <c:v>0.98977400000000004</c:v>
                </c:pt>
                <c:pt idx="81">
                  <c:v>0.990707</c:v>
                </c:pt>
                <c:pt idx="82">
                  <c:v>0.98525799999999997</c:v>
                </c:pt>
                <c:pt idx="83">
                  <c:v>0.98789899999999997</c:v>
                </c:pt>
                <c:pt idx="84">
                  <c:v>0.98939200000000005</c:v>
                </c:pt>
                <c:pt idx="85">
                  <c:v>0.987734</c:v>
                </c:pt>
                <c:pt idx="86">
                  <c:v>0.98533899999999996</c:v>
                </c:pt>
                <c:pt idx="87">
                  <c:v>0.99177700000000002</c:v>
                </c:pt>
                <c:pt idx="88">
                  <c:v>0.98999899999999996</c:v>
                </c:pt>
                <c:pt idx="89">
                  <c:v>0.98474200000000001</c:v>
                </c:pt>
                <c:pt idx="90">
                  <c:v>0.99067499999999997</c:v>
                </c:pt>
                <c:pt idx="91">
                  <c:v>0.988784</c:v>
                </c:pt>
                <c:pt idx="92">
                  <c:v>0.98848499999999995</c:v>
                </c:pt>
                <c:pt idx="93">
                  <c:v>0.98838400000000004</c:v>
                </c:pt>
                <c:pt idx="94">
                  <c:v>0.985788</c:v>
                </c:pt>
                <c:pt idx="95">
                  <c:v>0.99099499999999996</c:v>
                </c:pt>
                <c:pt idx="96">
                  <c:v>0.98226599999999997</c:v>
                </c:pt>
                <c:pt idx="97">
                  <c:v>0.982298</c:v>
                </c:pt>
                <c:pt idx="98">
                  <c:v>0.98550899999999997</c:v>
                </c:pt>
                <c:pt idx="99">
                  <c:v>0.98446999999999996</c:v>
                </c:pt>
                <c:pt idx="100">
                  <c:v>0.97890100000000002</c:v>
                </c:pt>
                <c:pt idx="101">
                  <c:v>0.97770599999999996</c:v>
                </c:pt>
                <c:pt idx="102">
                  <c:v>0.96883600000000003</c:v>
                </c:pt>
                <c:pt idx="103">
                  <c:v>0.97126000000000001</c:v>
                </c:pt>
                <c:pt idx="104">
                  <c:v>0.95617200000000002</c:v>
                </c:pt>
                <c:pt idx="105">
                  <c:v>0.97825099999999998</c:v>
                </c:pt>
                <c:pt idx="106">
                  <c:v>0.935971</c:v>
                </c:pt>
                <c:pt idx="107">
                  <c:v>0.95130099999999995</c:v>
                </c:pt>
                <c:pt idx="108">
                  <c:v>0.92771800000000004</c:v>
                </c:pt>
                <c:pt idx="109">
                  <c:v>0.93549199999999999</c:v>
                </c:pt>
                <c:pt idx="110">
                  <c:v>0.92206600000000005</c:v>
                </c:pt>
                <c:pt idx="111">
                  <c:v>0.94500600000000001</c:v>
                </c:pt>
                <c:pt idx="112">
                  <c:v>0.89491600000000004</c:v>
                </c:pt>
                <c:pt idx="113">
                  <c:v>0.92852699999999999</c:v>
                </c:pt>
                <c:pt idx="114">
                  <c:v>0.89533099999999999</c:v>
                </c:pt>
                <c:pt idx="115">
                  <c:v>0.93421500000000002</c:v>
                </c:pt>
                <c:pt idx="116">
                  <c:v>0.95671600000000001</c:v>
                </c:pt>
                <c:pt idx="117">
                  <c:v>0.96164700000000003</c:v>
                </c:pt>
                <c:pt idx="118">
                  <c:v>0.97696000000000005</c:v>
                </c:pt>
                <c:pt idx="119">
                  <c:v>0.94722300000000004</c:v>
                </c:pt>
                <c:pt idx="120">
                  <c:v>0.95752199999999998</c:v>
                </c:pt>
                <c:pt idx="121">
                  <c:v>0.95208499999999996</c:v>
                </c:pt>
                <c:pt idx="122">
                  <c:v>0.94879999999999998</c:v>
                </c:pt>
                <c:pt idx="123">
                  <c:v>0.93955699999999998</c:v>
                </c:pt>
                <c:pt idx="124">
                  <c:v>0.94365699999999997</c:v>
                </c:pt>
                <c:pt idx="125">
                  <c:v>0.938392</c:v>
                </c:pt>
                <c:pt idx="126">
                  <c:v>0.936975</c:v>
                </c:pt>
                <c:pt idx="127">
                  <c:v>0.86944999999999995</c:v>
                </c:pt>
                <c:pt idx="128">
                  <c:v>0.88207800000000003</c:v>
                </c:pt>
                <c:pt idx="129">
                  <c:v>0.89128399999999997</c:v>
                </c:pt>
                <c:pt idx="130">
                  <c:v>0.92558200000000002</c:v>
                </c:pt>
                <c:pt idx="131">
                  <c:v>0.88598299999999997</c:v>
                </c:pt>
                <c:pt idx="132">
                  <c:v>0.85586700000000004</c:v>
                </c:pt>
                <c:pt idx="133">
                  <c:v>0.79797099999999999</c:v>
                </c:pt>
                <c:pt idx="134">
                  <c:v>0.78911100000000001</c:v>
                </c:pt>
                <c:pt idx="135">
                  <c:v>0.82333800000000001</c:v>
                </c:pt>
                <c:pt idx="136">
                  <c:v>0.78342800000000001</c:v>
                </c:pt>
                <c:pt idx="137">
                  <c:v>0.78989900000000002</c:v>
                </c:pt>
                <c:pt idx="138">
                  <c:v>0.61290999999999995</c:v>
                </c:pt>
                <c:pt idx="139">
                  <c:v>0.51380300000000001</c:v>
                </c:pt>
                <c:pt idx="140">
                  <c:v>0.64269699999999996</c:v>
                </c:pt>
                <c:pt idx="141">
                  <c:v>0.63987099999999997</c:v>
                </c:pt>
                <c:pt idx="142">
                  <c:v>0.405663</c:v>
                </c:pt>
                <c:pt idx="143">
                  <c:v>0.53693000000000002</c:v>
                </c:pt>
                <c:pt idx="144">
                  <c:v>0.47694599999999998</c:v>
                </c:pt>
                <c:pt idx="145">
                  <c:v>0.346576</c:v>
                </c:pt>
                <c:pt idx="146">
                  <c:v>0.53881500000000004</c:v>
                </c:pt>
                <c:pt idx="147">
                  <c:v>0.22745000000000001</c:v>
                </c:pt>
                <c:pt idx="148">
                  <c:v>0.123933</c:v>
                </c:pt>
                <c:pt idx="149">
                  <c:v>0.114547</c:v>
                </c:pt>
                <c:pt idx="150">
                  <c:v>1.95E-2</c:v>
                </c:pt>
                <c:pt idx="151">
                  <c:v>8.6569999999999998E-3</c:v>
                </c:pt>
                <c:pt idx="152">
                  <c:v>8.4267999999999996E-2</c:v>
                </c:pt>
                <c:pt idx="153">
                  <c:v>6.9934999999999997E-2</c:v>
                </c:pt>
                <c:pt idx="154">
                  <c:v>2.5488E-2</c:v>
                </c:pt>
                <c:pt idx="155">
                  <c:v>0.13503100000000001</c:v>
                </c:pt>
                <c:pt idx="156">
                  <c:v>6.9706000000000004E-2</c:v>
                </c:pt>
                <c:pt idx="157">
                  <c:v>2.3306E-2</c:v>
                </c:pt>
                <c:pt idx="158">
                  <c:v>7.4460999999999999E-2</c:v>
                </c:pt>
                <c:pt idx="159">
                  <c:v>2.5006E-2</c:v>
                </c:pt>
                <c:pt idx="160">
                  <c:v>0.213085</c:v>
                </c:pt>
                <c:pt idx="161">
                  <c:v>3.8026999999999998E-2</c:v>
                </c:pt>
                <c:pt idx="162">
                  <c:v>0.103519</c:v>
                </c:pt>
                <c:pt idx="163">
                  <c:v>8.9479999999999994E-3</c:v>
                </c:pt>
                <c:pt idx="164">
                  <c:v>5.9659999999999998E-2</c:v>
                </c:pt>
                <c:pt idx="165">
                  <c:v>0.15859799999999999</c:v>
                </c:pt>
                <c:pt idx="166">
                  <c:v>0.18363699999999999</c:v>
                </c:pt>
                <c:pt idx="167">
                  <c:v>2.8004999999999999E-2</c:v>
                </c:pt>
                <c:pt idx="168">
                  <c:v>8.6652000000000007E-2</c:v>
                </c:pt>
                <c:pt idx="169">
                  <c:v>0.16319800000000001</c:v>
                </c:pt>
                <c:pt idx="170">
                  <c:v>6.0421000000000002E-2</c:v>
                </c:pt>
                <c:pt idx="171">
                  <c:v>5.1669E-2</c:v>
                </c:pt>
                <c:pt idx="172">
                  <c:v>0.22861600000000001</c:v>
                </c:pt>
                <c:pt idx="173">
                  <c:v>0.14571700000000001</c:v>
                </c:pt>
                <c:pt idx="174">
                  <c:v>0.24930099999999999</c:v>
                </c:pt>
                <c:pt idx="175">
                  <c:v>0.11158899999999999</c:v>
                </c:pt>
                <c:pt idx="176">
                  <c:v>0.22728300000000001</c:v>
                </c:pt>
                <c:pt idx="177">
                  <c:v>4.3261000000000001E-2</c:v>
                </c:pt>
                <c:pt idx="178">
                  <c:v>3.0783000000000001E-2</c:v>
                </c:pt>
                <c:pt idx="179">
                  <c:v>0.14015</c:v>
                </c:pt>
                <c:pt idx="180">
                  <c:v>4.5729999999999998E-3</c:v>
                </c:pt>
                <c:pt idx="181">
                  <c:v>9.4509999999999993E-3</c:v>
                </c:pt>
                <c:pt idx="182">
                  <c:v>1.3594E-2</c:v>
                </c:pt>
                <c:pt idx="183">
                  <c:v>1.4233000000000001E-2</c:v>
                </c:pt>
                <c:pt idx="184">
                  <c:v>5.8597999999999997E-2</c:v>
                </c:pt>
                <c:pt idx="185">
                  <c:v>0.34535900000000003</c:v>
                </c:pt>
                <c:pt idx="186">
                  <c:v>0.121513</c:v>
                </c:pt>
                <c:pt idx="187">
                  <c:v>2.1742999999999998E-2</c:v>
                </c:pt>
                <c:pt idx="188">
                  <c:v>1.0168999999999999E-2</c:v>
                </c:pt>
                <c:pt idx="189">
                  <c:v>3.4082000000000001E-2</c:v>
                </c:pt>
                <c:pt idx="190">
                  <c:v>5.2039000000000002E-2</c:v>
                </c:pt>
                <c:pt idx="191">
                  <c:v>5.8147999999999998E-2</c:v>
                </c:pt>
                <c:pt idx="192">
                  <c:v>2.0830999999999999E-2</c:v>
                </c:pt>
                <c:pt idx="193">
                  <c:v>2.1529E-2</c:v>
                </c:pt>
                <c:pt idx="194">
                  <c:v>4.7731999999999997E-2</c:v>
                </c:pt>
                <c:pt idx="195">
                  <c:v>6.1148000000000001E-2</c:v>
                </c:pt>
                <c:pt idx="196">
                  <c:v>5.2262999999999997E-2</c:v>
                </c:pt>
                <c:pt idx="197">
                  <c:v>2.6549E-2</c:v>
                </c:pt>
                <c:pt idx="198">
                  <c:v>5.7584999999999997E-2</c:v>
                </c:pt>
                <c:pt idx="199">
                  <c:v>5.0900000000000001E-4</c:v>
                </c:pt>
                <c:pt idx="200">
                  <c:v>1.0824E-2</c:v>
                </c:pt>
                <c:pt idx="201">
                  <c:v>0.120118</c:v>
                </c:pt>
                <c:pt idx="202">
                  <c:v>1.3879999999999999E-3</c:v>
                </c:pt>
                <c:pt idx="203">
                  <c:v>1.2324E-2</c:v>
                </c:pt>
                <c:pt idx="204">
                  <c:v>8.6890000000000005E-3</c:v>
                </c:pt>
                <c:pt idx="205">
                  <c:v>1.0623E-2</c:v>
                </c:pt>
                <c:pt idx="206">
                  <c:v>8.5859999999999999E-3</c:v>
                </c:pt>
                <c:pt idx="207">
                  <c:v>3.3310000000000002E-3</c:v>
                </c:pt>
                <c:pt idx="208">
                  <c:v>0.13503699999999999</c:v>
                </c:pt>
                <c:pt idx="209">
                  <c:v>7.4970999999999996E-2</c:v>
                </c:pt>
                <c:pt idx="210">
                  <c:v>1.5384E-2</c:v>
                </c:pt>
                <c:pt idx="211">
                  <c:v>2.5760000000000002E-3</c:v>
                </c:pt>
                <c:pt idx="212">
                  <c:v>3.9487000000000001E-2</c:v>
                </c:pt>
                <c:pt idx="213">
                  <c:v>2.5034000000000001E-2</c:v>
                </c:pt>
                <c:pt idx="214">
                  <c:v>7.3559999999999997E-3</c:v>
                </c:pt>
                <c:pt idx="215">
                  <c:v>7.7943999999999999E-2</c:v>
                </c:pt>
                <c:pt idx="216">
                  <c:v>7.3231000000000004E-2</c:v>
                </c:pt>
                <c:pt idx="217">
                  <c:v>1.6992E-2</c:v>
                </c:pt>
                <c:pt idx="218">
                  <c:v>5.1227000000000002E-2</c:v>
                </c:pt>
                <c:pt idx="219">
                  <c:v>0.114283</c:v>
                </c:pt>
                <c:pt idx="220">
                  <c:v>3.0884000000000002E-2</c:v>
                </c:pt>
                <c:pt idx="221">
                  <c:v>3.6359999999999999E-3</c:v>
                </c:pt>
                <c:pt idx="222">
                  <c:v>4.2940000000000001E-3</c:v>
                </c:pt>
                <c:pt idx="223">
                  <c:v>2.4729000000000001E-2</c:v>
                </c:pt>
                <c:pt idx="224">
                  <c:v>9.7487000000000004E-2</c:v>
                </c:pt>
                <c:pt idx="225">
                  <c:v>5.9129999999999999E-3</c:v>
                </c:pt>
                <c:pt idx="226">
                  <c:v>4.8283E-2</c:v>
                </c:pt>
                <c:pt idx="227">
                  <c:v>1.1738E-2</c:v>
                </c:pt>
                <c:pt idx="228">
                  <c:v>7.5992000000000004E-2</c:v>
                </c:pt>
                <c:pt idx="229">
                  <c:v>3.5469999999999998E-3</c:v>
                </c:pt>
                <c:pt idx="230">
                  <c:v>0.103413</c:v>
                </c:pt>
                <c:pt idx="231">
                  <c:v>2.4111E-2</c:v>
                </c:pt>
                <c:pt idx="232">
                  <c:v>4.7624E-2</c:v>
                </c:pt>
                <c:pt idx="233">
                  <c:v>3.0713000000000001E-2</c:v>
                </c:pt>
                <c:pt idx="234">
                  <c:v>9.8230000000000001E-3</c:v>
                </c:pt>
                <c:pt idx="235">
                  <c:v>1.6351999999999998E-2</c:v>
                </c:pt>
                <c:pt idx="236">
                  <c:v>1.0059999999999999E-3</c:v>
                </c:pt>
                <c:pt idx="237">
                  <c:v>4.2333000000000003E-2</c:v>
                </c:pt>
                <c:pt idx="238">
                  <c:v>8.6317000000000005E-2</c:v>
                </c:pt>
                <c:pt idx="239">
                  <c:v>0.11881700000000001</c:v>
                </c:pt>
                <c:pt idx="240">
                  <c:v>7.3559999999999997E-3</c:v>
                </c:pt>
                <c:pt idx="241">
                  <c:v>0.12940099999999999</c:v>
                </c:pt>
                <c:pt idx="242">
                  <c:v>8.0823999999999993E-2</c:v>
                </c:pt>
                <c:pt idx="243">
                  <c:v>0.10706499999999999</c:v>
                </c:pt>
                <c:pt idx="244">
                  <c:v>2.4081999999999999E-2</c:v>
                </c:pt>
                <c:pt idx="245">
                  <c:v>5.1573000000000001E-2</c:v>
                </c:pt>
                <c:pt idx="246">
                  <c:v>0.1007</c:v>
                </c:pt>
                <c:pt idx="247">
                  <c:v>3.0259000000000001E-2</c:v>
                </c:pt>
                <c:pt idx="248">
                  <c:v>4.3749000000000003E-2</c:v>
                </c:pt>
                <c:pt idx="249">
                  <c:v>2.8579999999999999E-3</c:v>
                </c:pt>
                <c:pt idx="250">
                  <c:v>1.9035E-2</c:v>
                </c:pt>
                <c:pt idx="251">
                  <c:v>3.5424999999999998E-2</c:v>
                </c:pt>
                <c:pt idx="252">
                  <c:v>7.2426000000000004E-2</c:v>
                </c:pt>
                <c:pt idx="253">
                  <c:v>0.11592</c:v>
                </c:pt>
                <c:pt idx="254">
                  <c:v>8.8969000000000006E-2</c:v>
                </c:pt>
                <c:pt idx="255">
                  <c:v>9.7957000000000002E-2</c:v>
                </c:pt>
                <c:pt idx="256">
                  <c:v>0.121395</c:v>
                </c:pt>
                <c:pt idx="257">
                  <c:v>0.10525900000000001</c:v>
                </c:pt>
                <c:pt idx="258">
                  <c:v>5.5259999999999997E-3</c:v>
                </c:pt>
                <c:pt idx="259">
                  <c:v>0.115388</c:v>
                </c:pt>
                <c:pt idx="260">
                  <c:v>2.9576000000000002E-2</c:v>
                </c:pt>
                <c:pt idx="261">
                  <c:v>0.18415599999999999</c:v>
                </c:pt>
                <c:pt idx="262">
                  <c:v>0.18968499999999999</c:v>
                </c:pt>
                <c:pt idx="263">
                  <c:v>4.7822000000000003E-2</c:v>
                </c:pt>
                <c:pt idx="264">
                  <c:v>5.3644999999999998E-2</c:v>
                </c:pt>
                <c:pt idx="265">
                  <c:v>9.6009999999999998E-2</c:v>
                </c:pt>
                <c:pt idx="266">
                  <c:v>4.811E-2</c:v>
                </c:pt>
                <c:pt idx="267">
                  <c:v>3.6021999999999998E-2</c:v>
                </c:pt>
                <c:pt idx="268">
                  <c:v>2.3708E-2</c:v>
                </c:pt>
                <c:pt idx="269">
                  <c:v>7.0699999999999995E-4</c:v>
                </c:pt>
                <c:pt idx="270">
                  <c:v>0.20850099999999999</c:v>
                </c:pt>
                <c:pt idx="271">
                  <c:v>0.120949</c:v>
                </c:pt>
                <c:pt idx="272">
                  <c:v>2.8212000000000001E-2</c:v>
                </c:pt>
                <c:pt idx="273">
                  <c:v>0.12847600000000001</c:v>
                </c:pt>
                <c:pt idx="274">
                  <c:v>8.9245000000000005E-2</c:v>
                </c:pt>
                <c:pt idx="275">
                  <c:v>5.6097000000000001E-2</c:v>
                </c:pt>
                <c:pt idx="276">
                  <c:v>0.13592399999999999</c:v>
                </c:pt>
                <c:pt idx="277">
                  <c:v>0.13433500000000001</c:v>
                </c:pt>
                <c:pt idx="278">
                  <c:v>0.18338199999999999</c:v>
                </c:pt>
                <c:pt idx="279">
                  <c:v>1.1030999999999999E-2</c:v>
                </c:pt>
                <c:pt idx="280">
                  <c:v>1.7840000000000002E-2</c:v>
                </c:pt>
                <c:pt idx="281">
                  <c:v>5.2741000000000003E-2</c:v>
                </c:pt>
                <c:pt idx="282">
                  <c:v>3.9951E-2</c:v>
                </c:pt>
                <c:pt idx="283">
                  <c:v>9.4533000000000006E-2</c:v>
                </c:pt>
                <c:pt idx="284">
                  <c:v>8.2916000000000004E-2</c:v>
                </c:pt>
                <c:pt idx="285">
                  <c:v>1.7277000000000001E-2</c:v>
                </c:pt>
                <c:pt idx="286">
                  <c:v>9.1068999999999997E-2</c:v>
                </c:pt>
                <c:pt idx="287">
                  <c:v>7.9991999999999994E-2</c:v>
                </c:pt>
                <c:pt idx="288">
                  <c:v>0.107684</c:v>
                </c:pt>
                <c:pt idx="289">
                  <c:v>0.13709399999999999</c:v>
                </c:pt>
                <c:pt idx="290">
                  <c:v>3.3280999999999998E-2</c:v>
                </c:pt>
                <c:pt idx="291">
                  <c:v>1.2215999999999999E-2</c:v>
                </c:pt>
                <c:pt idx="292">
                  <c:v>4.2326000000000003E-2</c:v>
                </c:pt>
                <c:pt idx="293">
                  <c:v>0.129831</c:v>
                </c:pt>
                <c:pt idx="294">
                  <c:v>5.5444E-2</c:v>
                </c:pt>
                <c:pt idx="295">
                  <c:v>5.5745000000000003E-2</c:v>
                </c:pt>
                <c:pt idx="296">
                  <c:v>0.154089</c:v>
                </c:pt>
                <c:pt idx="297">
                  <c:v>8.4265000000000007E-2</c:v>
                </c:pt>
                <c:pt idx="298">
                  <c:v>0.18561</c:v>
                </c:pt>
                <c:pt idx="299">
                  <c:v>0.28034599999999998</c:v>
                </c:pt>
                <c:pt idx="300">
                  <c:v>0.55080799999999996</c:v>
                </c:pt>
                <c:pt idx="301">
                  <c:v>0.34779300000000002</c:v>
                </c:pt>
                <c:pt idx="302">
                  <c:v>0.34864200000000001</c:v>
                </c:pt>
                <c:pt idx="303">
                  <c:v>0.55784800000000001</c:v>
                </c:pt>
                <c:pt idx="304">
                  <c:v>0.60017299999999996</c:v>
                </c:pt>
                <c:pt idx="305">
                  <c:v>0.50802700000000001</c:v>
                </c:pt>
                <c:pt idx="306">
                  <c:v>0.46751199999999998</c:v>
                </c:pt>
                <c:pt idx="307">
                  <c:v>0.58018000000000003</c:v>
                </c:pt>
                <c:pt idx="308">
                  <c:v>0.67204600000000003</c:v>
                </c:pt>
                <c:pt idx="309">
                  <c:v>0.64136000000000004</c:v>
                </c:pt>
                <c:pt idx="310">
                  <c:v>0.73697599999999996</c:v>
                </c:pt>
                <c:pt idx="311">
                  <c:v>0.73544500000000002</c:v>
                </c:pt>
                <c:pt idx="312">
                  <c:v>0.79048300000000005</c:v>
                </c:pt>
                <c:pt idx="313">
                  <c:v>0.78266400000000003</c:v>
                </c:pt>
                <c:pt idx="314">
                  <c:v>0.826268</c:v>
                </c:pt>
                <c:pt idx="315">
                  <c:v>0.90103500000000003</c:v>
                </c:pt>
                <c:pt idx="316">
                  <c:v>0.82403499999999996</c:v>
                </c:pt>
                <c:pt idx="317">
                  <c:v>0.89485300000000001</c:v>
                </c:pt>
                <c:pt idx="318">
                  <c:v>0.88049100000000002</c:v>
                </c:pt>
                <c:pt idx="319">
                  <c:v>0.87664200000000003</c:v>
                </c:pt>
                <c:pt idx="320">
                  <c:v>0.90797899999999998</c:v>
                </c:pt>
                <c:pt idx="321">
                  <c:v>0.90602300000000002</c:v>
                </c:pt>
                <c:pt idx="322">
                  <c:v>0.90712499999999996</c:v>
                </c:pt>
                <c:pt idx="323">
                  <c:v>0.92131300000000005</c:v>
                </c:pt>
                <c:pt idx="324">
                  <c:v>0.94226399999999999</c:v>
                </c:pt>
                <c:pt idx="325">
                  <c:v>0.90667699999999996</c:v>
                </c:pt>
                <c:pt idx="326">
                  <c:v>0.93220700000000001</c:v>
                </c:pt>
                <c:pt idx="327">
                  <c:v>0.92673000000000005</c:v>
                </c:pt>
                <c:pt idx="328">
                  <c:v>0.95849700000000004</c:v>
                </c:pt>
                <c:pt idx="329">
                  <c:v>0.93350500000000003</c:v>
                </c:pt>
                <c:pt idx="330">
                  <c:v>0.95948900000000004</c:v>
                </c:pt>
                <c:pt idx="331">
                  <c:v>0.95880299999999996</c:v>
                </c:pt>
                <c:pt idx="332">
                  <c:v>0.96782599999999996</c:v>
                </c:pt>
                <c:pt idx="333">
                  <c:v>0.95297900000000002</c:v>
                </c:pt>
                <c:pt idx="334">
                  <c:v>0.95675299999999996</c:v>
                </c:pt>
                <c:pt idx="335">
                  <c:v>0.95373699999999995</c:v>
                </c:pt>
                <c:pt idx="336">
                  <c:v>0.91003100000000003</c:v>
                </c:pt>
                <c:pt idx="337">
                  <c:v>0.88724199999999998</c:v>
                </c:pt>
                <c:pt idx="338">
                  <c:v>0.92437499999999995</c:v>
                </c:pt>
                <c:pt idx="339">
                  <c:v>0.90418600000000005</c:v>
                </c:pt>
                <c:pt idx="340">
                  <c:v>0.91206600000000004</c:v>
                </c:pt>
                <c:pt idx="341">
                  <c:v>0.91548300000000005</c:v>
                </c:pt>
                <c:pt idx="342">
                  <c:v>0.93167599999999995</c:v>
                </c:pt>
                <c:pt idx="343">
                  <c:v>0.93073899999999998</c:v>
                </c:pt>
                <c:pt idx="344">
                  <c:v>0.94376700000000002</c:v>
                </c:pt>
                <c:pt idx="345">
                  <c:v>0.94304100000000002</c:v>
                </c:pt>
                <c:pt idx="346">
                  <c:v>0.96276899999999999</c:v>
                </c:pt>
                <c:pt idx="347">
                  <c:v>0.95413700000000001</c:v>
                </c:pt>
                <c:pt idx="348">
                  <c:v>0.96780900000000003</c:v>
                </c:pt>
                <c:pt idx="349">
                  <c:v>0.97110200000000002</c:v>
                </c:pt>
                <c:pt idx="350">
                  <c:v>0.96405399999999997</c:v>
                </c:pt>
                <c:pt idx="351">
                  <c:v>0.97042799999999996</c:v>
                </c:pt>
                <c:pt idx="352">
                  <c:v>0.96831599999999995</c:v>
                </c:pt>
                <c:pt idx="353">
                  <c:v>0.98666299999999996</c:v>
                </c:pt>
                <c:pt idx="354">
                  <c:v>0.98169700000000004</c:v>
                </c:pt>
                <c:pt idx="355">
                  <c:v>0.98142399999999996</c:v>
                </c:pt>
                <c:pt idx="356">
                  <c:v>0.98210200000000003</c:v>
                </c:pt>
                <c:pt idx="357">
                  <c:v>0.983819</c:v>
                </c:pt>
                <c:pt idx="358">
                  <c:v>0.98928099999999997</c:v>
                </c:pt>
                <c:pt idx="359">
                  <c:v>0.98439900000000002</c:v>
                </c:pt>
                <c:pt idx="360">
                  <c:v>0.99060700000000002</c:v>
                </c:pt>
                <c:pt idx="361">
                  <c:v>0.98468599999999995</c:v>
                </c:pt>
                <c:pt idx="362">
                  <c:v>0.98420200000000002</c:v>
                </c:pt>
                <c:pt idx="363">
                  <c:v>0.98260499999999995</c:v>
                </c:pt>
                <c:pt idx="364">
                  <c:v>0.98768699999999998</c:v>
                </c:pt>
                <c:pt idx="365">
                  <c:v>0.98577199999999998</c:v>
                </c:pt>
                <c:pt idx="366">
                  <c:v>0.99333300000000002</c:v>
                </c:pt>
                <c:pt idx="367">
                  <c:v>0.991062</c:v>
                </c:pt>
                <c:pt idx="368">
                  <c:v>0.98777800000000004</c:v>
                </c:pt>
                <c:pt idx="369">
                  <c:v>0.98942099999999999</c:v>
                </c:pt>
                <c:pt idx="370">
                  <c:v>0.98726400000000003</c:v>
                </c:pt>
                <c:pt idx="371">
                  <c:v>0.98759399999999997</c:v>
                </c:pt>
                <c:pt idx="372">
                  <c:v>0.986564</c:v>
                </c:pt>
                <c:pt idx="373">
                  <c:v>0.98621599999999998</c:v>
                </c:pt>
                <c:pt idx="374">
                  <c:v>0.98632299999999995</c:v>
                </c:pt>
                <c:pt idx="375">
                  <c:v>0.98928000000000005</c:v>
                </c:pt>
                <c:pt idx="376">
                  <c:v>0.98772599999999999</c:v>
                </c:pt>
                <c:pt idx="377">
                  <c:v>0.99126999999999998</c:v>
                </c:pt>
                <c:pt idx="378">
                  <c:v>0.98885900000000004</c:v>
                </c:pt>
                <c:pt idx="379">
                  <c:v>0.98915699999999995</c:v>
                </c:pt>
                <c:pt idx="380">
                  <c:v>0.98919400000000002</c:v>
                </c:pt>
                <c:pt idx="381">
                  <c:v>0.98902900000000005</c:v>
                </c:pt>
                <c:pt idx="382">
                  <c:v>0.98876699999999995</c:v>
                </c:pt>
                <c:pt idx="383">
                  <c:v>0.98464099999999999</c:v>
                </c:pt>
                <c:pt idx="384">
                  <c:v>0.97678200000000004</c:v>
                </c:pt>
                <c:pt idx="385">
                  <c:v>0.97473100000000001</c:v>
                </c:pt>
                <c:pt idx="386">
                  <c:v>0.97668999999999995</c:v>
                </c:pt>
                <c:pt idx="387">
                  <c:v>0.98378100000000002</c:v>
                </c:pt>
                <c:pt idx="388">
                  <c:v>0.96196700000000002</c:v>
                </c:pt>
                <c:pt idx="389">
                  <c:v>0.96362800000000004</c:v>
                </c:pt>
                <c:pt idx="390">
                  <c:v>0.963588</c:v>
                </c:pt>
                <c:pt idx="391">
                  <c:v>0.97545199999999999</c:v>
                </c:pt>
                <c:pt idx="392">
                  <c:v>0.96795299999999995</c:v>
                </c:pt>
                <c:pt idx="393">
                  <c:v>0.957534</c:v>
                </c:pt>
                <c:pt idx="394">
                  <c:v>0.95460400000000001</c:v>
                </c:pt>
                <c:pt idx="395">
                  <c:v>0.96301999999999999</c:v>
                </c:pt>
                <c:pt idx="396">
                  <c:v>0.96185900000000002</c:v>
                </c:pt>
                <c:pt idx="397">
                  <c:v>0.96412399999999998</c:v>
                </c:pt>
                <c:pt idx="398">
                  <c:v>0.95760599999999996</c:v>
                </c:pt>
                <c:pt idx="399">
                  <c:v>0.96471799999999996</c:v>
                </c:pt>
                <c:pt idx="400">
                  <c:v>0.95830700000000002</c:v>
                </c:pt>
                <c:pt idx="401">
                  <c:v>0.96853900000000004</c:v>
                </c:pt>
                <c:pt idx="402">
                  <c:v>0.96195799999999998</c:v>
                </c:pt>
                <c:pt idx="403">
                  <c:v>0.94425999999999999</c:v>
                </c:pt>
                <c:pt idx="404">
                  <c:v>0.95950000000000002</c:v>
                </c:pt>
                <c:pt idx="405">
                  <c:v>0.91500599999999999</c:v>
                </c:pt>
                <c:pt idx="406">
                  <c:v>0.92231300000000005</c:v>
                </c:pt>
                <c:pt idx="407">
                  <c:v>0.93183199999999999</c:v>
                </c:pt>
                <c:pt idx="408">
                  <c:v>0.92504500000000001</c:v>
                </c:pt>
                <c:pt idx="409">
                  <c:v>0.94911500000000004</c:v>
                </c:pt>
                <c:pt idx="410">
                  <c:v>0.92869199999999996</c:v>
                </c:pt>
                <c:pt idx="411">
                  <c:v>0.93838999999999995</c:v>
                </c:pt>
                <c:pt idx="412">
                  <c:v>0.92191699999999999</c:v>
                </c:pt>
                <c:pt idx="413">
                  <c:v>0.94556899999999999</c:v>
                </c:pt>
                <c:pt idx="414">
                  <c:v>0.93834799999999996</c:v>
                </c:pt>
                <c:pt idx="415">
                  <c:v>0.91735100000000003</c:v>
                </c:pt>
                <c:pt idx="416">
                  <c:v>0.92878700000000003</c:v>
                </c:pt>
                <c:pt idx="417">
                  <c:v>0.913304</c:v>
                </c:pt>
                <c:pt idx="418">
                  <c:v>0.92522300000000002</c:v>
                </c:pt>
                <c:pt idx="419">
                  <c:v>0.944276</c:v>
                </c:pt>
                <c:pt idx="420">
                  <c:v>0.92593999999999999</c:v>
                </c:pt>
                <c:pt idx="421">
                  <c:v>0.89964699999999997</c:v>
                </c:pt>
                <c:pt idx="422">
                  <c:v>0.93665600000000004</c:v>
                </c:pt>
                <c:pt idx="423">
                  <c:v>0.92781100000000005</c:v>
                </c:pt>
                <c:pt idx="424">
                  <c:v>0.91549100000000005</c:v>
                </c:pt>
                <c:pt idx="425">
                  <c:v>0.93670399999999998</c:v>
                </c:pt>
                <c:pt idx="426">
                  <c:v>0.90552600000000005</c:v>
                </c:pt>
                <c:pt idx="427">
                  <c:v>0.92126200000000003</c:v>
                </c:pt>
                <c:pt idx="428">
                  <c:v>0.938805</c:v>
                </c:pt>
                <c:pt idx="429">
                  <c:v>0.95100700000000005</c:v>
                </c:pt>
                <c:pt idx="430">
                  <c:v>0.91775700000000004</c:v>
                </c:pt>
                <c:pt idx="431">
                  <c:v>0.92743500000000001</c:v>
                </c:pt>
                <c:pt idx="432">
                  <c:v>0.88490000000000002</c:v>
                </c:pt>
                <c:pt idx="433">
                  <c:v>0.85633400000000004</c:v>
                </c:pt>
                <c:pt idx="434">
                  <c:v>0.87938700000000003</c:v>
                </c:pt>
                <c:pt idx="435">
                  <c:v>0.90268000000000004</c:v>
                </c:pt>
                <c:pt idx="436">
                  <c:v>0.88314800000000004</c:v>
                </c:pt>
                <c:pt idx="437">
                  <c:v>0.80128999999999995</c:v>
                </c:pt>
                <c:pt idx="438">
                  <c:v>0.85006599999999999</c:v>
                </c:pt>
                <c:pt idx="439">
                  <c:v>0.79841899999999999</c:v>
                </c:pt>
                <c:pt idx="440">
                  <c:v>0.60174799999999995</c:v>
                </c:pt>
                <c:pt idx="441">
                  <c:v>4.4070000000000003E-3</c:v>
                </c:pt>
                <c:pt idx="442">
                  <c:v>0.15074799999999999</c:v>
                </c:pt>
                <c:pt idx="443">
                  <c:v>0.21126200000000001</c:v>
                </c:pt>
                <c:pt idx="444">
                  <c:v>3.1336000000000003E-2</c:v>
                </c:pt>
                <c:pt idx="445">
                  <c:v>0.16366900000000001</c:v>
                </c:pt>
                <c:pt idx="446">
                  <c:v>0.102309</c:v>
                </c:pt>
                <c:pt idx="447">
                  <c:v>9.5700000000000004E-3</c:v>
                </c:pt>
                <c:pt idx="448">
                  <c:v>5.1082000000000002E-2</c:v>
                </c:pt>
                <c:pt idx="449">
                  <c:v>6.6969999999999998E-3</c:v>
                </c:pt>
                <c:pt idx="450">
                  <c:v>1.3756000000000001E-2</c:v>
                </c:pt>
                <c:pt idx="451">
                  <c:v>0.106644</c:v>
                </c:pt>
                <c:pt idx="452">
                  <c:v>4.0400000000000002E-3</c:v>
                </c:pt>
                <c:pt idx="453">
                  <c:v>2.4648E-2</c:v>
                </c:pt>
                <c:pt idx="454">
                  <c:v>5.5961999999999998E-2</c:v>
                </c:pt>
                <c:pt idx="455">
                  <c:v>6.3243999999999995E-2</c:v>
                </c:pt>
                <c:pt idx="456">
                  <c:v>3.0633000000000001E-2</c:v>
                </c:pt>
                <c:pt idx="457">
                  <c:v>8.9248999999999995E-2</c:v>
                </c:pt>
                <c:pt idx="458">
                  <c:v>2.2419000000000001E-2</c:v>
                </c:pt>
                <c:pt idx="459">
                  <c:v>5.5703000000000003E-2</c:v>
                </c:pt>
                <c:pt idx="460">
                  <c:v>5.6550000000000003E-3</c:v>
                </c:pt>
                <c:pt idx="461">
                  <c:v>0.17632100000000001</c:v>
                </c:pt>
                <c:pt idx="462">
                  <c:v>6.6695000000000004E-2</c:v>
                </c:pt>
                <c:pt idx="463">
                  <c:v>3.1470999999999999E-2</c:v>
                </c:pt>
                <c:pt idx="464">
                  <c:v>2.0353E-2</c:v>
                </c:pt>
                <c:pt idx="465">
                  <c:v>5.7489999999999998E-3</c:v>
                </c:pt>
                <c:pt idx="466">
                  <c:v>3.9329999999999997E-2</c:v>
                </c:pt>
                <c:pt idx="467">
                  <c:v>7.6480000000000003E-3</c:v>
                </c:pt>
                <c:pt idx="468">
                  <c:v>9.6620000000000004E-3</c:v>
                </c:pt>
                <c:pt idx="469">
                  <c:v>4.3707000000000003E-2</c:v>
                </c:pt>
                <c:pt idx="470">
                  <c:v>3.3078000000000003E-2</c:v>
                </c:pt>
                <c:pt idx="471">
                  <c:v>4.5469999999999997E-2</c:v>
                </c:pt>
                <c:pt idx="472">
                  <c:v>2.2911000000000001E-2</c:v>
                </c:pt>
                <c:pt idx="473">
                  <c:v>5.0224999999999999E-2</c:v>
                </c:pt>
                <c:pt idx="474">
                  <c:v>1.6136000000000001E-2</c:v>
                </c:pt>
                <c:pt idx="475">
                  <c:v>5.9762999999999997E-2</c:v>
                </c:pt>
                <c:pt idx="476">
                  <c:v>0.16719600000000001</c:v>
                </c:pt>
                <c:pt idx="477">
                  <c:v>1.5897000000000001E-2</c:v>
                </c:pt>
                <c:pt idx="478">
                  <c:v>2.996E-3</c:v>
                </c:pt>
                <c:pt idx="479">
                  <c:v>3.3919999999999999E-2</c:v>
                </c:pt>
                <c:pt idx="480">
                  <c:v>7.3354000000000003E-2</c:v>
                </c:pt>
                <c:pt idx="481">
                  <c:v>0.19189400000000001</c:v>
                </c:pt>
                <c:pt idx="482">
                  <c:v>2.6182E-2</c:v>
                </c:pt>
                <c:pt idx="483">
                  <c:v>5.9293999999999999E-2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04-E444-88F6-C92C92B6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172976"/>
        <c:axId val="1"/>
      </c:scatterChart>
      <c:valAx>
        <c:axId val="145617297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1729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0.26200071491167382</c:v>
                </c:pt>
                <c:pt idx="28">
                  <c:v>0</c:v>
                </c:pt>
                <c:pt idx="29">
                  <c:v>0</c:v>
                </c:pt>
                <c:pt idx="30">
                  <c:v>0.22363356644932966</c:v>
                </c:pt>
                <c:pt idx="31">
                  <c:v>0.24077061521915677</c:v>
                </c:pt>
                <c:pt idx="32">
                  <c:v>0.2492152190642925</c:v>
                </c:pt>
                <c:pt idx="33">
                  <c:v>0.2376089012727268</c:v>
                </c:pt>
                <c:pt idx="34">
                  <c:v>0.26940714360814494</c:v>
                </c:pt>
                <c:pt idx="35">
                  <c:v>0.23516634427333258</c:v>
                </c:pt>
                <c:pt idx="36">
                  <c:v>0.26346226241299492</c:v>
                </c:pt>
                <c:pt idx="37">
                  <c:v>0.26767392151654246</c:v>
                </c:pt>
                <c:pt idx="38">
                  <c:v>0.2943081021860241</c:v>
                </c:pt>
                <c:pt idx="39">
                  <c:v>0.28551093058385851</c:v>
                </c:pt>
                <c:pt idx="40">
                  <c:v>0.30414832104397643</c:v>
                </c:pt>
                <c:pt idx="41">
                  <c:v>0.26631700272047254</c:v>
                </c:pt>
                <c:pt idx="42">
                  <c:v>0.30274586686036531</c:v>
                </c:pt>
                <c:pt idx="43">
                  <c:v>0.27689924989828568</c:v>
                </c:pt>
                <c:pt idx="44">
                  <c:v>0.29562438487813347</c:v>
                </c:pt>
                <c:pt idx="45">
                  <c:v>0.29370746890422145</c:v>
                </c:pt>
                <c:pt idx="46">
                  <c:v>0.3048574483678349</c:v>
                </c:pt>
                <c:pt idx="47">
                  <c:v>0.29969270327051523</c:v>
                </c:pt>
                <c:pt idx="48">
                  <c:v>0.28352788050327465</c:v>
                </c:pt>
                <c:pt idx="49">
                  <c:v>0.31742529996343938</c:v>
                </c:pt>
                <c:pt idx="50">
                  <c:v>0.29643821226067824</c:v>
                </c:pt>
                <c:pt idx="51">
                  <c:v>0.28681945125977626</c:v>
                </c:pt>
                <c:pt idx="52">
                  <c:v>0.28222025018213387</c:v>
                </c:pt>
                <c:pt idx="53">
                  <c:v>0.31055375090620724</c:v>
                </c:pt>
                <c:pt idx="54">
                  <c:v>0.29081495869367996</c:v>
                </c:pt>
                <c:pt idx="55">
                  <c:v>0.3089923924075052</c:v>
                </c:pt>
                <c:pt idx="56">
                  <c:v>0.32043573890421273</c:v>
                </c:pt>
                <c:pt idx="57">
                  <c:v>0.32377389788904432</c:v>
                </c:pt>
                <c:pt idx="58">
                  <c:v>0.32372236209769284</c:v>
                </c:pt>
                <c:pt idx="59">
                  <c:v>0.34389363484742896</c:v>
                </c:pt>
                <c:pt idx="60">
                  <c:v>0.29323605426112509</c:v>
                </c:pt>
                <c:pt idx="61">
                  <c:v>0.33001708530141544</c:v>
                </c:pt>
                <c:pt idx="62">
                  <c:v>0.34035527946029853</c:v>
                </c:pt>
                <c:pt idx="63">
                  <c:v>0.33262811031435463</c:v>
                </c:pt>
                <c:pt idx="64">
                  <c:v>0.32333507673548462</c:v>
                </c:pt>
                <c:pt idx="65">
                  <c:v>0.33448713493811683</c:v>
                </c:pt>
                <c:pt idx="66">
                  <c:v>0.33923721961566577</c:v>
                </c:pt>
                <c:pt idx="67">
                  <c:v>0.32530346793664916</c:v>
                </c:pt>
                <c:pt idx="68">
                  <c:v>0.34046283044442927</c:v>
                </c:pt>
                <c:pt idx="69">
                  <c:v>0.3341400152845001</c:v>
                </c:pt>
                <c:pt idx="70">
                  <c:v>0.34628324088953399</c:v>
                </c:pt>
                <c:pt idx="71">
                  <c:v>0.35178002870481878</c:v>
                </c:pt>
                <c:pt idx="72">
                  <c:v>0.35447411313333105</c:v>
                </c:pt>
                <c:pt idx="73">
                  <c:v>0.36427093871655031</c:v>
                </c:pt>
                <c:pt idx="74">
                  <c:v>0.38302006818352946</c:v>
                </c:pt>
                <c:pt idx="75">
                  <c:v>0.38367782671194034</c:v>
                </c:pt>
                <c:pt idx="76">
                  <c:v>0.39208968547248946</c:v>
                </c:pt>
                <c:pt idx="77">
                  <c:v>0.39030361636974503</c:v>
                </c:pt>
                <c:pt idx="78">
                  <c:v>0.39920148707213998</c:v>
                </c:pt>
                <c:pt idx="79">
                  <c:v>0.39004535168947374</c:v>
                </c:pt>
                <c:pt idx="80">
                  <c:v>0.39841694022479407</c:v>
                </c:pt>
                <c:pt idx="81">
                  <c:v>0.39253457846281004</c:v>
                </c:pt>
                <c:pt idx="82">
                  <c:v>0.3930010314640619</c:v>
                </c:pt>
                <c:pt idx="83">
                  <c:v>0.38606372654558679</c:v>
                </c:pt>
                <c:pt idx="84">
                  <c:v>0.3953231023192012</c:v>
                </c:pt>
                <c:pt idx="85">
                  <c:v>0.39371543617319504</c:v>
                </c:pt>
                <c:pt idx="86">
                  <c:v>0.40423276234256722</c:v>
                </c:pt>
                <c:pt idx="87">
                  <c:v>0.40653569393056171</c:v>
                </c:pt>
                <c:pt idx="88">
                  <c:v>0.40439161598230089</c:v>
                </c:pt>
                <c:pt idx="89">
                  <c:v>0.39100926823143867</c:v>
                </c:pt>
                <c:pt idx="90">
                  <c:v>0.41093902489634893</c:v>
                </c:pt>
                <c:pt idx="91">
                  <c:v>0.41551044923309344</c:v>
                </c:pt>
                <c:pt idx="92">
                  <c:v>0.40518574533604806</c:v>
                </c:pt>
                <c:pt idx="93">
                  <c:v>0.40295176147289125</c:v>
                </c:pt>
                <c:pt idx="94">
                  <c:v>0.3988724193620482</c:v>
                </c:pt>
                <c:pt idx="95">
                  <c:v>0.4070888506898751</c:v>
                </c:pt>
                <c:pt idx="96">
                  <c:v>0.3781094567665213</c:v>
                </c:pt>
                <c:pt idx="97">
                  <c:v>0.37592997323462507</c:v>
                </c:pt>
                <c:pt idx="98">
                  <c:v>0.39317465253050077</c:v>
                </c:pt>
                <c:pt idx="99">
                  <c:v>0.3718259149745502</c:v>
                </c:pt>
                <c:pt idx="100">
                  <c:v>0.38283268223916805</c:v>
                </c:pt>
                <c:pt idx="101">
                  <c:v>0.3818179971882919</c:v>
                </c:pt>
                <c:pt idx="102">
                  <c:v>0.35188383233214754</c:v>
                </c:pt>
                <c:pt idx="103">
                  <c:v>0.36946749992317429</c:v>
                </c:pt>
                <c:pt idx="104">
                  <c:v>0.34417291961420465</c:v>
                </c:pt>
                <c:pt idx="105">
                  <c:v>0.35782337021353833</c:v>
                </c:pt>
                <c:pt idx="106">
                  <c:v>0.31921596756697829</c:v>
                </c:pt>
                <c:pt idx="107">
                  <c:v>0.34166426680928674</c:v>
                </c:pt>
                <c:pt idx="108">
                  <c:v>0.3056815753320104</c:v>
                </c:pt>
                <c:pt idx="109">
                  <c:v>0.29940174283012272</c:v>
                </c:pt>
                <c:pt idx="110">
                  <c:v>0.30558808562457357</c:v>
                </c:pt>
                <c:pt idx="111">
                  <c:v>0.30239418535943885</c:v>
                </c:pt>
                <c:pt idx="112">
                  <c:v>0.26634445872053075</c:v>
                </c:pt>
                <c:pt idx="113">
                  <c:v>0.31774982614954794</c:v>
                </c:pt>
                <c:pt idx="114">
                  <c:v>0.30655766879004143</c:v>
                </c:pt>
                <c:pt idx="115">
                  <c:v>0.32355570932995836</c:v>
                </c:pt>
                <c:pt idx="116">
                  <c:v>0.3524275808469437</c:v>
                </c:pt>
                <c:pt idx="117">
                  <c:v>0.37901574745068983</c:v>
                </c:pt>
                <c:pt idx="118">
                  <c:v>0.34649934361156226</c:v>
                </c:pt>
                <c:pt idx="119">
                  <c:v>0.36403760308820221</c:v>
                </c:pt>
                <c:pt idx="120">
                  <c:v>0.36766216556973941</c:v>
                </c:pt>
                <c:pt idx="121">
                  <c:v>0.34079689941274716</c:v>
                </c:pt>
                <c:pt idx="122">
                  <c:v>0.3540624868776826</c:v>
                </c:pt>
                <c:pt idx="123">
                  <c:v>0.31740005315311898</c:v>
                </c:pt>
                <c:pt idx="124">
                  <c:v>0.28800874388997139</c:v>
                </c:pt>
                <c:pt idx="125">
                  <c:v>0.29410088226547276</c:v>
                </c:pt>
                <c:pt idx="126">
                  <c:v>0.30024974025722606</c:v>
                </c:pt>
                <c:pt idx="127">
                  <c:v>0.29337801907665984</c:v>
                </c:pt>
                <c:pt idx="128">
                  <c:v>0.2709647891185003</c:v>
                </c:pt>
                <c:pt idx="129">
                  <c:v>0.26691460042028559</c:v>
                </c:pt>
                <c:pt idx="130">
                  <c:v>0.2308418508635014</c:v>
                </c:pt>
                <c:pt idx="131">
                  <c:v>0.28839213337532726</c:v>
                </c:pt>
                <c:pt idx="132">
                  <c:v>0.25453791129389286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0.23051452627515789</c:v>
                </c:pt>
                <c:pt idx="315">
                  <c:v>0.27883197093073703</c:v>
                </c:pt>
                <c:pt idx="316">
                  <c:v>0.25633677021080969</c:v>
                </c:pt>
                <c:pt idx="317">
                  <c:v>0.27339561067735652</c:v>
                </c:pt>
                <c:pt idx="318">
                  <c:v>0.26224752589848949</c:v>
                </c:pt>
                <c:pt idx="319">
                  <c:v>0.31274328264990608</c:v>
                </c:pt>
                <c:pt idx="320">
                  <c:v>0.30355002285329907</c:v>
                </c:pt>
                <c:pt idx="321">
                  <c:v>0.30869423223468084</c:v>
                </c:pt>
                <c:pt idx="322">
                  <c:v>0.29872924967645292</c:v>
                </c:pt>
                <c:pt idx="323">
                  <c:v>0.31360379372046193</c:v>
                </c:pt>
                <c:pt idx="324">
                  <c:v>0.2971861734625848</c:v>
                </c:pt>
                <c:pt idx="325">
                  <c:v>0.28339697429370159</c:v>
                </c:pt>
                <c:pt idx="326">
                  <c:v>0.32169524534683736</c:v>
                </c:pt>
                <c:pt idx="327">
                  <c:v>0.32821043970846281</c:v>
                </c:pt>
                <c:pt idx="328">
                  <c:v>0.32581341821386689</c:v>
                </c:pt>
                <c:pt idx="329">
                  <c:v>0.35898466943038659</c:v>
                </c:pt>
                <c:pt idx="330">
                  <c:v>0.35569070978631961</c:v>
                </c:pt>
                <c:pt idx="331">
                  <c:v>0.34397650844043054</c:v>
                </c:pt>
                <c:pt idx="332">
                  <c:v>0.3545827315701407</c:v>
                </c:pt>
                <c:pt idx="333">
                  <c:v>0.35167617465568013</c:v>
                </c:pt>
                <c:pt idx="334">
                  <c:v>0.35228794843461092</c:v>
                </c:pt>
                <c:pt idx="335">
                  <c:v>0.29967963907265949</c:v>
                </c:pt>
                <c:pt idx="336">
                  <c:v>0.26066322021380917</c:v>
                </c:pt>
                <c:pt idx="337">
                  <c:v>0.27959953311073871</c:v>
                </c:pt>
                <c:pt idx="338">
                  <c:v>0.27159568513230176</c:v>
                </c:pt>
                <c:pt idx="339">
                  <c:v>0.27804614785716808</c:v>
                </c:pt>
                <c:pt idx="340">
                  <c:v>0.28605698456996181</c:v>
                </c:pt>
                <c:pt idx="341">
                  <c:v>0.3009254047716648</c:v>
                </c:pt>
                <c:pt idx="342">
                  <c:v>0.29877510748893027</c:v>
                </c:pt>
                <c:pt idx="343">
                  <c:v>0.30853086424673853</c:v>
                </c:pt>
                <c:pt idx="344">
                  <c:v>0.33113192681432208</c:v>
                </c:pt>
                <c:pt idx="345">
                  <c:v>0.34743159321204958</c:v>
                </c:pt>
                <c:pt idx="346">
                  <c:v>0.34781222544465107</c:v>
                </c:pt>
                <c:pt idx="347">
                  <c:v>0.34950837144492058</c:v>
                </c:pt>
                <c:pt idx="348">
                  <c:v>0.37239286200527483</c:v>
                </c:pt>
                <c:pt idx="349">
                  <c:v>0.36133861448059312</c:v>
                </c:pt>
                <c:pt idx="350">
                  <c:v>0.36562906161442227</c:v>
                </c:pt>
                <c:pt idx="351">
                  <c:v>0.38026802810711041</c:v>
                </c:pt>
                <c:pt idx="352">
                  <c:v>0.36369494322423479</c:v>
                </c:pt>
                <c:pt idx="353">
                  <c:v>0.38033480509054846</c:v>
                </c:pt>
                <c:pt idx="354">
                  <c:v>0.39597842161055868</c:v>
                </c:pt>
                <c:pt idx="355">
                  <c:v>0.39555345695398297</c:v>
                </c:pt>
                <c:pt idx="356">
                  <c:v>0.39281493882648427</c:v>
                </c:pt>
                <c:pt idx="357">
                  <c:v>0.39219327430758971</c:v>
                </c:pt>
                <c:pt idx="358">
                  <c:v>0.38563365472661038</c:v>
                </c:pt>
                <c:pt idx="359">
                  <c:v>0.39543427108193274</c:v>
                </c:pt>
                <c:pt idx="360">
                  <c:v>0.39815998778650341</c:v>
                </c:pt>
                <c:pt idx="361">
                  <c:v>0.40218177542742201</c:v>
                </c:pt>
                <c:pt idx="362">
                  <c:v>0.39635897207952603</c:v>
                </c:pt>
                <c:pt idx="363">
                  <c:v>0.38865450410474811</c:v>
                </c:pt>
                <c:pt idx="364">
                  <c:v>0.4040949941195115</c:v>
                </c:pt>
                <c:pt idx="365">
                  <c:v>0.39322436386548931</c:v>
                </c:pt>
                <c:pt idx="366">
                  <c:v>0.40580377362246844</c:v>
                </c:pt>
                <c:pt idx="367">
                  <c:v>0.4055285965743608</c:v>
                </c:pt>
                <c:pt idx="368">
                  <c:v>0.39734742460435513</c:v>
                </c:pt>
                <c:pt idx="369">
                  <c:v>0.39120370906446628</c:v>
                </c:pt>
                <c:pt idx="370">
                  <c:v>0.40453216083401305</c:v>
                </c:pt>
                <c:pt idx="371">
                  <c:v>0.38774814622089243</c:v>
                </c:pt>
                <c:pt idx="372">
                  <c:v>0.39300736495934618</c:v>
                </c:pt>
                <c:pt idx="373">
                  <c:v>0.38914025677649822</c:v>
                </c:pt>
                <c:pt idx="374">
                  <c:v>0.39450338321985945</c:v>
                </c:pt>
                <c:pt idx="375">
                  <c:v>0.37577803233175155</c:v>
                </c:pt>
                <c:pt idx="376">
                  <c:v>0.38009561330525105</c:v>
                </c:pt>
                <c:pt idx="377">
                  <c:v>0.38105088219231154</c:v>
                </c:pt>
                <c:pt idx="378">
                  <c:v>0.3872736078733926</c:v>
                </c:pt>
                <c:pt idx="379">
                  <c:v>0.37101825405913685</c:v>
                </c:pt>
                <c:pt idx="380">
                  <c:v>0.38710989539630852</c:v>
                </c:pt>
                <c:pt idx="381">
                  <c:v>0.366651661683777</c:v>
                </c:pt>
                <c:pt idx="382">
                  <c:v>0.36935735385629503</c:v>
                </c:pt>
                <c:pt idx="383">
                  <c:v>0.37803326358774103</c:v>
                </c:pt>
                <c:pt idx="384">
                  <c:v>0.33390255543725228</c:v>
                </c:pt>
                <c:pt idx="385">
                  <c:v>0.36407376950883141</c:v>
                </c:pt>
                <c:pt idx="386">
                  <c:v>0.34457230998173288</c:v>
                </c:pt>
                <c:pt idx="387">
                  <c:v>0.34355697298066323</c:v>
                </c:pt>
                <c:pt idx="388">
                  <c:v>0.35457478738750781</c:v>
                </c:pt>
                <c:pt idx="389">
                  <c:v>0.32469492965673263</c:v>
                </c:pt>
                <c:pt idx="390">
                  <c:v>0.32255937858164463</c:v>
                </c:pt>
                <c:pt idx="391">
                  <c:v>0.33904394064396559</c:v>
                </c:pt>
                <c:pt idx="392">
                  <c:v>0.34154045068341338</c:v>
                </c:pt>
                <c:pt idx="393">
                  <c:v>0.33350327635993371</c:v>
                </c:pt>
                <c:pt idx="394">
                  <c:v>0.32258083668792226</c:v>
                </c:pt>
                <c:pt idx="395">
                  <c:v>0.34797990642670068</c:v>
                </c:pt>
                <c:pt idx="396">
                  <c:v>0.31444583395550252</c:v>
                </c:pt>
                <c:pt idx="397">
                  <c:v>0.3413353731697763</c:v>
                </c:pt>
                <c:pt idx="398">
                  <c:v>0.32674842737612853</c:v>
                </c:pt>
                <c:pt idx="399">
                  <c:v>0.33349479452415898</c:v>
                </c:pt>
                <c:pt idx="400">
                  <c:v>0.32007497495876053</c:v>
                </c:pt>
                <c:pt idx="401">
                  <c:v>0.31611368739503726</c:v>
                </c:pt>
                <c:pt idx="402">
                  <c:v>0.32621499159218353</c:v>
                </c:pt>
                <c:pt idx="403">
                  <c:v>0.30267401781694458</c:v>
                </c:pt>
                <c:pt idx="404">
                  <c:v>0.32918491660877436</c:v>
                </c:pt>
                <c:pt idx="405">
                  <c:v>0.29619199262612933</c:v>
                </c:pt>
                <c:pt idx="406">
                  <c:v>0.2935624985247719</c:v>
                </c:pt>
                <c:pt idx="407">
                  <c:v>0.29561941015955018</c:v>
                </c:pt>
                <c:pt idx="408">
                  <c:v>0.32720341193862307</c:v>
                </c:pt>
                <c:pt idx="409">
                  <c:v>0.31187203498029376</c:v>
                </c:pt>
                <c:pt idx="410">
                  <c:v>0.28562962188261232</c:v>
                </c:pt>
                <c:pt idx="411">
                  <c:v>0.31414592790151374</c:v>
                </c:pt>
                <c:pt idx="412">
                  <c:v>0.28869636672085952</c:v>
                </c:pt>
                <c:pt idx="413">
                  <c:v>0.28457052175745151</c:v>
                </c:pt>
                <c:pt idx="414">
                  <c:v>0.2767159736034458</c:v>
                </c:pt>
                <c:pt idx="415">
                  <c:v>0.28600405679513174</c:v>
                </c:pt>
                <c:pt idx="416">
                  <c:v>0.2866773069491178</c:v>
                </c:pt>
                <c:pt idx="417">
                  <c:v>0.30439281347004049</c:v>
                </c:pt>
                <c:pt idx="418">
                  <c:v>0.26391265928750807</c:v>
                </c:pt>
                <c:pt idx="419">
                  <c:v>0.29865520614352908</c:v>
                </c:pt>
                <c:pt idx="420">
                  <c:v>0.27909077519760422</c:v>
                </c:pt>
                <c:pt idx="421">
                  <c:v>0.28330386309827071</c:v>
                </c:pt>
                <c:pt idx="422">
                  <c:v>0.25327790915961662</c:v>
                </c:pt>
                <c:pt idx="423">
                  <c:v>0.27216225057245669</c:v>
                </c:pt>
                <c:pt idx="424">
                  <c:v>0.2715948461366462</c:v>
                </c:pt>
                <c:pt idx="425">
                  <c:v>0.2758390493833342</c:v>
                </c:pt>
                <c:pt idx="426">
                  <c:v>0.28330179672755562</c:v>
                </c:pt>
                <c:pt idx="427">
                  <c:v>0.28975026958703648</c:v>
                </c:pt>
                <c:pt idx="428">
                  <c:v>0.2345412916469288</c:v>
                </c:pt>
                <c:pt idx="429">
                  <c:v>0.2596667197367723</c:v>
                </c:pt>
                <c:pt idx="430">
                  <c:v>0.31524372977564885</c:v>
                </c:pt>
                <c:pt idx="431">
                  <c:v>0.24341120685581055</c:v>
                </c:pt>
                <c:pt idx="432">
                  <c:v>0.24643598426917199</c:v>
                </c:pt>
                <c:pt idx="433">
                  <c:v>0</c:v>
                </c:pt>
                <c:pt idx="434">
                  <c:v>0.23199860458524574</c:v>
                </c:pt>
                <c:pt idx="435">
                  <c:v>0.26286207270642076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68-2342-A787-0CF359ABB91E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0.34716378097723549</c:v>
                </c:pt>
                <c:pt idx="28">
                  <c:v>0</c:v>
                </c:pt>
                <c:pt idx="29">
                  <c:v>0</c:v>
                </c:pt>
                <c:pt idx="30">
                  <c:v>0.35678618061192086</c:v>
                </c:pt>
                <c:pt idx="31">
                  <c:v>0.34775150314352121</c:v>
                </c:pt>
                <c:pt idx="32">
                  <c:v>0.37650522579827378</c:v>
                </c:pt>
                <c:pt idx="33">
                  <c:v>0.35516455805023428</c:v>
                </c:pt>
                <c:pt idx="34">
                  <c:v>0.3394751273471614</c:v>
                </c:pt>
                <c:pt idx="35">
                  <c:v>0.35984413916909885</c:v>
                </c:pt>
                <c:pt idx="36">
                  <c:v>0.34131464953338958</c:v>
                </c:pt>
                <c:pt idx="37">
                  <c:v>0.35185902563145005</c:v>
                </c:pt>
                <c:pt idx="38">
                  <c:v>0.37175599952083699</c:v>
                </c:pt>
                <c:pt idx="39">
                  <c:v>0.38379818166421603</c:v>
                </c:pt>
                <c:pt idx="40">
                  <c:v>0.37083558390999055</c:v>
                </c:pt>
                <c:pt idx="41">
                  <c:v>0.33908171064419956</c:v>
                </c:pt>
                <c:pt idx="42">
                  <c:v>0.35318979814886997</c:v>
                </c:pt>
                <c:pt idx="43">
                  <c:v>0.40098082924654482</c:v>
                </c:pt>
                <c:pt idx="44">
                  <c:v>0.36782171470848779</c:v>
                </c:pt>
                <c:pt idx="45">
                  <c:v>0.37873024377176534</c:v>
                </c:pt>
                <c:pt idx="46">
                  <c:v>0.41091550488378703</c:v>
                </c:pt>
                <c:pt idx="47">
                  <c:v>0.38309961932792536</c:v>
                </c:pt>
                <c:pt idx="48">
                  <c:v>0.37898480308796934</c:v>
                </c:pt>
                <c:pt idx="49">
                  <c:v>0.4138901567016583</c:v>
                </c:pt>
                <c:pt idx="50">
                  <c:v>0.39373737932560643</c:v>
                </c:pt>
                <c:pt idx="51">
                  <c:v>0.39185830229794805</c:v>
                </c:pt>
                <c:pt idx="52">
                  <c:v>0.37191514813032378</c:v>
                </c:pt>
                <c:pt idx="53">
                  <c:v>0.39706670622558476</c:v>
                </c:pt>
                <c:pt idx="54">
                  <c:v>0.3710853521504931</c:v>
                </c:pt>
                <c:pt idx="55">
                  <c:v>0.35131419934061836</c:v>
                </c:pt>
                <c:pt idx="56">
                  <c:v>0.39453034460916753</c:v>
                </c:pt>
                <c:pt idx="57">
                  <c:v>0.39464333526226242</c:v>
                </c:pt>
                <c:pt idx="58">
                  <c:v>0.36798435222445086</c:v>
                </c:pt>
                <c:pt idx="59">
                  <c:v>0.40036625693319106</c:v>
                </c:pt>
                <c:pt idx="60">
                  <c:v>0.38237843437943964</c:v>
                </c:pt>
                <c:pt idx="61">
                  <c:v>0.39234744464140853</c:v>
                </c:pt>
                <c:pt idx="62">
                  <c:v>0.3814001330755476</c:v>
                </c:pt>
                <c:pt idx="63">
                  <c:v>0.36692906925331498</c:v>
                </c:pt>
                <c:pt idx="64">
                  <c:v>0.38587035324896429</c:v>
                </c:pt>
                <c:pt idx="65">
                  <c:v>0.3822751242205768</c:v>
                </c:pt>
                <c:pt idx="66">
                  <c:v>0.39054495237952286</c:v>
                </c:pt>
                <c:pt idx="67">
                  <c:v>0.40000740576168264</c:v>
                </c:pt>
                <c:pt idx="68">
                  <c:v>0.37184579784617949</c:v>
                </c:pt>
                <c:pt idx="69">
                  <c:v>0.39741526651940556</c:v>
                </c:pt>
                <c:pt idx="70">
                  <c:v>0.39922314405407072</c:v>
                </c:pt>
                <c:pt idx="71">
                  <c:v>0.39926663749631908</c:v>
                </c:pt>
                <c:pt idx="72">
                  <c:v>0.40846230086634638</c:v>
                </c:pt>
                <c:pt idx="73">
                  <c:v>0.41150579134923337</c:v>
                </c:pt>
                <c:pt idx="74">
                  <c:v>0.41406660535995798</c:v>
                </c:pt>
                <c:pt idx="75">
                  <c:v>0.41865858662048017</c:v>
                </c:pt>
                <c:pt idx="76">
                  <c:v>0.41872920782065676</c:v>
                </c:pt>
                <c:pt idx="77">
                  <c:v>0.43133238056481854</c:v>
                </c:pt>
                <c:pt idx="78">
                  <c:v>0.41937780275621434</c:v>
                </c:pt>
                <c:pt idx="79">
                  <c:v>0.42029490824073884</c:v>
                </c:pt>
                <c:pt idx="80">
                  <c:v>0.40859640563162186</c:v>
                </c:pt>
                <c:pt idx="81">
                  <c:v>0.43134755566119953</c:v>
                </c:pt>
                <c:pt idx="82">
                  <c:v>0.42766720609767206</c:v>
                </c:pt>
                <c:pt idx="83">
                  <c:v>0.42971232947835752</c:v>
                </c:pt>
                <c:pt idx="84">
                  <c:v>0.41969300279611782</c:v>
                </c:pt>
                <c:pt idx="85">
                  <c:v>0.43248033620126641</c:v>
                </c:pt>
                <c:pt idx="86">
                  <c:v>0.43789833624196683</c:v>
                </c:pt>
                <c:pt idx="87">
                  <c:v>0.43598487398190261</c:v>
                </c:pt>
                <c:pt idx="88">
                  <c:v>0.43373196817465659</c:v>
                </c:pt>
                <c:pt idx="89">
                  <c:v>0.42836077660358818</c:v>
                </c:pt>
                <c:pt idx="90">
                  <c:v>0.41948181696292436</c:v>
                </c:pt>
                <c:pt idx="91">
                  <c:v>0.41586674833346221</c:v>
                </c:pt>
                <c:pt idx="92">
                  <c:v>0.42433801669421228</c:v>
                </c:pt>
                <c:pt idx="93">
                  <c:v>0.42821708921417623</c:v>
                </c:pt>
                <c:pt idx="94">
                  <c:v>0.43537229779908809</c:v>
                </c:pt>
                <c:pt idx="95">
                  <c:v>0.43584946391307477</c:v>
                </c:pt>
                <c:pt idx="96">
                  <c:v>0.43198039440557073</c:v>
                </c:pt>
                <c:pt idx="97">
                  <c:v>0.425404388880601</c:v>
                </c:pt>
                <c:pt idx="98">
                  <c:v>0.42651307576196618</c:v>
                </c:pt>
                <c:pt idx="99">
                  <c:v>0.424029236800891</c:v>
                </c:pt>
                <c:pt idx="100">
                  <c:v>0.40833322815503348</c:v>
                </c:pt>
                <c:pt idx="101">
                  <c:v>0.41135914913247823</c:v>
                </c:pt>
                <c:pt idx="102">
                  <c:v>0.37024355612374543</c:v>
                </c:pt>
                <c:pt idx="103">
                  <c:v>0.42050509379305862</c:v>
                </c:pt>
                <c:pt idx="104">
                  <c:v>0.37554451938438399</c:v>
                </c:pt>
                <c:pt idx="105">
                  <c:v>0.40079954657094274</c:v>
                </c:pt>
                <c:pt idx="106">
                  <c:v>0.37875731973653298</c:v>
                </c:pt>
                <c:pt idx="107">
                  <c:v>0.37383773103983958</c:v>
                </c:pt>
                <c:pt idx="108">
                  <c:v>0.37922536995742956</c:v>
                </c:pt>
                <c:pt idx="109">
                  <c:v>0.34651304932461335</c:v>
                </c:pt>
                <c:pt idx="110">
                  <c:v>0.34049502126044207</c:v>
                </c:pt>
                <c:pt idx="111">
                  <c:v>0.35114636657627224</c:v>
                </c:pt>
                <c:pt idx="112">
                  <c:v>0.32384664212926811</c:v>
                </c:pt>
                <c:pt idx="113">
                  <c:v>0.34907592713875318</c:v>
                </c:pt>
                <c:pt idx="114">
                  <c:v>0.30988785858705037</c:v>
                </c:pt>
                <c:pt idx="115">
                  <c:v>0.36832608448320248</c:v>
                </c:pt>
                <c:pt idx="116">
                  <c:v>0.37077298301532924</c:v>
                </c:pt>
                <c:pt idx="117">
                  <c:v>0.3965953765933356</c:v>
                </c:pt>
                <c:pt idx="118">
                  <c:v>0.4175159971503572</c:v>
                </c:pt>
                <c:pt idx="119">
                  <c:v>0.39189003105183801</c:v>
                </c:pt>
                <c:pt idx="120">
                  <c:v>0.35870412820909264</c:v>
                </c:pt>
                <c:pt idx="121">
                  <c:v>0.36624353632431567</c:v>
                </c:pt>
                <c:pt idx="122">
                  <c:v>0.36820289691216074</c:v>
                </c:pt>
                <c:pt idx="123">
                  <c:v>0.33637332841174822</c:v>
                </c:pt>
                <c:pt idx="124">
                  <c:v>0.3445446989434649</c:v>
                </c:pt>
                <c:pt idx="125">
                  <c:v>0.35683228325707311</c:v>
                </c:pt>
                <c:pt idx="126">
                  <c:v>0.34644006519239195</c:v>
                </c:pt>
                <c:pt idx="127">
                  <c:v>0.30633468605022807</c:v>
                </c:pt>
                <c:pt idx="128">
                  <c:v>0.26933367245621159</c:v>
                </c:pt>
                <c:pt idx="129">
                  <c:v>0.32612148595925794</c:v>
                </c:pt>
                <c:pt idx="130">
                  <c:v>0.33157955519029703</c:v>
                </c:pt>
                <c:pt idx="131">
                  <c:v>0.32499031716658783</c:v>
                </c:pt>
                <c:pt idx="132">
                  <c:v>0.29464886009412627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0.30664573164487829</c:v>
                </c:pt>
                <c:pt idx="315">
                  <c:v>0.32346199138817056</c:v>
                </c:pt>
                <c:pt idx="316">
                  <c:v>0.27610536490498983</c:v>
                </c:pt>
                <c:pt idx="317">
                  <c:v>0.32157696522760665</c:v>
                </c:pt>
                <c:pt idx="318">
                  <c:v>0.31973428343969817</c:v>
                </c:pt>
                <c:pt idx="319">
                  <c:v>0.32713045556880843</c:v>
                </c:pt>
                <c:pt idx="320">
                  <c:v>0.3524420055809257</c:v>
                </c:pt>
                <c:pt idx="321">
                  <c:v>0.35781321036565561</c:v>
                </c:pt>
                <c:pt idx="322">
                  <c:v>0.36190591794851051</c:v>
                </c:pt>
                <c:pt idx="323">
                  <c:v>0.36103550346188518</c:v>
                </c:pt>
                <c:pt idx="324">
                  <c:v>0.37195075527644084</c:v>
                </c:pt>
                <c:pt idx="325">
                  <c:v>0.37596559407223173</c:v>
                </c:pt>
                <c:pt idx="326">
                  <c:v>0.32911349612120988</c:v>
                </c:pt>
                <c:pt idx="327">
                  <c:v>0.36411499969946504</c:v>
                </c:pt>
                <c:pt idx="328">
                  <c:v>0.37521332806689373</c:v>
                </c:pt>
                <c:pt idx="329">
                  <c:v>0.35293962130465362</c:v>
                </c:pt>
                <c:pt idx="330">
                  <c:v>0.35499486901137306</c:v>
                </c:pt>
                <c:pt idx="331">
                  <c:v>0.3651645077933407</c:v>
                </c:pt>
                <c:pt idx="332">
                  <c:v>0.39871588289248616</c:v>
                </c:pt>
                <c:pt idx="333">
                  <c:v>0.39690112365092017</c:v>
                </c:pt>
                <c:pt idx="334">
                  <c:v>0.39714791177805625</c:v>
                </c:pt>
                <c:pt idx="335">
                  <c:v>0.3609820683303111</c:v>
                </c:pt>
                <c:pt idx="336">
                  <c:v>0.33922746052125424</c:v>
                </c:pt>
                <c:pt idx="337">
                  <c:v>0.35898985756927826</c:v>
                </c:pt>
                <c:pt idx="338">
                  <c:v>0.30316195614667968</c:v>
                </c:pt>
                <c:pt idx="339">
                  <c:v>0.28524740747903016</c:v>
                </c:pt>
                <c:pt idx="340">
                  <c:v>0.32799422499901981</c:v>
                </c:pt>
                <c:pt idx="341">
                  <c:v>0.34016890419412321</c:v>
                </c:pt>
                <c:pt idx="342">
                  <c:v>0.34876251450178319</c:v>
                </c:pt>
                <c:pt idx="343">
                  <c:v>0.35153295369157112</c:v>
                </c:pt>
                <c:pt idx="344">
                  <c:v>0.35478415007939723</c:v>
                </c:pt>
                <c:pt idx="345">
                  <c:v>0.37055357197663347</c:v>
                </c:pt>
                <c:pt idx="346">
                  <c:v>0.41531798252300484</c:v>
                </c:pt>
                <c:pt idx="347">
                  <c:v>0.39644214624900853</c:v>
                </c:pt>
                <c:pt idx="348">
                  <c:v>0.36448622108913348</c:v>
                </c:pt>
                <c:pt idx="349">
                  <c:v>0.40868088465628677</c:v>
                </c:pt>
                <c:pt idx="350">
                  <c:v>0.38361393289289863</c:v>
                </c:pt>
                <c:pt idx="351">
                  <c:v>0.42540705824448904</c:v>
                </c:pt>
                <c:pt idx="352">
                  <c:v>0.39418903375001507</c:v>
                </c:pt>
                <c:pt idx="353">
                  <c:v>0.43413306737787344</c:v>
                </c:pt>
                <c:pt idx="354">
                  <c:v>0.41602873369167276</c:v>
                </c:pt>
                <c:pt idx="355">
                  <c:v>0.42592627810451145</c:v>
                </c:pt>
                <c:pt idx="356">
                  <c:v>0.42343842422582156</c:v>
                </c:pt>
                <c:pt idx="357">
                  <c:v>0.43204519895262455</c:v>
                </c:pt>
                <c:pt idx="358">
                  <c:v>0.42043451188933584</c:v>
                </c:pt>
                <c:pt idx="359">
                  <c:v>0.41419366603853874</c:v>
                </c:pt>
                <c:pt idx="360">
                  <c:v>0.43475913026050439</c:v>
                </c:pt>
                <c:pt idx="361">
                  <c:v>0.42320147803321145</c:v>
                </c:pt>
                <c:pt idx="362">
                  <c:v>0.41253307486372681</c:v>
                </c:pt>
                <c:pt idx="363">
                  <c:v>0.42029926232445552</c:v>
                </c:pt>
                <c:pt idx="364">
                  <c:v>0.42476619183651221</c:v>
                </c:pt>
                <c:pt idx="365">
                  <c:v>0.41981324492505318</c:v>
                </c:pt>
                <c:pt idx="366">
                  <c:v>0.41661729623937432</c:v>
                </c:pt>
                <c:pt idx="367">
                  <c:v>0.43344411589524173</c:v>
                </c:pt>
                <c:pt idx="368">
                  <c:v>0.42819031130935453</c:v>
                </c:pt>
                <c:pt idx="369">
                  <c:v>0.44339938935074569</c:v>
                </c:pt>
                <c:pt idx="370">
                  <c:v>0.414994271382086</c:v>
                </c:pt>
                <c:pt idx="371">
                  <c:v>0.41945950794216225</c:v>
                </c:pt>
                <c:pt idx="372">
                  <c:v>0.4139930534177737</c:v>
                </c:pt>
                <c:pt idx="373">
                  <c:v>0.40994427883224538</c:v>
                </c:pt>
                <c:pt idx="374">
                  <c:v>0.41153016549741617</c:v>
                </c:pt>
                <c:pt idx="375">
                  <c:v>0.42279481677295133</c:v>
                </c:pt>
                <c:pt idx="376">
                  <c:v>0.409670562042382</c:v>
                </c:pt>
                <c:pt idx="377">
                  <c:v>0.41411330283324971</c:v>
                </c:pt>
                <c:pt idx="378">
                  <c:v>0.41466940979153433</c:v>
                </c:pt>
                <c:pt idx="379">
                  <c:v>0.40490401555529326</c:v>
                </c:pt>
                <c:pt idx="380">
                  <c:v>0.40407962272012726</c:v>
                </c:pt>
                <c:pt idx="381">
                  <c:v>0.40994779038584545</c:v>
                </c:pt>
                <c:pt idx="382">
                  <c:v>0.41240154527267286</c:v>
                </c:pt>
                <c:pt idx="383">
                  <c:v>0.41761519759941362</c:v>
                </c:pt>
                <c:pt idx="384">
                  <c:v>0.39466474856657441</c:v>
                </c:pt>
                <c:pt idx="385">
                  <c:v>0.42561902970536469</c:v>
                </c:pt>
                <c:pt idx="386">
                  <c:v>0.39377030967062387</c:v>
                </c:pt>
                <c:pt idx="387">
                  <c:v>0.38488552671827564</c:v>
                </c:pt>
                <c:pt idx="388">
                  <c:v>0.37185048792100311</c:v>
                </c:pt>
                <c:pt idx="389">
                  <c:v>0.38061000625023589</c:v>
                </c:pt>
                <c:pt idx="390">
                  <c:v>0.37582861026068559</c:v>
                </c:pt>
                <c:pt idx="391">
                  <c:v>0.39163876830517808</c:v>
                </c:pt>
                <c:pt idx="392">
                  <c:v>0.3708521092039031</c:v>
                </c:pt>
                <c:pt idx="393">
                  <c:v>0.37295237203833409</c:v>
                </c:pt>
                <c:pt idx="394">
                  <c:v>0.35579604341946219</c:v>
                </c:pt>
                <c:pt idx="395">
                  <c:v>0.3911337597002611</c:v>
                </c:pt>
                <c:pt idx="396">
                  <c:v>0.37878561085531132</c:v>
                </c:pt>
                <c:pt idx="397">
                  <c:v>0.36874047105830393</c:v>
                </c:pt>
                <c:pt idx="398">
                  <c:v>0.39417304265891501</c:v>
                </c:pt>
                <c:pt idx="399">
                  <c:v>0.3632113319879261</c:v>
                </c:pt>
                <c:pt idx="400">
                  <c:v>0.38529121889773738</c:v>
                </c:pt>
                <c:pt idx="401">
                  <c:v>0.35981504760978728</c:v>
                </c:pt>
                <c:pt idx="402">
                  <c:v>0.3846227321209677</c:v>
                </c:pt>
                <c:pt idx="403">
                  <c:v>0.37764207937984834</c:v>
                </c:pt>
                <c:pt idx="404">
                  <c:v>0.38566955390183399</c:v>
                </c:pt>
                <c:pt idx="405">
                  <c:v>0.34707724637622367</c:v>
                </c:pt>
                <c:pt idx="406">
                  <c:v>0.38865982342129446</c:v>
                </c:pt>
                <c:pt idx="407">
                  <c:v>0.39118775051183713</c:v>
                </c:pt>
                <c:pt idx="408">
                  <c:v>0.36200425572865991</c:v>
                </c:pt>
                <c:pt idx="409">
                  <c:v>0.38164891780273208</c:v>
                </c:pt>
                <c:pt idx="410">
                  <c:v>0.35601943654594426</c:v>
                </c:pt>
                <c:pt idx="411">
                  <c:v>0.37976587753081253</c:v>
                </c:pt>
                <c:pt idx="412">
                  <c:v>0.36384434486772438</c:v>
                </c:pt>
                <c:pt idx="413">
                  <c:v>0.38661116943051715</c:v>
                </c:pt>
                <c:pt idx="414">
                  <c:v>0.39419016856478989</c:v>
                </c:pt>
                <c:pt idx="415">
                  <c:v>0.37784295902015719</c:v>
                </c:pt>
                <c:pt idx="416">
                  <c:v>0.36016694176129838</c:v>
                </c:pt>
                <c:pt idx="417">
                  <c:v>0.39923551969719606</c:v>
                </c:pt>
                <c:pt idx="418">
                  <c:v>0.37963764852599857</c:v>
                </c:pt>
                <c:pt idx="419">
                  <c:v>0.36973795565799189</c:v>
                </c:pt>
                <c:pt idx="420">
                  <c:v>0.34553916721457451</c:v>
                </c:pt>
                <c:pt idx="421">
                  <c:v>0.32852782513615897</c:v>
                </c:pt>
                <c:pt idx="422">
                  <c:v>0.3551309913551538</c:v>
                </c:pt>
                <c:pt idx="423">
                  <c:v>0.37578309462110882</c:v>
                </c:pt>
                <c:pt idx="424">
                  <c:v>0.3385047891268792</c:v>
                </c:pt>
                <c:pt idx="425">
                  <c:v>0.36564454870420021</c:v>
                </c:pt>
                <c:pt idx="426">
                  <c:v>0.38136729580579848</c:v>
                </c:pt>
                <c:pt idx="427">
                  <c:v>0.37427428930165269</c:v>
                </c:pt>
                <c:pt idx="428">
                  <c:v>0.38324775781015569</c:v>
                </c:pt>
                <c:pt idx="429">
                  <c:v>0.39944262436883016</c:v>
                </c:pt>
                <c:pt idx="430">
                  <c:v>0.34767888609642661</c:v>
                </c:pt>
                <c:pt idx="431">
                  <c:v>0.38831986441988886</c:v>
                </c:pt>
                <c:pt idx="432">
                  <c:v>0.33428809017832395</c:v>
                </c:pt>
                <c:pt idx="433">
                  <c:v>0</c:v>
                </c:pt>
                <c:pt idx="434">
                  <c:v>0.355015962240947</c:v>
                </c:pt>
                <c:pt idx="435">
                  <c:v>0.36216474763048689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68-2342-A787-0CF359ABB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652720"/>
        <c:axId val="1"/>
      </c:scatterChart>
      <c:valAx>
        <c:axId val="145565272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6527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426.1</c:v>
                </c:pt>
                <c:pt idx="28">
                  <c:v>-999</c:v>
                </c:pt>
                <c:pt idx="29">
                  <c:v>-999</c:v>
                </c:pt>
                <c:pt idx="30">
                  <c:v>419.2</c:v>
                </c:pt>
                <c:pt idx="31">
                  <c:v>433.9</c:v>
                </c:pt>
                <c:pt idx="32">
                  <c:v>443</c:v>
                </c:pt>
                <c:pt idx="33">
                  <c:v>425.4</c:v>
                </c:pt>
                <c:pt idx="34">
                  <c:v>462.9</c:v>
                </c:pt>
                <c:pt idx="35">
                  <c:v>436.5</c:v>
                </c:pt>
                <c:pt idx="36">
                  <c:v>358.7</c:v>
                </c:pt>
                <c:pt idx="37">
                  <c:v>401.9</c:v>
                </c:pt>
                <c:pt idx="38">
                  <c:v>530.70000000000005</c:v>
                </c:pt>
                <c:pt idx="39">
                  <c:v>404.2</c:v>
                </c:pt>
                <c:pt idx="40">
                  <c:v>487.2</c:v>
                </c:pt>
                <c:pt idx="41">
                  <c:v>403.8</c:v>
                </c:pt>
                <c:pt idx="42">
                  <c:v>434.6</c:v>
                </c:pt>
                <c:pt idx="43">
                  <c:v>428.2</c:v>
                </c:pt>
                <c:pt idx="44">
                  <c:v>434.8</c:v>
                </c:pt>
                <c:pt idx="45">
                  <c:v>450.5</c:v>
                </c:pt>
                <c:pt idx="46">
                  <c:v>486</c:v>
                </c:pt>
                <c:pt idx="47">
                  <c:v>467.6</c:v>
                </c:pt>
                <c:pt idx="48">
                  <c:v>450.4</c:v>
                </c:pt>
                <c:pt idx="49">
                  <c:v>482.9</c:v>
                </c:pt>
                <c:pt idx="50">
                  <c:v>470.3</c:v>
                </c:pt>
                <c:pt idx="51">
                  <c:v>431.3</c:v>
                </c:pt>
                <c:pt idx="52">
                  <c:v>437.5</c:v>
                </c:pt>
                <c:pt idx="53">
                  <c:v>519.1</c:v>
                </c:pt>
                <c:pt idx="54">
                  <c:v>437.7</c:v>
                </c:pt>
                <c:pt idx="55">
                  <c:v>437</c:v>
                </c:pt>
                <c:pt idx="56">
                  <c:v>505.7</c:v>
                </c:pt>
                <c:pt idx="57">
                  <c:v>469.8</c:v>
                </c:pt>
                <c:pt idx="58">
                  <c:v>480.3</c:v>
                </c:pt>
                <c:pt idx="59">
                  <c:v>482.8</c:v>
                </c:pt>
                <c:pt idx="60">
                  <c:v>503.8</c:v>
                </c:pt>
                <c:pt idx="61">
                  <c:v>486.6</c:v>
                </c:pt>
                <c:pt idx="62">
                  <c:v>506.2</c:v>
                </c:pt>
                <c:pt idx="63">
                  <c:v>466.5</c:v>
                </c:pt>
                <c:pt idx="64">
                  <c:v>521.79999999999995</c:v>
                </c:pt>
                <c:pt idx="65">
                  <c:v>511.6</c:v>
                </c:pt>
                <c:pt idx="66">
                  <c:v>493.3</c:v>
                </c:pt>
                <c:pt idx="67">
                  <c:v>489.5</c:v>
                </c:pt>
                <c:pt idx="68">
                  <c:v>547.29999999999995</c:v>
                </c:pt>
                <c:pt idx="69">
                  <c:v>533.70000000000005</c:v>
                </c:pt>
                <c:pt idx="70">
                  <c:v>563</c:v>
                </c:pt>
                <c:pt idx="71">
                  <c:v>596.4</c:v>
                </c:pt>
                <c:pt idx="72">
                  <c:v>585.79999999999995</c:v>
                </c:pt>
                <c:pt idx="73">
                  <c:v>593.9</c:v>
                </c:pt>
                <c:pt idx="74">
                  <c:v>594.1</c:v>
                </c:pt>
                <c:pt idx="75">
                  <c:v>591.70000000000005</c:v>
                </c:pt>
                <c:pt idx="76">
                  <c:v>598.4</c:v>
                </c:pt>
                <c:pt idx="77">
                  <c:v>620.79999999999995</c:v>
                </c:pt>
                <c:pt idx="78">
                  <c:v>634.20000000000005</c:v>
                </c:pt>
                <c:pt idx="79">
                  <c:v>598.4</c:v>
                </c:pt>
                <c:pt idx="80">
                  <c:v>609.1</c:v>
                </c:pt>
                <c:pt idx="81">
                  <c:v>595.4</c:v>
                </c:pt>
                <c:pt idx="82">
                  <c:v>588.5</c:v>
                </c:pt>
                <c:pt idx="83">
                  <c:v>643.5</c:v>
                </c:pt>
                <c:pt idx="84">
                  <c:v>608.79999999999995</c:v>
                </c:pt>
                <c:pt idx="85">
                  <c:v>591.20000000000005</c:v>
                </c:pt>
                <c:pt idx="86">
                  <c:v>614.70000000000005</c:v>
                </c:pt>
                <c:pt idx="87">
                  <c:v>611.5</c:v>
                </c:pt>
                <c:pt idx="88">
                  <c:v>641.79999999999995</c:v>
                </c:pt>
                <c:pt idx="89">
                  <c:v>587</c:v>
                </c:pt>
                <c:pt idx="90">
                  <c:v>661.3</c:v>
                </c:pt>
                <c:pt idx="91">
                  <c:v>640.70000000000005</c:v>
                </c:pt>
                <c:pt idx="92">
                  <c:v>633.20000000000005</c:v>
                </c:pt>
                <c:pt idx="93">
                  <c:v>610.4</c:v>
                </c:pt>
                <c:pt idx="94">
                  <c:v>676.3</c:v>
                </c:pt>
                <c:pt idx="95">
                  <c:v>641.9</c:v>
                </c:pt>
                <c:pt idx="96">
                  <c:v>618.1</c:v>
                </c:pt>
                <c:pt idx="97">
                  <c:v>587.1</c:v>
                </c:pt>
                <c:pt idx="98">
                  <c:v>623.79999999999995</c:v>
                </c:pt>
                <c:pt idx="99">
                  <c:v>641.1</c:v>
                </c:pt>
                <c:pt idx="100">
                  <c:v>621.4</c:v>
                </c:pt>
                <c:pt idx="101">
                  <c:v>680.3</c:v>
                </c:pt>
                <c:pt idx="102">
                  <c:v>605.79999999999995</c:v>
                </c:pt>
                <c:pt idx="103">
                  <c:v>633</c:v>
                </c:pt>
                <c:pt idx="104">
                  <c:v>646</c:v>
                </c:pt>
                <c:pt idx="105">
                  <c:v>653.29999999999995</c:v>
                </c:pt>
                <c:pt idx="106">
                  <c:v>676.3</c:v>
                </c:pt>
                <c:pt idx="107">
                  <c:v>701.3</c:v>
                </c:pt>
                <c:pt idx="108">
                  <c:v>584.70000000000005</c:v>
                </c:pt>
                <c:pt idx="109">
                  <c:v>667.1</c:v>
                </c:pt>
                <c:pt idx="110">
                  <c:v>663.2</c:v>
                </c:pt>
                <c:pt idx="111">
                  <c:v>586.5</c:v>
                </c:pt>
                <c:pt idx="112">
                  <c:v>578</c:v>
                </c:pt>
                <c:pt idx="113">
                  <c:v>718.3</c:v>
                </c:pt>
                <c:pt idx="114">
                  <c:v>758.6</c:v>
                </c:pt>
                <c:pt idx="115">
                  <c:v>620.29999999999995</c:v>
                </c:pt>
                <c:pt idx="116">
                  <c:v>674.3</c:v>
                </c:pt>
                <c:pt idx="117">
                  <c:v>652</c:v>
                </c:pt>
                <c:pt idx="118">
                  <c:v>650.20000000000005</c:v>
                </c:pt>
                <c:pt idx="119">
                  <c:v>710.2</c:v>
                </c:pt>
                <c:pt idx="120">
                  <c:v>686.4</c:v>
                </c:pt>
                <c:pt idx="121">
                  <c:v>680.1</c:v>
                </c:pt>
                <c:pt idx="122">
                  <c:v>663.6</c:v>
                </c:pt>
                <c:pt idx="123">
                  <c:v>618</c:v>
                </c:pt>
                <c:pt idx="124">
                  <c:v>701</c:v>
                </c:pt>
                <c:pt idx="125">
                  <c:v>710.1</c:v>
                </c:pt>
                <c:pt idx="126">
                  <c:v>696.5</c:v>
                </c:pt>
                <c:pt idx="127">
                  <c:v>786.9</c:v>
                </c:pt>
                <c:pt idx="128">
                  <c:v>647.70000000000005</c:v>
                </c:pt>
                <c:pt idx="129">
                  <c:v>565.70000000000005</c:v>
                </c:pt>
                <c:pt idx="130">
                  <c:v>558.20000000000005</c:v>
                </c:pt>
                <c:pt idx="131">
                  <c:v>683.6</c:v>
                </c:pt>
                <c:pt idx="132">
                  <c:v>766.9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759.5</c:v>
                </c:pt>
                <c:pt idx="315">
                  <c:v>704.4</c:v>
                </c:pt>
                <c:pt idx="316">
                  <c:v>743.5</c:v>
                </c:pt>
                <c:pt idx="317">
                  <c:v>719.6</c:v>
                </c:pt>
                <c:pt idx="318">
                  <c:v>704.5</c:v>
                </c:pt>
                <c:pt idx="319">
                  <c:v>775.2</c:v>
                </c:pt>
                <c:pt idx="320">
                  <c:v>608.4</c:v>
                </c:pt>
                <c:pt idx="321">
                  <c:v>765.7</c:v>
                </c:pt>
                <c:pt idx="322">
                  <c:v>653.70000000000005</c:v>
                </c:pt>
                <c:pt idx="323">
                  <c:v>742.3</c:v>
                </c:pt>
                <c:pt idx="324">
                  <c:v>575.70000000000005</c:v>
                </c:pt>
                <c:pt idx="325">
                  <c:v>672.3</c:v>
                </c:pt>
                <c:pt idx="326">
                  <c:v>726.2</c:v>
                </c:pt>
                <c:pt idx="327">
                  <c:v>644.1</c:v>
                </c:pt>
                <c:pt idx="328">
                  <c:v>657.5</c:v>
                </c:pt>
                <c:pt idx="329">
                  <c:v>659.5</c:v>
                </c:pt>
                <c:pt idx="330">
                  <c:v>657.4</c:v>
                </c:pt>
                <c:pt idx="331">
                  <c:v>646.4</c:v>
                </c:pt>
                <c:pt idx="332">
                  <c:v>661.6</c:v>
                </c:pt>
                <c:pt idx="333">
                  <c:v>683.6</c:v>
                </c:pt>
                <c:pt idx="334">
                  <c:v>624.29999999999995</c:v>
                </c:pt>
                <c:pt idx="335">
                  <c:v>605.5</c:v>
                </c:pt>
                <c:pt idx="336">
                  <c:v>547.79999999999995</c:v>
                </c:pt>
                <c:pt idx="337">
                  <c:v>659</c:v>
                </c:pt>
                <c:pt idx="338">
                  <c:v>686.7</c:v>
                </c:pt>
                <c:pt idx="339">
                  <c:v>660.1</c:v>
                </c:pt>
                <c:pt idx="340">
                  <c:v>633.1</c:v>
                </c:pt>
                <c:pt idx="341">
                  <c:v>628.5</c:v>
                </c:pt>
                <c:pt idx="342">
                  <c:v>629.4</c:v>
                </c:pt>
                <c:pt idx="343">
                  <c:v>692.8</c:v>
                </c:pt>
                <c:pt idx="344">
                  <c:v>685.7</c:v>
                </c:pt>
                <c:pt idx="345">
                  <c:v>666.1</c:v>
                </c:pt>
                <c:pt idx="346">
                  <c:v>764.9</c:v>
                </c:pt>
                <c:pt idx="347">
                  <c:v>643.1</c:v>
                </c:pt>
                <c:pt idx="348">
                  <c:v>730.1</c:v>
                </c:pt>
                <c:pt idx="349">
                  <c:v>647</c:v>
                </c:pt>
                <c:pt idx="350">
                  <c:v>675</c:v>
                </c:pt>
                <c:pt idx="351">
                  <c:v>634.5</c:v>
                </c:pt>
                <c:pt idx="352">
                  <c:v>630</c:v>
                </c:pt>
                <c:pt idx="353">
                  <c:v>687.8</c:v>
                </c:pt>
                <c:pt idx="354">
                  <c:v>622.70000000000005</c:v>
                </c:pt>
                <c:pt idx="355">
                  <c:v>679.3</c:v>
                </c:pt>
                <c:pt idx="356">
                  <c:v>635.29999999999995</c:v>
                </c:pt>
                <c:pt idx="357">
                  <c:v>654.20000000000005</c:v>
                </c:pt>
                <c:pt idx="358">
                  <c:v>689.1</c:v>
                </c:pt>
                <c:pt idx="359">
                  <c:v>627.6</c:v>
                </c:pt>
                <c:pt idx="360">
                  <c:v>682.2</c:v>
                </c:pt>
                <c:pt idx="361">
                  <c:v>618.6</c:v>
                </c:pt>
                <c:pt idx="362">
                  <c:v>622.20000000000005</c:v>
                </c:pt>
                <c:pt idx="363">
                  <c:v>638.9</c:v>
                </c:pt>
                <c:pt idx="364">
                  <c:v>642.5</c:v>
                </c:pt>
                <c:pt idx="365">
                  <c:v>611.9</c:v>
                </c:pt>
                <c:pt idx="366">
                  <c:v>616.5</c:v>
                </c:pt>
                <c:pt idx="367">
                  <c:v>683.8</c:v>
                </c:pt>
                <c:pt idx="368">
                  <c:v>649.6</c:v>
                </c:pt>
                <c:pt idx="369">
                  <c:v>573.20000000000005</c:v>
                </c:pt>
                <c:pt idx="370">
                  <c:v>617.4</c:v>
                </c:pt>
                <c:pt idx="371">
                  <c:v>645.4</c:v>
                </c:pt>
                <c:pt idx="372">
                  <c:v>635.6</c:v>
                </c:pt>
                <c:pt idx="373">
                  <c:v>646.20000000000005</c:v>
                </c:pt>
                <c:pt idx="374">
                  <c:v>628.1</c:v>
                </c:pt>
                <c:pt idx="375">
                  <c:v>645.79999999999995</c:v>
                </c:pt>
                <c:pt idx="376">
                  <c:v>615.79999999999995</c:v>
                </c:pt>
                <c:pt idx="377">
                  <c:v>647.4</c:v>
                </c:pt>
                <c:pt idx="378">
                  <c:v>587.9</c:v>
                </c:pt>
                <c:pt idx="379">
                  <c:v>631.5</c:v>
                </c:pt>
                <c:pt idx="380">
                  <c:v>592.9</c:v>
                </c:pt>
                <c:pt idx="381">
                  <c:v>636.6</c:v>
                </c:pt>
                <c:pt idx="382">
                  <c:v>644.29999999999995</c:v>
                </c:pt>
                <c:pt idx="383">
                  <c:v>632</c:v>
                </c:pt>
                <c:pt idx="384">
                  <c:v>632.29999999999995</c:v>
                </c:pt>
                <c:pt idx="385">
                  <c:v>592.29999999999995</c:v>
                </c:pt>
                <c:pt idx="386">
                  <c:v>642.20000000000005</c:v>
                </c:pt>
                <c:pt idx="387">
                  <c:v>574.20000000000005</c:v>
                </c:pt>
                <c:pt idx="388">
                  <c:v>609.29999999999995</c:v>
                </c:pt>
                <c:pt idx="389">
                  <c:v>555.5</c:v>
                </c:pt>
                <c:pt idx="390">
                  <c:v>554.29999999999995</c:v>
                </c:pt>
                <c:pt idx="391">
                  <c:v>532.20000000000005</c:v>
                </c:pt>
                <c:pt idx="392">
                  <c:v>552.6</c:v>
                </c:pt>
                <c:pt idx="393">
                  <c:v>520.1</c:v>
                </c:pt>
                <c:pt idx="394">
                  <c:v>566.79999999999995</c:v>
                </c:pt>
                <c:pt idx="395">
                  <c:v>482.4</c:v>
                </c:pt>
                <c:pt idx="396">
                  <c:v>529.6</c:v>
                </c:pt>
                <c:pt idx="397">
                  <c:v>533.79999999999995</c:v>
                </c:pt>
                <c:pt idx="398">
                  <c:v>530.9</c:v>
                </c:pt>
                <c:pt idx="399">
                  <c:v>517</c:v>
                </c:pt>
                <c:pt idx="400">
                  <c:v>505.2</c:v>
                </c:pt>
                <c:pt idx="401">
                  <c:v>542.5</c:v>
                </c:pt>
                <c:pt idx="402">
                  <c:v>475.2</c:v>
                </c:pt>
                <c:pt idx="403">
                  <c:v>546.1</c:v>
                </c:pt>
                <c:pt idx="404">
                  <c:v>489.2</c:v>
                </c:pt>
                <c:pt idx="405">
                  <c:v>513.6</c:v>
                </c:pt>
                <c:pt idx="406">
                  <c:v>568.6</c:v>
                </c:pt>
                <c:pt idx="407">
                  <c:v>435.3</c:v>
                </c:pt>
                <c:pt idx="408">
                  <c:v>476.6</c:v>
                </c:pt>
                <c:pt idx="409">
                  <c:v>479.9</c:v>
                </c:pt>
                <c:pt idx="410">
                  <c:v>456.7</c:v>
                </c:pt>
                <c:pt idx="411">
                  <c:v>508.8</c:v>
                </c:pt>
                <c:pt idx="412">
                  <c:v>469</c:v>
                </c:pt>
                <c:pt idx="413">
                  <c:v>535.70000000000005</c:v>
                </c:pt>
                <c:pt idx="414">
                  <c:v>411</c:v>
                </c:pt>
                <c:pt idx="415">
                  <c:v>451</c:v>
                </c:pt>
                <c:pt idx="416">
                  <c:v>460.6</c:v>
                </c:pt>
                <c:pt idx="417">
                  <c:v>439.1</c:v>
                </c:pt>
                <c:pt idx="418">
                  <c:v>507.4</c:v>
                </c:pt>
                <c:pt idx="419">
                  <c:v>513.1</c:v>
                </c:pt>
                <c:pt idx="420">
                  <c:v>453.2</c:v>
                </c:pt>
                <c:pt idx="421">
                  <c:v>501.2</c:v>
                </c:pt>
                <c:pt idx="422">
                  <c:v>429.4</c:v>
                </c:pt>
                <c:pt idx="423">
                  <c:v>429.2</c:v>
                </c:pt>
                <c:pt idx="424">
                  <c:v>450.1</c:v>
                </c:pt>
                <c:pt idx="425">
                  <c:v>471.3</c:v>
                </c:pt>
                <c:pt idx="426">
                  <c:v>444.6</c:v>
                </c:pt>
                <c:pt idx="427">
                  <c:v>516.20000000000005</c:v>
                </c:pt>
                <c:pt idx="428">
                  <c:v>355.2</c:v>
                </c:pt>
                <c:pt idx="429">
                  <c:v>418.2</c:v>
                </c:pt>
                <c:pt idx="430">
                  <c:v>372.2</c:v>
                </c:pt>
                <c:pt idx="431">
                  <c:v>322.39999999999998</c:v>
                </c:pt>
                <c:pt idx="432">
                  <c:v>485.8</c:v>
                </c:pt>
                <c:pt idx="433">
                  <c:v>-999</c:v>
                </c:pt>
                <c:pt idx="434">
                  <c:v>480</c:v>
                </c:pt>
                <c:pt idx="435">
                  <c:v>474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82-114F-9E10-6CFCDC503B6A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378.9</c:v>
                </c:pt>
                <c:pt idx="28">
                  <c:v>-999</c:v>
                </c:pt>
                <c:pt idx="29">
                  <c:v>-999</c:v>
                </c:pt>
                <c:pt idx="30">
                  <c:v>323.5</c:v>
                </c:pt>
                <c:pt idx="31">
                  <c:v>344.3</c:v>
                </c:pt>
                <c:pt idx="32">
                  <c:v>399.1</c:v>
                </c:pt>
                <c:pt idx="33">
                  <c:v>351.5</c:v>
                </c:pt>
                <c:pt idx="34">
                  <c:v>319.60000000000002</c:v>
                </c:pt>
                <c:pt idx="35">
                  <c:v>441.1</c:v>
                </c:pt>
                <c:pt idx="36">
                  <c:v>353.4</c:v>
                </c:pt>
                <c:pt idx="37">
                  <c:v>427.8</c:v>
                </c:pt>
                <c:pt idx="38">
                  <c:v>505.7</c:v>
                </c:pt>
                <c:pt idx="39">
                  <c:v>455.9</c:v>
                </c:pt>
                <c:pt idx="40">
                  <c:v>411.8</c:v>
                </c:pt>
                <c:pt idx="41">
                  <c:v>389.8</c:v>
                </c:pt>
                <c:pt idx="42">
                  <c:v>399.7</c:v>
                </c:pt>
                <c:pt idx="43">
                  <c:v>444.8</c:v>
                </c:pt>
                <c:pt idx="44">
                  <c:v>379.5</c:v>
                </c:pt>
                <c:pt idx="45">
                  <c:v>453.3</c:v>
                </c:pt>
                <c:pt idx="46">
                  <c:v>496.5</c:v>
                </c:pt>
                <c:pt idx="47">
                  <c:v>464.4</c:v>
                </c:pt>
                <c:pt idx="48">
                  <c:v>448.7</c:v>
                </c:pt>
                <c:pt idx="49">
                  <c:v>519.79999999999995</c:v>
                </c:pt>
                <c:pt idx="50">
                  <c:v>430.5</c:v>
                </c:pt>
                <c:pt idx="51">
                  <c:v>481.8</c:v>
                </c:pt>
                <c:pt idx="52">
                  <c:v>491.1</c:v>
                </c:pt>
                <c:pt idx="53">
                  <c:v>495.4</c:v>
                </c:pt>
                <c:pt idx="54">
                  <c:v>461.1</c:v>
                </c:pt>
                <c:pt idx="55">
                  <c:v>473.4</c:v>
                </c:pt>
                <c:pt idx="56">
                  <c:v>535.70000000000005</c:v>
                </c:pt>
                <c:pt idx="57">
                  <c:v>527.79999999999995</c:v>
                </c:pt>
                <c:pt idx="58">
                  <c:v>504.6</c:v>
                </c:pt>
                <c:pt idx="59">
                  <c:v>515.1</c:v>
                </c:pt>
                <c:pt idx="60">
                  <c:v>494.7</c:v>
                </c:pt>
                <c:pt idx="61">
                  <c:v>515.29999999999995</c:v>
                </c:pt>
                <c:pt idx="62">
                  <c:v>466.3</c:v>
                </c:pt>
                <c:pt idx="63">
                  <c:v>461.2</c:v>
                </c:pt>
                <c:pt idx="64">
                  <c:v>547.5</c:v>
                </c:pt>
                <c:pt idx="65">
                  <c:v>504</c:v>
                </c:pt>
                <c:pt idx="66">
                  <c:v>502.6</c:v>
                </c:pt>
                <c:pt idx="67">
                  <c:v>491.3</c:v>
                </c:pt>
                <c:pt idx="68">
                  <c:v>478.7</c:v>
                </c:pt>
                <c:pt idx="69">
                  <c:v>568.29999999999995</c:v>
                </c:pt>
                <c:pt idx="70">
                  <c:v>560.6</c:v>
                </c:pt>
                <c:pt idx="71">
                  <c:v>559.6</c:v>
                </c:pt>
                <c:pt idx="72">
                  <c:v>603.20000000000005</c:v>
                </c:pt>
                <c:pt idx="73">
                  <c:v>550.79999999999995</c:v>
                </c:pt>
                <c:pt idx="74">
                  <c:v>597.9</c:v>
                </c:pt>
                <c:pt idx="75">
                  <c:v>600.4</c:v>
                </c:pt>
                <c:pt idx="76">
                  <c:v>560.6</c:v>
                </c:pt>
                <c:pt idx="77">
                  <c:v>587.29999999999995</c:v>
                </c:pt>
                <c:pt idx="78">
                  <c:v>586.1</c:v>
                </c:pt>
                <c:pt idx="79">
                  <c:v>601</c:v>
                </c:pt>
                <c:pt idx="80">
                  <c:v>596.29999999999995</c:v>
                </c:pt>
                <c:pt idx="81">
                  <c:v>606.1</c:v>
                </c:pt>
                <c:pt idx="82">
                  <c:v>574.29999999999995</c:v>
                </c:pt>
                <c:pt idx="83">
                  <c:v>599.20000000000005</c:v>
                </c:pt>
                <c:pt idx="84">
                  <c:v>577.1</c:v>
                </c:pt>
                <c:pt idx="85">
                  <c:v>579.79999999999995</c:v>
                </c:pt>
                <c:pt idx="86">
                  <c:v>595</c:v>
                </c:pt>
                <c:pt idx="87">
                  <c:v>609.5</c:v>
                </c:pt>
                <c:pt idx="88">
                  <c:v>557.20000000000005</c:v>
                </c:pt>
                <c:pt idx="89">
                  <c:v>587.4</c:v>
                </c:pt>
                <c:pt idx="90">
                  <c:v>593</c:v>
                </c:pt>
                <c:pt idx="91">
                  <c:v>577.9</c:v>
                </c:pt>
                <c:pt idx="92">
                  <c:v>604.70000000000005</c:v>
                </c:pt>
                <c:pt idx="93">
                  <c:v>606.6</c:v>
                </c:pt>
                <c:pt idx="94">
                  <c:v>598.6</c:v>
                </c:pt>
                <c:pt idx="95">
                  <c:v>638.6</c:v>
                </c:pt>
                <c:pt idx="96">
                  <c:v>642.1</c:v>
                </c:pt>
                <c:pt idx="97">
                  <c:v>594.9</c:v>
                </c:pt>
                <c:pt idx="98">
                  <c:v>562.1</c:v>
                </c:pt>
                <c:pt idx="99">
                  <c:v>600.1</c:v>
                </c:pt>
                <c:pt idx="100">
                  <c:v>679.4</c:v>
                </c:pt>
                <c:pt idx="101">
                  <c:v>635.6</c:v>
                </c:pt>
                <c:pt idx="102">
                  <c:v>615.6</c:v>
                </c:pt>
                <c:pt idx="103">
                  <c:v>667.9</c:v>
                </c:pt>
                <c:pt idx="104">
                  <c:v>662.8</c:v>
                </c:pt>
                <c:pt idx="105">
                  <c:v>627.1</c:v>
                </c:pt>
                <c:pt idx="106">
                  <c:v>632.70000000000005</c:v>
                </c:pt>
                <c:pt idx="107">
                  <c:v>641.5</c:v>
                </c:pt>
                <c:pt idx="108">
                  <c:v>638.6</c:v>
                </c:pt>
                <c:pt idx="109">
                  <c:v>583.29999999999995</c:v>
                </c:pt>
                <c:pt idx="110">
                  <c:v>712.1</c:v>
                </c:pt>
                <c:pt idx="111">
                  <c:v>647.70000000000005</c:v>
                </c:pt>
                <c:pt idx="112">
                  <c:v>661.9</c:v>
                </c:pt>
                <c:pt idx="113">
                  <c:v>626</c:v>
                </c:pt>
                <c:pt idx="114">
                  <c:v>640.9</c:v>
                </c:pt>
                <c:pt idx="115">
                  <c:v>615.9</c:v>
                </c:pt>
                <c:pt idx="116">
                  <c:v>601.4</c:v>
                </c:pt>
                <c:pt idx="117">
                  <c:v>644.6</c:v>
                </c:pt>
                <c:pt idx="118">
                  <c:v>569.79999999999995</c:v>
                </c:pt>
                <c:pt idx="119">
                  <c:v>655.9</c:v>
                </c:pt>
                <c:pt idx="120">
                  <c:v>575.5</c:v>
                </c:pt>
                <c:pt idx="121">
                  <c:v>601.70000000000005</c:v>
                </c:pt>
                <c:pt idx="122">
                  <c:v>589.5</c:v>
                </c:pt>
                <c:pt idx="123">
                  <c:v>639.6</c:v>
                </c:pt>
                <c:pt idx="124">
                  <c:v>627.79999999999995</c:v>
                </c:pt>
                <c:pt idx="125">
                  <c:v>635.5</c:v>
                </c:pt>
                <c:pt idx="126">
                  <c:v>589.1</c:v>
                </c:pt>
                <c:pt idx="127">
                  <c:v>763</c:v>
                </c:pt>
                <c:pt idx="128">
                  <c:v>624.9</c:v>
                </c:pt>
                <c:pt idx="129">
                  <c:v>723.5</c:v>
                </c:pt>
                <c:pt idx="130">
                  <c:v>725.5</c:v>
                </c:pt>
                <c:pt idx="131">
                  <c:v>746.5</c:v>
                </c:pt>
                <c:pt idx="132">
                  <c:v>794.1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829.3</c:v>
                </c:pt>
                <c:pt idx="315">
                  <c:v>691.3</c:v>
                </c:pt>
                <c:pt idx="316">
                  <c:v>579.29999999999995</c:v>
                </c:pt>
                <c:pt idx="317">
                  <c:v>621.20000000000005</c:v>
                </c:pt>
                <c:pt idx="318">
                  <c:v>732.2</c:v>
                </c:pt>
                <c:pt idx="319">
                  <c:v>655.20000000000005</c:v>
                </c:pt>
                <c:pt idx="320">
                  <c:v>662.6</c:v>
                </c:pt>
                <c:pt idx="321">
                  <c:v>725.3</c:v>
                </c:pt>
                <c:pt idx="322">
                  <c:v>693.5</c:v>
                </c:pt>
                <c:pt idx="323">
                  <c:v>710.4</c:v>
                </c:pt>
                <c:pt idx="324">
                  <c:v>676.2</c:v>
                </c:pt>
                <c:pt idx="325">
                  <c:v>641</c:v>
                </c:pt>
                <c:pt idx="326">
                  <c:v>621.1</c:v>
                </c:pt>
                <c:pt idx="327">
                  <c:v>660</c:v>
                </c:pt>
                <c:pt idx="328">
                  <c:v>594.5</c:v>
                </c:pt>
                <c:pt idx="329">
                  <c:v>601.6</c:v>
                </c:pt>
                <c:pt idx="330">
                  <c:v>574.1</c:v>
                </c:pt>
                <c:pt idx="331">
                  <c:v>698.7</c:v>
                </c:pt>
                <c:pt idx="332">
                  <c:v>633.6</c:v>
                </c:pt>
                <c:pt idx="333">
                  <c:v>636.6</c:v>
                </c:pt>
                <c:pt idx="334">
                  <c:v>588.1</c:v>
                </c:pt>
                <c:pt idx="335">
                  <c:v>661.7</c:v>
                </c:pt>
                <c:pt idx="336">
                  <c:v>592.29999999999995</c:v>
                </c:pt>
                <c:pt idx="337">
                  <c:v>689.8</c:v>
                </c:pt>
                <c:pt idx="338">
                  <c:v>601.4</c:v>
                </c:pt>
                <c:pt idx="339">
                  <c:v>621.9</c:v>
                </c:pt>
                <c:pt idx="340">
                  <c:v>621.70000000000005</c:v>
                </c:pt>
                <c:pt idx="341">
                  <c:v>619.20000000000005</c:v>
                </c:pt>
                <c:pt idx="342">
                  <c:v>704.6</c:v>
                </c:pt>
                <c:pt idx="343">
                  <c:v>709.7</c:v>
                </c:pt>
                <c:pt idx="344">
                  <c:v>686.9</c:v>
                </c:pt>
                <c:pt idx="345">
                  <c:v>615.1</c:v>
                </c:pt>
                <c:pt idx="346">
                  <c:v>751.3</c:v>
                </c:pt>
                <c:pt idx="347">
                  <c:v>672.1</c:v>
                </c:pt>
                <c:pt idx="348">
                  <c:v>603.70000000000005</c:v>
                </c:pt>
                <c:pt idx="349">
                  <c:v>691.3</c:v>
                </c:pt>
                <c:pt idx="350">
                  <c:v>649.29999999999995</c:v>
                </c:pt>
                <c:pt idx="351">
                  <c:v>687.5</c:v>
                </c:pt>
                <c:pt idx="352">
                  <c:v>549.70000000000005</c:v>
                </c:pt>
                <c:pt idx="353">
                  <c:v>621.5</c:v>
                </c:pt>
                <c:pt idx="354">
                  <c:v>628.5</c:v>
                </c:pt>
                <c:pt idx="355">
                  <c:v>674.6</c:v>
                </c:pt>
                <c:pt idx="356">
                  <c:v>611.1</c:v>
                </c:pt>
                <c:pt idx="357">
                  <c:v>658.4</c:v>
                </c:pt>
                <c:pt idx="358">
                  <c:v>598.79999999999995</c:v>
                </c:pt>
                <c:pt idx="359">
                  <c:v>575.70000000000005</c:v>
                </c:pt>
                <c:pt idx="360">
                  <c:v>622.70000000000005</c:v>
                </c:pt>
                <c:pt idx="361">
                  <c:v>599.4</c:v>
                </c:pt>
                <c:pt idx="362">
                  <c:v>566.9</c:v>
                </c:pt>
                <c:pt idx="363">
                  <c:v>628.79999999999995</c:v>
                </c:pt>
                <c:pt idx="364">
                  <c:v>598.1</c:v>
                </c:pt>
                <c:pt idx="365">
                  <c:v>601</c:v>
                </c:pt>
                <c:pt idx="366">
                  <c:v>645.20000000000005</c:v>
                </c:pt>
                <c:pt idx="367">
                  <c:v>604.70000000000005</c:v>
                </c:pt>
                <c:pt idx="368">
                  <c:v>600.29999999999995</c:v>
                </c:pt>
                <c:pt idx="369">
                  <c:v>615</c:v>
                </c:pt>
                <c:pt idx="370">
                  <c:v>625.6</c:v>
                </c:pt>
                <c:pt idx="371">
                  <c:v>619.79999999999995</c:v>
                </c:pt>
                <c:pt idx="372">
                  <c:v>603.1</c:v>
                </c:pt>
                <c:pt idx="373">
                  <c:v>606.6</c:v>
                </c:pt>
                <c:pt idx="374">
                  <c:v>607.70000000000005</c:v>
                </c:pt>
                <c:pt idx="375">
                  <c:v>626.70000000000005</c:v>
                </c:pt>
                <c:pt idx="376">
                  <c:v>602.6</c:v>
                </c:pt>
                <c:pt idx="377">
                  <c:v>619.5</c:v>
                </c:pt>
                <c:pt idx="378">
                  <c:v>637</c:v>
                </c:pt>
                <c:pt idx="379">
                  <c:v>606.5</c:v>
                </c:pt>
                <c:pt idx="380">
                  <c:v>616.1</c:v>
                </c:pt>
                <c:pt idx="381">
                  <c:v>644.9</c:v>
                </c:pt>
                <c:pt idx="382">
                  <c:v>625.79999999999995</c:v>
                </c:pt>
                <c:pt idx="383">
                  <c:v>609.5</c:v>
                </c:pt>
                <c:pt idx="384">
                  <c:v>611.6</c:v>
                </c:pt>
                <c:pt idx="385">
                  <c:v>623.70000000000005</c:v>
                </c:pt>
                <c:pt idx="386">
                  <c:v>584.6</c:v>
                </c:pt>
                <c:pt idx="387">
                  <c:v>567.1</c:v>
                </c:pt>
                <c:pt idx="388">
                  <c:v>521.5</c:v>
                </c:pt>
                <c:pt idx="389">
                  <c:v>557.79999999999995</c:v>
                </c:pt>
                <c:pt idx="390">
                  <c:v>557.1</c:v>
                </c:pt>
                <c:pt idx="391">
                  <c:v>561.29999999999995</c:v>
                </c:pt>
                <c:pt idx="392">
                  <c:v>569.9</c:v>
                </c:pt>
                <c:pt idx="393">
                  <c:v>563.29999999999995</c:v>
                </c:pt>
                <c:pt idx="394">
                  <c:v>547.70000000000005</c:v>
                </c:pt>
                <c:pt idx="395">
                  <c:v>628.1</c:v>
                </c:pt>
                <c:pt idx="396">
                  <c:v>537.5</c:v>
                </c:pt>
                <c:pt idx="397">
                  <c:v>510.4</c:v>
                </c:pt>
                <c:pt idx="398">
                  <c:v>564.29999999999995</c:v>
                </c:pt>
                <c:pt idx="399">
                  <c:v>510.5</c:v>
                </c:pt>
                <c:pt idx="400">
                  <c:v>518.9</c:v>
                </c:pt>
                <c:pt idx="401">
                  <c:v>528.6</c:v>
                </c:pt>
                <c:pt idx="402">
                  <c:v>483.6</c:v>
                </c:pt>
                <c:pt idx="403">
                  <c:v>550.29999999999995</c:v>
                </c:pt>
                <c:pt idx="404">
                  <c:v>485.1</c:v>
                </c:pt>
                <c:pt idx="405">
                  <c:v>462.2</c:v>
                </c:pt>
                <c:pt idx="406">
                  <c:v>493.4</c:v>
                </c:pt>
                <c:pt idx="407">
                  <c:v>481.8</c:v>
                </c:pt>
                <c:pt idx="408">
                  <c:v>499.5</c:v>
                </c:pt>
                <c:pt idx="409">
                  <c:v>530.5</c:v>
                </c:pt>
                <c:pt idx="410">
                  <c:v>491.8</c:v>
                </c:pt>
                <c:pt idx="411">
                  <c:v>499.7</c:v>
                </c:pt>
                <c:pt idx="412">
                  <c:v>393.3</c:v>
                </c:pt>
                <c:pt idx="413">
                  <c:v>524.20000000000005</c:v>
                </c:pt>
                <c:pt idx="414">
                  <c:v>494.4</c:v>
                </c:pt>
                <c:pt idx="415">
                  <c:v>439.6</c:v>
                </c:pt>
                <c:pt idx="416">
                  <c:v>443.8</c:v>
                </c:pt>
                <c:pt idx="417">
                  <c:v>525</c:v>
                </c:pt>
                <c:pt idx="418">
                  <c:v>477.8</c:v>
                </c:pt>
                <c:pt idx="419">
                  <c:v>470.3</c:v>
                </c:pt>
                <c:pt idx="420">
                  <c:v>438.9</c:v>
                </c:pt>
                <c:pt idx="421">
                  <c:v>326.10000000000002</c:v>
                </c:pt>
                <c:pt idx="422">
                  <c:v>424.4</c:v>
                </c:pt>
                <c:pt idx="423">
                  <c:v>463.4</c:v>
                </c:pt>
                <c:pt idx="424">
                  <c:v>411.3</c:v>
                </c:pt>
                <c:pt idx="425">
                  <c:v>437.9</c:v>
                </c:pt>
                <c:pt idx="426">
                  <c:v>447.2</c:v>
                </c:pt>
                <c:pt idx="427">
                  <c:v>367.3</c:v>
                </c:pt>
                <c:pt idx="428">
                  <c:v>381.2</c:v>
                </c:pt>
                <c:pt idx="429">
                  <c:v>351.7</c:v>
                </c:pt>
                <c:pt idx="430">
                  <c:v>319.10000000000002</c:v>
                </c:pt>
                <c:pt idx="431">
                  <c:v>449.5</c:v>
                </c:pt>
                <c:pt idx="432">
                  <c:v>319.89999999999998</c:v>
                </c:pt>
                <c:pt idx="433">
                  <c:v>-999</c:v>
                </c:pt>
                <c:pt idx="434">
                  <c:v>310.3</c:v>
                </c:pt>
                <c:pt idx="435">
                  <c:v>357.2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82-114F-9E10-6CFCDC503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767520"/>
        <c:axId val="1"/>
      </c:scatterChart>
      <c:valAx>
        <c:axId val="145576752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7675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649</c:v>
                </c:pt>
                <c:pt idx="28">
                  <c:v>-999</c:v>
                </c:pt>
                <c:pt idx="29">
                  <c:v>-999</c:v>
                </c:pt>
                <c:pt idx="30">
                  <c:v>567</c:v>
                </c:pt>
                <c:pt idx="31">
                  <c:v>495</c:v>
                </c:pt>
                <c:pt idx="32">
                  <c:v>433</c:v>
                </c:pt>
                <c:pt idx="33">
                  <c:v>452</c:v>
                </c:pt>
                <c:pt idx="34">
                  <c:v>392</c:v>
                </c:pt>
                <c:pt idx="35">
                  <c:v>494</c:v>
                </c:pt>
                <c:pt idx="36">
                  <c:v>488</c:v>
                </c:pt>
                <c:pt idx="37">
                  <c:v>410</c:v>
                </c:pt>
                <c:pt idx="38">
                  <c:v>477</c:v>
                </c:pt>
                <c:pt idx="39">
                  <c:v>402</c:v>
                </c:pt>
                <c:pt idx="40">
                  <c:v>430</c:v>
                </c:pt>
                <c:pt idx="41">
                  <c:v>524</c:v>
                </c:pt>
                <c:pt idx="42">
                  <c:v>561</c:v>
                </c:pt>
                <c:pt idx="43">
                  <c:v>616</c:v>
                </c:pt>
                <c:pt idx="44">
                  <c:v>473</c:v>
                </c:pt>
                <c:pt idx="45">
                  <c:v>758</c:v>
                </c:pt>
                <c:pt idx="46">
                  <c:v>415</c:v>
                </c:pt>
                <c:pt idx="47">
                  <c:v>761</c:v>
                </c:pt>
                <c:pt idx="48">
                  <c:v>546</c:v>
                </c:pt>
                <c:pt idx="49">
                  <c:v>521</c:v>
                </c:pt>
                <c:pt idx="50">
                  <c:v>531</c:v>
                </c:pt>
                <c:pt idx="51">
                  <c:v>482</c:v>
                </c:pt>
                <c:pt idx="52">
                  <c:v>584</c:v>
                </c:pt>
                <c:pt idx="53">
                  <c:v>545</c:v>
                </c:pt>
                <c:pt idx="54">
                  <c:v>485</c:v>
                </c:pt>
                <c:pt idx="55">
                  <c:v>631</c:v>
                </c:pt>
                <c:pt idx="56">
                  <c:v>613</c:v>
                </c:pt>
                <c:pt idx="57">
                  <c:v>533</c:v>
                </c:pt>
                <c:pt idx="58">
                  <c:v>460</c:v>
                </c:pt>
                <c:pt idx="59">
                  <c:v>448</c:v>
                </c:pt>
                <c:pt idx="60">
                  <c:v>488</c:v>
                </c:pt>
                <c:pt idx="61">
                  <c:v>627</c:v>
                </c:pt>
                <c:pt idx="62">
                  <c:v>514</c:v>
                </c:pt>
                <c:pt idx="63">
                  <c:v>417</c:v>
                </c:pt>
                <c:pt idx="64">
                  <c:v>540</c:v>
                </c:pt>
                <c:pt idx="65">
                  <c:v>485</c:v>
                </c:pt>
                <c:pt idx="66">
                  <c:v>448</c:v>
                </c:pt>
                <c:pt idx="67">
                  <c:v>601</c:v>
                </c:pt>
                <c:pt idx="68">
                  <c:v>497</c:v>
                </c:pt>
                <c:pt idx="69">
                  <c:v>366</c:v>
                </c:pt>
                <c:pt idx="70">
                  <c:v>454</c:v>
                </c:pt>
                <c:pt idx="71">
                  <c:v>316</c:v>
                </c:pt>
                <c:pt idx="72">
                  <c:v>440</c:v>
                </c:pt>
                <c:pt idx="73">
                  <c:v>486</c:v>
                </c:pt>
                <c:pt idx="74">
                  <c:v>322</c:v>
                </c:pt>
                <c:pt idx="75">
                  <c:v>376</c:v>
                </c:pt>
                <c:pt idx="76">
                  <c:v>527</c:v>
                </c:pt>
                <c:pt idx="77">
                  <c:v>408</c:v>
                </c:pt>
                <c:pt idx="78">
                  <c:v>431</c:v>
                </c:pt>
                <c:pt idx="79">
                  <c:v>415</c:v>
                </c:pt>
                <c:pt idx="80">
                  <c:v>320</c:v>
                </c:pt>
                <c:pt idx="81">
                  <c:v>546</c:v>
                </c:pt>
                <c:pt idx="82">
                  <c:v>402</c:v>
                </c:pt>
                <c:pt idx="83">
                  <c:v>431</c:v>
                </c:pt>
                <c:pt idx="84">
                  <c:v>466</c:v>
                </c:pt>
                <c:pt idx="85">
                  <c:v>300</c:v>
                </c:pt>
                <c:pt idx="86">
                  <c:v>360</c:v>
                </c:pt>
                <c:pt idx="87">
                  <c:v>331</c:v>
                </c:pt>
                <c:pt idx="88">
                  <c:v>417</c:v>
                </c:pt>
                <c:pt idx="89">
                  <c:v>274</c:v>
                </c:pt>
                <c:pt idx="90">
                  <c:v>483</c:v>
                </c:pt>
                <c:pt idx="91">
                  <c:v>426</c:v>
                </c:pt>
                <c:pt idx="92">
                  <c:v>420</c:v>
                </c:pt>
                <c:pt idx="93">
                  <c:v>402</c:v>
                </c:pt>
                <c:pt idx="94">
                  <c:v>579</c:v>
                </c:pt>
                <c:pt idx="95">
                  <c:v>398</c:v>
                </c:pt>
                <c:pt idx="96">
                  <c:v>430</c:v>
                </c:pt>
                <c:pt idx="97">
                  <c:v>559</c:v>
                </c:pt>
                <c:pt idx="98">
                  <c:v>408</c:v>
                </c:pt>
                <c:pt idx="99">
                  <c:v>471</c:v>
                </c:pt>
                <c:pt idx="100">
                  <c:v>509</c:v>
                </c:pt>
                <c:pt idx="101">
                  <c:v>474</c:v>
                </c:pt>
                <c:pt idx="102">
                  <c:v>488</c:v>
                </c:pt>
                <c:pt idx="103">
                  <c:v>310</c:v>
                </c:pt>
                <c:pt idx="104">
                  <c:v>443</c:v>
                </c:pt>
                <c:pt idx="105">
                  <c:v>539</c:v>
                </c:pt>
                <c:pt idx="106">
                  <c:v>449</c:v>
                </c:pt>
                <c:pt idx="107">
                  <c:v>526</c:v>
                </c:pt>
                <c:pt idx="108">
                  <c:v>628</c:v>
                </c:pt>
                <c:pt idx="109">
                  <c:v>714</c:v>
                </c:pt>
                <c:pt idx="110">
                  <c:v>456</c:v>
                </c:pt>
                <c:pt idx="111">
                  <c:v>480</c:v>
                </c:pt>
                <c:pt idx="112">
                  <c:v>495</c:v>
                </c:pt>
                <c:pt idx="113">
                  <c:v>700</c:v>
                </c:pt>
                <c:pt idx="114">
                  <c:v>478</c:v>
                </c:pt>
                <c:pt idx="115">
                  <c:v>494</c:v>
                </c:pt>
                <c:pt idx="116">
                  <c:v>525</c:v>
                </c:pt>
                <c:pt idx="117">
                  <c:v>530</c:v>
                </c:pt>
                <c:pt idx="118">
                  <c:v>463</c:v>
                </c:pt>
                <c:pt idx="119">
                  <c:v>522</c:v>
                </c:pt>
                <c:pt idx="120">
                  <c:v>368</c:v>
                </c:pt>
                <c:pt idx="121">
                  <c:v>370</c:v>
                </c:pt>
                <c:pt idx="122">
                  <c:v>552</c:v>
                </c:pt>
                <c:pt idx="123">
                  <c:v>426</c:v>
                </c:pt>
                <c:pt idx="124">
                  <c:v>530</c:v>
                </c:pt>
                <c:pt idx="125">
                  <c:v>475</c:v>
                </c:pt>
                <c:pt idx="126">
                  <c:v>613</c:v>
                </c:pt>
                <c:pt idx="127">
                  <c:v>507</c:v>
                </c:pt>
                <c:pt idx="128">
                  <c:v>566</c:v>
                </c:pt>
                <c:pt idx="129">
                  <c:v>484</c:v>
                </c:pt>
                <c:pt idx="130">
                  <c:v>514</c:v>
                </c:pt>
                <c:pt idx="131">
                  <c:v>771</c:v>
                </c:pt>
                <c:pt idx="132">
                  <c:v>596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568</c:v>
                </c:pt>
                <c:pt idx="315">
                  <c:v>438</c:v>
                </c:pt>
                <c:pt idx="316">
                  <c:v>686</c:v>
                </c:pt>
                <c:pt idx="317">
                  <c:v>605</c:v>
                </c:pt>
                <c:pt idx="318">
                  <c:v>647</c:v>
                </c:pt>
                <c:pt idx="319">
                  <c:v>444</c:v>
                </c:pt>
                <c:pt idx="320">
                  <c:v>694</c:v>
                </c:pt>
                <c:pt idx="321">
                  <c:v>532</c:v>
                </c:pt>
                <c:pt idx="322">
                  <c:v>774</c:v>
                </c:pt>
                <c:pt idx="323">
                  <c:v>604</c:v>
                </c:pt>
                <c:pt idx="324">
                  <c:v>422</c:v>
                </c:pt>
                <c:pt idx="325">
                  <c:v>522</c:v>
                </c:pt>
                <c:pt idx="326">
                  <c:v>532</c:v>
                </c:pt>
                <c:pt idx="327">
                  <c:v>686</c:v>
                </c:pt>
                <c:pt idx="328">
                  <c:v>570</c:v>
                </c:pt>
                <c:pt idx="329">
                  <c:v>544</c:v>
                </c:pt>
                <c:pt idx="330">
                  <c:v>322</c:v>
                </c:pt>
                <c:pt idx="331">
                  <c:v>461</c:v>
                </c:pt>
                <c:pt idx="332">
                  <c:v>532</c:v>
                </c:pt>
                <c:pt idx="333">
                  <c:v>358</c:v>
                </c:pt>
                <c:pt idx="334">
                  <c:v>439</c:v>
                </c:pt>
                <c:pt idx="335">
                  <c:v>478</c:v>
                </c:pt>
                <c:pt idx="336">
                  <c:v>829</c:v>
                </c:pt>
                <c:pt idx="337">
                  <c:v>582</c:v>
                </c:pt>
                <c:pt idx="338">
                  <c:v>678</c:v>
                </c:pt>
                <c:pt idx="339">
                  <c:v>539</c:v>
                </c:pt>
                <c:pt idx="340">
                  <c:v>536</c:v>
                </c:pt>
                <c:pt idx="341">
                  <c:v>645</c:v>
                </c:pt>
                <c:pt idx="342">
                  <c:v>414</c:v>
                </c:pt>
                <c:pt idx="343">
                  <c:v>657</c:v>
                </c:pt>
                <c:pt idx="344">
                  <c:v>409</c:v>
                </c:pt>
                <c:pt idx="345">
                  <c:v>418</c:v>
                </c:pt>
                <c:pt idx="346">
                  <c:v>524</c:v>
                </c:pt>
                <c:pt idx="347">
                  <c:v>465</c:v>
                </c:pt>
                <c:pt idx="348">
                  <c:v>508</c:v>
                </c:pt>
                <c:pt idx="349">
                  <c:v>538</c:v>
                </c:pt>
                <c:pt idx="350">
                  <c:v>386</c:v>
                </c:pt>
                <c:pt idx="351">
                  <c:v>586</c:v>
                </c:pt>
                <c:pt idx="352">
                  <c:v>446</c:v>
                </c:pt>
                <c:pt idx="353">
                  <c:v>398</c:v>
                </c:pt>
                <c:pt idx="354">
                  <c:v>308</c:v>
                </c:pt>
                <c:pt idx="355">
                  <c:v>463</c:v>
                </c:pt>
                <c:pt idx="356">
                  <c:v>377</c:v>
                </c:pt>
                <c:pt idx="357">
                  <c:v>333</c:v>
                </c:pt>
                <c:pt idx="358">
                  <c:v>534</c:v>
                </c:pt>
                <c:pt idx="359">
                  <c:v>405</c:v>
                </c:pt>
                <c:pt idx="360">
                  <c:v>431</c:v>
                </c:pt>
                <c:pt idx="361">
                  <c:v>434</c:v>
                </c:pt>
                <c:pt idx="362">
                  <c:v>364</c:v>
                </c:pt>
                <c:pt idx="363">
                  <c:v>385</c:v>
                </c:pt>
                <c:pt idx="364">
                  <c:v>505</c:v>
                </c:pt>
                <c:pt idx="365">
                  <c:v>343</c:v>
                </c:pt>
                <c:pt idx="366">
                  <c:v>348</c:v>
                </c:pt>
                <c:pt idx="367">
                  <c:v>447</c:v>
                </c:pt>
                <c:pt idx="368">
                  <c:v>331</c:v>
                </c:pt>
                <c:pt idx="369">
                  <c:v>324</c:v>
                </c:pt>
                <c:pt idx="370">
                  <c:v>496</c:v>
                </c:pt>
                <c:pt idx="371">
                  <c:v>481</c:v>
                </c:pt>
                <c:pt idx="372">
                  <c:v>453</c:v>
                </c:pt>
                <c:pt idx="373">
                  <c:v>660</c:v>
                </c:pt>
                <c:pt idx="374">
                  <c:v>435</c:v>
                </c:pt>
                <c:pt idx="375">
                  <c:v>437</c:v>
                </c:pt>
                <c:pt idx="376">
                  <c:v>370</c:v>
                </c:pt>
                <c:pt idx="377">
                  <c:v>386</c:v>
                </c:pt>
                <c:pt idx="378">
                  <c:v>383</c:v>
                </c:pt>
                <c:pt idx="379">
                  <c:v>574</c:v>
                </c:pt>
                <c:pt idx="380">
                  <c:v>335</c:v>
                </c:pt>
                <c:pt idx="381">
                  <c:v>486</c:v>
                </c:pt>
                <c:pt idx="382">
                  <c:v>584</c:v>
                </c:pt>
                <c:pt idx="383">
                  <c:v>474</c:v>
                </c:pt>
                <c:pt idx="384">
                  <c:v>435</c:v>
                </c:pt>
                <c:pt idx="385">
                  <c:v>524</c:v>
                </c:pt>
                <c:pt idx="386">
                  <c:v>458</c:v>
                </c:pt>
                <c:pt idx="387">
                  <c:v>452</c:v>
                </c:pt>
                <c:pt idx="388">
                  <c:v>668</c:v>
                </c:pt>
                <c:pt idx="389">
                  <c:v>522</c:v>
                </c:pt>
                <c:pt idx="390">
                  <c:v>518</c:v>
                </c:pt>
                <c:pt idx="391">
                  <c:v>311</c:v>
                </c:pt>
                <c:pt idx="392">
                  <c:v>435</c:v>
                </c:pt>
                <c:pt idx="393">
                  <c:v>312</c:v>
                </c:pt>
                <c:pt idx="394">
                  <c:v>426</c:v>
                </c:pt>
                <c:pt idx="395">
                  <c:v>581</c:v>
                </c:pt>
                <c:pt idx="396">
                  <c:v>466</c:v>
                </c:pt>
                <c:pt idx="397">
                  <c:v>423</c:v>
                </c:pt>
                <c:pt idx="398">
                  <c:v>534</c:v>
                </c:pt>
                <c:pt idx="399">
                  <c:v>406</c:v>
                </c:pt>
                <c:pt idx="400">
                  <c:v>392</c:v>
                </c:pt>
                <c:pt idx="401">
                  <c:v>452</c:v>
                </c:pt>
                <c:pt idx="402">
                  <c:v>528</c:v>
                </c:pt>
                <c:pt idx="403">
                  <c:v>520</c:v>
                </c:pt>
                <c:pt idx="404">
                  <c:v>674</c:v>
                </c:pt>
                <c:pt idx="405">
                  <c:v>635</c:v>
                </c:pt>
                <c:pt idx="406">
                  <c:v>599</c:v>
                </c:pt>
                <c:pt idx="407">
                  <c:v>427</c:v>
                </c:pt>
                <c:pt idx="408">
                  <c:v>563</c:v>
                </c:pt>
                <c:pt idx="409">
                  <c:v>446</c:v>
                </c:pt>
                <c:pt idx="410">
                  <c:v>527</c:v>
                </c:pt>
                <c:pt idx="411">
                  <c:v>451</c:v>
                </c:pt>
                <c:pt idx="412">
                  <c:v>540</c:v>
                </c:pt>
                <c:pt idx="413">
                  <c:v>587</c:v>
                </c:pt>
                <c:pt idx="414">
                  <c:v>558</c:v>
                </c:pt>
                <c:pt idx="415">
                  <c:v>608</c:v>
                </c:pt>
                <c:pt idx="416">
                  <c:v>476</c:v>
                </c:pt>
                <c:pt idx="417">
                  <c:v>467</c:v>
                </c:pt>
                <c:pt idx="418">
                  <c:v>540</c:v>
                </c:pt>
                <c:pt idx="419">
                  <c:v>396</c:v>
                </c:pt>
                <c:pt idx="420">
                  <c:v>657</c:v>
                </c:pt>
                <c:pt idx="421">
                  <c:v>612</c:v>
                </c:pt>
                <c:pt idx="422">
                  <c:v>503</c:v>
                </c:pt>
                <c:pt idx="423">
                  <c:v>511</c:v>
                </c:pt>
                <c:pt idx="424">
                  <c:v>377</c:v>
                </c:pt>
                <c:pt idx="425">
                  <c:v>504</c:v>
                </c:pt>
                <c:pt idx="426">
                  <c:v>478</c:v>
                </c:pt>
                <c:pt idx="427">
                  <c:v>589</c:v>
                </c:pt>
                <c:pt idx="428">
                  <c:v>379</c:v>
                </c:pt>
                <c:pt idx="429">
                  <c:v>433</c:v>
                </c:pt>
                <c:pt idx="430">
                  <c:v>454</c:v>
                </c:pt>
                <c:pt idx="431">
                  <c:v>451</c:v>
                </c:pt>
                <c:pt idx="432">
                  <c:v>794</c:v>
                </c:pt>
                <c:pt idx="433">
                  <c:v>-999</c:v>
                </c:pt>
                <c:pt idx="434">
                  <c:v>496</c:v>
                </c:pt>
                <c:pt idx="435">
                  <c:v>404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75-F14D-81B4-F610FB35CC18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521</c:v>
                </c:pt>
                <c:pt idx="28">
                  <c:v>-999</c:v>
                </c:pt>
                <c:pt idx="29">
                  <c:v>-999</c:v>
                </c:pt>
                <c:pt idx="30">
                  <c:v>552</c:v>
                </c:pt>
                <c:pt idx="31">
                  <c:v>545</c:v>
                </c:pt>
                <c:pt idx="32">
                  <c:v>544</c:v>
                </c:pt>
                <c:pt idx="33">
                  <c:v>578</c:v>
                </c:pt>
                <c:pt idx="34">
                  <c:v>474</c:v>
                </c:pt>
                <c:pt idx="35">
                  <c:v>551</c:v>
                </c:pt>
                <c:pt idx="36">
                  <c:v>451</c:v>
                </c:pt>
                <c:pt idx="37">
                  <c:v>634</c:v>
                </c:pt>
                <c:pt idx="38">
                  <c:v>380</c:v>
                </c:pt>
                <c:pt idx="39">
                  <c:v>441</c:v>
                </c:pt>
                <c:pt idx="40">
                  <c:v>511</c:v>
                </c:pt>
                <c:pt idx="41">
                  <c:v>448</c:v>
                </c:pt>
                <c:pt idx="42">
                  <c:v>652</c:v>
                </c:pt>
                <c:pt idx="43">
                  <c:v>476</c:v>
                </c:pt>
                <c:pt idx="44">
                  <c:v>526</c:v>
                </c:pt>
                <c:pt idx="45">
                  <c:v>427</c:v>
                </c:pt>
                <c:pt idx="46">
                  <c:v>510</c:v>
                </c:pt>
                <c:pt idx="47">
                  <c:v>508</c:v>
                </c:pt>
                <c:pt idx="48">
                  <c:v>403</c:v>
                </c:pt>
                <c:pt idx="49">
                  <c:v>694</c:v>
                </c:pt>
                <c:pt idx="50">
                  <c:v>400</c:v>
                </c:pt>
                <c:pt idx="51">
                  <c:v>499</c:v>
                </c:pt>
                <c:pt idx="52">
                  <c:v>455</c:v>
                </c:pt>
                <c:pt idx="53">
                  <c:v>414</c:v>
                </c:pt>
                <c:pt idx="54">
                  <c:v>327</c:v>
                </c:pt>
                <c:pt idx="55">
                  <c:v>306</c:v>
                </c:pt>
                <c:pt idx="56">
                  <c:v>523</c:v>
                </c:pt>
                <c:pt idx="57">
                  <c:v>576</c:v>
                </c:pt>
                <c:pt idx="58">
                  <c:v>600</c:v>
                </c:pt>
                <c:pt idx="59">
                  <c:v>460</c:v>
                </c:pt>
                <c:pt idx="60">
                  <c:v>538</c:v>
                </c:pt>
                <c:pt idx="61">
                  <c:v>430</c:v>
                </c:pt>
                <c:pt idx="62">
                  <c:v>563</c:v>
                </c:pt>
                <c:pt idx="63">
                  <c:v>449</c:v>
                </c:pt>
                <c:pt idx="64">
                  <c:v>457</c:v>
                </c:pt>
                <c:pt idx="65">
                  <c:v>370</c:v>
                </c:pt>
                <c:pt idx="66">
                  <c:v>470</c:v>
                </c:pt>
                <c:pt idx="67">
                  <c:v>456</c:v>
                </c:pt>
                <c:pt idx="68">
                  <c:v>403</c:v>
                </c:pt>
                <c:pt idx="69">
                  <c:v>476</c:v>
                </c:pt>
                <c:pt idx="70">
                  <c:v>432</c:v>
                </c:pt>
                <c:pt idx="71">
                  <c:v>319</c:v>
                </c:pt>
                <c:pt idx="72">
                  <c:v>465</c:v>
                </c:pt>
                <c:pt idx="73">
                  <c:v>395</c:v>
                </c:pt>
                <c:pt idx="74">
                  <c:v>359</c:v>
                </c:pt>
                <c:pt idx="75">
                  <c:v>420</c:v>
                </c:pt>
                <c:pt idx="76">
                  <c:v>459</c:v>
                </c:pt>
                <c:pt idx="77">
                  <c:v>390</c:v>
                </c:pt>
                <c:pt idx="78">
                  <c:v>390</c:v>
                </c:pt>
                <c:pt idx="79">
                  <c:v>417</c:v>
                </c:pt>
                <c:pt idx="80">
                  <c:v>368</c:v>
                </c:pt>
                <c:pt idx="81">
                  <c:v>374</c:v>
                </c:pt>
                <c:pt idx="82">
                  <c:v>341</c:v>
                </c:pt>
                <c:pt idx="83">
                  <c:v>305</c:v>
                </c:pt>
                <c:pt idx="84">
                  <c:v>345</c:v>
                </c:pt>
                <c:pt idx="85">
                  <c:v>327</c:v>
                </c:pt>
                <c:pt idx="86">
                  <c:v>389</c:v>
                </c:pt>
                <c:pt idx="87">
                  <c:v>373</c:v>
                </c:pt>
                <c:pt idx="88">
                  <c:v>375</c:v>
                </c:pt>
                <c:pt idx="89">
                  <c:v>383</c:v>
                </c:pt>
                <c:pt idx="90">
                  <c:v>355</c:v>
                </c:pt>
                <c:pt idx="91">
                  <c:v>335</c:v>
                </c:pt>
                <c:pt idx="92">
                  <c:v>467</c:v>
                </c:pt>
                <c:pt idx="93">
                  <c:v>397</c:v>
                </c:pt>
                <c:pt idx="94">
                  <c:v>392</c:v>
                </c:pt>
                <c:pt idx="95">
                  <c:v>508</c:v>
                </c:pt>
                <c:pt idx="96">
                  <c:v>384</c:v>
                </c:pt>
                <c:pt idx="97">
                  <c:v>387</c:v>
                </c:pt>
                <c:pt idx="98">
                  <c:v>327</c:v>
                </c:pt>
                <c:pt idx="99">
                  <c:v>413</c:v>
                </c:pt>
                <c:pt idx="100">
                  <c:v>418</c:v>
                </c:pt>
                <c:pt idx="101">
                  <c:v>383</c:v>
                </c:pt>
                <c:pt idx="102">
                  <c:v>380</c:v>
                </c:pt>
                <c:pt idx="103">
                  <c:v>436</c:v>
                </c:pt>
                <c:pt idx="104">
                  <c:v>495</c:v>
                </c:pt>
                <c:pt idx="105">
                  <c:v>618</c:v>
                </c:pt>
                <c:pt idx="106">
                  <c:v>396</c:v>
                </c:pt>
                <c:pt idx="107">
                  <c:v>414</c:v>
                </c:pt>
                <c:pt idx="108">
                  <c:v>742</c:v>
                </c:pt>
                <c:pt idx="109">
                  <c:v>605</c:v>
                </c:pt>
                <c:pt idx="110">
                  <c:v>446</c:v>
                </c:pt>
                <c:pt idx="111">
                  <c:v>496</c:v>
                </c:pt>
                <c:pt idx="112">
                  <c:v>740</c:v>
                </c:pt>
                <c:pt idx="113">
                  <c:v>535</c:v>
                </c:pt>
                <c:pt idx="114">
                  <c:v>440</c:v>
                </c:pt>
                <c:pt idx="115">
                  <c:v>538</c:v>
                </c:pt>
                <c:pt idx="116">
                  <c:v>565</c:v>
                </c:pt>
                <c:pt idx="117">
                  <c:v>486</c:v>
                </c:pt>
                <c:pt idx="118">
                  <c:v>649</c:v>
                </c:pt>
                <c:pt idx="119">
                  <c:v>434</c:v>
                </c:pt>
                <c:pt idx="120">
                  <c:v>521</c:v>
                </c:pt>
                <c:pt idx="121">
                  <c:v>513</c:v>
                </c:pt>
                <c:pt idx="122">
                  <c:v>433</c:v>
                </c:pt>
                <c:pt idx="123">
                  <c:v>634</c:v>
                </c:pt>
                <c:pt idx="124">
                  <c:v>524</c:v>
                </c:pt>
                <c:pt idx="125">
                  <c:v>560</c:v>
                </c:pt>
                <c:pt idx="126">
                  <c:v>525</c:v>
                </c:pt>
                <c:pt idx="127">
                  <c:v>667</c:v>
                </c:pt>
                <c:pt idx="128">
                  <c:v>529</c:v>
                </c:pt>
                <c:pt idx="129">
                  <c:v>657</c:v>
                </c:pt>
                <c:pt idx="130">
                  <c:v>582</c:v>
                </c:pt>
                <c:pt idx="131">
                  <c:v>774</c:v>
                </c:pt>
                <c:pt idx="132">
                  <c:v>442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576</c:v>
                </c:pt>
                <c:pt idx="315">
                  <c:v>536</c:v>
                </c:pt>
                <c:pt idx="316">
                  <c:v>517</c:v>
                </c:pt>
                <c:pt idx="317">
                  <c:v>787</c:v>
                </c:pt>
                <c:pt idx="318">
                  <c:v>674</c:v>
                </c:pt>
                <c:pt idx="319">
                  <c:v>555</c:v>
                </c:pt>
                <c:pt idx="320">
                  <c:v>600</c:v>
                </c:pt>
                <c:pt idx="321">
                  <c:v>651</c:v>
                </c:pt>
                <c:pt idx="322">
                  <c:v>477</c:v>
                </c:pt>
                <c:pt idx="323">
                  <c:v>481</c:v>
                </c:pt>
                <c:pt idx="324">
                  <c:v>477</c:v>
                </c:pt>
                <c:pt idx="325">
                  <c:v>636</c:v>
                </c:pt>
                <c:pt idx="326">
                  <c:v>568</c:v>
                </c:pt>
                <c:pt idx="327">
                  <c:v>569</c:v>
                </c:pt>
                <c:pt idx="328">
                  <c:v>529</c:v>
                </c:pt>
                <c:pt idx="329">
                  <c:v>479</c:v>
                </c:pt>
                <c:pt idx="330">
                  <c:v>715</c:v>
                </c:pt>
                <c:pt idx="331">
                  <c:v>463</c:v>
                </c:pt>
                <c:pt idx="332">
                  <c:v>579</c:v>
                </c:pt>
                <c:pt idx="333">
                  <c:v>298</c:v>
                </c:pt>
                <c:pt idx="334">
                  <c:v>532</c:v>
                </c:pt>
                <c:pt idx="335">
                  <c:v>383</c:v>
                </c:pt>
                <c:pt idx="336">
                  <c:v>823</c:v>
                </c:pt>
                <c:pt idx="337">
                  <c:v>563</c:v>
                </c:pt>
                <c:pt idx="338">
                  <c:v>415</c:v>
                </c:pt>
                <c:pt idx="339">
                  <c:v>558</c:v>
                </c:pt>
                <c:pt idx="340">
                  <c:v>605</c:v>
                </c:pt>
                <c:pt idx="341">
                  <c:v>435</c:v>
                </c:pt>
                <c:pt idx="342">
                  <c:v>579</c:v>
                </c:pt>
                <c:pt idx="343">
                  <c:v>669</c:v>
                </c:pt>
                <c:pt idx="344">
                  <c:v>472</c:v>
                </c:pt>
                <c:pt idx="345">
                  <c:v>503</c:v>
                </c:pt>
                <c:pt idx="346">
                  <c:v>311</c:v>
                </c:pt>
                <c:pt idx="347">
                  <c:v>418</c:v>
                </c:pt>
                <c:pt idx="348">
                  <c:v>498</c:v>
                </c:pt>
                <c:pt idx="349">
                  <c:v>424</c:v>
                </c:pt>
                <c:pt idx="350">
                  <c:v>374</c:v>
                </c:pt>
                <c:pt idx="351">
                  <c:v>444</c:v>
                </c:pt>
                <c:pt idx="352">
                  <c:v>411</c:v>
                </c:pt>
                <c:pt idx="353">
                  <c:v>370</c:v>
                </c:pt>
                <c:pt idx="354">
                  <c:v>602</c:v>
                </c:pt>
                <c:pt idx="355">
                  <c:v>333</c:v>
                </c:pt>
                <c:pt idx="356">
                  <c:v>387</c:v>
                </c:pt>
                <c:pt idx="357">
                  <c:v>388</c:v>
                </c:pt>
                <c:pt idx="358">
                  <c:v>374</c:v>
                </c:pt>
                <c:pt idx="359">
                  <c:v>319</c:v>
                </c:pt>
                <c:pt idx="360">
                  <c:v>507</c:v>
                </c:pt>
                <c:pt idx="361">
                  <c:v>396</c:v>
                </c:pt>
                <c:pt idx="362">
                  <c:v>399</c:v>
                </c:pt>
                <c:pt idx="363">
                  <c:v>359</c:v>
                </c:pt>
                <c:pt idx="364">
                  <c:v>414</c:v>
                </c:pt>
                <c:pt idx="365">
                  <c:v>513</c:v>
                </c:pt>
                <c:pt idx="366">
                  <c:v>347</c:v>
                </c:pt>
                <c:pt idx="367">
                  <c:v>360</c:v>
                </c:pt>
                <c:pt idx="368">
                  <c:v>412</c:v>
                </c:pt>
                <c:pt idx="369">
                  <c:v>421</c:v>
                </c:pt>
                <c:pt idx="370">
                  <c:v>515</c:v>
                </c:pt>
                <c:pt idx="371">
                  <c:v>466</c:v>
                </c:pt>
                <c:pt idx="372">
                  <c:v>250</c:v>
                </c:pt>
                <c:pt idx="373">
                  <c:v>337</c:v>
                </c:pt>
                <c:pt idx="374">
                  <c:v>422</c:v>
                </c:pt>
                <c:pt idx="375">
                  <c:v>489</c:v>
                </c:pt>
                <c:pt idx="376">
                  <c:v>408</c:v>
                </c:pt>
                <c:pt idx="377">
                  <c:v>302</c:v>
                </c:pt>
                <c:pt idx="378">
                  <c:v>371</c:v>
                </c:pt>
                <c:pt idx="379">
                  <c:v>326</c:v>
                </c:pt>
                <c:pt idx="380">
                  <c:v>448</c:v>
                </c:pt>
                <c:pt idx="381">
                  <c:v>520</c:v>
                </c:pt>
                <c:pt idx="382">
                  <c:v>276</c:v>
                </c:pt>
                <c:pt idx="383">
                  <c:v>442</c:v>
                </c:pt>
                <c:pt idx="384">
                  <c:v>406</c:v>
                </c:pt>
                <c:pt idx="385">
                  <c:v>527</c:v>
                </c:pt>
                <c:pt idx="386">
                  <c:v>511</c:v>
                </c:pt>
                <c:pt idx="387">
                  <c:v>508</c:v>
                </c:pt>
                <c:pt idx="388">
                  <c:v>374</c:v>
                </c:pt>
                <c:pt idx="389">
                  <c:v>469</c:v>
                </c:pt>
                <c:pt idx="390">
                  <c:v>409</c:v>
                </c:pt>
                <c:pt idx="391">
                  <c:v>423</c:v>
                </c:pt>
                <c:pt idx="392">
                  <c:v>515</c:v>
                </c:pt>
                <c:pt idx="393">
                  <c:v>411</c:v>
                </c:pt>
                <c:pt idx="394">
                  <c:v>486</c:v>
                </c:pt>
                <c:pt idx="395">
                  <c:v>378</c:v>
                </c:pt>
                <c:pt idx="396">
                  <c:v>480</c:v>
                </c:pt>
                <c:pt idx="397">
                  <c:v>388</c:v>
                </c:pt>
                <c:pt idx="398">
                  <c:v>423</c:v>
                </c:pt>
                <c:pt idx="399">
                  <c:v>485</c:v>
                </c:pt>
                <c:pt idx="400">
                  <c:v>345</c:v>
                </c:pt>
                <c:pt idx="401">
                  <c:v>410</c:v>
                </c:pt>
                <c:pt idx="402">
                  <c:v>462</c:v>
                </c:pt>
                <c:pt idx="403">
                  <c:v>313</c:v>
                </c:pt>
                <c:pt idx="404">
                  <c:v>441</c:v>
                </c:pt>
                <c:pt idx="405">
                  <c:v>434</c:v>
                </c:pt>
                <c:pt idx="406">
                  <c:v>425</c:v>
                </c:pt>
                <c:pt idx="407">
                  <c:v>673</c:v>
                </c:pt>
                <c:pt idx="408">
                  <c:v>346</c:v>
                </c:pt>
                <c:pt idx="409">
                  <c:v>592</c:v>
                </c:pt>
                <c:pt idx="410">
                  <c:v>410</c:v>
                </c:pt>
                <c:pt idx="411">
                  <c:v>403</c:v>
                </c:pt>
                <c:pt idx="412">
                  <c:v>529</c:v>
                </c:pt>
                <c:pt idx="413">
                  <c:v>504</c:v>
                </c:pt>
                <c:pt idx="414">
                  <c:v>500</c:v>
                </c:pt>
                <c:pt idx="415">
                  <c:v>498</c:v>
                </c:pt>
                <c:pt idx="416">
                  <c:v>519</c:v>
                </c:pt>
                <c:pt idx="417">
                  <c:v>657</c:v>
                </c:pt>
                <c:pt idx="418">
                  <c:v>452</c:v>
                </c:pt>
                <c:pt idx="419">
                  <c:v>416</c:v>
                </c:pt>
                <c:pt idx="420">
                  <c:v>567</c:v>
                </c:pt>
                <c:pt idx="421">
                  <c:v>577</c:v>
                </c:pt>
                <c:pt idx="422">
                  <c:v>483</c:v>
                </c:pt>
                <c:pt idx="423">
                  <c:v>472</c:v>
                </c:pt>
                <c:pt idx="424">
                  <c:v>476</c:v>
                </c:pt>
                <c:pt idx="425">
                  <c:v>461</c:v>
                </c:pt>
                <c:pt idx="426">
                  <c:v>569</c:v>
                </c:pt>
                <c:pt idx="427">
                  <c:v>465</c:v>
                </c:pt>
                <c:pt idx="428">
                  <c:v>555</c:v>
                </c:pt>
                <c:pt idx="429">
                  <c:v>417</c:v>
                </c:pt>
                <c:pt idx="430">
                  <c:v>512</c:v>
                </c:pt>
                <c:pt idx="431">
                  <c:v>432</c:v>
                </c:pt>
                <c:pt idx="432">
                  <c:v>570</c:v>
                </c:pt>
                <c:pt idx="433">
                  <c:v>-999</c:v>
                </c:pt>
                <c:pt idx="434">
                  <c:v>611</c:v>
                </c:pt>
                <c:pt idx="435">
                  <c:v>522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75-F14D-81B4-F610FB35C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275008"/>
        <c:axId val="1"/>
      </c:scatterChart>
      <c:valAx>
        <c:axId val="145627500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2750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0.63511817972919982</c:v>
                </c:pt>
                <c:pt idx="28">
                  <c:v>-999</c:v>
                </c:pt>
                <c:pt idx="29">
                  <c:v>-999</c:v>
                </c:pt>
                <c:pt idx="30">
                  <c:v>0.73128925373761411</c:v>
                </c:pt>
                <c:pt idx="31">
                  <c:v>0.76955407305902412</c:v>
                </c:pt>
                <c:pt idx="32">
                  <c:v>0.79485777260586443</c:v>
                </c:pt>
                <c:pt idx="33">
                  <c:v>0.80587834772088107</c:v>
                </c:pt>
                <c:pt idx="34">
                  <c:v>0.82670195003538849</c:v>
                </c:pt>
                <c:pt idx="35">
                  <c:v>0.80966044082611066</c:v>
                </c:pt>
                <c:pt idx="36">
                  <c:v>0.84989740295261362</c:v>
                </c:pt>
                <c:pt idx="37">
                  <c:v>0.86339446357639227</c:v>
                </c:pt>
                <c:pt idx="38">
                  <c:v>0.80982345691028434</c:v>
                </c:pt>
                <c:pt idx="39">
                  <c:v>0.87773744459204284</c:v>
                </c:pt>
                <c:pt idx="40">
                  <c:v>0.85515797460437115</c:v>
                </c:pt>
                <c:pt idx="41">
                  <c:v>0.85727787710779058</c:v>
                </c:pt>
                <c:pt idx="42">
                  <c:v>0.84760263399318669</c:v>
                </c:pt>
                <c:pt idx="43">
                  <c:v>0.84219568154725777</c:v>
                </c:pt>
                <c:pt idx="44">
                  <c:v>0.87936920729026136</c:v>
                </c:pt>
                <c:pt idx="45">
                  <c:v>0.81818226349744905</c:v>
                </c:pt>
                <c:pt idx="46">
                  <c:v>0.88999414861990667</c:v>
                </c:pt>
                <c:pt idx="47">
                  <c:v>0.82619915461631876</c:v>
                </c:pt>
                <c:pt idx="48">
                  <c:v>0.88024185936779809</c:v>
                </c:pt>
                <c:pt idx="49">
                  <c:v>0.88310042164313074</c:v>
                </c:pt>
                <c:pt idx="50">
                  <c:v>0.88811331859511855</c:v>
                </c:pt>
                <c:pt idx="51">
                  <c:v>0.90785720408846071</c:v>
                </c:pt>
                <c:pt idx="52">
                  <c:v>0.89570827265958497</c:v>
                </c:pt>
                <c:pt idx="53">
                  <c:v>0.89063484574078766</c:v>
                </c:pt>
                <c:pt idx="54">
                  <c:v>0.91950661249924082</c:v>
                </c:pt>
                <c:pt idx="55">
                  <c:v>0.9003154558532066</c:v>
                </c:pt>
                <c:pt idx="56">
                  <c:v>0.89734717749974657</c:v>
                </c:pt>
                <c:pt idx="57">
                  <c:v>0.91769050855422218</c:v>
                </c:pt>
                <c:pt idx="58">
                  <c:v>0.92975975932907573</c:v>
                </c:pt>
                <c:pt idx="59">
                  <c:v>0.93521633930341241</c:v>
                </c:pt>
                <c:pt idx="60">
                  <c:v>0.93045569773647774</c:v>
                </c:pt>
                <c:pt idx="61">
                  <c:v>0.9165063774091986</c:v>
                </c:pt>
                <c:pt idx="62">
                  <c:v>0.93525112044450187</c:v>
                </c:pt>
                <c:pt idx="63">
                  <c:v>0.951845761281089</c:v>
                </c:pt>
                <c:pt idx="64">
                  <c:v>0.9357173140770193</c:v>
                </c:pt>
                <c:pt idx="65">
                  <c:v>0.9453521182774024</c:v>
                </c:pt>
                <c:pt idx="66">
                  <c:v>0.9542942913060366</c:v>
                </c:pt>
                <c:pt idx="67">
                  <c:v>0.94289016923958091</c:v>
                </c:pt>
                <c:pt idx="68">
                  <c:v>0.94829122001146116</c:v>
                </c:pt>
                <c:pt idx="69">
                  <c:v>0.96526689434390256</c:v>
                </c:pt>
                <c:pt idx="70">
                  <c:v>0.9562971220776274</c:v>
                </c:pt>
                <c:pt idx="71">
                  <c:v>0.97027779233557576</c:v>
                </c:pt>
                <c:pt idx="72">
                  <c:v>0.9597896048309289</c:v>
                </c:pt>
                <c:pt idx="73">
                  <c:v>0.95948726401517703</c:v>
                </c:pt>
                <c:pt idx="74">
                  <c:v>0.97474284160093216</c:v>
                </c:pt>
                <c:pt idx="75">
                  <c:v>0.97188396511630681</c:v>
                </c:pt>
                <c:pt idx="76">
                  <c:v>0.96218805664523288</c:v>
                </c:pt>
                <c:pt idx="77">
                  <c:v>0.97069404239406487</c:v>
                </c:pt>
                <c:pt idx="78">
                  <c:v>0.97123291243900112</c:v>
                </c:pt>
                <c:pt idx="79">
                  <c:v>0.97507303355603725</c:v>
                </c:pt>
                <c:pt idx="80">
                  <c:v>0.98134598871157963</c:v>
                </c:pt>
                <c:pt idx="81">
                  <c:v>0.97092790180926303</c:v>
                </c:pt>
                <c:pt idx="82">
                  <c:v>0.97990375460139911</c:v>
                </c:pt>
                <c:pt idx="83">
                  <c:v>0.97795674485786388</c:v>
                </c:pt>
                <c:pt idx="84">
                  <c:v>0.9774632514620285</c:v>
                </c:pt>
                <c:pt idx="85">
                  <c:v>0.98672547296199775</c:v>
                </c:pt>
                <c:pt idx="86">
                  <c:v>0.98465272921235891</c:v>
                </c:pt>
                <c:pt idx="87">
                  <c:v>0.98594408589905891</c:v>
                </c:pt>
                <c:pt idx="88">
                  <c:v>0.98289732017570142</c:v>
                </c:pt>
                <c:pt idx="89">
                  <c:v>0.99050538864218496</c:v>
                </c:pt>
                <c:pt idx="90">
                  <c:v>0.98131953073418987</c:v>
                </c:pt>
                <c:pt idx="91">
                  <c:v>0.98542770045392758</c:v>
                </c:pt>
                <c:pt idx="92">
                  <c:v>0.98579581992216148</c:v>
                </c:pt>
                <c:pt idx="93">
                  <c:v>0.9868796991363824</c:v>
                </c:pt>
                <c:pt idx="94">
                  <c:v>0.98126364230136132</c:v>
                </c:pt>
                <c:pt idx="95">
                  <c:v>0.98769575010352684</c:v>
                </c:pt>
                <c:pt idx="96">
                  <c:v>0.98861110286313747</c:v>
                </c:pt>
                <c:pt idx="97">
                  <c:v>0.98597449342546717</c:v>
                </c:pt>
                <c:pt idx="98">
                  <c:v>0.98908886736868462</c:v>
                </c:pt>
                <c:pt idx="99">
                  <c:v>0.98708101274746063</c:v>
                </c:pt>
                <c:pt idx="100">
                  <c:v>0.98647601902715865</c:v>
                </c:pt>
                <c:pt idx="101">
                  <c:v>0.98791805715607905</c:v>
                </c:pt>
                <c:pt idx="102">
                  <c:v>0.98891223830467601</c:v>
                </c:pt>
                <c:pt idx="103">
                  <c:v>0.99261275848898323</c:v>
                </c:pt>
                <c:pt idx="104">
                  <c:v>0.98926294869066256</c:v>
                </c:pt>
                <c:pt idx="105">
                  <c:v>0.98682116802496589</c:v>
                </c:pt>
                <c:pt idx="106">
                  <c:v>0.98861456123087388</c:v>
                </c:pt>
                <c:pt idx="107">
                  <c:v>0.98815042171617617</c:v>
                </c:pt>
                <c:pt idx="108">
                  <c:v>0.98820413870633783</c:v>
                </c:pt>
                <c:pt idx="109">
                  <c:v>0.98475222847550592</c:v>
                </c:pt>
                <c:pt idx="110">
                  <c:v>0.99026466514541711</c:v>
                </c:pt>
                <c:pt idx="111">
                  <c:v>0.99093134105224734</c:v>
                </c:pt>
                <c:pt idx="112">
                  <c:v>0.99078484502208286</c:v>
                </c:pt>
                <c:pt idx="113">
                  <c:v>0.9839175261435219</c:v>
                </c:pt>
                <c:pt idx="114">
                  <c:v>0.98834958036957576</c:v>
                </c:pt>
                <c:pt idx="115">
                  <c:v>0.99013688221950513</c:v>
                </c:pt>
                <c:pt idx="116">
                  <c:v>0.98862285325721744</c:v>
                </c:pt>
                <c:pt idx="117">
                  <c:v>0.99072559930894677</c:v>
                </c:pt>
                <c:pt idx="118">
                  <c:v>0.99191072596977437</c:v>
                </c:pt>
                <c:pt idx="119">
                  <c:v>0.99005693346549328</c:v>
                </c:pt>
                <c:pt idx="120">
                  <c:v>0.99320370176850614</c:v>
                </c:pt>
                <c:pt idx="121">
                  <c:v>0.99322930843395363</c:v>
                </c:pt>
                <c:pt idx="122">
                  <c:v>0.9901742415281366</c:v>
                </c:pt>
                <c:pt idx="123">
                  <c:v>0.99291857411456474</c:v>
                </c:pt>
                <c:pt idx="124">
                  <c:v>0.99003554205518196</c:v>
                </c:pt>
                <c:pt idx="125">
                  <c:v>0.99094534661770417</c:v>
                </c:pt>
                <c:pt idx="126">
                  <c:v>0.98856604991875852</c:v>
                </c:pt>
                <c:pt idx="127">
                  <c:v>0.98930777883081833</c:v>
                </c:pt>
                <c:pt idx="128">
                  <c:v>0.99016651255402177</c:v>
                </c:pt>
                <c:pt idx="129">
                  <c:v>0.99263740045125848</c:v>
                </c:pt>
                <c:pt idx="130">
                  <c:v>0.99228742423230665</c:v>
                </c:pt>
                <c:pt idx="131">
                  <c:v>0.98592305353951015</c:v>
                </c:pt>
                <c:pt idx="132">
                  <c:v>0.98776934971271113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0.99073738406758916</c:v>
                </c:pt>
                <c:pt idx="315">
                  <c:v>0.99335800953645503</c:v>
                </c:pt>
                <c:pt idx="316">
                  <c:v>0.98906723792041995</c:v>
                </c:pt>
                <c:pt idx="317">
                  <c:v>0.99065311006497792</c:v>
                </c:pt>
                <c:pt idx="318">
                  <c:v>0.99021828039087334</c:v>
                </c:pt>
                <c:pt idx="319">
                  <c:v>0.99259596891688018</c:v>
                </c:pt>
                <c:pt idx="320">
                  <c:v>0.99093241360121087</c:v>
                </c:pt>
                <c:pt idx="321">
                  <c:v>0.99124911285465656</c:v>
                </c:pt>
                <c:pt idx="322">
                  <c:v>0.98915368505395995</c:v>
                </c:pt>
                <c:pt idx="323">
                  <c:v>0.9903768803714138</c:v>
                </c:pt>
                <c:pt idx="324">
                  <c:v>0.99476246351113029</c:v>
                </c:pt>
                <c:pt idx="325">
                  <c:v>0.99245182361152617</c:v>
                </c:pt>
                <c:pt idx="326">
                  <c:v>0.99169679465683924</c:v>
                </c:pt>
                <c:pt idx="327">
                  <c:v>0.99051499722265046</c:v>
                </c:pt>
                <c:pt idx="328">
                  <c:v>0.99194331360432353</c:v>
                </c:pt>
                <c:pt idx="329">
                  <c:v>0.99228476753451111</c:v>
                </c:pt>
                <c:pt idx="330">
                  <c:v>0.99429820979013173</c:v>
                </c:pt>
                <c:pt idx="331">
                  <c:v>0.99358339082094693</c:v>
                </c:pt>
                <c:pt idx="332">
                  <c:v>0.99055515583481724</c:v>
                </c:pt>
                <c:pt idx="333">
                  <c:v>0.99341396029644524</c:v>
                </c:pt>
                <c:pt idx="334">
                  <c:v>0.99263022287300906</c:v>
                </c:pt>
                <c:pt idx="335">
                  <c:v>0.99222036563710003</c:v>
                </c:pt>
                <c:pt idx="336">
                  <c:v>0.98784722803045188</c:v>
                </c:pt>
                <c:pt idx="337">
                  <c:v>0.98971679850036098</c:v>
                </c:pt>
                <c:pt idx="338">
                  <c:v>0.98754446446002553</c:v>
                </c:pt>
                <c:pt idx="339">
                  <c:v>0.99045355623436093</c:v>
                </c:pt>
                <c:pt idx="340">
                  <c:v>0.99089097318923092</c:v>
                </c:pt>
                <c:pt idx="341">
                  <c:v>0.98913747824593434</c:v>
                </c:pt>
                <c:pt idx="342">
                  <c:v>0.99299059394476674</c:v>
                </c:pt>
                <c:pt idx="343">
                  <c:v>0.98781964593340532</c:v>
                </c:pt>
                <c:pt idx="344">
                  <c:v>0.99245985993702435</c:v>
                </c:pt>
                <c:pt idx="345">
                  <c:v>0.9910299933493637</c:v>
                </c:pt>
                <c:pt idx="346">
                  <c:v>0.98713812967995396</c:v>
                </c:pt>
                <c:pt idx="347">
                  <c:v>0.99037235160906101</c:v>
                </c:pt>
                <c:pt idx="348">
                  <c:v>0.98808671932333547</c:v>
                </c:pt>
                <c:pt idx="349">
                  <c:v>0.98881102999373249</c:v>
                </c:pt>
                <c:pt idx="350">
                  <c:v>0.99160117827898464</c:v>
                </c:pt>
                <c:pt idx="351">
                  <c:v>0.98805732440677763</c:v>
                </c:pt>
                <c:pt idx="352">
                  <c:v>0.9909485787274942</c:v>
                </c:pt>
                <c:pt idx="353">
                  <c:v>0.9911796086748218</c:v>
                </c:pt>
                <c:pt idx="354">
                  <c:v>0.99277863915003062</c:v>
                </c:pt>
                <c:pt idx="355">
                  <c:v>0.9882122778170227</c:v>
                </c:pt>
                <c:pt idx="356">
                  <c:v>0.99099818454801636</c:v>
                </c:pt>
                <c:pt idx="357">
                  <c:v>0.99180557734887043</c:v>
                </c:pt>
                <c:pt idx="358">
                  <c:v>0.98623610205262957</c:v>
                </c:pt>
                <c:pt idx="359">
                  <c:v>0.98910296242512097</c:v>
                </c:pt>
                <c:pt idx="360">
                  <c:v>0.98741601649385369</c:v>
                </c:pt>
                <c:pt idx="361">
                  <c:v>0.98849718671033149</c:v>
                </c:pt>
                <c:pt idx="362">
                  <c:v>0.99027884473999594</c:v>
                </c:pt>
                <c:pt idx="363">
                  <c:v>0.98814785219562518</c:v>
                </c:pt>
                <c:pt idx="364">
                  <c:v>0.98442497884433255</c:v>
                </c:pt>
                <c:pt idx="365">
                  <c:v>0.98986942737225947</c:v>
                </c:pt>
                <c:pt idx="366">
                  <c:v>0.98850967664374045</c:v>
                </c:pt>
                <c:pt idx="367">
                  <c:v>0.98370920216090352</c:v>
                </c:pt>
                <c:pt idx="368">
                  <c:v>0.98848449804048988</c:v>
                </c:pt>
                <c:pt idx="369">
                  <c:v>0.98905281740044426</c:v>
                </c:pt>
                <c:pt idx="370">
                  <c:v>0.9820763992287409</c:v>
                </c:pt>
                <c:pt idx="371">
                  <c:v>0.98021591212129122</c:v>
                </c:pt>
                <c:pt idx="372">
                  <c:v>0.98162414440994561</c:v>
                </c:pt>
                <c:pt idx="373">
                  <c:v>0.9708365199261263</c:v>
                </c:pt>
                <c:pt idx="374">
                  <c:v>0.97969623739931844</c:v>
                </c:pt>
                <c:pt idx="375">
                  <c:v>0.97904209444296864</c:v>
                </c:pt>
                <c:pt idx="376">
                  <c:v>0.98181960280247982</c:v>
                </c:pt>
                <c:pt idx="377">
                  <c:v>0.98009516839791255</c:v>
                </c:pt>
                <c:pt idx="378">
                  <c:v>0.9808545391916339</c:v>
                </c:pt>
                <c:pt idx="379">
                  <c:v>0.96769198230037912</c:v>
                </c:pt>
                <c:pt idx="380">
                  <c:v>0.98099771793851387</c:v>
                </c:pt>
                <c:pt idx="381">
                  <c:v>0.96913407001567287</c:v>
                </c:pt>
                <c:pt idx="382">
                  <c:v>0.96082454374363879</c:v>
                </c:pt>
                <c:pt idx="383">
                  <c:v>0.96703919630041191</c:v>
                </c:pt>
                <c:pt idx="384">
                  <c:v>0.96825581127084037</c:v>
                </c:pt>
                <c:pt idx="385">
                  <c:v>0.96120813156302809</c:v>
                </c:pt>
                <c:pt idx="386">
                  <c:v>0.9631628726909276</c:v>
                </c:pt>
                <c:pt idx="387">
                  <c:v>0.96603939113866999</c:v>
                </c:pt>
                <c:pt idx="388">
                  <c:v>0.94380561015966935</c:v>
                </c:pt>
                <c:pt idx="389">
                  <c:v>0.95930742819622417</c:v>
                </c:pt>
                <c:pt idx="390">
                  <c:v>0.95683338852045074</c:v>
                </c:pt>
                <c:pt idx="391">
                  <c:v>0.97380211519302462</c:v>
                </c:pt>
                <c:pt idx="392">
                  <c:v>0.96119288312366136</c:v>
                </c:pt>
                <c:pt idx="393">
                  <c:v>0.97263592737552629</c:v>
                </c:pt>
                <c:pt idx="394">
                  <c:v>0.95741491229655429</c:v>
                </c:pt>
                <c:pt idx="395">
                  <c:v>0.94816661260489965</c:v>
                </c:pt>
                <c:pt idx="396">
                  <c:v>0.95407411764803374</c:v>
                </c:pt>
                <c:pt idx="397">
                  <c:v>0.9533480899446326</c:v>
                </c:pt>
                <c:pt idx="398">
                  <c:v>0.94211614828988466</c:v>
                </c:pt>
                <c:pt idx="399">
                  <c:v>0.953378178193937</c:v>
                </c:pt>
                <c:pt idx="400">
                  <c:v>0.95491760436974582</c:v>
                </c:pt>
                <c:pt idx="401">
                  <c:v>0.9412280758779763</c:v>
                </c:pt>
                <c:pt idx="402">
                  <c:v>0.93741624859258654</c:v>
                </c:pt>
                <c:pt idx="403">
                  <c:v>0.92841979392633789</c:v>
                </c:pt>
                <c:pt idx="404">
                  <c:v>0.91185501867473018</c:v>
                </c:pt>
                <c:pt idx="405">
                  <c:v>0.91272971714469298</c:v>
                </c:pt>
                <c:pt idx="406">
                  <c:v>0.90315158726387756</c:v>
                </c:pt>
                <c:pt idx="407">
                  <c:v>0.94113249745373773</c:v>
                </c:pt>
                <c:pt idx="408">
                  <c:v>0.91718173474135734</c:v>
                </c:pt>
                <c:pt idx="409">
                  <c:v>0.92879371418116863</c:v>
                </c:pt>
                <c:pt idx="410">
                  <c:v>0.91732892401856458</c:v>
                </c:pt>
                <c:pt idx="411">
                  <c:v>0.91772334759613827</c:v>
                </c:pt>
                <c:pt idx="412">
                  <c:v>0.90769429694541526</c:v>
                </c:pt>
                <c:pt idx="413">
                  <c:v>0.88255051027149078</c:v>
                </c:pt>
                <c:pt idx="414">
                  <c:v>0.90844271252097475</c:v>
                </c:pt>
                <c:pt idx="415">
                  <c:v>0.88892015951031622</c:v>
                </c:pt>
                <c:pt idx="416">
                  <c:v>0.905251998709103</c:v>
                </c:pt>
                <c:pt idx="417">
                  <c:v>0.90716385903688257</c:v>
                </c:pt>
                <c:pt idx="418">
                  <c:v>0.87400176632733617</c:v>
                </c:pt>
                <c:pt idx="419">
                  <c:v>0.90341846824391614</c:v>
                </c:pt>
                <c:pt idx="420">
                  <c:v>0.85976042002070463</c:v>
                </c:pt>
                <c:pt idx="421">
                  <c:v>0.84889170672382241</c:v>
                </c:pt>
                <c:pt idx="422">
                  <c:v>0.88493625510886587</c:v>
                </c:pt>
                <c:pt idx="423">
                  <c:v>0.87692426037717852</c:v>
                </c:pt>
                <c:pt idx="424">
                  <c:v>0.89684236856571076</c:v>
                </c:pt>
                <c:pt idx="425">
                  <c:v>0.85562558508962649</c:v>
                </c:pt>
                <c:pt idx="426">
                  <c:v>0.86279427592267399</c:v>
                </c:pt>
                <c:pt idx="427">
                  <c:v>0.81030748968603417</c:v>
                </c:pt>
                <c:pt idx="428">
                  <c:v>0.90184415505124405</c:v>
                </c:pt>
                <c:pt idx="429">
                  <c:v>0.86636352390524529</c:v>
                </c:pt>
                <c:pt idx="430">
                  <c:v>0.86791922333917038</c:v>
                </c:pt>
                <c:pt idx="431">
                  <c:v>0.88114484812582095</c:v>
                </c:pt>
                <c:pt idx="432">
                  <c:v>0.71661584733046568</c:v>
                </c:pt>
                <c:pt idx="433">
                  <c:v>-999</c:v>
                </c:pt>
                <c:pt idx="434">
                  <c:v>0.78428969667467208</c:v>
                </c:pt>
                <c:pt idx="435">
                  <c:v>0.79186610984493333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2.7</c:v>
                </c:pt>
                <c:pt idx="26">
                  <c:v>3.6</c:v>
                </c:pt>
                <c:pt idx="27">
                  <c:v>4.4000000000000004</c:v>
                </c:pt>
                <c:pt idx="28">
                  <c:v>5.6</c:v>
                </c:pt>
                <c:pt idx="29">
                  <c:v>6.4</c:v>
                </c:pt>
                <c:pt idx="30">
                  <c:v>7.3</c:v>
                </c:pt>
                <c:pt idx="31">
                  <c:v>8.6999999999999993</c:v>
                </c:pt>
                <c:pt idx="32">
                  <c:v>9.5</c:v>
                </c:pt>
                <c:pt idx="33">
                  <c:v>11.1</c:v>
                </c:pt>
                <c:pt idx="34">
                  <c:v>11.8</c:v>
                </c:pt>
                <c:pt idx="35">
                  <c:v>12.6</c:v>
                </c:pt>
                <c:pt idx="36">
                  <c:v>13.8</c:v>
                </c:pt>
                <c:pt idx="37">
                  <c:v>14.9</c:v>
                </c:pt>
                <c:pt idx="38">
                  <c:v>15.8</c:v>
                </c:pt>
                <c:pt idx="39">
                  <c:v>17.100000000000001</c:v>
                </c:pt>
                <c:pt idx="40">
                  <c:v>18.2</c:v>
                </c:pt>
                <c:pt idx="41">
                  <c:v>18.899999999999999</c:v>
                </c:pt>
                <c:pt idx="42">
                  <c:v>20.2</c:v>
                </c:pt>
                <c:pt idx="43">
                  <c:v>20.9</c:v>
                </c:pt>
                <c:pt idx="44">
                  <c:v>22.4</c:v>
                </c:pt>
                <c:pt idx="45">
                  <c:v>23.1</c:v>
                </c:pt>
                <c:pt idx="46">
                  <c:v>24.2</c:v>
                </c:pt>
                <c:pt idx="47">
                  <c:v>25.1</c:v>
                </c:pt>
                <c:pt idx="48">
                  <c:v>26.2</c:v>
                </c:pt>
                <c:pt idx="49">
                  <c:v>27.3</c:v>
                </c:pt>
                <c:pt idx="50">
                  <c:v>28.2</c:v>
                </c:pt>
                <c:pt idx="51">
                  <c:v>29</c:v>
                </c:pt>
                <c:pt idx="52">
                  <c:v>30.2</c:v>
                </c:pt>
                <c:pt idx="53">
                  <c:v>31.3</c:v>
                </c:pt>
                <c:pt idx="54">
                  <c:v>32.6</c:v>
                </c:pt>
                <c:pt idx="55">
                  <c:v>33.299999999999997</c:v>
                </c:pt>
                <c:pt idx="56">
                  <c:v>34.6</c:v>
                </c:pt>
                <c:pt idx="57">
                  <c:v>35.299999999999997</c:v>
                </c:pt>
                <c:pt idx="58">
                  <c:v>36.6</c:v>
                </c:pt>
                <c:pt idx="59">
                  <c:v>37.700000000000003</c:v>
                </c:pt>
                <c:pt idx="60">
                  <c:v>38.6</c:v>
                </c:pt>
                <c:pt idx="61">
                  <c:v>39.299999999999997</c:v>
                </c:pt>
                <c:pt idx="62">
                  <c:v>41</c:v>
                </c:pt>
                <c:pt idx="63">
                  <c:v>41.7</c:v>
                </c:pt>
                <c:pt idx="64">
                  <c:v>43</c:v>
                </c:pt>
                <c:pt idx="65">
                  <c:v>43.7</c:v>
                </c:pt>
                <c:pt idx="66">
                  <c:v>45</c:v>
                </c:pt>
                <c:pt idx="67">
                  <c:v>45.7</c:v>
                </c:pt>
                <c:pt idx="68">
                  <c:v>46.6</c:v>
                </c:pt>
                <c:pt idx="69">
                  <c:v>47.9</c:v>
                </c:pt>
                <c:pt idx="70">
                  <c:v>48.6</c:v>
                </c:pt>
                <c:pt idx="71">
                  <c:v>50.3</c:v>
                </c:pt>
                <c:pt idx="72">
                  <c:v>50.4</c:v>
                </c:pt>
                <c:pt idx="73">
                  <c:v>51.9</c:v>
                </c:pt>
                <c:pt idx="74">
                  <c:v>53</c:v>
                </c:pt>
                <c:pt idx="75">
                  <c:v>53.7</c:v>
                </c:pt>
                <c:pt idx="76">
                  <c:v>55</c:v>
                </c:pt>
                <c:pt idx="77">
                  <c:v>55.7</c:v>
                </c:pt>
                <c:pt idx="78">
                  <c:v>57.2</c:v>
                </c:pt>
                <c:pt idx="79">
                  <c:v>57.7</c:v>
                </c:pt>
                <c:pt idx="80">
                  <c:v>59</c:v>
                </c:pt>
                <c:pt idx="81">
                  <c:v>59.9</c:v>
                </c:pt>
                <c:pt idx="82">
                  <c:v>61.2</c:v>
                </c:pt>
                <c:pt idx="83">
                  <c:v>62.3</c:v>
                </c:pt>
                <c:pt idx="84">
                  <c:v>63.2</c:v>
                </c:pt>
                <c:pt idx="85">
                  <c:v>63.9</c:v>
                </c:pt>
                <c:pt idx="86">
                  <c:v>65.7</c:v>
                </c:pt>
                <c:pt idx="87">
                  <c:v>66.099999999999994</c:v>
                </c:pt>
                <c:pt idx="88">
                  <c:v>67.599999999999994</c:v>
                </c:pt>
                <c:pt idx="89">
                  <c:v>68.099999999999994</c:v>
                </c:pt>
                <c:pt idx="90">
                  <c:v>69.599999999999994</c:v>
                </c:pt>
                <c:pt idx="91">
                  <c:v>70.5</c:v>
                </c:pt>
                <c:pt idx="92">
                  <c:v>71.599999999999994</c:v>
                </c:pt>
                <c:pt idx="93">
                  <c:v>72.099999999999994</c:v>
                </c:pt>
                <c:pt idx="94">
                  <c:v>73.8</c:v>
                </c:pt>
                <c:pt idx="95">
                  <c:v>74.900000000000006</c:v>
                </c:pt>
                <c:pt idx="96">
                  <c:v>75.8</c:v>
                </c:pt>
                <c:pt idx="97">
                  <c:v>76.900000000000006</c:v>
                </c:pt>
                <c:pt idx="98">
                  <c:v>77.8</c:v>
                </c:pt>
                <c:pt idx="99">
                  <c:v>79</c:v>
                </c:pt>
                <c:pt idx="100">
                  <c:v>79.8</c:v>
                </c:pt>
                <c:pt idx="101">
                  <c:v>81.2</c:v>
                </c:pt>
                <c:pt idx="102">
                  <c:v>81.8</c:v>
                </c:pt>
                <c:pt idx="103">
                  <c:v>83.2</c:v>
                </c:pt>
                <c:pt idx="104">
                  <c:v>84.1</c:v>
                </c:pt>
                <c:pt idx="105">
                  <c:v>85.2</c:v>
                </c:pt>
                <c:pt idx="106">
                  <c:v>86.1</c:v>
                </c:pt>
                <c:pt idx="107">
                  <c:v>87.6</c:v>
                </c:pt>
                <c:pt idx="108">
                  <c:v>88.3</c:v>
                </c:pt>
                <c:pt idx="109">
                  <c:v>89.6</c:v>
                </c:pt>
                <c:pt idx="110">
                  <c:v>90.7</c:v>
                </c:pt>
                <c:pt idx="111">
                  <c:v>91.4</c:v>
                </c:pt>
                <c:pt idx="112">
                  <c:v>92.5</c:v>
                </c:pt>
                <c:pt idx="113">
                  <c:v>94</c:v>
                </c:pt>
                <c:pt idx="114">
                  <c:v>94.5</c:v>
                </c:pt>
                <c:pt idx="115">
                  <c:v>95.6</c:v>
                </c:pt>
                <c:pt idx="116">
                  <c:v>97.1</c:v>
                </c:pt>
                <c:pt idx="117">
                  <c:v>97.6</c:v>
                </c:pt>
                <c:pt idx="118">
                  <c:v>99.1</c:v>
                </c:pt>
                <c:pt idx="119">
                  <c:v>100</c:v>
                </c:pt>
                <c:pt idx="120">
                  <c:v>101.1</c:v>
                </c:pt>
                <c:pt idx="121">
                  <c:v>101.6</c:v>
                </c:pt>
                <c:pt idx="122">
                  <c:v>103.3</c:v>
                </c:pt>
                <c:pt idx="123">
                  <c:v>104.2</c:v>
                </c:pt>
                <c:pt idx="124">
                  <c:v>105.6</c:v>
                </c:pt>
                <c:pt idx="125">
                  <c:v>105.8</c:v>
                </c:pt>
                <c:pt idx="126">
                  <c:v>107.6</c:v>
                </c:pt>
                <c:pt idx="127">
                  <c:v>108.2</c:v>
                </c:pt>
                <c:pt idx="128">
                  <c:v>109.8</c:v>
                </c:pt>
                <c:pt idx="129">
                  <c:v>110.2</c:v>
                </c:pt>
                <c:pt idx="130">
                  <c:v>111.5</c:v>
                </c:pt>
                <c:pt idx="131">
                  <c:v>112.6</c:v>
                </c:pt>
                <c:pt idx="132">
                  <c:v>113.5</c:v>
                </c:pt>
                <c:pt idx="133">
                  <c:v>114.2</c:v>
                </c:pt>
                <c:pt idx="134">
                  <c:v>115.6</c:v>
                </c:pt>
                <c:pt idx="135">
                  <c:v>116.7</c:v>
                </c:pt>
                <c:pt idx="136">
                  <c:v>117.7</c:v>
                </c:pt>
                <c:pt idx="137">
                  <c:v>118.9</c:v>
                </c:pt>
                <c:pt idx="138">
                  <c:v>119.5</c:v>
                </c:pt>
                <c:pt idx="139">
                  <c:v>120.9</c:v>
                </c:pt>
                <c:pt idx="140">
                  <c:v>122.2</c:v>
                </c:pt>
                <c:pt idx="141">
                  <c:v>122.6</c:v>
                </c:pt>
                <c:pt idx="142">
                  <c:v>124.6</c:v>
                </c:pt>
                <c:pt idx="143">
                  <c:v>124.9</c:v>
                </c:pt>
                <c:pt idx="144">
                  <c:v>126</c:v>
                </c:pt>
                <c:pt idx="145">
                  <c:v>127.5</c:v>
                </c:pt>
                <c:pt idx="146">
                  <c:v>128.6</c:v>
                </c:pt>
                <c:pt idx="147">
                  <c:v>129.30000000000001</c:v>
                </c:pt>
                <c:pt idx="148">
                  <c:v>130.80000000000001</c:v>
                </c:pt>
                <c:pt idx="149">
                  <c:v>131.69999999999999</c:v>
                </c:pt>
                <c:pt idx="150">
                  <c:v>133</c:v>
                </c:pt>
                <c:pt idx="151">
                  <c:v>133.69999999999999</c:v>
                </c:pt>
                <c:pt idx="152">
                  <c:v>135</c:v>
                </c:pt>
                <c:pt idx="153">
                  <c:v>136.19999999999999</c:v>
                </c:pt>
                <c:pt idx="154">
                  <c:v>136.4</c:v>
                </c:pt>
                <c:pt idx="155">
                  <c:v>138.6</c:v>
                </c:pt>
                <c:pt idx="156">
                  <c:v>138.6</c:v>
                </c:pt>
                <c:pt idx="157">
                  <c:v>139.69999999999999</c:v>
                </c:pt>
                <c:pt idx="158">
                  <c:v>141.1</c:v>
                </c:pt>
                <c:pt idx="159">
                  <c:v>142.1</c:v>
                </c:pt>
                <c:pt idx="160">
                  <c:v>143.1</c:v>
                </c:pt>
                <c:pt idx="161">
                  <c:v>144.4</c:v>
                </c:pt>
                <c:pt idx="162">
                  <c:v>145.30000000000001</c:v>
                </c:pt>
                <c:pt idx="163">
                  <c:v>146.1</c:v>
                </c:pt>
                <c:pt idx="164">
                  <c:v>147.5</c:v>
                </c:pt>
                <c:pt idx="165">
                  <c:v>148.6</c:v>
                </c:pt>
                <c:pt idx="166">
                  <c:v>149.30000000000001</c:v>
                </c:pt>
                <c:pt idx="167">
                  <c:v>150.80000000000001</c:v>
                </c:pt>
                <c:pt idx="168">
                  <c:v>151.5</c:v>
                </c:pt>
                <c:pt idx="169">
                  <c:v>152.80000000000001</c:v>
                </c:pt>
                <c:pt idx="170">
                  <c:v>153.69999999999999</c:v>
                </c:pt>
                <c:pt idx="171">
                  <c:v>154.80000000000001</c:v>
                </c:pt>
                <c:pt idx="172">
                  <c:v>155.9</c:v>
                </c:pt>
                <c:pt idx="173">
                  <c:v>156.80000000000001</c:v>
                </c:pt>
                <c:pt idx="174">
                  <c:v>158.1</c:v>
                </c:pt>
                <c:pt idx="175">
                  <c:v>158.4</c:v>
                </c:pt>
                <c:pt idx="176">
                  <c:v>160.6</c:v>
                </c:pt>
                <c:pt idx="177">
                  <c:v>160.5</c:v>
                </c:pt>
                <c:pt idx="178">
                  <c:v>162.30000000000001</c:v>
                </c:pt>
                <c:pt idx="179">
                  <c:v>163.19999999999999</c:v>
                </c:pt>
                <c:pt idx="180">
                  <c:v>163.69999999999999</c:v>
                </c:pt>
                <c:pt idx="181">
                  <c:v>165.6</c:v>
                </c:pt>
                <c:pt idx="182">
                  <c:v>165.9</c:v>
                </c:pt>
                <c:pt idx="183">
                  <c:v>167.4</c:v>
                </c:pt>
                <c:pt idx="184">
                  <c:v>168.1</c:v>
                </c:pt>
                <c:pt idx="185">
                  <c:v>169.4</c:v>
                </c:pt>
                <c:pt idx="186">
                  <c:v>169.9</c:v>
                </c:pt>
                <c:pt idx="187">
                  <c:v>171.4</c:v>
                </c:pt>
                <c:pt idx="188">
                  <c:v>172.1</c:v>
                </c:pt>
                <c:pt idx="189">
                  <c:v>173.4</c:v>
                </c:pt>
                <c:pt idx="190">
                  <c:v>174.1</c:v>
                </c:pt>
                <c:pt idx="191">
                  <c:v>175.6</c:v>
                </c:pt>
                <c:pt idx="192">
                  <c:v>176.5</c:v>
                </c:pt>
                <c:pt idx="193">
                  <c:v>177.2</c:v>
                </c:pt>
                <c:pt idx="194">
                  <c:v>178.8</c:v>
                </c:pt>
                <c:pt idx="195">
                  <c:v>179.2</c:v>
                </c:pt>
                <c:pt idx="196">
                  <c:v>180.5</c:v>
                </c:pt>
                <c:pt idx="197">
                  <c:v>181.6</c:v>
                </c:pt>
                <c:pt idx="198">
                  <c:v>182.5</c:v>
                </c:pt>
                <c:pt idx="199">
                  <c:v>183.8</c:v>
                </c:pt>
                <c:pt idx="200">
                  <c:v>184.5</c:v>
                </c:pt>
                <c:pt idx="201">
                  <c:v>185.6</c:v>
                </c:pt>
                <c:pt idx="202">
                  <c:v>187</c:v>
                </c:pt>
                <c:pt idx="203">
                  <c:v>187.8</c:v>
                </c:pt>
                <c:pt idx="204">
                  <c:v>188.9</c:v>
                </c:pt>
                <c:pt idx="205">
                  <c:v>189.8</c:v>
                </c:pt>
                <c:pt idx="206">
                  <c:v>190.7</c:v>
                </c:pt>
                <c:pt idx="207">
                  <c:v>192.1</c:v>
                </c:pt>
                <c:pt idx="208">
                  <c:v>193.1</c:v>
                </c:pt>
                <c:pt idx="209">
                  <c:v>193.8</c:v>
                </c:pt>
                <c:pt idx="210">
                  <c:v>195.1</c:v>
                </c:pt>
                <c:pt idx="211">
                  <c:v>196.1</c:v>
                </c:pt>
                <c:pt idx="212">
                  <c:v>197.1</c:v>
                </c:pt>
                <c:pt idx="213">
                  <c:v>198.2</c:v>
                </c:pt>
                <c:pt idx="214">
                  <c:v>199.1</c:v>
                </c:pt>
                <c:pt idx="215">
                  <c:v>200.2</c:v>
                </c:pt>
                <c:pt idx="216">
                  <c:v>201.4</c:v>
                </c:pt>
                <c:pt idx="217">
                  <c:v>202.2</c:v>
                </c:pt>
                <c:pt idx="218">
                  <c:v>202.3</c:v>
                </c:pt>
                <c:pt idx="219">
                  <c:v>202.5</c:v>
                </c:pt>
                <c:pt idx="220">
                  <c:v>201.2</c:v>
                </c:pt>
                <c:pt idx="221">
                  <c:v>201.1</c:v>
                </c:pt>
                <c:pt idx="222">
                  <c:v>199.6</c:v>
                </c:pt>
                <c:pt idx="223">
                  <c:v>199.1</c:v>
                </c:pt>
                <c:pt idx="224">
                  <c:v>198</c:v>
                </c:pt>
                <c:pt idx="225">
                  <c:v>197.1</c:v>
                </c:pt>
                <c:pt idx="226">
                  <c:v>196.5</c:v>
                </c:pt>
                <c:pt idx="227">
                  <c:v>195.1</c:v>
                </c:pt>
                <c:pt idx="228">
                  <c:v>194.9</c:v>
                </c:pt>
                <c:pt idx="229">
                  <c:v>193.2</c:v>
                </c:pt>
                <c:pt idx="230">
                  <c:v>192.9</c:v>
                </c:pt>
                <c:pt idx="231">
                  <c:v>191.8</c:v>
                </c:pt>
                <c:pt idx="232">
                  <c:v>191</c:v>
                </c:pt>
                <c:pt idx="233">
                  <c:v>190.1</c:v>
                </c:pt>
                <c:pt idx="234">
                  <c:v>189.4</c:v>
                </c:pt>
                <c:pt idx="235">
                  <c:v>187.8</c:v>
                </c:pt>
                <c:pt idx="236">
                  <c:v>187.6</c:v>
                </c:pt>
                <c:pt idx="237">
                  <c:v>186.9</c:v>
                </c:pt>
                <c:pt idx="238">
                  <c:v>185</c:v>
                </c:pt>
                <c:pt idx="239">
                  <c:v>185.2</c:v>
                </c:pt>
                <c:pt idx="240">
                  <c:v>183.4</c:v>
                </c:pt>
                <c:pt idx="241">
                  <c:v>182.9</c:v>
                </c:pt>
                <c:pt idx="242">
                  <c:v>182.3</c:v>
                </c:pt>
                <c:pt idx="243">
                  <c:v>181.2</c:v>
                </c:pt>
                <c:pt idx="244">
                  <c:v>180.1</c:v>
                </c:pt>
                <c:pt idx="245">
                  <c:v>179.6</c:v>
                </c:pt>
                <c:pt idx="246">
                  <c:v>177.9</c:v>
                </c:pt>
                <c:pt idx="247">
                  <c:v>177.9</c:v>
                </c:pt>
                <c:pt idx="248">
                  <c:v>176.8</c:v>
                </c:pt>
                <c:pt idx="249">
                  <c:v>175.8</c:v>
                </c:pt>
                <c:pt idx="250">
                  <c:v>175</c:v>
                </c:pt>
                <c:pt idx="251">
                  <c:v>174.1</c:v>
                </c:pt>
                <c:pt idx="252">
                  <c:v>173.4</c:v>
                </c:pt>
                <c:pt idx="253">
                  <c:v>172.1</c:v>
                </c:pt>
                <c:pt idx="254">
                  <c:v>171.4</c:v>
                </c:pt>
                <c:pt idx="255">
                  <c:v>170.8</c:v>
                </c:pt>
                <c:pt idx="256">
                  <c:v>169.6</c:v>
                </c:pt>
                <c:pt idx="257">
                  <c:v>169</c:v>
                </c:pt>
                <c:pt idx="258">
                  <c:v>167.7</c:v>
                </c:pt>
                <c:pt idx="259">
                  <c:v>167.2</c:v>
                </c:pt>
                <c:pt idx="260">
                  <c:v>166.3</c:v>
                </c:pt>
                <c:pt idx="261">
                  <c:v>165</c:v>
                </c:pt>
                <c:pt idx="262">
                  <c:v>164.8</c:v>
                </c:pt>
                <c:pt idx="263">
                  <c:v>163.4</c:v>
                </c:pt>
                <c:pt idx="264">
                  <c:v>162.6</c:v>
                </c:pt>
                <c:pt idx="265">
                  <c:v>161.9</c:v>
                </c:pt>
                <c:pt idx="266">
                  <c:v>160.6</c:v>
                </c:pt>
                <c:pt idx="267">
                  <c:v>160.30000000000001</c:v>
                </c:pt>
                <c:pt idx="268">
                  <c:v>159.19999999999999</c:v>
                </c:pt>
                <c:pt idx="269">
                  <c:v>158.1</c:v>
                </c:pt>
                <c:pt idx="270">
                  <c:v>157.4</c:v>
                </c:pt>
                <c:pt idx="271">
                  <c:v>156.6</c:v>
                </c:pt>
                <c:pt idx="272">
                  <c:v>155.69999999999999</c:v>
                </c:pt>
                <c:pt idx="273">
                  <c:v>154.30000000000001</c:v>
                </c:pt>
                <c:pt idx="274">
                  <c:v>154.4</c:v>
                </c:pt>
                <c:pt idx="275">
                  <c:v>152.4</c:v>
                </c:pt>
                <c:pt idx="276">
                  <c:v>152.1</c:v>
                </c:pt>
                <c:pt idx="277">
                  <c:v>151</c:v>
                </c:pt>
                <c:pt idx="278">
                  <c:v>150.4</c:v>
                </c:pt>
                <c:pt idx="279">
                  <c:v>149.19999999999999</c:v>
                </c:pt>
                <c:pt idx="280">
                  <c:v>148.19999999999999</c:v>
                </c:pt>
                <c:pt idx="281">
                  <c:v>147.5</c:v>
                </c:pt>
                <c:pt idx="282">
                  <c:v>146.4</c:v>
                </c:pt>
                <c:pt idx="283">
                  <c:v>145.69999999999999</c:v>
                </c:pt>
                <c:pt idx="284">
                  <c:v>144.80000000000001</c:v>
                </c:pt>
                <c:pt idx="285">
                  <c:v>143.9</c:v>
                </c:pt>
                <c:pt idx="286">
                  <c:v>142.80000000000001</c:v>
                </c:pt>
                <c:pt idx="287">
                  <c:v>141.9</c:v>
                </c:pt>
                <c:pt idx="288">
                  <c:v>141</c:v>
                </c:pt>
                <c:pt idx="289">
                  <c:v>140.19999999999999</c:v>
                </c:pt>
                <c:pt idx="290">
                  <c:v>139.30000000000001</c:v>
                </c:pt>
                <c:pt idx="291">
                  <c:v>138.19999999999999</c:v>
                </c:pt>
                <c:pt idx="292">
                  <c:v>137.30000000000001</c:v>
                </c:pt>
                <c:pt idx="293">
                  <c:v>136.4</c:v>
                </c:pt>
                <c:pt idx="294">
                  <c:v>135.69999999999999</c:v>
                </c:pt>
                <c:pt idx="295">
                  <c:v>134.6</c:v>
                </c:pt>
                <c:pt idx="296">
                  <c:v>134.19999999999999</c:v>
                </c:pt>
                <c:pt idx="297">
                  <c:v>132.6</c:v>
                </c:pt>
                <c:pt idx="298">
                  <c:v>132</c:v>
                </c:pt>
                <c:pt idx="299">
                  <c:v>130.80000000000001</c:v>
                </c:pt>
                <c:pt idx="300">
                  <c:v>130.19999999999999</c:v>
                </c:pt>
                <c:pt idx="301">
                  <c:v>129.1</c:v>
                </c:pt>
                <c:pt idx="302">
                  <c:v>128.19999999999999</c:v>
                </c:pt>
                <c:pt idx="303">
                  <c:v>127.3</c:v>
                </c:pt>
                <c:pt idx="304">
                  <c:v>126.6</c:v>
                </c:pt>
                <c:pt idx="305">
                  <c:v>125.3</c:v>
                </c:pt>
                <c:pt idx="306">
                  <c:v>124.6</c:v>
                </c:pt>
                <c:pt idx="307">
                  <c:v>123.5</c:v>
                </c:pt>
                <c:pt idx="308">
                  <c:v>123.1</c:v>
                </c:pt>
                <c:pt idx="309">
                  <c:v>120.9</c:v>
                </c:pt>
                <c:pt idx="310">
                  <c:v>121.3</c:v>
                </c:pt>
                <c:pt idx="311">
                  <c:v>119.7</c:v>
                </c:pt>
                <c:pt idx="312">
                  <c:v>118.9</c:v>
                </c:pt>
                <c:pt idx="313">
                  <c:v>118.2</c:v>
                </c:pt>
                <c:pt idx="314">
                  <c:v>117.1</c:v>
                </c:pt>
                <c:pt idx="315">
                  <c:v>115.8</c:v>
                </c:pt>
                <c:pt idx="316">
                  <c:v>115.1</c:v>
                </c:pt>
                <c:pt idx="317">
                  <c:v>114.9</c:v>
                </c:pt>
                <c:pt idx="318">
                  <c:v>112.9</c:v>
                </c:pt>
                <c:pt idx="319">
                  <c:v>112.6</c:v>
                </c:pt>
                <c:pt idx="320">
                  <c:v>111.3</c:v>
                </c:pt>
                <c:pt idx="321">
                  <c:v>110.5</c:v>
                </c:pt>
                <c:pt idx="322">
                  <c:v>109.5</c:v>
                </c:pt>
                <c:pt idx="323">
                  <c:v>109.1</c:v>
                </c:pt>
                <c:pt idx="324">
                  <c:v>107.5</c:v>
                </c:pt>
                <c:pt idx="325">
                  <c:v>106.9</c:v>
                </c:pt>
                <c:pt idx="326">
                  <c:v>106.2</c:v>
                </c:pt>
                <c:pt idx="327">
                  <c:v>105.1</c:v>
                </c:pt>
                <c:pt idx="328">
                  <c:v>104</c:v>
                </c:pt>
                <c:pt idx="329">
                  <c:v>103.3</c:v>
                </c:pt>
                <c:pt idx="330">
                  <c:v>102.2</c:v>
                </c:pt>
                <c:pt idx="331">
                  <c:v>101.4</c:v>
                </c:pt>
                <c:pt idx="332">
                  <c:v>100.5</c:v>
                </c:pt>
                <c:pt idx="333">
                  <c:v>99.6</c:v>
                </c:pt>
                <c:pt idx="334">
                  <c:v>98.5</c:v>
                </c:pt>
                <c:pt idx="335">
                  <c:v>97.8</c:v>
                </c:pt>
                <c:pt idx="336">
                  <c:v>96.7</c:v>
                </c:pt>
                <c:pt idx="337">
                  <c:v>96</c:v>
                </c:pt>
                <c:pt idx="338">
                  <c:v>95.1</c:v>
                </c:pt>
                <c:pt idx="339">
                  <c:v>94.2</c:v>
                </c:pt>
                <c:pt idx="340">
                  <c:v>93.4</c:v>
                </c:pt>
                <c:pt idx="341">
                  <c:v>92.2</c:v>
                </c:pt>
                <c:pt idx="342">
                  <c:v>91.6</c:v>
                </c:pt>
                <c:pt idx="343">
                  <c:v>90.2</c:v>
                </c:pt>
                <c:pt idx="344">
                  <c:v>90</c:v>
                </c:pt>
                <c:pt idx="345">
                  <c:v>88.5</c:v>
                </c:pt>
                <c:pt idx="346">
                  <c:v>87.6</c:v>
                </c:pt>
                <c:pt idx="347">
                  <c:v>87.1</c:v>
                </c:pt>
                <c:pt idx="348">
                  <c:v>86.1</c:v>
                </c:pt>
                <c:pt idx="349">
                  <c:v>84.9</c:v>
                </c:pt>
                <c:pt idx="350">
                  <c:v>84.7</c:v>
                </c:pt>
                <c:pt idx="351">
                  <c:v>82.9</c:v>
                </c:pt>
                <c:pt idx="352">
                  <c:v>82.5</c:v>
                </c:pt>
                <c:pt idx="353">
                  <c:v>81.2</c:v>
                </c:pt>
                <c:pt idx="354">
                  <c:v>80.5</c:v>
                </c:pt>
                <c:pt idx="355">
                  <c:v>79.400000000000006</c:v>
                </c:pt>
                <c:pt idx="356">
                  <c:v>78.5</c:v>
                </c:pt>
                <c:pt idx="357">
                  <c:v>77.599999999999994</c:v>
                </c:pt>
                <c:pt idx="358">
                  <c:v>76.900000000000006</c:v>
                </c:pt>
                <c:pt idx="359">
                  <c:v>75.599999999999994</c:v>
                </c:pt>
                <c:pt idx="360">
                  <c:v>75.2</c:v>
                </c:pt>
                <c:pt idx="361">
                  <c:v>73.8</c:v>
                </c:pt>
                <c:pt idx="362">
                  <c:v>73.2</c:v>
                </c:pt>
                <c:pt idx="363">
                  <c:v>72.5</c:v>
                </c:pt>
                <c:pt idx="364">
                  <c:v>70.8</c:v>
                </c:pt>
                <c:pt idx="365">
                  <c:v>70.7</c:v>
                </c:pt>
                <c:pt idx="366">
                  <c:v>69.8</c:v>
                </c:pt>
                <c:pt idx="367">
                  <c:v>68.099999999999994</c:v>
                </c:pt>
                <c:pt idx="368">
                  <c:v>68.099999999999994</c:v>
                </c:pt>
                <c:pt idx="369">
                  <c:v>66.5</c:v>
                </c:pt>
                <c:pt idx="370">
                  <c:v>66.099999999999994</c:v>
                </c:pt>
                <c:pt idx="371">
                  <c:v>65.2</c:v>
                </c:pt>
                <c:pt idx="372">
                  <c:v>64.099999999999994</c:v>
                </c:pt>
                <c:pt idx="373">
                  <c:v>63.4</c:v>
                </c:pt>
                <c:pt idx="374">
                  <c:v>62.3</c:v>
                </c:pt>
                <c:pt idx="375">
                  <c:v>61.7</c:v>
                </c:pt>
                <c:pt idx="376">
                  <c:v>60.3</c:v>
                </c:pt>
                <c:pt idx="377">
                  <c:v>59.9</c:v>
                </c:pt>
                <c:pt idx="378">
                  <c:v>58.8</c:v>
                </c:pt>
                <c:pt idx="379">
                  <c:v>58.1</c:v>
                </c:pt>
                <c:pt idx="380">
                  <c:v>56.8</c:v>
                </c:pt>
                <c:pt idx="381">
                  <c:v>56.3</c:v>
                </c:pt>
                <c:pt idx="382">
                  <c:v>55.2</c:v>
                </c:pt>
                <c:pt idx="383">
                  <c:v>54.3</c:v>
                </c:pt>
                <c:pt idx="384">
                  <c:v>53.5</c:v>
                </c:pt>
                <c:pt idx="385">
                  <c:v>52.3</c:v>
                </c:pt>
                <c:pt idx="386">
                  <c:v>51.9</c:v>
                </c:pt>
                <c:pt idx="387">
                  <c:v>50.6</c:v>
                </c:pt>
                <c:pt idx="388">
                  <c:v>49.5</c:v>
                </c:pt>
                <c:pt idx="389">
                  <c:v>49.2</c:v>
                </c:pt>
                <c:pt idx="390">
                  <c:v>47.9</c:v>
                </c:pt>
                <c:pt idx="391">
                  <c:v>47</c:v>
                </c:pt>
                <c:pt idx="392">
                  <c:v>46.3</c:v>
                </c:pt>
                <c:pt idx="393">
                  <c:v>45.5</c:v>
                </c:pt>
                <c:pt idx="394">
                  <c:v>44.4</c:v>
                </c:pt>
                <c:pt idx="395">
                  <c:v>43.5</c:v>
                </c:pt>
                <c:pt idx="396">
                  <c:v>43</c:v>
                </c:pt>
                <c:pt idx="397">
                  <c:v>41.5</c:v>
                </c:pt>
                <c:pt idx="398">
                  <c:v>41.2</c:v>
                </c:pt>
                <c:pt idx="399">
                  <c:v>39.9</c:v>
                </c:pt>
                <c:pt idx="400">
                  <c:v>39.200000000000003</c:v>
                </c:pt>
                <c:pt idx="401">
                  <c:v>38.200000000000003</c:v>
                </c:pt>
                <c:pt idx="402">
                  <c:v>37.200000000000003</c:v>
                </c:pt>
                <c:pt idx="403">
                  <c:v>36.6</c:v>
                </c:pt>
                <c:pt idx="404">
                  <c:v>35.299999999999997</c:v>
                </c:pt>
                <c:pt idx="405">
                  <c:v>35</c:v>
                </c:pt>
                <c:pt idx="406">
                  <c:v>33.5</c:v>
                </c:pt>
                <c:pt idx="407">
                  <c:v>32.200000000000003</c:v>
                </c:pt>
                <c:pt idx="408">
                  <c:v>32.1</c:v>
                </c:pt>
                <c:pt idx="409">
                  <c:v>31</c:v>
                </c:pt>
                <c:pt idx="410">
                  <c:v>29.9</c:v>
                </c:pt>
                <c:pt idx="411">
                  <c:v>28.8</c:v>
                </c:pt>
                <c:pt idx="412">
                  <c:v>28.2</c:v>
                </c:pt>
                <c:pt idx="413">
                  <c:v>27.3</c:v>
                </c:pt>
                <c:pt idx="414">
                  <c:v>26.4</c:v>
                </c:pt>
                <c:pt idx="415">
                  <c:v>25.3</c:v>
                </c:pt>
                <c:pt idx="416">
                  <c:v>24.6</c:v>
                </c:pt>
                <c:pt idx="417">
                  <c:v>23.7</c:v>
                </c:pt>
                <c:pt idx="418">
                  <c:v>22.9</c:v>
                </c:pt>
                <c:pt idx="419">
                  <c:v>22</c:v>
                </c:pt>
                <c:pt idx="420">
                  <c:v>20.9</c:v>
                </c:pt>
                <c:pt idx="421">
                  <c:v>19.899999999999999</c:v>
                </c:pt>
                <c:pt idx="422">
                  <c:v>19.5</c:v>
                </c:pt>
                <c:pt idx="423">
                  <c:v>18.8</c:v>
                </c:pt>
                <c:pt idx="424">
                  <c:v>17.5</c:v>
                </c:pt>
                <c:pt idx="425">
                  <c:v>16.399999999999999</c:v>
                </c:pt>
                <c:pt idx="426">
                  <c:v>15.3</c:v>
                </c:pt>
                <c:pt idx="427">
                  <c:v>14.4</c:v>
                </c:pt>
                <c:pt idx="428">
                  <c:v>13.3</c:v>
                </c:pt>
                <c:pt idx="429">
                  <c:v>12.6</c:v>
                </c:pt>
                <c:pt idx="430">
                  <c:v>11.7</c:v>
                </c:pt>
                <c:pt idx="431">
                  <c:v>10.6</c:v>
                </c:pt>
                <c:pt idx="432">
                  <c:v>9.3000000000000007</c:v>
                </c:pt>
                <c:pt idx="433">
                  <c:v>8.1999999999999993</c:v>
                </c:pt>
                <c:pt idx="434">
                  <c:v>7.6</c:v>
                </c:pt>
                <c:pt idx="435">
                  <c:v>6</c:v>
                </c:pt>
                <c:pt idx="436">
                  <c:v>6.2</c:v>
                </c:pt>
                <c:pt idx="437">
                  <c:v>4.9000000000000004</c:v>
                </c:pt>
                <c:pt idx="438">
                  <c:v>3.3</c:v>
                </c:pt>
                <c:pt idx="439">
                  <c:v>2.4</c:v>
                </c:pt>
                <c:pt idx="440">
                  <c:v>2.9</c:v>
                </c:pt>
                <c:pt idx="441">
                  <c:v>1.1000000000000001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E0-6B4C-973A-DBA60F634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506352"/>
        <c:axId val="1"/>
      </c:scatterChart>
      <c:valAx>
        <c:axId val="14555063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5063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201" name="グラフ 1">
          <a:extLst>
            <a:ext uri="{FF2B5EF4-FFF2-40B4-BE49-F238E27FC236}">
              <a16:creationId xmlns:a16="http://schemas.microsoft.com/office/drawing/2014/main" id="{7C4E435E-BF99-B1DF-DF02-DD856943A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202" name="グラフ 2">
          <a:extLst>
            <a:ext uri="{FF2B5EF4-FFF2-40B4-BE49-F238E27FC236}">
              <a16:creationId xmlns:a16="http://schemas.microsoft.com/office/drawing/2014/main" id="{E06B8F48-FE9D-D94F-6E89-05A0BAA58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203" name="グラフ 3">
          <a:extLst>
            <a:ext uri="{FF2B5EF4-FFF2-40B4-BE49-F238E27FC236}">
              <a16:creationId xmlns:a16="http://schemas.microsoft.com/office/drawing/2014/main" id="{A18D1836-FE5C-CA6A-F8AA-33AAF8758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204" name="グラフ 4">
          <a:extLst>
            <a:ext uri="{FF2B5EF4-FFF2-40B4-BE49-F238E27FC236}">
              <a16:creationId xmlns:a16="http://schemas.microsoft.com/office/drawing/2014/main" id="{65E36942-22D7-6055-A182-8C1C83632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205" name="グラフ 5">
          <a:extLst>
            <a:ext uri="{FF2B5EF4-FFF2-40B4-BE49-F238E27FC236}">
              <a16:creationId xmlns:a16="http://schemas.microsoft.com/office/drawing/2014/main" id="{43B7FBAF-D2A3-DCDE-4EF9-DF54B165F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206" name="グラフ 6">
          <a:extLst>
            <a:ext uri="{FF2B5EF4-FFF2-40B4-BE49-F238E27FC236}">
              <a16:creationId xmlns:a16="http://schemas.microsoft.com/office/drawing/2014/main" id="{F09FF2C4-3B9E-D24F-0C40-BCEECC8D8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207" name="グラフ 7">
          <a:extLst>
            <a:ext uri="{FF2B5EF4-FFF2-40B4-BE49-F238E27FC236}">
              <a16:creationId xmlns:a16="http://schemas.microsoft.com/office/drawing/2014/main" id="{F582567E-BE28-19AE-CABA-D4A67509B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208" name="グラフ 8">
          <a:extLst>
            <a:ext uri="{FF2B5EF4-FFF2-40B4-BE49-F238E27FC236}">
              <a16:creationId xmlns:a16="http://schemas.microsoft.com/office/drawing/2014/main" id="{A95693E2-F6D4-95E8-2DF5-75E5D4408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7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B3" sqref="B3"/>
      <selection pane="topRight" activeCell="AJ4" sqref="AJ4"/>
      <selection pane="bottomLeft" activeCell="I172" sqref="I172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41090</v>
      </c>
    </row>
    <row r="2" spans="1:34">
      <c r="A2" s="22" t="s">
        <v>98</v>
      </c>
      <c r="B2" s="31">
        <v>0.94975694444444436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0.26600000000000001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0.32475694444444442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1.6371E-2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2.2910000000000001E-3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0.32481481481481483</v>
      </c>
      <c r="C14" s="15">
        <f>Raw!C14</f>
        <v>0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1.7920999999999999E-2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4.705E-3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0.3248611111111111</v>
      </c>
      <c r="C15" s="15">
        <f>Raw!C15</f>
        <v>0.2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1.8931E-2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4.0607999999999998E-2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0.32491898148148146</v>
      </c>
      <c r="C16" s="15">
        <f>Raw!C16</f>
        <v>0.2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3.0734000000000001E-2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7.3535000000000003E-2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0.32497685185185182</v>
      </c>
      <c r="C17" s="15">
        <f>Raw!C17</f>
        <v>0.2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7.0799999999999997E-4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6.1790999999999999E-2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0.32503472222222224</v>
      </c>
      <c r="C18" s="15">
        <f>Raw!C18</f>
        <v>0.2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4.2567000000000001E-2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5.3119999999999999E-3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0.3250925925925926</v>
      </c>
      <c r="C19" s="15">
        <f>Raw!C19</f>
        <v>0.2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3.7856000000000001E-2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0.123311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0.32515046296296296</v>
      </c>
      <c r="C20" s="15">
        <f>Raw!C20</f>
        <v>0.2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7.2056999999999996E-2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2.8662E-2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0.32519675925925923</v>
      </c>
      <c r="C21" s="15">
        <f>Raw!C21</f>
        <v>0.2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9.75E-3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3.9678999999999999E-2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0.32525462962962964</v>
      </c>
      <c r="C22" s="15">
        <f>Raw!C22</f>
        <v>0.2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3.091E-2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1.983E-3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0.3253125</v>
      </c>
      <c r="C23" s="15">
        <f>Raw!C23</f>
        <v>0.2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1.5523E-2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5.2664999999999997E-2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0.32537037037037037</v>
      </c>
      <c r="C24" s="15">
        <f>Raw!C24</f>
        <v>0.2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8.9820000000000004E-3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3.5490000000000001E-2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0.32541666666666669</v>
      </c>
      <c r="C25" s="15">
        <f>Raw!C25</f>
        <v>0.2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1.1497E-2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3.0474000000000001E-2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0.32547453703703705</v>
      </c>
      <c r="C26" s="15">
        <f>Raw!C26</f>
        <v>0.2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0.130104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2.1283E-2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0.32553240740740741</v>
      </c>
      <c r="C27" s="15">
        <f>Raw!C27</f>
        <v>0.2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0.13276199999999999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0.12303699999999999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0.32559027777777777</v>
      </c>
      <c r="C28" s="15">
        <f>Raw!C28</f>
        <v>0.2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7.1510000000000002E-3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2.9096E-2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0.32564814814814813</v>
      </c>
      <c r="C29" s="15">
        <f>Raw!C29</f>
        <v>0.2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6.9227999999999998E-2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1.7051E-2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0.32569444444444445</v>
      </c>
      <c r="C30" s="15">
        <f>Raw!C30</f>
        <v>0.2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2.3251999999999998E-2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9.0609999999999996E-3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0.32575231481481481</v>
      </c>
      <c r="C31" s="15">
        <f>Raw!C31</f>
        <v>0.2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8.3929000000000004E-2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6.254E-3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0.32581018518518517</v>
      </c>
      <c r="C32" s="15">
        <f>Raw!C32</f>
        <v>0.2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2.2405000000000001E-2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1.0985E-2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0.32586805555555554</v>
      </c>
      <c r="C33" s="15">
        <f>Raw!C33</f>
        <v>0.2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9.4839999999999994E-3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2.9232999999999999E-2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0.32591435185185186</v>
      </c>
      <c r="C34" s="15">
        <f>Raw!C34</f>
        <v>0.2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0.55241399999999996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0.70219799999999999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0.32597222222222222</v>
      </c>
      <c r="C35" s="15">
        <f>Raw!C35</f>
        <v>1.6</v>
      </c>
      <c r="D35" s="15">
        <f>IF(C35&gt;0.5,Raw!D35*D$11,-999)</f>
        <v>545.1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0.59186399999999995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0.69023900000000005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3.2815019999999997E+20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0.32603009259259258</v>
      </c>
      <c r="C36" s="15">
        <f>Raw!C36</f>
        <v>1.6</v>
      </c>
      <c r="D36" s="15">
        <f>IF(C36&gt;0.5,Raw!D36*D$11,-999)</f>
        <v>506.4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0.32161600000000001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0.53281299999999998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3.0485279999999993E+20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0.326087962962963</v>
      </c>
      <c r="C37" s="15">
        <f>Raw!C37</f>
        <v>1.5</v>
      </c>
      <c r="D37" s="15">
        <f>IF(C37&gt;0.5,Raw!D37*D$11,-999)</f>
        <v>509.1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0.716557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0.78687099999999999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3.0647819999999997E+20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0.3261458333333333</v>
      </c>
      <c r="C38" s="15">
        <f>Raw!C38</f>
        <v>2.7</v>
      </c>
      <c r="D38" s="15">
        <f>IF(C38&gt;0.5,Raw!D38*D$11,-999)</f>
        <v>443.3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0.65445399999999998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0.66536700000000004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2.6686659999999993E+20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0.32619212962962962</v>
      </c>
      <c r="C39" s="15">
        <f>Raw!C39</f>
        <v>3.6</v>
      </c>
      <c r="D39" s="15">
        <f>IF(C39&gt;0.5,Raw!D39*D$11,-999)</f>
        <v>407.3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0.73240899999999998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0.81741699999999995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2.4519459999999997E+20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0.32624999999999998</v>
      </c>
      <c r="C40" s="15">
        <f>Raw!C40</f>
        <v>4.4000000000000004</v>
      </c>
      <c r="D40" s="15">
        <f>IF(C40&gt;0.5,Raw!D40*D$11,-999)</f>
        <v>345.1</v>
      </c>
      <c r="E40" s="9">
        <f>IF(Raw!$G40&gt;$C$8,IF(Raw!$Q40&gt;$C$8,IF(Raw!$N40&gt;$C$9,IF(Raw!$N40&lt;$A$9,IF(Raw!$X40&gt;$C$9,IF(Raw!$X40&lt;$A$9,Raw!H40,-999),-999),-999),-999),-999),-999)</f>
        <v>0.25600899999999999</v>
      </c>
      <c r="F40" s="9">
        <f>IF(Raw!$G40&gt;$C$8,IF(Raw!$Q40&gt;$C$8,IF(Raw!$N40&gt;$C$9,IF(Raw!$N40&lt;$A$9,IF(Raw!$X40&gt;$C$9,IF(Raw!$X40&lt;$A$9,Raw!I40,-999),-999),-999),-999),-999),-999)</f>
        <v>0.34689599999999998</v>
      </c>
      <c r="G40" s="9">
        <f>Raw!G40</f>
        <v>0.84529699999999997</v>
      </c>
      <c r="H40" s="9">
        <f>IF(Raw!$G40&gt;$C$8,IF(Raw!$Q40&gt;$C$8,IF(Raw!$N40&gt;$C$9,IF(Raw!$N40&lt;$A$9,IF(Raw!$X40&gt;$C$9,IF(Raw!$X40&lt;$A$9,Raw!L40,-999),-999),-999),-999),-999),-999)</f>
        <v>426.1</v>
      </c>
      <c r="I40" s="9">
        <f>IF(Raw!$G40&gt;$C$8,IF(Raw!$Q40&gt;$C$8,IF(Raw!$N40&gt;$C$9,IF(Raw!$N40&lt;$A$9,IF(Raw!$X40&gt;$C$9,IF(Raw!$X40&lt;$A$9,Raw!M40,-999),-999),-999),-999),-999),-999)</f>
        <v>1.07E-4</v>
      </c>
      <c r="J40" s="9">
        <f>IF(Raw!$G40&gt;$C$8,IF(Raw!$Q40&gt;$C$8,IF(Raw!$N40&gt;$C$9,IF(Raw!$N40&lt;$A$9,IF(Raw!$X40&gt;$C$9,IF(Raw!$X40&lt;$A$9,Raw!N40,-999),-999),-999),-999),-999),-999)</f>
        <v>649</v>
      </c>
      <c r="K40" s="9">
        <f>IF(Raw!$G40&gt;$C$8,IF(Raw!$Q40&gt;$C$8,IF(Raw!$N40&gt;$C$9,IF(Raw!$N40&lt;$A$9,IF(Raw!$X40&gt;$C$9,IF(Raw!$X40&lt;$A$9,Raw!R40,-999),-999),-999),-999),-999),-999)</f>
        <v>0.21488299999999999</v>
      </c>
      <c r="L40" s="9">
        <f>IF(Raw!$G40&gt;$C$8,IF(Raw!$Q40&gt;$C$8,IF(Raw!$N40&gt;$C$9,IF(Raw!$N40&lt;$A$9,IF(Raw!$X40&gt;$C$9,IF(Raw!$X40&lt;$A$9,Raw!S40,-999),-999),-999),-999),-999),-999)</f>
        <v>0.32915299999999997</v>
      </c>
      <c r="M40" s="9">
        <f>Raw!Q40</f>
        <v>0.84546900000000003</v>
      </c>
      <c r="N40" s="9">
        <f>IF(Raw!$G40&gt;$C$8,IF(Raw!$Q40&gt;$C$8,IF(Raw!$N40&gt;$C$9,IF(Raw!$N40&lt;$A$9,IF(Raw!$X40&gt;$C$9,IF(Raw!$X40&lt;$A$9,Raw!V40,-999),-999),-999),-999),-999),-999)</f>
        <v>378.9</v>
      </c>
      <c r="O40" s="9">
        <f>IF(Raw!$G40&gt;$C$8,IF(Raw!$Q40&gt;$C$8,IF(Raw!$N40&gt;$C$9,IF(Raw!$N40&lt;$A$9,IF(Raw!$X40&gt;$C$9,IF(Raw!$X40&lt;$A$9,Raw!W40,-999),-999),-999),-999),-999),-999)</f>
        <v>8.7545999999999999E-2</v>
      </c>
      <c r="P40" s="9">
        <f>IF(Raw!$G40&gt;$C$8,IF(Raw!$Q40&gt;$C$8,IF(Raw!$N40&gt;$C$9,IF(Raw!$N40&lt;$A$9,IF(Raw!$X40&gt;$C$9,IF(Raw!$X40&lt;$A$9,Raw!X40,-999),-999),-999),-999),-999),-999)</f>
        <v>521</v>
      </c>
      <c r="R40" s="9">
        <f t="shared" si="4"/>
        <v>9.0886999999999996E-2</v>
      </c>
      <c r="S40" s="9">
        <f t="shared" si="5"/>
        <v>0.26200071491167382</v>
      </c>
      <c r="T40" s="9">
        <f t="shared" si="6"/>
        <v>0.11426999999999998</v>
      </c>
      <c r="U40" s="9">
        <f t="shared" si="7"/>
        <v>0.34716378097723549</v>
      </c>
      <c r="V40" s="15">
        <f t="shared" si="0"/>
        <v>8.7554698E-2</v>
      </c>
      <c r="X40" s="11">
        <f t="shared" si="8"/>
        <v>2.0775019999999997E+20</v>
      </c>
      <c r="Y40" s="11">
        <f t="shared" si="9"/>
        <v>4.2609999999999999E-18</v>
      </c>
      <c r="Z40" s="11">
        <f t="shared" si="10"/>
        <v>6.4899999999999995E-4</v>
      </c>
      <c r="AA40" s="16">
        <f t="shared" si="11"/>
        <v>0.36488182027080029</v>
      </c>
      <c r="AB40" s="9">
        <f t="shared" si="1"/>
        <v>0.25657804560234432</v>
      </c>
      <c r="AC40" s="9">
        <f t="shared" si="2"/>
        <v>0.63511817972919982</v>
      </c>
      <c r="AD40" s="15">
        <f t="shared" si="3"/>
        <v>562.2216028825892</v>
      </c>
      <c r="AE40" s="3">
        <f t="shared" si="12"/>
        <v>513.0243999999999</v>
      </c>
      <c r="AF40" s="2">
        <f t="shared" si="13"/>
        <v>0.22812374932306573</v>
      </c>
      <c r="AG40" s="9">
        <f t="shared" si="14"/>
        <v>0.13700268495198278</v>
      </c>
      <c r="AH40" s="2">
        <f t="shared" si="15"/>
        <v>6.62948862516388</v>
      </c>
    </row>
    <row r="41" spans="1:34">
      <c r="A41" s="1">
        <f>Raw!A41</f>
        <v>28</v>
      </c>
      <c r="B41" s="14">
        <f>Raw!B41</f>
        <v>0.3263078703703704</v>
      </c>
      <c r="C41" s="15">
        <f>Raw!C41</f>
        <v>5.6</v>
      </c>
      <c r="D41" s="15">
        <f>IF(C41&gt;0.5,Raw!D41*D$11,-999)</f>
        <v>300.89999999999998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0.70877900000000005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0.88569900000000001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1.8114179999999993E+20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0.32636574074074076</v>
      </c>
      <c r="C42" s="15">
        <f>Raw!C42</f>
        <v>6.4</v>
      </c>
      <c r="D42" s="15">
        <f>IF(C42&gt;0.5,Raw!D42*D$11,-999)</f>
        <v>287.39999999999998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0.79752800000000001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0.89528399999999997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1.7301479999999993E+20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0.32641203703703703</v>
      </c>
      <c r="C43" s="15">
        <f>Raw!C43</f>
        <v>7.3</v>
      </c>
      <c r="D43" s="15">
        <f>IF(C43&gt;0.5,Raw!D43*D$11,-999)</f>
        <v>256.8</v>
      </c>
      <c r="E43" s="9">
        <f>IF(Raw!$G43&gt;$C$8,IF(Raw!$Q43&gt;$C$8,IF(Raw!$N43&gt;$C$9,IF(Raw!$N43&lt;$A$9,IF(Raw!$X43&gt;$C$9,IF(Raw!$X43&lt;$A$9,Raw!H43,-999),-999),-999),-999),-999),-999)</f>
        <v>0.275534</v>
      </c>
      <c r="F43" s="9">
        <f>IF(Raw!$G43&gt;$C$8,IF(Raw!$Q43&gt;$C$8,IF(Raw!$N43&gt;$C$9,IF(Raw!$N43&lt;$A$9,IF(Raw!$X43&gt;$C$9,IF(Raw!$X43&lt;$A$9,Raw!I43,-999),-999),-999),-999),-999),-999)</f>
        <v>0.354902</v>
      </c>
      <c r="G43" s="9">
        <f>Raw!G43</f>
        <v>0.83837600000000001</v>
      </c>
      <c r="H43" s="9">
        <f>IF(Raw!$G43&gt;$C$8,IF(Raw!$Q43&gt;$C$8,IF(Raw!$N43&gt;$C$9,IF(Raw!$N43&lt;$A$9,IF(Raw!$X43&gt;$C$9,IF(Raw!$X43&lt;$A$9,Raw!L43,-999),-999),-999),-999),-999),-999)</f>
        <v>419.2</v>
      </c>
      <c r="I43" s="9">
        <f>IF(Raw!$G43&gt;$C$8,IF(Raw!$Q43&gt;$C$8,IF(Raw!$N43&gt;$C$9,IF(Raw!$N43&lt;$A$9,IF(Raw!$X43&gt;$C$9,IF(Raw!$X43&lt;$A$9,Raw!M43,-999),-999),-999),-999),-999),-999)</f>
        <v>6.7999999999999999E-5</v>
      </c>
      <c r="J43" s="9">
        <f>IF(Raw!$G43&gt;$C$8,IF(Raw!$Q43&gt;$C$8,IF(Raw!$N43&gt;$C$9,IF(Raw!$N43&lt;$A$9,IF(Raw!$X43&gt;$C$9,IF(Raw!$X43&lt;$A$9,Raw!N43,-999),-999),-999),-999),-999),-999)</f>
        <v>567</v>
      </c>
      <c r="K43" s="9">
        <f>IF(Raw!$G43&gt;$C$8,IF(Raw!$Q43&gt;$C$8,IF(Raw!$N43&gt;$C$9,IF(Raw!$N43&lt;$A$9,IF(Raw!$X43&gt;$C$9,IF(Raw!$X43&lt;$A$9,Raw!R43,-999),-999),-999),-999),-999),-999)</f>
        <v>0.218721</v>
      </c>
      <c r="L43" s="9">
        <f>IF(Raw!$G43&gt;$C$8,IF(Raw!$Q43&gt;$C$8,IF(Raw!$N43&gt;$C$9,IF(Raw!$N43&lt;$A$9,IF(Raw!$X43&gt;$C$9,IF(Raw!$X43&lt;$A$9,Raw!S43,-999),-999),-999),-999),-999),-999)</f>
        <v>0.34004400000000001</v>
      </c>
      <c r="M43" s="9">
        <f>Raw!Q43</f>
        <v>0.89906900000000001</v>
      </c>
      <c r="N43" s="9">
        <f>IF(Raw!$G43&gt;$C$8,IF(Raw!$Q43&gt;$C$8,IF(Raw!$N43&gt;$C$9,IF(Raw!$N43&lt;$A$9,IF(Raw!$X43&gt;$C$9,IF(Raw!$X43&lt;$A$9,Raw!V43,-999),-999),-999),-999),-999),-999)</f>
        <v>323.5</v>
      </c>
      <c r="O43" s="9">
        <f>IF(Raw!$G43&gt;$C$8,IF(Raw!$Q43&gt;$C$8,IF(Raw!$N43&gt;$C$9,IF(Raw!$N43&lt;$A$9,IF(Raw!$X43&gt;$C$9,IF(Raw!$X43&lt;$A$9,Raw!W43,-999),-999),-999),-999),-999),-999)</f>
        <v>6.0000000000000002E-6</v>
      </c>
      <c r="P43" s="9">
        <f>IF(Raw!$G43&gt;$C$8,IF(Raw!$Q43&gt;$C$8,IF(Raw!$N43&gt;$C$9,IF(Raw!$N43&lt;$A$9,IF(Raw!$X43&gt;$C$9,IF(Raw!$X43&lt;$A$9,Raw!X43,-999),-999),-999),-999),-999),-999)</f>
        <v>552</v>
      </c>
      <c r="R43" s="9">
        <f t="shared" si="4"/>
        <v>7.9367999999999994E-2</v>
      </c>
      <c r="S43" s="9">
        <f t="shared" si="5"/>
        <v>0.22363356644932966</v>
      </c>
      <c r="T43" s="9">
        <f t="shared" si="6"/>
        <v>0.12132300000000001</v>
      </c>
      <c r="U43" s="9">
        <f t="shared" si="7"/>
        <v>0.35678618061192086</v>
      </c>
      <c r="V43" s="15">
        <f t="shared" si="0"/>
        <v>9.0451704000000008E-2</v>
      </c>
      <c r="X43" s="11">
        <f t="shared" si="8"/>
        <v>1.5459359999999997E+20</v>
      </c>
      <c r="Y43" s="11">
        <f t="shared" si="9"/>
        <v>4.1919999999999997E-18</v>
      </c>
      <c r="Z43" s="11">
        <f t="shared" si="10"/>
        <v>5.6700000000000001E-4</v>
      </c>
      <c r="AA43" s="16">
        <f t="shared" si="11"/>
        <v>0.26871074626238567</v>
      </c>
      <c r="AB43" s="9">
        <f t="shared" si="1"/>
        <v>0.25132179386879144</v>
      </c>
      <c r="AC43" s="9">
        <f t="shared" si="2"/>
        <v>0.73128925373761411</v>
      </c>
      <c r="AD43" s="15">
        <f t="shared" si="3"/>
        <v>473.91666007475413</v>
      </c>
      <c r="AE43" s="3">
        <f t="shared" si="12"/>
        <v>504.71679999999981</v>
      </c>
      <c r="AF43" s="2">
        <f t="shared" si="13"/>
        <v>0.25</v>
      </c>
      <c r="AG43" s="9">
        <f t="shared" si="14"/>
        <v>0.13006685775109963</v>
      </c>
      <c r="AH43" s="2">
        <f t="shared" si="15"/>
        <v>6.293867556493054</v>
      </c>
    </row>
    <row r="44" spans="1:34">
      <c r="A44" s="1">
        <f>Raw!A44</f>
        <v>31</v>
      </c>
      <c r="B44" s="14">
        <f>Raw!B44</f>
        <v>0.32646990740740739</v>
      </c>
      <c r="C44" s="15">
        <f>Raw!C44</f>
        <v>8.6999999999999993</v>
      </c>
      <c r="D44" s="15">
        <f>IF(C44&gt;0.5,Raw!D44*D$11,-999)</f>
        <v>231.6</v>
      </c>
      <c r="E44" s="9">
        <f>IF(Raw!$G44&gt;$C$8,IF(Raw!$Q44&gt;$C$8,IF(Raw!$N44&gt;$C$9,IF(Raw!$N44&lt;$A$9,IF(Raw!$X44&gt;$C$9,IF(Raw!$X44&lt;$A$9,Raw!H44,-999),-999),-999),-999),-999),-999)</f>
        <v>0.27672999999999998</v>
      </c>
      <c r="F44" s="9">
        <f>IF(Raw!$G44&gt;$C$8,IF(Raw!$Q44&gt;$C$8,IF(Raw!$N44&gt;$C$9,IF(Raw!$N44&lt;$A$9,IF(Raw!$X44&gt;$C$9,IF(Raw!$X44&lt;$A$9,Raw!I44,-999),-999),-999),-999),-999),-999)</f>
        <v>0.36448799999999998</v>
      </c>
      <c r="G44" s="9">
        <f>Raw!G44</f>
        <v>0.86525099999999999</v>
      </c>
      <c r="H44" s="9">
        <f>IF(Raw!$G44&gt;$C$8,IF(Raw!$Q44&gt;$C$8,IF(Raw!$N44&gt;$C$9,IF(Raw!$N44&lt;$A$9,IF(Raw!$X44&gt;$C$9,IF(Raw!$X44&lt;$A$9,Raw!L44,-999),-999),-999),-999),-999),-999)</f>
        <v>433.9</v>
      </c>
      <c r="I44" s="9">
        <f>IF(Raw!$G44&gt;$C$8,IF(Raw!$Q44&gt;$C$8,IF(Raw!$N44&gt;$C$9,IF(Raw!$N44&lt;$A$9,IF(Raw!$X44&gt;$C$9,IF(Raw!$X44&lt;$A$9,Raw!M44,-999),-999),-999),-999),-999),-999)</f>
        <v>0.14156099999999999</v>
      </c>
      <c r="J44" s="9">
        <f>IF(Raw!$G44&gt;$C$8,IF(Raw!$Q44&gt;$C$8,IF(Raw!$N44&gt;$C$9,IF(Raw!$N44&lt;$A$9,IF(Raw!$X44&gt;$C$9,IF(Raw!$X44&lt;$A$9,Raw!N44,-999),-999),-999),-999),-999),-999)</f>
        <v>495</v>
      </c>
      <c r="K44" s="9">
        <f>IF(Raw!$G44&gt;$C$8,IF(Raw!$Q44&gt;$C$8,IF(Raw!$N44&gt;$C$9,IF(Raw!$N44&lt;$A$9,IF(Raw!$X44&gt;$C$9,IF(Raw!$X44&lt;$A$9,Raw!R44,-999),-999),-999),-999),-999),-999)</f>
        <v>0.228135</v>
      </c>
      <c r="L44" s="9">
        <f>IF(Raw!$G44&gt;$C$8,IF(Raw!$Q44&gt;$C$8,IF(Raw!$N44&gt;$C$9,IF(Raw!$N44&lt;$A$9,IF(Raw!$X44&gt;$C$9,IF(Raw!$X44&lt;$A$9,Raw!S44,-999),-999),-999),-999),-999),-999)</f>
        <v>0.34976699999999999</v>
      </c>
      <c r="M44" s="9">
        <f>Raw!Q44</f>
        <v>0.92647400000000002</v>
      </c>
      <c r="N44" s="9">
        <f>IF(Raw!$G44&gt;$C$8,IF(Raw!$Q44&gt;$C$8,IF(Raw!$N44&gt;$C$9,IF(Raw!$N44&lt;$A$9,IF(Raw!$X44&gt;$C$9,IF(Raw!$X44&lt;$A$9,Raw!V44,-999),-999),-999),-999),-999),-999)</f>
        <v>344.3</v>
      </c>
      <c r="O44" s="9">
        <f>IF(Raw!$G44&gt;$C$8,IF(Raw!$Q44&gt;$C$8,IF(Raw!$N44&gt;$C$9,IF(Raw!$N44&lt;$A$9,IF(Raw!$X44&gt;$C$9,IF(Raw!$X44&lt;$A$9,Raw!W44,-999),-999),-999),-999),-999),-999)</f>
        <v>3.9999999999999998E-6</v>
      </c>
      <c r="P44" s="9">
        <f>IF(Raw!$G44&gt;$C$8,IF(Raw!$Q44&gt;$C$8,IF(Raw!$N44&gt;$C$9,IF(Raw!$N44&lt;$A$9,IF(Raw!$X44&gt;$C$9,IF(Raw!$X44&lt;$A$9,Raw!X44,-999),-999),-999),-999),-999),-999)</f>
        <v>545</v>
      </c>
      <c r="R44" s="9">
        <f t="shared" si="4"/>
        <v>8.7758000000000003E-2</v>
      </c>
      <c r="S44" s="9">
        <f t="shared" si="5"/>
        <v>0.24077061521915677</v>
      </c>
      <c r="T44" s="9">
        <f t="shared" si="6"/>
        <v>0.12163199999999999</v>
      </c>
      <c r="U44" s="9">
        <f t="shared" si="7"/>
        <v>0.34775150314352121</v>
      </c>
      <c r="V44" s="15">
        <f t="shared" si="0"/>
        <v>9.3038021999999998E-2</v>
      </c>
      <c r="X44" s="11">
        <f t="shared" si="8"/>
        <v>1.3942319999999998E+20</v>
      </c>
      <c r="Y44" s="11">
        <f t="shared" si="9"/>
        <v>4.3389999999999998E-18</v>
      </c>
      <c r="Z44" s="11">
        <f t="shared" si="10"/>
        <v>4.95E-4</v>
      </c>
      <c r="AA44" s="16">
        <f t="shared" si="11"/>
        <v>0.23044592694097582</v>
      </c>
      <c r="AB44" s="9">
        <f t="shared" si="1"/>
        <v>0.25616459898568478</v>
      </c>
      <c r="AC44" s="9">
        <f t="shared" si="2"/>
        <v>0.76955407305902412</v>
      </c>
      <c r="AD44" s="15">
        <f t="shared" si="3"/>
        <v>465.54732715348649</v>
      </c>
      <c r="AE44" s="3">
        <f t="shared" si="12"/>
        <v>522.41559999999981</v>
      </c>
      <c r="AF44" s="2">
        <f t="shared" si="13"/>
        <v>0.25</v>
      </c>
      <c r="AG44" s="9">
        <f t="shared" si="14"/>
        <v>0.12453444830928735</v>
      </c>
      <c r="AH44" s="2">
        <f t="shared" si="15"/>
        <v>6.0261571428095673</v>
      </c>
    </row>
    <row r="45" spans="1:34">
      <c r="A45" s="1">
        <f>Raw!A45</f>
        <v>32</v>
      </c>
      <c r="B45" s="14">
        <f>Raw!B45</f>
        <v>0.32652777777777781</v>
      </c>
      <c r="C45" s="15">
        <f>Raw!C45</f>
        <v>9.5</v>
      </c>
      <c r="D45" s="15">
        <f>IF(C45&gt;0.5,Raw!D45*D$11,-999)</f>
        <v>223.5</v>
      </c>
      <c r="E45" s="9">
        <f>IF(Raw!$G45&gt;$C$8,IF(Raw!$Q45&gt;$C$8,IF(Raw!$N45&gt;$C$9,IF(Raw!$N45&lt;$A$9,IF(Raw!$X45&gt;$C$9,IF(Raw!$X45&lt;$A$9,Raw!H45,-999),-999),-999),-999),-999),-999)</f>
        <v>0.28389500000000001</v>
      </c>
      <c r="F45" s="9">
        <f>IF(Raw!$G45&gt;$C$8,IF(Raw!$Q45&gt;$C$8,IF(Raw!$N45&gt;$C$9,IF(Raw!$N45&lt;$A$9,IF(Raw!$X45&gt;$C$9,IF(Raw!$X45&lt;$A$9,Raw!I45,-999),-999),-999),-999),-999),-999)</f>
        <v>0.37813099999999999</v>
      </c>
      <c r="G45" s="9">
        <f>Raw!G45</f>
        <v>0.82540100000000005</v>
      </c>
      <c r="H45" s="9">
        <f>IF(Raw!$G45&gt;$C$8,IF(Raw!$Q45&gt;$C$8,IF(Raw!$N45&gt;$C$9,IF(Raw!$N45&lt;$A$9,IF(Raw!$X45&gt;$C$9,IF(Raw!$X45&lt;$A$9,Raw!L45,-999),-999),-999),-999),-999),-999)</f>
        <v>443</v>
      </c>
      <c r="I45" s="9">
        <f>IF(Raw!$G45&gt;$C$8,IF(Raw!$Q45&gt;$C$8,IF(Raw!$N45&gt;$C$9,IF(Raw!$N45&lt;$A$9,IF(Raw!$X45&gt;$C$9,IF(Raw!$X45&lt;$A$9,Raw!M45,-999),-999),-999),-999),-999),-999)</f>
        <v>6.9999999999999999E-6</v>
      </c>
      <c r="J45" s="9">
        <f>IF(Raw!$G45&gt;$C$8,IF(Raw!$Q45&gt;$C$8,IF(Raw!$N45&gt;$C$9,IF(Raw!$N45&lt;$A$9,IF(Raw!$X45&gt;$C$9,IF(Raw!$X45&lt;$A$9,Raw!N45,-999),-999),-999),-999),-999),-999)</f>
        <v>433</v>
      </c>
      <c r="K45" s="9">
        <f>IF(Raw!$G45&gt;$C$8,IF(Raw!$Q45&gt;$C$8,IF(Raw!$N45&gt;$C$9,IF(Raw!$N45&lt;$A$9,IF(Raw!$X45&gt;$C$9,IF(Raw!$X45&lt;$A$9,Raw!R45,-999),-999),-999),-999),-999),-999)</f>
        <v>0.21643000000000001</v>
      </c>
      <c r="L45" s="9">
        <f>IF(Raw!$G45&gt;$C$8,IF(Raw!$Q45&gt;$C$8,IF(Raw!$N45&gt;$C$9,IF(Raw!$N45&lt;$A$9,IF(Raw!$X45&gt;$C$9,IF(Raw!$X45&lt;$A$9,Raw!S45,-999),-999),-999),-999),-999),-999)</f>
        <v>0.34712399999999999</v>
      </c>
      <c r="M45" s="9">
        <f>Raw!Q45</f>
        <v>0.92950900000000003</v>
      </c>
      <c r="N45" s="9">
        <f>IF(Raw!$G45&gt;$C$8,IF(Raw!$Q45&gt;$C$8,IF(Raw!$N45&gt;$C$9,IF(Raw!$N45&lt;$A$9,IF(Raw!$X45&gt;$C$9,IF(Raw!$X45&lt;$A$9,Raw!V45,-999),-999),-999),-999),-999),-999)</f>
        <v>399.1</v>
      </c>
      <c r="O45" s="9">
        <f>IF(Raw!$G45&gt;$C$8,IF(Raw!$Q45&gt;$C$8,IF(Raw!$N45&gt;$C$9,IF(Raw!$N45&lt;$A$9,IF(Raw!$X45&gt;$C$9,IF(Raw!$X45&lt;$A$9,Raw!W45,-999),-999),-999),-999),-999),-999)</f>
        <v>6.9999999999999999E-6</v>
      </c>
      <c r="P45" s="9">
        <f>IF(Raw!$G45&gt;$C$8,IF(Raw!$Q45&gt;$C$8,IF(Raw!$N45&gt;$C$9,IF(Raw!$N45&lt;$A$9,IF(Raw!$X45&gt;$C$9,IF(Raw!$X45&lt;$A$9,Raw!X45,-999),-999),-999),-999),-999),-999)</f>
        <v>544</v>
      </c>
      <c r="R45" s="9">
        <f t="shared" si="4"/>
        <v>9.4235999999999986E-2</v>
      </c>
      <c r="S45" s="9">
        <f t="shared" si="5"/>
        <v>0.2492152190642925</v>
      </c>
      <c r="T45" s="9">
        <f t="shared" si="6"/>
        <v>0.13069399999999998</v>
      </c>
      <c r="U45" s="9">
        <f t="shared" si="7"/>
        <v>0.37650522579827378</v>
      </c>
      <c r="V45" s="15">
        <f t="shared" si="0"/>
        <v>9.2334983999999995E-2</v>
      </c>
      <c r="X45" s="11">
        <f t="shared" si="8"/>
        <v>1.3454699999999995E+20</v>
      </c>
      <c r="Y45" s="11">
        <f t="shared" si="9"/>
        <v>4.4299999999999995E-18</v>
      </c>
      <c r="Z45" s="11">
        <f t="shared" si="10"/>
        <v>4.3299999999999995E-4</v>
      </c>
      <c r="AA45" s="16">
        <f t="shared" si="11"/>
        <v>0.20514222739413551</v>
      </c>
      <c r="AB45" s="9">
        <f t="shared" si="1"/>
        <v>0.24324085826704916</v>
      </c>
      <c r="AC45" s="9">
        <f t="shared" si="2"/>
        <v>0.79485777260586443</v>
      </c>
      <c r="AD45" s="15">
        <f t="shared" si="3"/>
        <v>473.76957827744928</v>
      </c>
      <c r="AE45" s="3">
        <f t="shared" si="12"/>
        <v>533.37199999999984</v>
      </c>
      <c r="AF45" s="2">
        <f t="shared" si="13"/>
        <v>0.25</v>
      </c>
      <c r="AG45" s="9">
        <f t="shared" si="14"/>
        <v>0.13721286311207997</v>
      </c>
      <c r="AH45" s="2">
        <f t="shared" si="15"/>
        <v>6.6396590369489532</v>
      </c>
    </row>
    <row r="46" spans="1:34">
      <c r="A46" s="1">
        <f>Raw!A46</f>
        <v>33</v>
      </c>
      <c r="B46" s="14">
        <f>Raw!B46</f>
        <v>0.32658564814814817</v>
      </c>
      <c r="C46" s="15">
        <f>Raw!C46</f>
        <v>11.1</v>
      </c>
      <c r="D46" s="15">
        <f>IF(C46&gt;0.5,Raw!D46*D$11,-999)</f>
        <v>208.1</v>
      </c>
      <c r="E46" s="9">
        <f>IF(Raw!$G46&gt;$C$8,IF(Raw!$Q46&gt;$C$8,IF(Raw!$N46&gt;$C$9,IF(Raw!$N46&lt;$A$9,IF(Raw!$X46&gt;$C$9,IF(Raw!$X46&lt;$A$9,Raw!H46,-999),-999),-999),-999),-999),-999)</f>
        <v>0.282918</v>
      </c>
      <c r="F46" s="9">
        <f>IF(Raw!$G46&gt;$C$8,IF(Raw!$Q46&gt;$C$8,IF(Raw!$N46&gt;$C$9,IF(Raw!$N46&lt;$A$9,IF(Raw!$X46&gt;$C$9,IF(Raw!$X46&lt;$A$9,Raw!I46,-999),-999),-999),-999),-999),-999)</f>
        <v>0.37109300000000001</v>
      </c>
      <c r="G46" s="9">
        <f>Raw!G46</f>
        <v>0.85714100000000004</v>
      </c>
      <c r="H46" s="9">
        <f>IF(Raw!$G46&gt;$C$8,IF(Raw!$Q46&gt;$C$8,IF(Raw!$N46&gt;$C$9,IF(Raw!$N46&lt;$A$9,IF(Raw!$X46&gt;$C$9,IF(Raw!$X46&lt;$A$9,Raw!L46,-999),-999),-999),-999),-999),-999)</f>
        <v>425.4</v>
      </c>
      <c r="I46" s="9">
        <f>IF(Raw!$G46&gt;$C$8,IF(Raw!$Q46&gt;$C$8,IF(Raw!$N46&gt;$C$9,IF(Raw!$N46&lt;$A$9,IF(Raw!$X46&gt;$C$9,IF(Raw!$X46&lt;$A$9,Raw!M46,-999),-999),-999),-999),-999),-999)</f>
        <v>8.7513999999999995E-2</v>
      </c>
      <c r="J46" s="9">
        <f>IF(Raw!$G46&gt;$C$8,IF(Raw!$Q46&gt;$C$8,IF(Raw!$N46&gt;$C$9,IF(Raw!$N46&lt;$A$9,IF(Raw!$X46&gt;$C$9,IF(Raw!$X46&lt;$A$9,Raw!N46,-999),-999),-999),-999),-999),-999)</f>
        <v>452</v>
      </c>
      <c r="K46" s="9">
        <f>IF(Raw!$G46&gt;$C$8,IF(Raw!$Q46&gt;$C$8,IF(Raw!$N46&gt;$C$9,IF(Raw!$N46&lt;$A$9,IF(Raw!$X46&gt;$C$9,IF(Raw!$X46&lt;$A$9,Raw!R46,-999),-999),-999),-999),-999),-999)</f>
        <v>0.225025</v>
      </c>
      <c r="L46" s="9">
        <f>IF(Raw!$G46&gt;$C$8,IF(Raw!$Q46&gt;$C$8,IF(Raw!$N46&gt;$C$9,IF(Raw!$N46&lt;$A$9,IF(Raw!$X46&gt;$C$9,IF(Raw!$X46&lt;$A$9,Raw!S46,-999),-999),-999),-999),-999),-999)</f>
        <v>0.34896500000000003</v>
      </c>
      <c r="M46" s="9">
        <f>Raw!Q46</f>
        <v>0.90120400000000001</v>
      </c>
      <c r="N46" s="9">
        <f>IF(Raw!$G46&gt;$C$8,IF(Raw!$Q46&gt;$C$8,IF(Raw!$N46&gt;$C$9,IF(Raw!$N46&lt;$A$9,IF(Raw!$X46&gt;$C$9,IF(Raw!$X46&lt;$A$9,Raw!V46,-999),-999),-999),-999),-999),-999)</f>
        <v>351.5</v>
      </c>
      <c r="O46" s="9">
        <f>IF(Raw!$G46&gt;$C$8,IF(Raw!$Q46&gt;$C$8,IF(Raw!$N46&gt;$C$9,IF(Raw!$N46&lt;$A$9,IF(Raw!$X46&gt;$C$9,IF(Raw!$X46&lt;$A$9,Raw!W46,-999),-999),-999),-999),-999),-999)</f>
        <v>3.9999999999999998E-6</v>
      </c>
      <c r="P46" s="9">
        <f>IF(Raw!$G46&gt;$C$8,IF(Raw!$Q46&gt;$C$8,IF(Raw!$N46&gt;$C$9,IF(Raw!$N46&lt;$A$9,IF(Raw!$X46&gt;$C$9,IF(Raw!$X46&lt;$A$9,Raw!X46,-999),-999),-999),-999),-999),-999)</f>
        <v>578</v>
      </c>
      <c r="R46" s="9">
        <f t="shared" si="4"/>
        <v>8.8175000000000003E-2</v>
      </c>
      <c r="S46" s="9">
        <f t="shared" si="5"/>
        <v>0.2376089012727268</v>
      </c>
      <c r="T46" s="9">
        <f t="shared" si="6"/>
        <v>0.12394000000000002</v>
      </c>
      <c r="U46" s="9">
        <f t="shared" si="7"/>
        <v>0.35516455805023428</v>
      </c>
      <c r="V46" s="15">
        <f t="shared" si="0"/>
        <v>9.2824690000000015E-2</v>
      </c>
      <c r="X46" s="11">
        <f t="shared" si="8"/>
        <v>1.2527619999999998E+20</v>
      </c>
      <c r="Y46" s="11">
        <f t="shared" si="9"/>
        <v>4.2539999999999999E-18</v>
      </c>
      <c r="Z46" s="11">
        <f t="shared" si="10"/>
        <v>4.5199999999999998E-4</v>
      </c>
      <c r="AA46" s="16">
        <f t="shared" si="11"/>
        <v>0.19412165227911901</v>
      </c>
      <c r="AB46" s="9">
        <f t="shared" si="1"/>
        <v>0.24908443758347401</v>
      </c>
      <c r="AC46" s="9">
        <f t="shared" si="2"/>
        <v>0.80587834772088107</v>
      </c>
      <c r="AD46" s="15">
        <f t="shared" si="3"/>
        <v>429.47268203344913</v>
      </c>
      <c r="AE46" s="3">
        <f t="shared" si="12"/>
        <v>512.18159999999989</v>
      </c>
      <c r="AF46" s="2">
        <f t="shared" si="13"/>
        <v>0.25</v>
      </c>
      <c r="AG46" s="9">
        <f t="shared" si="14"/>
        <v>0.11733344254542981</v>
      </c>
      <c r="AH46" s="2">
        <f t="shared" si="15"/>
        <v>5.6777042214820401</v>
      </c>
    </row>
    <row r="47" spans="1:34">
      <c r="A47" s="1">
        <f>Raw!A47</f>
        <v>34</v>
      </c>
      <c r="B47" s="14">
        <f>Raw!B47</f>
        <v>0.32664351851851853</v>
      </c>
      <c r="C47" s="15">
        <f>Raw!C47</f>
        <v>11.8</v>
      </c>
      <c r="D47" s="15">
        <f>IF(C47&gt;0.5,Raw!D47*D$11,-999)</f>
        <v>191.9</v>
      </c>
      <c r="E47" s="9">
        <f>IF(Raw!$G47&gt;$C$8,IF(Raw!$Q47&gt;$C$8,IF(Raw!$N47&gt;$C$9,IF(Raw!$N47&lt;$A$9,IF(Raw!$X47&gt;$C$9,IF(Raw!$X47&lt;$A$9,Raw!H47,-999),-999),-999),-999),-999),-999)</f>
        <v>0.27100099999999999</v>
      </c>
      <c r="F47" s="9">
        <f>IF(Raw!$G47&gt;$C$8,IF(Raw!$Q47&gt;$C$8,IF(Raw!$N47&gt;$C$9,IF(Raw!$N47&lt;$A$9,IF(Raw!$X47&gt;$C$9,IF(Raw!$X47&lt;$A$9,Raw!I47,-999),-999),-999),-999),-999),-999)</f>
        <v>0.37093300000000001</v>
      </c>
      <c r="G47" s="9">
        <f>Raw!G47</f>
        <v>0.82729399999999997</v>
      </c>
      <c r="H47" s="9">
        <f>IF(Raw!$G47&gt;$C$8,IF(Raw!$Q47&gt;$C$8,IF(Raw!$N47&gt;$C$9,IF(Raw!$N47&lt;$A$9,IF(Raw!$X47&gt;$C$9,IF(Raw!$X47&lt;$A$9,Raw!L47,-999),-999),-999),-999),-999),-999)</f>
        <v>462.9</v>
      </c>
      <c r="I47" s="9">
        <f>IF(Raw!$G47&gt;$C$8,IF(Raw!$Q47&gt;$C$8,IF(Raw!$N47&gt;$C$9,IF(Raw!$N47&lt;$A$9,IF(Raw!$X47&gt;$C$9,IF(Raw!$X47&lt;$A$9,Raw!M47,-999),-999),-999),-999),-999),-999)</f>
        <v>1.5E-5</v>
      </c>
      <c r="J47" s="9">
        <f>IF(Raw!$G47&gt;$C$8,IF(Raw!$Q47&gt;$C$8,IF(Raw!$N47&gt;$C$9,IF(Raw!$N47&lt;$A$9,IF(Raw!$X47&gt;$C$9,IF(Raw!$X47&lt;$A$9,Raw!N47,-999),-999),-999),-999),-999),-999)</f>
        <v>392</v>
      </c>
      <c r="K47" s="9">
        <f>IF(Raw!$G47&gt;$C$8,IF(Raw!$Q47&gt;$C$8,IF(Raw!$N47&gt;$C$9,IF(Raw!$N47&lt;$A$9,IF(Raw!$X47&gt;$C$9,IF(Raw!$X47&lt;$A$9,Raw!R47,-999),-999),-999),-999),-999),-999)</f>
        <v>0.22523699999999999</v>
      </c>
      <c r="L47" s="9">
        <f>IF(Raw!$G47&gt;$C$8,IF(Raw!$Q47&gt;$C$8,IF(Raw!$N47&gt;$C$9,IF(Raw!$N47&lt;$A$9,IF(Raw!$X47&gt;$C$9,IF(Raw!$X47&lt;$A$9,Raw!S47,-999),-999),-999),-999),-999),-999)</f>
        <v>0.34099699999999999</v>
      </c>
      <c r="M47" s="9">
        <f>Raw!Q47</f>
        <v>0.93349000000000004</v>
      </c>
      <c r="N47" s="9">
        <f>IF(Raw!$G47&gt;$C$8,IF(Raw!$Q47&gt;$C$8,IF(Raw!$N47&gt;$C$9,IF(Raw!$N47&lt;$A$9,IF(Raw!$X47&gt;$C$9,IF(Raw!$X47&lt;$A$9,Raw!V47,-999),-999),-999),-999),-999),-999)</f>
        <v>319.60000000000002</v>
      </c>
      <c r="O47" s="9">
        <f>IF(Raw!$G47&gt;$C$8,IF(Raw!$Q47&gt;$C$8,IF(Raw!$N47&gt;$C$9,IF(Raw!$N47&lt;$A$9,IF(Raw!$X47&gt;$C$9,IF(Raw!$X47&lt;$A$9,Raw!W47,-999),-999),-999),-999),-999),-999)</f>
        <v>1.0000000000000001E-5</v>
      </c>
      <c r="P47" s="9">
        <f>IF(Raw!$G47&gt;$C$8,IF(Raw!$Q47&gt;$C$8,IF(Raw!$N47&gt;$C$9,IF(Raw!$N47&lt;$A$9,IF(Raw!$X47&gt;$C$9,IF(Raw!$X47&lt;$A$9,Raw!X47,-999),-999),-999),-999),-999),-999)</f>
        <v>474</v>
      </c>
      <c r="R47" s="9">
        <f t="shared" si="4"/>
        <v>9.9932000000000021E-2</v>
      </c>
      <c r="S47" s="9">
        <f t="shared" si="5"/>
        <v>0.26940714360814494</v>
      </c>
      <c r="T47" s="9">
        <f t="shared" si="6"/>
        <v>0.11576</v>
      </c>
      <c r="U47" s="9">
        <f t="shared" si="7"/>
        <v>0.3394751273471614</v>
      </c>
      <c r="V47" s="15">
        <f t="shared" si="0"/>
        <v>9.0705201999999999E-2</v>
      </c>
      <c r="X47" s="11">
        <f t="shared" si="8"/>
        <v>1.155238E+20</v>
      </c>
      <c r="Y47" s="11">
        <f t="shared" si="9"/>
        <v>4.6289999999999998E-18</v>
      </c>
      <c r="Z47" s="11">
        <f t="shared" si="10"/>
        <v>3.9199999999999999E-4</v>
      </c>
      <c r="AA47" s="16">
        <f t="shared" si="11"/>
        <v>0.17329804996461148</v>
      </c>
      <c r="AB47" s="9">
        <f t="shared" si="1"/>
        <v>0.24529798226390342</v>
      </c>
      <c r="AC47" s="9">
        <f t="shared" si="2"/>
        <v>0.82670195003538849</v>
      </c>
      <c r="AD47" s="15">
        <f t="shared" si="3"/>
        <v>442.0868621546212</v>
      </c>
      <c r="AE47" s="3">
        <f t="shared" si="12"/>
        <v>557.33159999999987</v>
      </c>
      <c r="AF47" s="2">
        <f t="shared" si="13"/>
        <v>0.25</v>
      </c>
      <c r="AG47" s="9">
        <f t="shared" si="14"/>
        <v>0.11544422602188234</v>
      </c>
      <c r="AH47" s="2">
        <f t="shared" si="15"/>
        <v>5.5862860171036424</v>
      </c>
    </row>
    <row r="48" spans="1:34">
      <c r="A48" s="1">
        <f>Raw!A48</f>
        <v>35</v>
      </c>
      <c r="B48" s="14">
        <f>Raw!B48</f>
        <v>0.32668981481481479</v>
      </c>
      <c r="C48" s="15">
        <f>Raw!C48</f>
        <v>12.6</v>
      </c>
      <c r="D48" s="15">
        <f>IF(C48&gt;0.5,Raw!D48*D$11,-999)</f>
        <v>181.1</v>
      </c>
      <c r="E48" s="9">
        <f>IF(Raw!$G48&gt;$C$8,IF(Raw!$Q48&gt;$C$8,IF(Raw!$N48&gt;$C$9,IF(Raw!$N48&lt;$A$9,IF(Raw!$X48&gt;$C$9,IF(Raw!$X48&lt;$A$9,Raw!H48,-999),-999),-999),-999),-999),-999)</f>
        <v>0.28626499999999999</v>
      </c>
      <c r="F48" s="9">
        <f>IF(Raw!$G48&gt;$C$8,IF(Raw!$Q48&gt;$C$8,IF(Raw!$N48&gt;$C$9,IF(Raw!$N48&lt;$A$9,IF(Raw!$X48&gt;$C$9,IF(Raw!$X48&lt;$A$9,Raw!I48,-999),-999),-999),-999),-999),-999)</f>
        <v>0.37428400000000001</v>
      </c>
      <c r="G48" s="9">
        <f>Raw!G48</f>
        <v>0.89523299999999995</v>
      </c>
      <c r="H48" s="9">
        <f>IF(Raw!$G48&gt;$C$8,IF(Raw!$Q48&gt;$C$8,IF(Raw!$N48&gt;$C$9,IF(Raw!$N48&lt;$A$9,IF(Raw!$X48&gt;$C$9,IF(Raw!$X48&lt;$A$9,Raw!L48,-999),-999),-999),-999),-999),-999)</f>
        <v>436.5</v>
      </c>
      <c r="I48" s="9">
        <f>IF(Raw!$G48&gt;$C$8,IF(Raw!$Q48&gt;$C$8,IF(Raw!$N48&gt;$C$9,IF(Raw!$N48&lt;$A$9,IF(Raw!$X48&gt;$C$9,IF(Raw!$X48&lt;$A$9,Raw!M48,-999),-999),-999),-999),-999),-999)</f>
        <v>0.38823200000000002</v>
      </c>
      <c r="J48" s="9">
        <f>IF(Raw!$G48&gt;$C$8,IF(Raw!$Q48&gt;$C$8,IF(Raw!$N48&gt;$C$9,IF(Raw!$N48&lt;$A$9,IF(Raw!$X48&gt;$C$9,IF(Raw!$X48&lt;$A$9,Raw!N48,-999),-999),-999),-999),-999),-999)</f>
        <v>494</v>
      </c>
      <c r="K48" s="9">
        <f>IF(Raw!$G48&gt;$C$8,IF(Raw!$Q48&gt;$C$8,IF(Raw!$N48&gt;$C$9,IF(Raw!$N48&lt;$A$9,IF(Raw!$X48&gt;$C$9,IF(Raw!$X48&lt;$A$9,Raw!R48,-999),-999),-999),-999),-999),-999)</f>
        <v>0.21538299999999999</v>
      </c>
      <c r="L48" s="9">
        <f>IF(Raw!$G48&gt;$C$8,IF(Raw!$Q48&gt;$C$8,IF(Raw!$N48&gt;$C$9,IF(Raw!$N48&lt;$A$9,IF(Raw!$X48&gt;$C$9,IF(Raw!$X48&lt;$A$9,Raw!S48,-999),-999),-999),-999),-999),-999)</f>
        <v>0.33645399999999998</v>
      </c>
      <c r="M48" s="9">
        <f>Raw!Q48</f>
        <v>0.89958300000000002</v>
      </c>
      <c r="N48" s="9">
        <f>IF(Raw!$G48&gt;$C$8,IF(Raw!$Q48&gt;$C$8,IF(Raw!$N48&gt;$C$9,IF(Raw!$N48&lt;$A$9,IF(Raw!$X48&gt;$C$9,IF(Raw!$X48&lt;$A$9,Raw!V48,-999),-999),-999),-999),-999),-999)</f>
        <v>441.1</v>
      </c>
      <c r="O48" s="9">
        <f>IF(Raw!$G48&gt;$C$8,IF(Raw!$Q48&gt;$C$8,IF(Raw!$N48&gt;$C$9,IF(Raw!$N48&lt;$A$9,IF(Raw!$X48&gt;$C$9,IF(Raw!$X48&lt;$A$9,Raw!W48,-999),-999),-999),-999),-999),-999)</f>
        <v>1.9999999999999999E-6</v>
      </c>
      <c r="P48" s="9">
        <f>IF(Raw!$G48&gt;$C$8,IF(Raw!$Q48&gt;$C$8,IF(Raw!$N48&gt;$C$9,IF(Raw!$N48&lt;$A$9,IF(Raw!$X48&gt;$C$9,IF(Raw!$X48&lt;$A$9,Raw!X48,-999),-999),-999),-999),-999),-999)</f>
        <v>551</v>
      </c>
      <c r="R48" s="9">
        <f t="shared" si="4"/>
        <v>8.8019000000000014E-2</v>
      </c>
      <c r="S48" s="9">
        <f t="shared" si="5"/>
        <v>0.23516634427333258</v>
      </c>
      <c r="T48" s="9">
        <f t="shared" si="6"/>
        <v>0.12107099999999998</v>
      </c>
      <c r="U48" s="9">
        <f t="shared" si="7"/>
        <v>0.35984413916909885</v>
      </c>
      <c r="V48" s="15">
        <f t="shared" si="0"/>
        <v>8.9496763999999993E-2</v>
      </c>
      <c r="X48" s="11">
        <f t="shared" si="8"/>
        <v>1.0902219999999998E+20</v>
      </c>
      <c r="Y48" s="11">
        <f t="shared" si="9"/>
        <v>4.3649999999999995E-18</v>
      </c>
      <c r="Z48" s="11">
        <f t="shared" si="10"/>
        <v>4.9399999999999997E-4</v>
      </c>
      <c r="AA48" s="16">
        <f t="shared" si="11"/>
        <v>0.19033955917388928</v>
      </c>
      <c r="AB48" s="9">
        <f t="shared" si="1"/>
        <v>0.23842760076874195</v>
      </c>
      <c r="AC48" s="9">
        <f t="shared" si="2"/>
        <v>0.80966044082611066</v>
      </c>
      <c r="AD48" s="15">
        <f t="shared" si="3"/>
        <v>385.30275136414832</v>
      </c>
      <c r="AE48" s="3">
        <f t="shared" si="12"/>
        <v>525.54599999999982</v>
      </c>
      <c r="AF48" s="2">
        <f t="shared" si="13"/>
        <v>0.25</v>
      </c>
      <c r="AG48" s="9">
        <f t="shared" si="14"/>
        <v>0.1066530283723979</v>
      </c>
      <c r="AH48" s="2">
        <f t="shared" si="15"/>
        <v>5.1608845380067105</v>
      </c>
    </row>
    <row r="49" spans="1:34">
      <c r="A49" s="1">
        <f>Raw!A49</f>
        <v>36</v>
      </c>
      <c r="B49" s="14">
        <f>Raw!B49</f>
        <v>0.32674768518518521</v>
      </c>
      <c r="C49" s="15">
        <f>Raw!C49</f>
        <v>13.8</v>
      </c>
      <c r="D49" s="15">
        <f>IF(C49&gt;0.5,Raw!D49*D$11,-999)</f>
        <v>167.6</v>
      </c>
      <c r="E49" s="9">
        <f>IF(Raw!$G49&gt;$C$8,IF(Raw!$Q49&gt;$C$8,IF(Raw!$N49&gt;$C$9,IF(Raw!$N49&lt;$A$9,IF(Raw!$X49&gt;$C$9,IF(Raw!$X49&lt;$A$9,Raw!H49,-999),-999),-999),-999),-999),-999)</f>
        <v>0.275868</v>
      </c>
      <c r="F49" s="9">
        <f>IF(Raw!$G49&gt;$C$8,IF(Raw!$Q49&gt;$C$8,IF(Raw!$N49&gt;$C$9,IF(Raw!$N49&lt;$A$9,IF(Raw!$X49&gt;$C$9,IF(Raw!$X49&lt;$A$9,Raw!I49,-999),-999),-999),-999),-999),-999)</f>
        <v>0.37454700000000002</v>
      </c>
      <c r="G49" s="9">
        <f>Raw!G49</f>
        <v>0.82867900000000005</v>
      </c>
      <c r="H49" s="9">
        <f>IF(Raw!$G49&gt;$C$8,IF(Raw!$Q49&gt;$C$8,IF(Raw!$N49&gt;$C$9,IF(Raw!$N49&lt;$A$9,IF(Raw!$X49&gt;$C$9,IF(Raw!$X49&lt;$A$9,Raw!L49,-999),-999),-999),-999),-999),-999)</f>
        <v>358.7</v>
      </c>
      <c r="I49" s="9">
        <f>IF(Raw!$G49&gt;$C$8,IF(Raw!$Q49&gt;$C$8,IF(Raw!$N49&gt;$C$9,IF(Raw!$N49&lt;$A$9,IF(Raw!$X49&gt;$C$9,IF(Raw!$X49&lt;$A$9,Raw!M49,-999),-999),-999),-999),-999),-999)</f>
        <v>1.9999999999999999E-6</v>
      </c>
      <c r="J49" s="9">
        <f>IF(Raw!$G49&gt;$C$8,IF(Raw!$Q49&gt;$C$8,IF(Raw!$N49&gt;$C$9,IF(Raw!$N49&lt;$A$9,IF(Raw!$X49&gt;$C$9,IF(Raw!$X49&lt;$A$9,Raw!N49,-999),-999),-999),-999),-999),-999)</f>
        <v>488</v>
      </c>
      <c r="K49" s="9">
        <f>IF(Raw!$G49&gt;$C$8,IF(Raw!$Q49&gt;$C$8,IF(Raw!$N49&gt;$C$9,IF(Raw!$N49&lt;$A$9,IF(Raw!$X49&gt;$C$9,IF(Raw!$X49&lt;$A$9,Raw!R49,-999),-999),-999),-999),-999),-999)</f>
        <v>0.22656799999999999</v>
      </c>
      <c r="L49" s="9">
        <f>IF(Raw!$G49&gt;$C$8,IF(Raw!$Q49&gt;$C$8,IF(Raw!$N49&gt;$C$9,IF(Raw!$N49&lt;$A$9,IF(Raw!$X49&gt;$C$9,IF(Raw!$X49&lt;$A$9,Raw!S49,-999),-999),-999),-999),-999),-999)</f>
        <v>0.34397</v>
      </c>
      <c r="M49" s="9">
        <f>Raw!Q49</f>
        <v>0.86895999999999995</v>
      </c>
      <c r="N49" s="9">
        <f>IF(Raw!$G49&gt;$C$8,IF(Raw!$Q49&gt;$C$8,IF(Raw!$N49&gt;$C$9,IF(Raw!$N49&lt;$A$9,IF(Raw!$X49&gt;$C$9,IF(Raw!$X49&lt;$A$9,Raw!V49,-999),-999),-999),-999),-999),-999)</f>
        <v>353.4</v>
      </c>
      <c r="O49" s="9">
        <f>IF(Raw!$G49&gt;$C$8,IF(Raw!$Q49&gt;$C$8,IF(Raw!$N49&gt;$C$9,IF(Raw!$N49&lt;$A$9,IF(Raw!$X49&gt;$C$9,IF(Raw!$X49&lt;$A$9,Raw!W49,-999),-999),-999),-999),-999),-999)</f>
        <v>9.9999999999999995E-7</v>
      </c>
      <c r="P49" s="9">
        <f>IF(Raw!$G49&gt;$C$8,IF(Raw!$Q49&gt;$C$8,IF(Raw!$N49&gt;$C$9,IF(Raw!$N49&lt;$A$9,IF(Raw!$X49&gt;$C$9,IF(Raw!$X49&lt;$A$9,Raw!X49,-999),-999),-999),-999),-999),-999)</f>
        <v>451</v>
      </c>
      <c r="R49" s="9">
        <f t="shared" si="4"/>
        <v>9.8679000000000017E-2</v>
      </c>
      <c r="S49" s="9">
        <f t="shared" si="5"/>
        <v>0.26346226241299492</v>
      </c>
      <c r="T49" s="9">
        <f t="shared" si="6"/>
        <v>0.11740200000000001</v>
      </c>
      <c r="U49" s="9">
        <f t="shared" si="7"/>
        <v>0.34131464953338958</v>
      </c>
      <c r="V49" s="15">
        <f t="shared" si="0"/>
        <v>9.1496020000000011E-2</v>
      </c>
      <c r="X49" s="11">
        <f t="shared" si="8"/>
        <v>1.0089519999999998E+20</v>
      </c>
      <c r="Y49" s="11">
        <f t="shared" si="9"/>
        <v>3.5869999999999995E-18</v>
      </c>
      <c r="Z49" s="11">
        <f t="shared" si="10"/>
        <v>4.8799999999999999E-4</v>
      </c>
      <c r="AA49" s="16">
        <f t="shared" si="11"/>
        <v>0.15010259704738627</v>
      </c>
      <c r="AB49" s="9">
        <f t="shared" si="1"/>
        <v>0.24419034509855725</v>
      </c>
      <c r="AC49" s="9">
        <f t="shared" si="2"/>
        <v>0.84989740295261362</v>
      </c>
      <c r="AD49" s="15">
        <f t="shared" si="3"/>
        <v>307.58728903152928</v>
      </c>
      <c r="AE49" s="3">
        <f t="shared" si="12"/>
        <v>431.87479999999982</v>
      </c>
      <c r="AF49" s="2">
        <f t="shared" si="13"/>
        <v>0.25</v>
      </c>
      <c r="AG49" s="9">
        <f t="shared" si="14"/>
        <v>8.0756959812862933E-2</v>
      </c>
      <c r="AH49" s="2">
        <f t="shared" si="15"/>
        <v>3.9077872573799013</v>
      </c>
    </row>
    <row r="50" spans="1:34">
      <c r="A50" s="1">
        <f>Raw!A50</f>
        <v>37</v>
      </c>
      <c r="B50" s="14">
        <f>Raw!B50</f>
        <v>0.32680555555555557</v>
      </c>
      <c r="C50" s="15">
        <f>Raw!C50</f>
        <v>14.9</v>
      </c>
      <c r="D50" s="15">
        <f>IF(C50&gt;0.5,Raw!D50*D$11,-999)</f>
        <v>159.5</v>
      </c>
      <c r="E50" s="9">
        <f>IF(Raw!$G50&gt;$C$8,IF(Raw!$Q50&gt;$C$8,IF(Raw!$N50&gt;$C$9,IF(Raw!$N50&lt;$A$9,IF(Raw!$X50&gt;$C$9,IF(Raw!$X50&lt;$A$9,Raw!H50,-999),-999),-999),-999),-999),-999)</f>
        <v>0.294989</v>
      </c>
      <c r="F50" s="9">
        <f>IF(Raw!$G50&gt;$C$8,IF(Raw!$Q50&gt;$C$8,IF(Raw!$N50&gt;$C$9,IF(Raw!$N50&lt;$A$9,IF(Raw!$X50&gt;$C$9,IF(Raw!$X50&lt;$A$9,Raw!I50,-999),-999),-999),-999),-999),-999)</f>
        <v>0.40281099999999997</v>
      </c>
      <c r="G50" s="9">
        <f>Raw!G50</f>
        <v>0.91752500000000003</v>
      </c>
      <c r="H50" s="9">
        <f>IF(Raw!$G50&gt;$C$8,IF(Raw!$Q50&gt;$C$8,IF(Raw!$N50&gt;$C$9,IF(Raw!$N50&lt;$A$9,IF(Raw!$X50&gt;$C$9,IF(Raw!$X50&lt;$A$9,Raw!L50,-999),-999),-999),-999),-999),-999)</f>
        <v>401.9</v>
      </c>
      <c r="I50" s="9">
        <f>IF(Raw!$G50&gt;$C$8,IF(Raw!$Q50&gt;$C$8,IF(Raw!$N50&gt;$C$9,IF(Raw!$N50&lt;$A$9,IF(Raw!$X50&gt;$C$9,IF(Raw!$X50&lt;$A$9,Raw!M50,-999),-999),-999),-999),-999),-999)</f>
        <v>0.13389699999999999</v>
      </c>
      <c r="J50" s="9">
        <f>IF(Raw!$G50&gt;$C$8,IF(Raw!$Q50&gt;$C$8,IF(Raw!$N50&gt;$C$9,IF(Raw!$N50&lt;$A$9,IF(Raw!$X50&gt;$C$9,IF(Raw!$X50&lt;$A$9,Raw!N50,-999),-999),-999),-999),-999),-999)</f>
        <v>410</v>
      </c>
      <c r="K50" s="9">
        <f>IF(Raw!$G50&gt;$C$8,IF(Raw!$Q50&gt;$C$8,IF(Raw!$N50&gt;$C$9,IF(Raw!$N50&lt;$A$9,IF(Raw!$X50&gt;$C$9,IF(Raw!$X50&lt;$A$9,Raw!R50,-999),-999),-999),-999),-999),-999)</f>
        <v>0.23256399999999999</v>
      </c>
      <c r="L50" s="9">
        <f>IF(Raw!$G50&gt;$C$8,IF(Raw!$Q50&gt;$C$8,IF(Raw!$N50&gt;$C$9,IF(Raw!$N50&lt;$A$9,IF(Raw!$X50&gt;$C$9,IF(Raw!$X50&lt;$A$9,Raw!S50,-999),-999),-999),-999),-999),-999)</f>
        <v>0.358817</v>
      </c>
      <c r="M50" s="9">
        <f>Raw!Q50</f>
        <v>0.90720500000000004</v>
      </c>
      <c r="N50" s="9">
        <f>IF(Raw!$G50&gt;$C$8,IF(Raw!$Q50&gt;$C$8,IF(Raw!$N50&gt;$C$9,IF(Raw!$N50&lt;$A$9,IF(Raw!$X50&gt;$C$9,IF(Raw!$X50&lt;$A$9,Raw!V50,-999),-999),-999),-999),-999),-999)</f>
        <v>427.8</v>
      </c>
      <c r="O50" s="9">
        <f>IF(Raw!$G50&gt;$C$8,IF(Raw!$Q50&gt;$C$8,IF(Raw!$N50&gt;$C$9,IF(Raw!$N50&lt;$A$9,IF(Raw!$X50&gt;$C$9,IF(Raw!$X50&lt;$A$9,Raw!W50,-999),-999),-999),-999),-999),-999)</f>
        <v>6.0000000000000002E-6</v>
      </c>
      <c r="P50" s="9">
        <f>IF(Raw!$G50&gt;$C$8,IF(Raw!$Q50&gt;$C$8,IF(Raw!$N50&gt;$C$9,IF(Raw!$N50&lt;$A$9,IF(Raw!$X50&gt;$C$9,IF(Raw!$X50&lt;$A$9,Raw!X50,-999),-999),-999),-999),-999),-999)</f>
        <v>634</v>
      </c>
      <c r="R50" s="9">
        <f t="shared" si="4"/>
        <v>0.10782199999999997</v>
      </c>
      <c r="S50" s="9">
        <f t="shared" si="5"/>
        <v>0.26767392151654246</v>
      </c>
      <c r="T50" s="9">
        <f t="shared" si="6"/>
        <v>0.126253</v>
      </c>
      <c r="U50" s="9">
        <f t="shared" si="7"/>
        <v>0.35185902563145005</v>
      </c>
      <c r="V50" s="15">
        <f t="shared" si="0"/>
        <v>9.5445321999999999E-2</v>
      </c>
      <c r="X50" s="11">
        <f t="shared" si="8"/>
        <v>9.6018999999999984E+19</v>
      </c>
      <c r="Y50" s="11">
        <f t="shared" si="9"/>
        <v>4.0189999999999992E-18</v>
      </c>
      <c r="Z50" s="11">
        <f t="shared" si="10"/>
        <v>4.0999999999999999E-4</v>
      </c>
      <c r="AA50" s="16">
        <f t="shared" si="11"/>
        <v>0.1366055364236077</v>
      </c>
      <c r="AB50" s="9">
        <f t="shared" si="1"/>
        <v>0.24981085879008974</v>
      </c>
      <c r="AC50" s="9">
        <f t="shared" si="2"/>
        <v>0.86339446357639227</v>
      </c>
      <c r="AD50" s="15">
        <f t="shared" si="3"/>
        <v>333.18423517953102</v>
      </c>
      <c r="AE50" s="3">
        <f t="shared" si="12"/>
        <v>483.88759999999979</v>
      </c>
      <c r="AF50" s="2">
        <f t="shared" si="13"/>
        <v>0.25</v>
      </c>
      <c r="AG50" s="9">
        <f t="shared" si="14"/>
        <v>9.0179907958484365E-2</v>
      </c>
      <c r="AH50" s="2">
        <f t="shared" si="15"/>
        <v>4.3637588142059647</v>
      </c>
    </row>
    <row r="51" spans="1:34">
      <c r="A51" s="1">
        <f>Raw!A51</f>
        <v>38</v>
      </c>
      <c r="B51" s="14">
        <f>Raw!B51</f>
        <v>0.32686342592592593</v>
      </c>
      <c r="C51" s="15">
        <f>Raw!C51</f>
        <v>15.8</v>
      </c>
      <c r="D51" s="15">
        <f>IF(C51&gt;0.5,Raw!D51*D$11,-999)</f>
        <v>154.1</v>
      </c>
      <c r="E51" s="9">
        <f>IF(Raw!$G51&gt;$C$8,IF(Raw!$Q51&gt;$C$8,IF(Raw!$N51&gt;$C$9,IF(Raw!$N51&lt;$A$9,IF(Raw!$X51&gt;$C$9,IF(Raw!$X51&lt;$A$9,Raw!H51,-999),-999),-999),-999),-999),-999)</f>
        <v>0.28792299999999998</v>
      </c>
      <c r="F51" s="9">
        <f>IF(Raw!$G51&gt;$C$8,IF(Raw!$Q51&gt;$C$8,IF(Raw!$N51&gt;$C$9,IF(Raw!$N51&lt;$A$9,IF(Raw!$X51&gt;$C$9,IF(Raw!$X51&lt;$A$9,Raw!I51,-999),-999),-999),-999),-999),-999)</f>
        <v>0.408001</v>
      </c>
      <c r="G51" s="9">
        <f>Raw!G51</f>
        <v>0.90138499999999999</v>
      </c>
      <c r="H51" s="9">
        <f>IF(Raw!$G51&gt;$C$8,IF(Raw!$Q51&gt;$C$8,IF(Raw!$N51&gt;$C$9,IF(Raw!$N51&lt;$A$9,IF(Raw!$X51&gt;$C$9,IF(Raw!$X51&lt;$A$9,Raw!L51,-999),-999),-999),-999),-999),-999)</f>
        <v>530.70000000000005</v>
      </c>
      <c r="I51" s="9">
        <f>IF(Raw!$G51&gt;$C$8,IF(Raw!$Q51&gt;$C$8,IF(Raw!$N51&gt;$C$9,IF(Raw!$N51&lt;$A$9,IF(Raw!$X51&gt;$C$9,IF(Raw!$X51&lt;$A$9,Raw!M51,-999),-999),-999),-999),-999),-999)</f>
        <v>3.9999999999999998E-6</v>
      </c>
      <c r="J51" s="9">
        <f>IF(Raw!$G51&gt;$C$8,IF(Raw!$Q51&gt;$C$8,IF(Raw!$N51&gt;$C$9,IF(Raw!$N51&lt;$A$9,IF(Raw!$X51&gt;$C$9,IF(Raw!$X51&lt;$A$9,Raw!N51,-999),-999),-999),-999),-999),-999)</f>
        <v>477</v>
      </c>
      <c r="K51" s="9">
        <f>IF(Raw!$G51&gt;$C$8,IF(Raw!$Q51&gt;$C$8,IF(Raw!$N51&gt;$C$9,IF(Raw!$N51&lt;$A$9,IF(Raw!$X51&gt;$C$9,IF(Raw!$X51&lt;$A$9,Raw!R51,-999),-999),-999),-999),-999),-999)</f>
        <v>0.23600299999999999</v>
      </c>
      <c r="L51" s="9">
        <f>IF(Raw!$G51&gt;$C$8,IF(Raw!$Q51&gt;$C$8,IF(Raw!$N51&gt;$C$9,IF(Raw!$N51&lt;$A$9,IF(Raw!$X51&gt;$C$9,IF(Raw!$X51&lt;$A$9,Raw!S51,-999),-999),-999),-999),-999),-999)</f>
        <v>0.37565500000000002</v>
      </c>
      <c r="M51" s="9">
        <f>Raw!Q51</f>
        <v>0.90200199999999997</v>
      </c>
      <c r="N51" s="9">
        <f>IF(Raw!$G51&gt;$C$8,IF(Raw!$Q51&gt;$C$8,IF(Raw!$N51&gt;$C$9,IF(Raw!$N51&lt;$A$9,IF(Raw!$X51&gt;$C$9,IF(Raw!$X51&lt;$A$9,Raw!V51,-999),-999),-999),-999),-999),-999)</f>
        <v>505.7</v>
      </c>
      <c r="O51" s="9">
        <f>IF(Raw!$G51&gt;$C$8,IF(Raw!$Q51&gt;$C$8,IF(Raw!$N51&gt;$C$9,IF(Raw!$N51&lt;$A$9,IF(Raw!$X51&gt;$C$9,IF(Raw!$X51&lt;$A$9,Raw!W51,-999),-999),-999),-999),-999),-999)</f>
        <v>3.9999999999999998E-6</v>
      </c>
      <c r="P51" s="9">
        <f>IF(Raw!$G51&gt;$C$8,IF(Raw!$Q51&gt;$C$8,IF(Raw!$N51&gt;$C$9,IF(Raw!$N51&lt;$A$9,IF(Raw!$X51&gt;$C$9,IF(Raw!$X51&lt;$A$9,Raw!X51,-999),-999),-999),-999),-999),-999)</f>
        <v>380</v>
      </c>
      <c r="R51" s="9">
        <f t="shared" si="4"/>
        <v>0.12007800000000002</v>
      </c>
      <c r="S51" s="9">
        <f t="shared" si="5"/>
        <v>0.2943081021860241</v>
      </c>
      <c r="T51" s="9">
        <f t="shared" si="6"/>
        <v>0.13965200000000003</v>
      </c>
      <c r="U51" s="9">
        <f t="shared" si="7"/>
        <v>0.37175599952083699</v>
      </c>
      <c r="V51" s="15">
        <f t="shared" si="0"/>
        <v>9.9924230000000017E-2</v>
      </c>
      <c r="X51" s="11">
        <f t="shared" si="8"/>
        <v>9.2768199999999984E+19</v>
      </c>
      <c r="Y51" s="11">
        <f t="shared" si="9"/>
        <v>5.3070000000000003E-18</v>
      </c>
      <c r="Z51" s="11">
        <f t="shared" si="10"/>
        <v>4.7699999999999999E-4</v>
      </c>
      <c r="AA51" s="16">
        <f t="shared" si="11"/>
        <v>0.1901765430897156</v>
      </c>
      <c r="AB51" s="9">
        <f t="shared" si="1"/>
        <v>0.26256153459556497</v>
      </c>
      <c r="AC51" s="9">
        <f t="shared" si="2"/>
        <v>0.80982345691028434</v>
      </c>
      <c r="AD51" s="15">
        <f t="shared" si="3"/>
        <v>398.69296245223399</v>
      </c>
      <c r="AE51" s="3">
        <f t="shared" si="12"/>
        <v>638.9627999999999</v>
      </c>
      <c r="AF51" s="2">
        <f t="shared" si="13"/>
        <v>0.25</v>
      </c>
      <c r="AG51" s="9">
        <f t="shared" si="14"/>
        <v>0.11401269289104138</v>
      </c>
      <c r="AH51" s="2">
        <f t="shared" si="15"/>
        <v>5.5170148739082991</v>
      </c>
    </row>
    <row r="52" spans="1:34">
      <c r="A52" s="1">
        <f>Raw!A52</f>
        <v>39</v>
      </c>
      <c r="B52" s="14">
        <f>Raw!B52</f>
        <v>0.32692129629629629</v>
      </c>
      <c r="C52" s="15">
        <f>Raw!C52</f>
        <v>17.100000000000001</v>
      </c>
      <c r="D52" s="15">
        <f>IF(C52&gt;0.5,Raw!D52*D$11,-999)</f>
        <v>142.4</v>
      </c>
      <c r="E52" s="9">
        <f>IF(Raw!$G52&gt;$C$8,IF(Raw!$Q52&gt;$C$8,IF(Raw!$N52&gt;$C$9,IF(Raw!$N52&lt;$A$9,IF(Raw!$X52&gt;$C$9,IF(Raw!$X52&lt;$A$9,Raw!H52,-999),-999),-999),-999),-999),-999)</f>
        <v>0.31169799999999998</v>
      </c>
      <c r="F52" s="9">
        <f>IF(Raw!$G52&gt;$C$8,IF(Raw!$Q52&gt;$C$8,IF(Raw!$N52&gt;$C$9,IF(Raw!$N52&lt;$A$9,IF(Raw!$X52&gt;$C$9,IF(Raw!$X52&lt;$A$9,Raw!I52,-999),-999),-999),-999),-999),-999)</f>
        <v>0.436253</v>
      </c>
      <c r="G52" s="9">
        <f>Raw!G52</f>
        <v>0.89876900000000004</v>
      </c>
      <c r="H52" s="9">
        <f>IF(Raw!$G52&gt;$C$8,IF(Raw!$Q52&gt;$C$8,IF(Raw!$N52&gt;$C$9,IF(Raw!$N52&lt;$A$9,IF(Raw!$X52&gt;$C$9,IF(Raw!$X52&lt;$A$9,Raw!L52,-999),-999),-999),-999),-999),-999)</f>
        <v>404.2</v>
      </c>
      <c r="I52" s="9">
        <f>IF(Raw!$G52&gt;$C$8,IF(Raw!$Q52&gt;$C$8,IF(Raw!$N52&gt;$C$9,IF(Raw!$N52&lt;$A$9,IF(Raw!$X52&gt;$C$9,IF(Raw!$X52&lt;$A$9,Raw!M52,-999),-999),-999),-999),-999),-999)</f>
        <v>6.0000000000000002E-6</v>
      </c>
      <c r="J52" s="9">
        <f>IF(Raw!$G52&gt;$C$8,IF(Raw!$Q52&gt;$C$8,IF(Raw!$N52&gt;$C$9,IF(Raw!$N52&lt;$A$9,IF(Raw!$X52&gt;$C$9,IF(Raw!$X52&lt;$A$9,Raw!N52,-999),-999),-999),-999),-999),-999)</f>
        <v>402</v>
      </c>
      <c r="K52" s="9">
        <f>IF(Raw!$G52&gt;$C$8,IF(Raw!$Q52&gt;$C$8,IF(Raw!$N52&gt;$C$9,IF(Raw!$N52&lt;$A$9,IF(Raw!$X52&gt;$C$9,IF(Raw!$X52&lt;$A$9,Raw!R52,-999),-999),-999),-999),-999),-999)</f>
        <v>0.24013200000000001</v>
      </c>
      <c r="L52" s="9">
        <f>IF(Raw!$G52&gt;$C$8,IF(Raw!$Q52&gt;$C$8,IF(Raw!$N52&gt;$C$9,IF(Raw!$N52&lt;$A$9,IF(Raw!$X52&gt;$C$9,IF(Raw!$X52&lt;$A$9,Raw!S52,-999),-999),-999),-999),-999),-999)</f>
        <v>0.38969700000000002</v>
      </c>
      <c r="M52" s="9">
        <f>Raw!Q52</f>
        <v>0.91739899999999996</v>
      </c>
      <c r="N52" s="9">
        <f>IF(Raw!$G52&gt;$C$8,IF(Raw!$Q52&gt;$C$8,IF(Raw!$N52&gt;$C$9,IF(Raw!$N52&lt;$A$9,IF(Raw!$X52&gt;$C$9,IF(Raw!$X52&lt;$A$9,Raw!V52,-999),-999),-999),-999),-999),-999)</f>
        <v>455.9</v>
      </c>
      <c r="O52" s="9">
        <f>IF(Raw!$G52&gt;$C$8,IF(Raw!$Q52&gt;$C$8,IF(Raw!$N52&gt;$C$9,IF(Raw!$N52&lt;$A$9,IF(Raw!$X52&gt;$C$9,IF(Raw!$X52&lt;$A$9,Raw!W52,-999),-999),-999),-999),-999),-999)</f>
        <v>5.0000000000000004E-6</v>
      </c>
      <c r="P52" s="9">
        <f>IF(Raw!$G52&gt;$C$8,IF(Raw!$Q52&gt;$C$8,IF(Raw!$N52&gt;$C$9,IF(Raw!$N52&lt;$A$9,IF(Raw!$X52&gt;$C$9,IF(Raw!$X52&lt;$A$9,Raw!X52,-999),-999),-999),-999),-999),-999)</f>
        <v>441</v>
      </c>
      <c r="R52" s="9">
        <f t="shared" si="4"/>
        <v>0.12455500000000003</v>
      </c>
      <c r="S52" s="9">
        <f t="shared" si="5"/>
        <v>0.28551093058385851</v>
      </c>
      <c r="T52" s="9">
        <f t="shared" si="6"/>
        <v>0.149565</v>
      </c>
      <c r="U52" s="9">
        <f t="shared" si="7"/>
        <v>0.38379818166421603</v>
      </c>
      <c r="V52" s="15">
        <f t="shared" si="0"/>
        <v>0.10365940200000001</v>
      </c>
      <c r="X52" s="11">
        <f t="shared" si="8"/>
        <v>8.5724799999999984E+19</v>
      </c>
      <c r="Y52" s="11">
        <f t="shared" si="9"/>
        <v>4.0419999999999998E-18</v>
      </c>
      <c r="Z52" s="11">
        <f t="shared" si="10"/>
        <v>4.0199999999999996E-4</v>
      </c>
      <c r="AA52" s="16">
        <f t="shared" si="11"/>
        <v>0.12226255540795712</v>
      </c>
      <c r="AB52" s="9">
        <f t="shared" si="1"/>
        <v>0.25841819909959113</v>
      </c>
      <c r="AC52" s="9">
        <f t="shared" si="2"/>
        <v>0.87773744459204284</v>
      </c>
      <c r="AD52" s="15">
        <f t="shared" si="3"/>
        <v>304.13570997004263</v>
      </c>
      <c r="AE52" s="3">
        <f t="shared" si="12"/>
        <v>486.65679999999986</v>
      </c>
      <c r="AF52" s="2">
        <f t="shared" si="13"/>
        <v>0.25</v>
      </c>
      <c r="AG52" s="9">
        <f t="shared" si="14"/>
        <v>8.9789794204352111E-2</v>
      </c>
      <c r="AH52" s="2">
        <f t="shared" si="15"/>
        <v>4.3448814126685704</v>
      </c>
    </row>
    <row r="53" spans="1:34">
      <c r="A53" s="1">
        <f>Raw!A53</f>
        <v>40</v>
      </c>
      <c r="B53" s="14">
        <f>Raw!B53</f>
        <v>0.32696759259259262</v>
      </c>
      <c r="C53" s="15">
        <f>Raw!C53</f>
        <v>18.2</v>
      </c>
      <c r="D53" s="15">
        <f>IF(C53&gt;0.5,Raw!D53*D$11,-999)</f>
        <v>134.30000000000001</v>
      </c>
      <c r="E53" s="9">
        <f>IF(Raw!$G53&gt;$C$8,IF(Raw!$Q53&gt;$C$8,IF(Raw!$N53&gt;$C$9,IF(Raw!$N53&lt;$A$9,IF(Raw!$X53&gt;$C$9,IF(Raw!$X53&lt;$A$9,Raw!H53,-999),-999),-999),-999),-999),-999)</f>
        <v>0.28858499999999998</v>
      </c>
      <c r="F53" s="9">
        <f>IF(Raw!$G53&gt;$C$8,IF(Raw!$Q53&gt;$C$8,IF(Raw!$N53&gt;$C$9,IF(Raw!$N53&lt;$A$9,IF(Raw!$X53&gt;$C$9,IF(Raw!$X53&lt;$A$9,Raw!I53,-999),-999),-999),-999),-999),-999)</f>
        <v>0.41472199999999998</v>
      </c>
      <c r="G53" s="9">
        <f>Raw!G53</f>
        <v>0.90404600000000002</v>
      </c>
      <c r="H53" s="9">
        <f>IF(Raw!$G53&gt;$C$8,IF(Raw!$Q53&gt;$C$8,IF(Raw!$N53&gt;$C$9,IF(Raw!$N53&lt;$A$9,IF(Raw!$X53&gt;$C$9,IF(Raw!$X53&lt;$A$9,Raw!L53,-999),-999),-999),-999),-999),-999)</f>
        <v>487.2</v>
      </c>
      <c r="I53" s="9">
        <f>IF(Raw!$G53&gt;$C$8,IF(Raw!$Q53&gt;$C$8,IF(Raw!$N53&gt;$C$9,IF(Raw!$N53&lt;$A$9,IF(Raw!$X53&gt;$C$9,IF(Raw!$X53&lt;$A$9,Raw!M53,-999),-999),-999),-999),-999),-999)</f>
        <v>1.9999999999999999E-6</v>
      </c>
      <c r="J53" s="9">
        <f>IF(Raw!$G53&gt;$C$8,IF(Raw!$Q53&gt;$C$8,IF(Raw!$N53&gt;$C$9,IF(Raw!$N53&lt;$A$9,IF(Raw!$X53&gt;$C$9,IF(Raw!$X53&lt;$A$9,Raw!N53,-999),-999),-999),-999),-999),-999)</f>
        <v>430</v>
      </c>
      <c r="K53" s="9">
        <f>IF(Raw!$G53&gt;$C$8,IF(Raw!$Q53&gt;$C$8,IF(Raw!$N53&gt;$C$9,IF(Raw!$N53&lt;$A$9,IF(Raw!$X53&gt;$C$9,IF(Raw!$X53&lt;$A$9,Raw!R53,-999),-999),-999),-999),-999),-999)</f>
        <v>0.24694199999999999</v>
      </c>
      <c r="L53" s="9">
        <f>IF(Raw!$G53&gt;$C$8,IF(Raw!$Q53&gt;$C$8,IF(Raw!$N53&gt;$C$9,IF(Raw!$N53&lt;$A$9,IF(Raw!$X53&gt;$C$9,IF(Raw!$X53&lt;$A$9,Raw!S53,-999),-999),-999),-999),-999),-999)</f>
        <v>0.39249200000000001</v>
      </c>
      <c r="M53" s="9">
        <f>Raw!Q53</f>
        <v>0.92344700000000002</v>
      </c>
      <c r="N53" s="9">
        <f>IF(Raw!$G53&gt;$C$8,IF(Raw!$Q53&gt;$C$8,IF(Raw!$N53&gt;$C$9,IF(Raw!$N53&lt;$A$9,IF(Raw!$X53&gt;$C$9,IF(Raw!$X53&lt;$A$9,Raw!V53,-999),-999),-999),-999),-999),-999)</f>
        <v>411.8</v>
      </c>
      <c r="O53" s="9">
        <f>IF(Raw!$G53&gt;$C$8,IF(Raw!$Q53&gt;$C$8,IF(Raw!$N53&gt;$C$9,IF(Raw!$N53&lt;$A$9,IF(Raw!$X53&gt;$C$9,IF(Raw!$X53&lt;$A$9,Raw!W53,-999),-999),-999),-999),-999),-999)</f>
        <v>1.1E-4</v>
      </c>
      <c r="P53" s="9">
        <f>IF(Raw!$G53&gt;$C$8,IF(Raw!$Q53&gt;$C$8,IF(Raw!$N53&gt;$C$9,IF(Raw!$N53&lt;$A$9,IF(Raw!$X53&gt;$C$9,IF(Raw!$X53&lt;$A$9,Raw!X53,-999),-999),-999),-999),-999),-999)</f>
        <v>511</v>
      </c>
      <c r="R53" s="9">
        <f t="shared" si="4"/>
        <v>0.126137</v>
      </c>
      <c r="S53" s="9">
        <f t="shared" si="5"/>
        <v>0.30414832104397643</v>
      </c>
      <c r="T53" s="9">
        <f t="shared" si="6"/>
        <v>0.14555000000000001</v>
      </c>
      <c r="U53" s="9">
        <f t="shared" si="7"/>
        <v>0.37083558390999055</v>
      </c>
      <c r="V53" s="15">
        <f t="shared" si="0"/>
        <v>0.10440287200000001</v>
      </c>
      <c r="X53" s="11">
        <f t="shared" si="8"/>
        <v>8.08486E+19</v>
      </c>
      <c r="Y53" s="11">
        <f t="shared" si="9"/>
        <v>4.872E-18</v>
      </c>
      <c r="Z53" s="11">
        <f t="shared" si="10"/>
        <v>4.2999999999999999E-4</v>
      </c>
      <c r="AA53" s="16">
        <f t="shared" si="11"/>
        <v>0.14484202539562879</v>
      </c>
      <c r="AB53" s="9">
        <f t="shared" si="1"/>
        <v>0.26802375679633378</v>
      </c>
      <c r="AC53" s="9">
        <f t="shared" si="2"/>
        <v>0.85515797460437115</v>
      </c>
      <c r="AD53" s="15">
        <f t="shared" si="3"/>
        <v>336.84191952471815</v>
      </c>
      <c r="AE53" s="3">
        <f t="shared" si="12"/>
        <v>586.58879999999988</v>
      </c>
      <c r="AF53" s="2">
        <f t="shared" si="13"/>
        <v>0.25</v>
      </c>
      <c r="AG53" s="9">
        <f t="shared" si="14"/>
        <v>9.6086899932546849E-2</v>
      </c>
      <c r="AH53" s="2">
        <f t="shared" si="15"/>
        <v>4.6495950816828149</v>
      </c>
    </row>
    <row r="54" spans="1:34">
      <c r="A54" s="1">
        <f>Raw!A54</f>
        <v>41</v>
      </c>
      <c r="B54" s="14">
        <f>Raw!B54</f>
        <v>0.32702546296296298</v>
      </c>
      <c r="C54" s="15">
        <f>Raw!C54</f>
        <v>18.899999999999999</v>
      </c>
      <c r="D54" s="15">
        <f>IF(C54&gt;0.5,Raw!D54*D$11,-999)</f>
        <v>130.69999999999999</v>
      </c>
      <c r="E54" s="9">
        <f>IF(Raw!$G54&gt;$C$8,IF(Raw!$Q54&gt;$C$8,IF(Raw!$N54&gt;$C$9,IF(Raw!$N54&lt;$A$9,IF(Raw!$X54&gt;$C$9,IF(Raw!$X54&lt;$A$9,Raw!H54,-999),-999),-999),-999),-999),-999)</f>
        <v>0.31445800000000002</v>
      </c>
      <c r="F54" s="9">
        <f>IF(Raw!$G54&gt;$C$8,IF(Raw!$Q54&gt;$C$8,IF(Raw!$N54&gt;$C$9,IF(Raw!$N54&lt;$A$9,IF(Raw!$X54&gt;$C$9,IF(Raw!$X54&lt;$A$9,Raw!I54,-999),-999),-999),-999),-999),-999)</f>
        <v>0.42860199999999998</v>
      </c>
      <c r="G54" s="9">
        <f>Raw!G54</f>
        <v>0.91268400000000005</v>
      </c>
      <c r="H54" s="9">
        <f>IF(Raw!$G54&gt;$C$8,IF(Raw!$Q54&gt;$C$8,IF(Raw!$N54&gt;$C$9,IF(Raw!$N54&lt;$A$9,IF(Raw!$X54&gt;$C$9,IF(Raw!$X54&lt;$A$9,Raw!L54,-999),-999),-999),-999),-999),-999)</f>
        <v>403.8</v>
      </c>
      <c r="I54" s="9">
        <f>IF(Raw!$G54&gt;$C$8,IF(Raw!$Q54&gt;$C$8,IF(Raw!$N54&gt;$C$9,IF(Raw!$N54&lt;$A$9,IF(Raw!$X54&gt;$C$9,IF(Raw!$X54&lt;$A$9,Raw!M54,-999),-999),-999),-999),-999),-999)</f>
        <v>8.7618000000000001E-2</v>
      </c>
      <c r="J54" s="9">
        <f>IF(Raw!$G54&gt;$C$8,IF(Raw!$Q54&gt;$C$8,IF(Raw!$N54&gt;$C$9,IF(Raw!$N54&lt;$A$9,IF(Raw!$X54&gt;$C$9,IF(Raw!$X54&lt;$A$9,Raw!N54,-999),-999),-999),-999),-999),-999)</f>
        <v>524</v>
      </c>
      <c r="K54" s="9">
        <f>IF(Raw!$G54&gt;$C$8,IF(Raw!$Q54&gt;$C$8,IF(Raw!$N54&gt;$C$9,IF(Raw!$N54&lt;$A$9,IF(Raw!$X54&gt;$C$9,IF(Raw!$X54&lt;$A$9,Raw!R54,-999),-999),-999),-999),-999),-999)</f>
        <v>0.26114599999999999</v>
      </c>
      <c r="L54" s="9">
        <f>IF(Raw!$G54&gt;$C$8,IF(Raw!$Q54&gt;$C$8,IF(Raw!$N54&gt;$C$9,IF(Raw!$N54&lt;$A$9,IF(Raw!$X54&gt;$C$9,IF(Raw!$X54&lt;$A$9,Raw!S54,-999),-999),-999),-999),-999),-999)</f>
        <v>0.39512599999999998</v>
      </c>
      <c r="M54" s="9">
        <f>Raw!Q54</f>
        <v>0.91994399999999998</v>
      </c>
      <c r="N54" s="9">
        <f>IF(Raw!$G54&gt;$C$8,IF(Raw!$Q54&gt;$C$8,IF(Raw!$N54&gt;$C$9,IF(Raw!$N54&lt;$A$9,IF(Raw!$X54&gt;$C$9,IF(Raw!$X54&lt;$A$9,Raw!V54,-999),-999),-999),-999),-999),-999)</f>
        <v>389.8</v>
      </c>
      <c r="O54" s="9">
        <f>IF(Raw!$G54&gt;$C$8,IF(Raw!$Q54&gt;$C$8,IF(Raw!$N54&gt;$C$9,IF(Raw!$N54&lt;$A$9,IF(Raw!$X54&gt;$C$9,IF(Raw!$X54&lt;$A$9,Raw!W54,-999),-999),-999),-999),-999),-999)</f>
        <v>5.0000000000000004E-6</v>
      </c>
      <c r="P54" s="9">
        <f>IF(Raw!$G54&gt;$C$8,IF(Raw!$Q54&gt;$C$8,IF(Raw!$N54&gt;$C$9,IF(Raw!$N54&lt;$A$9,IF(Raw!$X54&gt;$C$9,IF(Raw!$X54&lt;$A$9,Raw!X54,-999),-999),-999),-999),-999),-999)</f>
        <v>448</v>
      </c>
      <c r="R54" s="9">
        <f t="shared" si="4"/>
        <v>0.11414399999999997</v>
      </c>
      <c r="S54" s="9">
        <f t="shared" si="5"/>
        <v>0.26631700272047254</v>
      </c>
      <c r="T54" s="9">
        <f t="shared" si="6"/>
        <v>0.13397999999999999</v>
      </c>
      <c r="U54" s="9">
        <f t="shared" si="7"/>
        <v>0.33908171064419956</v>
      </c>
      <c r="V54" s="15">
        <f t="shared" si="0"/>
        <v>0.10510351599999999</v>
      </c>
      <c r="X54" s="11">
        <f t="shared" si="8"/>
        <v>7.8681399999999967E+19</v>
      </c>
      <c r="Y54" s="11">
        <f t="shared" si="9"/>
        <v>4.0379999999999996E-18</v>
      </c>
      <c r="Z54" s="11">
        <f t="shared" si="10"/>
        <v>5.2399999999999994E-4</v>
      </c>
      <c r="AA54" s="16">
        <f t="shared" si="11"/>
        <v>0.14272212289220929</v>
      </c>
      <c r="AB54" s="9">
        <f t="shared" si="1"/>
        <v>0.28026791002509821</v>
      </c>
      <c r="AC54" s="9">
        <f t="shared" si="2"/>
        <v>0.85727787710779058</v>
      </c>
      <c r="AD54" s="15">
        <f t="shared" si="3"/>
        <v>272.37046353475057</v>
      </c>
      <c r="AE54" s="3">
        <f t="shared" si="12"/>
        <v>486.17519999999985</v>
      </c>
      <c r="AF54" s="2">
        <f t="shared" si="13"/>
        <v>0.25</v>
      </c>
      <c r="AG54" s="9">
        <f t="shared" si="14"/>
        <v>7.1042955926397547E-2</v>
      </c>
      <c r="AH54" s="2">
        <f t="shared" si="15"/>
        <v>3.4377316647271674</v>
      </c>
    </row>
    <row r="55" spans="1:34">
      <c r="A55" s="1">
        <f>Raw!A55</f>
        <v>42</v>
      </c>
      <c r="B55" s="14">
        <f>Raw!B55</f>
        <v>0.32708333333333334</v>
      </c>
      <c r="C55" s="15">
        <f>Raw!C55</f>
        <v>20.2</v>
      </c>
      <c r="D55" s="15">
        <f>IF(C55&gt;0.5,Raw!D55*D$11,-999)</f>
        <v>122.5</v>
      </c>
      <c r="E55" s="9">
        <f>IF(Raw!$G55&gt;$C$8,IF(Raw!$Q55&gt;$C$8,IF(Raw!$N55&gt;$C$9,IF(Raw!$N55&lt;$A$9,IF(Raw!$X55&gt;$C$9,IF(Raw!$X55&lt;$A$9,Raw!H55,-999),-999),-999),-999),-999),-999)</f>
        <v>0.29661399999999999</v>
      </c>
      <c r="F55" s="9">
        <f>IF(Raw!$G55&gt;$C$8,IF(Raw!$Q55&gt;$C$8,IF(Raw!$N55&gt;$C$9,IF(Raw!$N55&lt;$A$9,IF(Raw!$X55&gt;$C$9,IF(Raw!$X55&lt;$A$9,Raw!I55,-999),-999),-999),-999),-999),-999)</f>
        <v>0.42540299999999998</v>
      </c>
      <c r="G55" s="9">
        <f>Raw!G55</f>
        <v>0.91920800000000003</v>
      </c>
      <c r="H55" s="9">
        <f>IF(Raw!$G55&gt;$C$8,IF(Raw!$Q55&gt;$C$8,IF(Raw!$N55&gt;$C$9,IF(Raw!$N55&lt;$A$9,IF(Raw!$X55&gt;$C$9,IF(Raw!$X55&lt;$A$9,Raw!L55,-999),-999),-999),-999),-999),-999)</f>
        <v>434.6</v>
      </c>
      <c r="I55" s="9">
        <f>IF(Raw!$G55&gt;$C$8,IF(Raw!$Q55&gt;$C$8,IF(Raw!$N55&gt;$C$9,IF(Raw!$N55&lt;$A$9,IF(Raw!$X55&gt;$C$9,IF(Raw!$X55&lt;$A$9,Raw!M55,-999),-999),-999),-999),-999),-999)</f>
        <v>9.0000000000000002E-6</v>
      </c>
      <c r="J55" s="9">
        <f>IF(Raw!$G55&gt;$C$8,IF(Raw!$Q55&gt;$C$8,IF(Raw!$N55&gt;$C$9,IF(Raw!$N55&lt;$A$9,IF(Raw!$X55&gt;$C$9,IF(Raw!$X55&lt;$A$9,Raw!N55,-999),-999),-999),-999),-999),-999)</f>
        <v>561</v>
      </c>
      <c r="K55" s="9">
        <f>IF(Raw!$G55&gt;$C$8,IF(Raw!$Q55&gt;$C$8,IF(Raw!$N55&gt;$C$9,IF(Raw!$N55&lt;$A$9,IF(Raw!$X55&gt;$C$9,IF(Raw!$X55&lt;$A$9,Raw!R55,-999),-999),-999),-999),-999),-999)</f>
        <v>0.253884</v>
      </c>
      <c r="L55" s="9">
        <f>IF(Raw!$G55&gt;$C$8,IF(Raw!$Q55&gt;$C$8,IF(Raw!$N55&gt;$C$9,IF(Raw!$N55&lt;$A$9,IF(Raw!$X55&gt;$C$9,IF(Raw!$X55&lt;$A$9,Raw!S55,-999),-999),-999),-999),-999),-999)</f>
        <v>0.392517</v>
      </c>
      <c r="M55" s="9">
        <f>Raw!Q55</f>
        <v>0.93752400000000002</v>
      </c>
      <c r="N55" s="9">
        <f>IF(Raw!$G55&gt;$C$8,IF(Raw!$Q55&gt;$C$8,IF(Raw!$N55&gt;$C$9,IF(Raw!$N55&lt;$A$9,IF(Raw!$X55&gt;$C$9,IF(Raw!$X55&lt;$A$9,Raw!V55,-999),-999),-999),-999),-999),-999)</f>
        <v>399.7</v>
      </c>
      <c r="O55" s="9">
        <f>IF(Raw!$G55&gt;$C$8,IF(Raw!$Q55&gt;$C$8,IF(Raw!$N55&gt;$C$9,IF(Raw!$N55&lt;$A$9,IF(Raw!$X55&gt;$C$9,IF(Raw!$X55&lt;$A$9,Raw!W55,-999),-999),-999),-999),-999),-999)</f>
        <v>7.2733000000000006E-2</v>
      </c>
      <c r="P55" s="9">
        <f>IF(Raw!$G55&gt;$C$8,IF(Raw!$Q55&gt;$C$8,IF(Raw!$N55&gt;$C$9,IF(Raw!$N55&lt;$A$9,IF(Raw!$X55&gt;$C$9,IF(Raw!$X55&lt;$A$9,Raw!X55,-999),-999),-999),-999),-999),-999)</f>
        <v>652</v>
      </c>
      <c r="R55" s="9">
        <f t="shared" si="4"/>
        <v>0.12878899999999999</v>
      </c>
      <c r="S55" s="9">
        <f t="shared" si="5"/>
        <v>0.30274586686036531</v>
      </c>
      <c r="T55" s="9">
        <f t="shared" si="6"/>
        <v>0.13863300000000001</v>
      </c>
      <c r="U55" s="9">
        <f t="shared" si="7"/>
        <v>0.35318979814886997</v>
      </c>
      <c r="V55" s="15">
        <f t="shared" si="0"/>
        <v>0.104409522</v>
      </c>
      <c r="X55" s="11">
        <f t="shared" si="8"/>
        <v>7.3744999999999984E+19</v>
      </c>
      <c r="Y55" s="11">
        <f t="shared" si="9"/>
        <v>4.3459999999999998E-18</v>
      </c>
      <c r="Z55" s="11">
        <f t="shared" si="10"/>
        <v>5.6099999999999998E-4</v>
      </c>
      <c r="AA55" s="16">
        <f t="shared" si="11"/>
        <v>0.15239736600681336</v>
      </c>
      <c r="AB55" s="9">
        <f t="shared" si="1"/>
        <v>0.27501130404162255</v>
      </c>
      <c r="AC55" s="9">
        <f t="shared" si="2"/>
        <v>0.84760263399318669</v>
      </c>
      <c r="AD55" s="15">
        <f t="shared" si="3"/>
        <v>271.65305883567447</v>
      </c>
      <c r="AE55" s="3">
        <f t="shared" si="12"/>
        <v>523.25839999999982</v>
      </c>
      <c r="AF55" s="2">
        <f t="shared" si="13"/>
        <v>0.25</v>
      </c>
      <c r="AG55" s="9">
        <f t="shared" si="14"/>
        <v>7.3803914628226885E-2</v>
      </c>
      <c r="AH55" s="2">
        <f t="shared" si="15"/>
        <v>3.5713330194359458</v>
      </c>
    </row>
    <row r="56" spans="1:34">
      <c r="A56" s="1">
        <f>Raw!A56</f>
        <v>43</v>
      </c>
      <c r="B56" s="14">
        <f>Raw!B56</f>
        <v>0.3271412037037037</v>
      </c>
      <c r="C56" s="15">
        <f>Raw!C56</f>
        <v>20.9</v>
      </c>
      <c r="D56" s="15">
        <f>IF(C56&gt;0.5,Raw!D56*D$11,-999)</f>
        <v>118</v>
      </c>
      <c r="E56" s="9">
        <f>IF(Raw!$G56&gt;$C$8,IF(Raw!$Q56&gt;$C$8,IF(Raw!$N56&gt;$C$9,IF(Raw!$N56&lt;$A$9,IF(Raw!$X56&gt;$C$9,IF(Raw!$X56&lt;$A$9,Raw!H56,-999),-999),-999),-999),-999),-999)</f>
        <v>0.32168799999999997</v>
      </c>
      <c r="F56" s="9">
        <f>IF(Raw!$G56&gt;$C$8,IF(Raw!$Q56&gt;$C$8,IF(Raw!$N56&gt;$C$9,IF(Raw!$N56&lt;$A$9,IF(Raw!$X56&gt;$C$9,IF(Raw!$X56&lt;$A$9,Raw!I56,-999),-999),-999),-999),-999),-999)</f>
        <v>0.44487300000000002</v>
      </c>
      <c r="G56" s="9">
        <f>Raw!G56</f>
        <v>0.90736700000000003</v>
      </c>
      <c r="H56" s="9">
        <f>IF(Raw!$G56&gt;$C$8,IF(Raw!$Q56&gt;$C$8,IF(Raw!$N56&gt;$C$9,IF(Raw!$N56&lt;$A$9,IF(Raw!$X56&gt;$C$9,IF(Raw!$X56&lt;$A$9,Raw!L56,-999),-999),-999),-999),-999),-999)</f>
        <v>428.2</v>
      </c>
      <c r="I56" s="9">
        <f>IF(Raw!$G56&gt;$C$8,IF(Raw!$Q56&gt;$C$8,IF(Raw!$N56&gt;$C$9,IF(Raw!$N56&lt;$A$9,IF(Raw!$X56&gt;$C$9,IF(Raw!$X56&lt;$A$9,Raw!M56,-999),-999),-999),-999),-999),-999)</f>
        <v>3.0000000000000001E-6</v>
      </c>
      <c r="J56" s="9">
        <f>IF(Raw!$G56&gt;$C$8,IF(Raw!$Q56&gt;$C$8,IF(Raw!$N56&gt;$C$9,IF(Raw!$N56&lt;$A$9,IF(Raw!$X56&gt;$C$9,IF(Raw!$X56&lt;$A$9,Raw!N56,-999),-999),-999),-999),-999),-999)</f>
        <v>616</v>
      </c>
      <c r="K56" s="9">
        <f>IF(Raw!$G56&gt;$C$8,IF(Raw!$Q56&gt;$C$8,IF(Raw!$N56&gt;$C$9,IF(Raw!$N56&lt;$A$9,IF(Raw!$X56&gt;$C$9,IF(Raw!$X56&lt;$A$9,Raw!R56,-999),-999),-999),-999),-999),-999)</f>
        <v>0.24856600000000001</v>
      </c>
      <c r="L56" s="9">
        <f>IF(Raw!$G56&gt;$C$8,IF(Raw!$Q56&gt;$C$8,IF(Raw!$N56&gt;$C$9,IF(Raw!$N56&lt;$A$9,IF(Raw!$X56&gt;$C$9,IF(Raw!$X56&lt;$A$9,Raw!S56,-999),-999),-999),-999),-999),-999)</f>
        <v>0.41495500000000002</v>
      </c>
      <c r="M56" s="9">
        <f>Raw!Q56</f>
        <v>0.92475399999999996</v>
      </c>
      <c r="N56" s="9">
        <f>IF(Raw!$G56&gt;$C$8,IF(Raw!$Q56&gt;$C$8,IF(Raw!$N56&gt;$C$9,IF(Raw!$N56&lt;$A$9,IF(Raw!$X56&gt;$C$9,IF(Raw!$X56&lt;$A$9,Raw!V56,-999),-999),-999),-999),-999),-999)</f>
        <v>444.8</v>
      </c>
      <c r="O56" s="9">
        <f>IF(Raw!$G56&gt;$C$8,IF(Raw!$Q56&gt;$C$8,IF(Raw!$N56&gt;$C$9,IF(Raw!$N56&lt;$A$9,IF(Raw!$X56&gt;$C$9,IF(Raw!$X56&lt;$A$9,Raw!W56,-999),-999),-999),-999),-999),-999)</f>
        <v>5.0000000000000004E-6</v>
      </c>
      <c r="P56" s="9">
        <f>IF(Raw!$G56&gt;$C$8,IF(Raw!$Q56&gt;$C$8,IF(Raw!$N56&gt;$C$9,IF(Raw!$N56&lt;$A$9,IF(Raw!$X56&gt;$C$9,IF(Raw!$X56&lt;$A$9,Raw!X56,-999),-999),-999),-999),-999),-999)</f>
        <v>476</v>
      </c>
      <c r="R56" s="9">
        <f t="shared" si="4"/>
        <v>0.12318500000000004</v>
      </c>
      <c r="S56" s="9">
        <f t="shared" si="5"/>
        <v>0.27689924989828568</v>
      </c>
      <c r="T56" s="9">
        <f t="shared" si="6"/>
        <v>0.16638900000000001</v>
      </c>
      <c r="U56" s="9">
        <f t="shared" si="7"/>
        <v>0.40098082924654482</v>
      </c>
      <c r="V56" s="15">
        <f t="shared" si="0"/>
        <v>0.11037803000000002</v>
      </c>
      <c r="X56" s="11">
        <f t="shared" si="8"/>
        <v>7.1035999999999984E+19</v>
      </c>
      <c r="Y56" s="11">
        <f t="shared" si="9"/>
        <v>4.282E-18</v>
      </c>
      <c r="Z56" s="11">
        <f t="shared" si="10"/>
        <v>6.1600000000000001E-4</v>
      </c>
      <c r="AA56" s="16">
        <f t="shared" si="11"/>
        <v>0.15780431845274231</v>
      </c>
      <c r="AB56" s="9">
        <f t="shared" si="1"/>
        <v>0.27482290274303334</v>
      </c>
      <c r="AC56" s="9">
        <f t="shared" si="2"/>
        <v>0.84219568154725777</v>
      </c>
      <c r="AD56" s="15">
        <f t="shared" si="3"/>
        <v>256.17584164406225</v>
      </c>
      <c r="AE56" s="3">
        <f t="shared" si="12"/>
        <v>515.55279999999982</v>
      </c>
      <c r="AF56" s="2">
        <f t="shared" si="13"/>
        <v>0.25</v>
      </c>
      <c r="AG56" s="9">
        <f t="shared" si="14"/>
        <v>7.9016616473359724E-2</v>
      </c>
      <c r="AH56" s="2">
        <f t="shared" si="15"/>
        <v>3.8235729489000345</v>
      </c>
    </row>
    <row r="57" spans="1:34">
      <c r="A57" s="1">
        <f>Raw!A57</f>
        <v>44</v>
      </c>
      <c r="B57" s="14">
        <f>Raw!B57</f>
        <v>0.32719907407407406</v>
      </c>
      <c r="C57" s="15">
        <f>Raw!C57</f>
        <v>22.4</v>
      </c>
      <c r="D57" s="15">
        <f>IF(C57&gt;0.5,Raw!D57*D$11,-999)</f>
        <v>110.8</v>
      </c>
      <c r="E57" s="9">
        <f>IF(Raw!$G57&gt;$C$8,IF(Raw!$Q57&gt;$C$8,IF(Raw!$N57&gt;$C$9,IF(Raw!$N57&lt;$A$9,IF(Raw!$X57&gt;$C$9,IF(Raw!$X57&lt;$A$9,Raw!H57,-999),-999),-999),-999),-999),-999)</f>
        <v>0.30416700000000002</v>
      </c>
      <c r="F57" s="9">
        <f>IF(Raw!$G57&gt;$C$8,IF(Raw!$Q57&gt;$C$8,IF(Raw!$N57&gt;$C$9,IF(Raw!$N57&lt;$A$9,IF(Raw!$X57&gt;$C$9,IF(Raw!$X57&lt;$A$9,Raw!I57,-999),-999),-999),-999),-999),-999)</f>
        <v>0.43182500000000001</v>
      </c>
      <c r="G57" s="9">
        <f>Raw!G57</f>
        <v>0.91200099999999995</v>
      </c>
      <c r="H57" s="9">
        <f>IF(Raw!$G57&gt;$C$8,IF(Raw!$Q57&gt;$C$8,IF(Raw!$N57&gt;$C$9,IF(Raw!$N57&lt;$A$9,IF(Raw!$X57&gt;$C$9,IF(Raw!$X57&lt;$A$9,Raw!L57,-999),-999),-999),-999),-999),-999)</f>
        <v>434.8</v>
      </c>
      <c r="I57" s="9">
        <f>IF(Raw!$G57&gt;$C$8,IF(Raw!$Q57&gt;$C$8,IF(Raw!$N57&gt;$C$9,IF(Raw!$N57&lt;$A$9,IF(Raw!$X57&gt;$C$9,IF(Raw!$X57&lt;$A$9,Raw!M57,-999),-999),-999),-999),-999),-999)</f>
        <v>6.9999999999999999E-6</v>
      </c>
      <c r="J57" s="9">
        <f>IF(Raw!$G57&gt;$C$8,IF(Raw!$Q57&gt;$C$8,IF(Raw!$N57&gt;$C$9,IF(Raw!$N57&lt;$A$9,IF(Raw!$X57&gt;$C$9,IF(Raw!$X57&lt;$A$9,Raw!N57,-999),-999),-999),-999),-999),-999)</f>
        <v>473</v>
      </c>
      <c r="K57" s="9">
        <f>IF(Raw!$G57&gt;$C$8,IF(Raw!$Q57&gt;$C$8,IF(Raw!$N57&gt;$C$9,IF(Raw!$N57&lt;$A$9,IF(Raw!$X57&gt;$C$9,IF(Raw!$X57&lt;$A$9,Raw!R57,-999),-999),-999),-999),-999),-999)</f>
        <v>0.25975700000000002</v>
      </c>
      <c r="L57" s="9">
        <f>IF(Raw!$G57&gt;$C$8,IF(Raw!$Q57&gt;$C$8,IF(Raw!$N57&gt;$C$9,IF(Raw!$N57&lt;$A$9,IF(Raw!$X57&gt;$C$9,IF(Raw!$X57&lt;$A$9,Raw!S57,-999),-999),-999),-999),-999),-999)</f>
        <v>0.41089199999999998</v>
      </c>
      <c r="M57" s="9">
        <f>Raw!Q57</f>
        <v>0.91862900000000003</v>
      </c>
      <c r="N57" s="9">
        <f>IF(Raw!$G57&gt;$C$8,IF(Raw!$Q57&gt;$C$8,IF(Raw!$N57&gt;$C$9,IF(Raw!$N57&lt;$A$9,IF(Raw!$X57&gt;$C$9,IF(Raw!$X57&lt;$A$9,Raw!V57,-999),-999),-999),-999),-999),-999)</f>
        <v>379.5</v>
      </c>
      <c r="O57" s="9">
        <f>IF(Raw!$G57&gt;$C$8,IF(Raw!$Q57&gt;$C$8,IF(Raw!$N57&gt;$C$9,IF(Raw!$N57&lt;$A$9,IF(Raw!$X57&gt;$C$9,IF(Raw!$X57&lt;$A$9,Raw!W57,-999),-999),-999),-999),-999),-999)</f>
        <v>3.9999999999999998E-6</v>
      </c>
      <c r="P57" s="9">
        <f>IF(Raw!$G57&gt;$C$8,IF(Raw!$Q57&gt;$C$8,IF(Raw!$N57&gt;$C$9,IF(Raw!$N57&lt;$A$9,IF(Raw!$X57&gt;$C$9,IF(Raw!$X57&lt;$A$9,Raw!X57,-999),-999),-999),-999),-999),-999)</f>
        <v>526</v>
      </c>
      <c r="R57" s="9">
        <f t="shared" si="4"/>
        <v>0.12765799999999999</v>
      </c>
      <c r="S57" s="9">
        <f t="shared" si="5"/>
        <v>0.29562438487813347</v>
      </c>
      <c r="T57" s="9">
        <f t="shared" si="6"/>
        <v>0.15113499999999996</v>
      </c>
      <c r="U57" s="9">
        <f t="shared" si="7"/>
        <v>0.36782171470848779</v>
      </c>
      <c r="V57" s="15">
        <f t="shared" si="0"/>
        <v>0.109297272</v>
      </c>
      <c r="X57" s="11">
        <f t="shared" si="8"/>
        <v>6.6701599999999984E+19</v>
      </c>
      <c r="Y57" s="11">
        <f t="shared" si="9"/>
        <v>4.3479999999999995E-18</v>
      </c>
      <c r="Z57" s="11">
        <f t="shared" si="10"/>
        <v>4.73E-4</v>
      </c>
      <c r="AA57" s="16">
        <f t="shared" si="11"/>
        <v>0.12063079270973842</v>
      </c>
      <c r="AB57" s="9">
        <f t="shared" si="1"/>
        <v>0.27798853485618635</v>
      </c>
      <c r="AC57" s="9">
        <f t="shared" si="2"/>
        <v>0.87936920729026136</v>
      </c>
      <c r="AD57" s="15">
        <f t="shared" si="3"/>
        <v>255.03338839268153</v>
      </c>
      <c r="AE57" s="3">
        <f t="shared" si="12"/>
        <v>523.49919999999975</v>
      </c>
      <c r="AF57" s="2">
        <f t="shared" si="13"/>
        <v>0.25</v>
      </c>
      <c r="AG57" s="9">
        <f t="shared" si="14"/>
        <v>7.2159090943470658E-2</v>
      </c>
      <c r="AH57" s="2">
        <f t="shared" si="15"/>
        <v>3.4917408573384416</v>
      </c>
    </row>
    <row r="58" spans="1:34">
      <c r="A58" s="1">
        <f>Raw!A58</f>
        <v>45</v>
      </c>
      <c r="B58" s="14">
        <f>Raw!B58</f>
        <v>0.32724537037037038</v>
      </c>
      <c r="C58" s="15">
        <f>Raw!C58</f>
        <v>23.1</v>
      </c>
      <c r="D58" s="15">
        <f>IF(C58&gt;0.5,Raw!D58*D$11,-999)</f>
        <v>108.1</v>
      </c>
      <c r="E58" s="9">
        <f>IF(Raw!$G58&gt;$C$8,IF(Raw!$Q58&gt;$C$8,IF(Raw!$N58&gt;$C$9,IF(Raw!$N58&lt;$A$9,IF(Raw!$X58&gt;$C$9,IF(Raw!$X58&lt;$A$9,Raw!H58,-999),-999),-999),-999),-999),-999)</f>
        <v>0.298398</v>
      </c>
      <c r="F58" s="9">
        <f>IF(Raw!$G58&gt;$C$8,IF(Raw!$Q58&gt;$C$8,IF(Raw!$N58&gt;$C$9,IF(Raw!$N58&lt;$A$9,IF(Raw!$X58&gt;$C$9,IF(Raw!$X58&lt;$A$9,Raw!I58,-999),-999),-999),-999),-999),-999)</f>
        <v>0.422485</v>
      </c>
      <c r="G58" s="9">
        <f>Raw!G58</f>
        <v>0.91677299999999995</v>
      </c>
      <c r="H58" s="9">
        <f>IF(Raw!$G58&gt;$C$8,IF(Raw!$Q58&gt;$C$8,IF(Raw!$N58&gt;$C$9,IF(Raw!$N58&lt;$A$9,IF(Raw!$X58&gt;$C$9,IF(Raw!$X58&lt;$A$9,Raw!L58,-999),-999),-999),-999),-999),-999)</f>
        <v>450.5</v>
      </c>
      <c r="I58" s="9">
        <f>IF(Raw!$G58&gt;$C$8,IF(Raw!$Q58&gt;$C$8,IF(Raw!$N58&gt;$C$9,IF(Raw!$N58&lt;$A$9,IF(Raw!$X58&gt;$C$9,IF(Raw!$X58&lt;$A$9,Raw!M58,-999),-999),-999),-999),-999),-999)</f>
        <v>3.9999999999999998E-6</v>
      </c>
      <c r="J58" s="9">
        <f>IF(Raw!$G58&gt;$C$8,IF(Raw!$Q58&gt;$C$8,IF(Raw!$N58&gt;$C$9,IF(Raw!$N58&lt;$A$9,IF(Raw!$X58&gt;$C$9,IF(Raw!$X58&lt;$A$9,Raw!N58,-999),-999),-999),-999),-999),-999)</f>
        <v>758</v>
      </c>
      <c r="K58" s="9">
        <f>IF(Raw!$G58&gt;$C$8,IF(Raw!$Q58&gt;$C$8,IF(Raw!$N58&gt;$C$9,IF(Raw!$N58&lt;$A$9,IF(Raw!$X58&gt;$C$9,IF(Raw!$X58&lt;$A$9,Raw!R58,-999),-999),-999),-999),-999),-999)</f>
        <v>0.24351600000000001</v>
      </c>
      <c r="L58" s="9">
        <f>IF(Raw!$G58&gt;$C$8,IF(Raw!$Q58&gt;$C$8,IF(Raw!$N58&gt;$C$9,IF(Raw!$N58&lt;$A$9,IF(Raw!$X58&gt;$C$9,IF(Raw!$X58&lt;$A$9,Raw!S58,-999),-999),-999),-999),-999),-999)</f>
        <v>0.39196500000000001</v>
      </c>
      <c r="M58" s="9">
        <f>Raw!Q58</f>
        <v>0.94928699999999999</v>
      </c>
      <c r="N58" s="9">
        <f>IF(Raw!$G58&gt;$C$8,IF(Raw!$Q58&gt;$C$8,IF(Raw!$N58&gt;$C$9,IF(Raw!$N58&lt;$A$9,IF(Raw!$X58&gt;$C$9,IF(Raw!$X58&lt;$A$9,Raw!V58,-999),-999),-999),-999),-999),-999)</f>
        <v>453.3</v>
      </c>
      <c r="O58" s="9">
        <f>IF(Raw!$G58&gt;$C$8,IF(Raw!$Q58&gt;$C$8,IF(Raw!$N58&gt;$C$9,IF(Raw!$N58&lt;$A$9,IF(Raw!$X58&gt;$C$9,IF(Raw!$X58&lt;$A$9,Raw!W58,-999),-999),-999),-999),-999),-999)</f>
        <v>3.9999999999999998E-6</v>
      </c>
      <c r="P58" s="9">
        <f>IF(Raw!$G58&gt;$C$8,IF(Raw!$Q58&gt;$C$8,IF(Raw!$N58&gt;$C$9,IF(Raw!$N58&lt;$A$9,IF(Raw!$X58&gt;$C$9,IF(Raw!$X58&lt;$A$9,Raw!X58,-999),-999),-999),-999),-999),-999)</f>
        <v>427</v>
      </c>
      <c r="R58" s="9">
        <f t="shared" si="4"/>
        <v>0.124087</v>
      </c>
      <c r="S58" s="9">
        <f t="shared" si="5"/>
        <v>0.29370746890422145</v>
      </c>
      <c r="T58" s="9">
        <f t="shared" si="6"/>
        <v>0.148449</v>
      </c>
      <c r="U58" s="9">
        <f t="shared" si="7"/>
        <v>0.37873024377176534</v>
      </c>
      <c r="V58" s="15">
        <f t="shared" si="0"/>
        <v>0.10426269000000001</v>
      </c>
      <c r="X58" s="11">
        <f t="shared" si="8"/>
        <v>6.5076199999999984E+19</v>
      </c>
      <c r="Y58" s="11">
        <f t="shared" si="9"/>
        <v>4.5049999999999995E-18</v>
      </c>
      <c r="Z58" s="11">
        <f t="shared" si="10"/>
        <v>7.5799999999999999E-4</v>
      </c>
      <c r="AA58" s="16">
        <f t="shared" si="11"/>
        <v>0.18181773650255098</v>
      </c>
      <c r="AB58" s="9">
        <f t="shared" si="1"/>
        <v>0.2705066611660672</v>
      </c>
      <c r="AC58" s="9">
        <f t="shared" si="2"/>
        <v>0.81818226349744905</v>
      </c>
      <c r="AD58" s="15">
        <f t="shared" si="3"/>
        <v>239.86508773423611</v>
      </c>
      <c r="AE58" s="3">
        <f t="shared" si="12"/>
        <v>542.40199999999982</v>
      </c>
      <c r="AF58" s="2">
        <f t="shared" si="13"/>
        <v>0.25</v>
      </c>
      <c r="AG58" s="9">
        <f t="shared" si="14"/>
        <v>6.9880125499940854E-2</v>
      </c>
      <c r="AH58" s="2">
        <f t="shared" si="15"/>
        <v>3.3814629055572949</v>
      </c>
    </row>
    <row r="59" spans="1:34">
      <c r="A59" s="1">
        <f>Raw!A59</f>
        <v>46</v>
      </c>
      <c r="B59" s="14">
        <f>Raw!B59</f>
        <v>0.32730324074074074</v>
      </c>
      <c r="C59" s="15">
        <f>Raw!C59</f>
        <v>24.2</v>
      </c>
      <c r="D59" s="15">
        <f>IF(C59&gt;0.5,Raw!D59*D$11,-999)</f>
        <v>101.8</v>
      </c>
      <c r="E59" s="9">
        <f>IF(Raw!$G59&gt;$C$8,IF(Raw!$Q59&gt;$C$8,IF(Raw!$N59&gt;$C$9,IF(Raw!$N59&lt;$A$9,IF(Raw!$X59&gt;$C$9,IF(Raw!$X59&lt;$A$9,Raw!H59,-999),-999),-999),-999),-999),-999)</f>
        <v>0.289294</v>
      </c>
      <c r="F59" s="9">
        <f>IF(Raw!$G59&gt;$C$8,IF(Raw!$Q59&gt;$C$8,IF(Raw!$N59&gt;$C$9,IF(Raw!$N59&lt;$A$9,IF(Raw!$X59&gt;$C$9,IF(Raw!$X59&lt;$A$9,Raw!I59,-999),-999),-999),-999),-999),-999)</f>
        <v>0.41616500000000001</v>
      </c>
      <c r="G59" s="9">
        <f>Raw!G59</f>
        <v>0.92186299999999999</v>
      </c>
      <c r="H59" s="9">
        <f>IF(Raw!$G59&gt;$C$8,IF(Raw!$Q59&gt;$C$8,IF(Raw!$N59&gt;$C$9,IF(Raw!$N59&lt;$A$9,IF(Raw!$X59&gt;$C$9,IF(Raw!$X59&lt;$A$9,Raw!L59,-999),-999),-999),-999),-999),-999)</f>
        <v>486</v>
      </c>
      <c r="I59" s="9">
        <f>IF(Raw!$G59&gt;$C$8,IF(Raw!$Q59&gt;$C$8,IF(Raw!$N59&gt;$C$9,IF(Raw!$N59&lt;$A$9,IF(Raw!$X59&gt;$C$9,IF(Raw!$X59&lt;$A$9,Raw!M59,-999),-999),-999),-999),-999),-999)</f>
        <v>6.0000000000000002E-6</v>
      </c>
      <c r="J59" s="9">
        <f>IF(Raw!$G59&gt;$C$8,IF(Raw!$Q59&gt;$C$8,IF(Raw!$N59&gt;$C$9,IF(Raw!$N59&lt;$A$9,IF(Raw!$X59&gt;$C$9,IF(Raw!$X59&lt;$A$9,Raw!N59,-999),-999),-999),-999),-999),-999)</f>
        <v>415</v>
      </c>
      <c r="K59" s="9">
        <f>IF(Raw!$G59&gt;$C$8,IF(Raw!$Q59&gt;$C$8,IF(Raw!$N59&gt;$C$9,IF(Raw!$N59&lt;$A$9,IF(Raw!$X59&gt;$C$9,IF(Raw!$X59&lt;$A$9,Raw!R59,-999),-999),-999),-999),-999),-999)</f>
        <v>0.226103</v>
      </c>
      <c r="L59" s="9">
        <f>IF(Raw!$G59&gt;$C$8,IF(Raw!$Q59&gt;$C$8,IF(Raw!$N59&gt;$C$9,IF(Raw!$N59&lt;$A$9,IF(Raw!$X59&gt;$C$9,IF(Raw!$X59&lt;$A$9,Raw!S59,-999),-999),-999),-999),-999),-999)</f>
        <v>0.38382100000000002</v>
      </c>
      <c r="M59" s="9">
        <f>Raw!Q59</f>
        <v>0.955708</v>
      </c>
      <c r="N59" s="9">
        <f>IF(Raw!$G59&gt;$C$8,IF(Raw!$Q59&gt;$C$8,IF(Raw!$N59&gt;$C$9,IF(Raw!$N59&lt;$A$9,IF(Raw!$X59&gt;$C$9,IF(Raw!$X59&lt;$A$9,Raw!V59,-999),-999),-999),-999),-999),-999)</f>
        <v>496.5</v>
      </c>
      <c r="O59" s="9">
        <f>IF(Raw!$G59&gt;$C$8,IF(Raw!$Q59&gt;$C$8,IF(Raw!$N59&gt;$C$9,IF(Raw!$N59&lt;$A$9,IF(Raw!$X59&gt;$C$9,IF(Raw!$X59&lt;$A$9,Raw!W59,-999),-999),-999),-999),-999),-999)</f>
        <v>6.9999999999999999E-6</v>
      </c>
      <c r="P59" s="9">
        <f>IF(Raw!$G59&gt;$C$8,IF(Raw!$Q59&gt;$C$8,IF(Raw!$N59&gt;$C$9,IF(Raw!$N59&lt;$A$9,IF(Raw!$X59&gt;$C$9,IF(Raw!$X59&lt;$A$9,Raw!X59,-999),-999),-999),-999),-999),-999)</f>
        <v>510</v>
      </c>
      <c r="R59" s="9">
        <f t="shared" si="4"/>
        <v>0.12687100000000001</v>
      </c>
      <c r="S59" s="9">
        <f t="shared" si="5"/>
        <v>0.3048574483678349</v>
      </c>
      <c r="T59" s="9">
        <f t="shared" si="6"/>
        <v>0.15771800000000002</v>
      </c>
      <c r="U59" s="9">
        <f t="shared" si="7"/>
        <v>0.41091550488378703</v>
      </c>
      <c r="V59" s="15">
        <f t="shared" si="0"/>
        <v>0.10209638600000001</v>
      </c>
      <c r="X59" s="11">
        <f t="shared" si="8"/>
        <v>6.1283599999999984E+19</v>
      </c>
      <c r="Y59" s="11">
        <f t="shared" si="9"/>
        <v>4.8599999999999996E-18</v>
      </c>
      <c r="Z59" s="11">
        <f t="shared" si="10"/>
        <v>4.15E-4</v>
      </c>
      <c r="AA59" s="16">
        <f t="shared" si="11"/>
        <v>0.11000585138009333</v>
      </c>
      <c r="AB59" s="9">
        <f t="shared" si="1"/>
        <v>0.24345290286796556</v>
      </c>
      <c r="AC59" s="9">
        <f t="shared" si="2"/>
        <v>0.88999414861990667</v>
      </c>
      <c r="AD59" s="15">
        <f t="shared" si="3"/>
        <v>265.07434067492369</v>
      </c>
      <c r="AE59" s="3">
        <f t="shared" si="12"/>
        <v>585.14399999999978</v>
      </c>
      <c r="AF59" s="2">
        <f t="shared" si="13"/>
        <v>0.25</v>
      </c>
      <c r="AG59" s="9">
        <f t="shared" si="14"/>
        <v>8.3787043484748636E-2</v>
      </c>
      <c r="AH59" s="2">
        <f t="shared" si="15"/>
        <v>4.0544114293302655</v>
      </c>
    </row>
    <row r="60" spans="1:34">
      <c r="A60" s="1">
        <f>Raw!A60</f>
        <v>47</v>
      </c>
      <c r="B60" s="14">
        <f>Raw!B60</f>
        <v>0.3273611111111111</v>
      </c>
      <c r="C60" s="15">
        <f>Raw!C60</f>
        <v>25.1</v>
      </c>
      <c r="D60" s="15">
        <f>IF(C60&gt;0.5,Raw!D60*D$11,-999)</f>
        <v>98.2</v>
      </c>
      <c r="E60" s="9">
        <f>IF(Raw!$G60&gt;$C$8,IF(Raw!$Q60&gt;$C$8,IF(Raw!$N60&gt;$C$9,IF(Raw!$N60&lt;$A$9,IF(Raw!$X60&gt;$C$9,IF(Raw!$X60&lt;$A$9,Raw!H60,-999),-999),-999),-999),-999),-999)</f>
        <v>0.31266899999999997</v>
      </c>
      <c r="F60" s="9">
        <f>IF(Raw!$G60&gt;$C$8,IF(Raw!$Q60&gt;$C$8,IF(Raw!$N60&gt;$C$9,IF(Raw!$N60&lt;$A$9,IF(Raw!$X60&gt;$C$9,IF(Raw!$X60&lt;$A$9,Raw!I60,-999),-999),-999),-999),-999),-999)</f>
        <v>0.44647399999999998</v>
      </c>
      <c r="G60" s="9">
        <f>Raw!G60</f>
        <v>0.93897900000000001</v>
      </c>
      <c r="H60" s="9">
        <f>IF(Raw!$G60&gt;$C$8,IF(Raw!$Q60&gt;$C$8,IF(Raw!$N60&gt;$C$9,IF(Raw!$N60&lt;$A$9,IF(Raw!$X60&gt;$C$9,IF(Raw!$X60&lt;$A$9,Raw!L60,-999),-999),-999),-999),-999),-999)</f>
        <v>467.6</v>
      </c>
      <c r="I60" s="9">
        <f>IF(Raw!$G60&gt;$C$8,IF(Raw!$Q60&gt;$C$8,IF(Raw!$N60&gt;$C$9,IF(Raw!$N60&lt;$A$9,IF(Raw!$X60&gt;$C$9,IF(Raw!$X60&lt;$A$9,Raw!M60,-999),-999),-999),-999),-999),-999)</f>
        <v>0.14163799999999999</v>
      </c>
      <c r="J60" s="9">
        <f>IF(Raw!$G60&gt;$C$8,IF(Raw!$Q60&gt;$C$8,IF(Raw!$N60&gt;$C$9,IF(Raw!$N60&lt;$A$9,IF(Raw!$X60&gt;$C$9,IF(Raw!$X60&lt;$A$9,Raw!N60,-999),-999),-999),-999),-999),-999)</f>
        <v>761</v>
      </c>
      <c r="K60" s="9">
        <f>IF(Raw!$G60&gt;$C$8,IF(Raw!$Q60&gt;$C$8,IF(Raw!$N60&gt;$C$9,IF(Raw!$N60&lt;$A$9,IF(Raw!$X60&gt;$C$9,IF(Raw!$X60&lt;$A$9,Raw!R60,-999),-999),-999),-999),-999),-999)</f>
        <v>0.25361699999999998</v>
      </c>
      <c r="L60" s="9">
        <f>IF(Raw!$G60&gt;$C$8,IF(Raw!$Q60&gt;$C$8,IF(Raw!$N60&gt;$C$9,IF(Raw!$N60&lt;$A$9,IF(Raw!$X60&gt;$C$9,IF(Raw!$X60&lt;$A$9,Raw!S60,-999),-999),-999),-999),-999),-999)</f>
        <v>0.41111500000000001</v>
      </c>
      <c r="M60" s="9">
        <f>Raw!Q60</f>
        <v>0.911887</v>
      </c>
      <c r="N60" s="9">
        <f>IF(Raw!$G60&gt;$C$8,IF(Raw!$Q60&gt;$C$8,IF(Raw!$N60&gt;$C$9,IF(Raw!$N60&lt;$A$9,IF(Raw!$X60&gt;$C$9,IF(Raw!$X60&lt;$A$9,Raw!V60,-999),-999),-999),-999),-999),-999)</f>
        <v>464.4</v>
      </c>
      <c r="O60" s="9">
        <f>IF(Raw!$G60&gt;$C$8,IF(Raw!$Q60&gt;$C$8,IF(Raw!$N60&gt;$C$9,IF(Raw!$N60&lt;$A$9,IF(Raw!$X60&gt;$C$9,IF(Raw!$X60&lt;$A$9,Raw!W60,-999),-999),-999),-999),-999),-999)</f>
        <v>3.0000000000000001E-6</v>
      </c>
      <c r="P60" s="9">
        <f>IF(Raw!$G60&gt;$C$8,IF(Raw!$Q60&gt;$C$8,IF(Raw!$N60&gt;$C$9,IF(Raw!$N60&lt;$A$9,IF(Raw!$X60&gt;$C$9,IF(Raw!$X60&lt;$A$9,Raw!X60,-999),-999),-999),-999),-999),-999)</f>
        <v>508</v>
      </c>
      <c r="R60" s="9">
        <f t="shared" si="4"/>
        <v>0.13380500000000001</v>
      </c>
      <c r="S60" s="9">
        <f t="shared" si="5"/>
        <v>0.29969270327051523</v>
      </c>
      <c r="T60" s="9">
        <f t="shared" si="6"/>
        <v>0.15749800000000003</v>
      </c>
      <c r="U60" s="9">
        <f t="shared" si="7"/>
        <v>0.38309961932792536</v>
      </c>
      <c r="V60" s="15">
        <f t="shared" si="0"/>
        <v>0.10935659</v>
      </c>
      <c r="X60" s="11">
        <f t="shared" si="8"/>
        <v>5.9116399999999992E+19</v>
      </c>
      <c r="Y60" s="11">
        <f t="shared" si="9"/>
        <v>4.6759999999999996E-18</v>
      </c>
      <c r="Z60" s="11">
        <f t="shared" si="10"/>
        <v>7.6099999999999996E-4</v>
      </c>
      <c r="AA60" s="16">
        <f t="shared" si="11"/>
        <v>0.1738008453836811</v>
      </c>
      <c r="AB60" s="9">
        <f t="shared" si="1"/>
        <v>0.280990285546239</v>
      </c>
      <c r="AC60" s="9">
        <f t="shared" si="2"/>
        <v>0.82619915461631876</v>
      </c>
      <c r="AD60" s="15">
        <f t="shared" si="3"/>
        <v>228.38481653571759</v>
      </c>
      <c r="AE60" s="3">
        <f t="shared" si="12"/>
        <v>562.99039999999979</v>
      </c>
      <c r="AF60" s="2">
        <f t="shared" si="13"/>
        <v>0.25</v>
      </c>
      <c r="AG60" s="9">
        <f t="shared" si="14"/>
        <v>6.7303181750085761E-2</v>
      </c>
      <c r="AH60" s="2">
        <f t="shared" si="15"/>
        <v>3.256765938608515</v>
      </c>
    </row>
    <row r="61" spans="1:34">
      <c r="A61" s="1">
        <f>Raw!A61</f>
        <v>48</v>
      </c>
      <c r="B61" s="14">
        <f>Raw!B61</f>
        <v>0.32741898148148146</v>
      </c>
      <c r="C61" s="15">
        <f>Raw!C61</f>
        <v>26.2</v>
      </c>
      <c r="D61" s="15">
        <f>IF(C61&gt;0.5,Raw!D61*D$11,-999)</f>
        <v>91.9</v>
      </c>
      <c r="E61" s="9">
        <f>IF(Raw!$G61&gt;$C$8,IF(Raw!$Q61&gt;$C$8,IF(Raw!$N61&gt;$C$9,IF(Raw!$N61&lt;$A$9,IF(Raw!$X61&gt;$C$9,IF(Raw!$X61&lt;$A$9,Raw!H61,-999),-999),-999),-999),-999),-999)</f>
        <v>0.34679399999999999</v>
      </c>
      <c r="F61" s="9">
        <f>IF(Raw!$G61&gt;$C$8,IF(Raw!$Q61&gt;$C$8,IF(Raw!$N61&gt;$C$9,IF(Raw!$N61&lt;$A$9,IF(Raw!$X61&gt;$C$9,IF(Raw!$X61&lt;$A$9,Raw!I61,-999),-999),-999),-999),-999),-999)</f>
        <v>0.48403000000000002</v>
      </c>
      <c r="G61" s="9">
        <f>Raw!G61</f>
        <v>0.92515400000000003</v>
      </c>
      <c r="H61" s="9">
        <f>IF(Raw!$G61&gt;$C$8,IF(Raw!$Q61&gt;$C$8,IF(Raw!$N61&gt;$C$9,IF(Raw!$N61&lt;$A$9,IF(Raw!$X61&gt;$C$9,IF(Raw!$X61&lt;$A$9,Raw!L61,-999),-999),-999),-999),-999),-999)</f>
        <v>450.4</v>
      </c>
      <c r="I61" s="9">
        <f>IF(Raw!$G61&gt;$C$8,IF(Raw!$Q61&gt;$C$8,IF(Raw!$N61&gt;$C$9,IF(Raw!$N61&lt;$A$9,IF(Raw!$X61&gt;$C$9,IF(Raw!$X61&lt;$A$9,Raw!M61,-999),-999),-999),-999),-999),-999)</f>
        <v>9.7999999999999997E-5</v>
      </c>
      <c r="J61" s="9">
        <f>IF(Raw!$G61&gt;$C$8,IF(Raw!$Q61&gt;$C$8,IF(Raw!$N61&gt;$C$9,IF(Raw!$N61&lt;$A$9,IF(Raw!$X61&gt;$C$9,IF(Raw!$X61&lt;$A$9,Raw!N61,-999),-999),-999),-999),-999),-999)</f>
        <v>546</v>
      </c>
      <c r="K61" s="9">
        <f>IF(Raw!$G61&gt;$C$8,IF(Raw!$Q61&gt;$C$8,IF(Raw!$N61&gt;$C$9,IF(Raw!$N61&lt;$A$9,IF(Raw!$X61&gt;$C$9,IF(Raw!$X61&lt;$A$9,Raw!R61,-999),-999),-999),-999),-999),-999)</f>
        <v>0.27608100000000002</v>
      </c>
      <c r="L61" s="9">
        <f>IF(Raw!$G61&gt;$C$8,IF(Raw!$Q61&gt;$C$8,IF(Raw!$N61&gt;$C$9,IF(Raw!$N61&lt;$A$9,IF(Raw!$X61&gt;$C$9,IF(Raw!$X61&lt;$A$9,Raw!S61,-999),-999),-999),-999),-999),-999)</f>
        <v>0.44456400000000001</v>
      </c>
      <c r="M61" s="9">
        <f>Raw!Q61</f>
        <v>0.95270299999999997</v>
      </c>
      <c r="N61" s="9">
        <f>IF(Raw!$G61&gt;$C$8,IF(Raw!$Q61&gt;$C$8,IF(Raw!$N61&gt;$C$9,IF(Raw!$N61&lt;$A$9,IF(Raw!$X61&gt;$C$9,IF(Raw!$X61&lt;$A$9,Raw!V61,-999),-999),-999),-999),-999),-999)</f>
        <v>448.7</v>
      </c>
      <c r="O61" s="9">
        <f>IF(Raw!$G61&gt;$C$8,IF(Raw!$Q61&gt;$C$8,IF(Raw!$N61&gt;$C$9,IF(Raw!$N61&lt;$A$9,IF(Raw!$X61&gt;$C$9,IF(Raw!$X61&lt;$A$9,Raw!W61,-999),-999),-999),-999),-999),-999)</f>
        <v>9.9999999999999995E-7</v>
      </c>
      <c r="P61" s="9">
        <f>IF(Raw!$G61&gt;$C$8,IF(Raw!$Q61&gt;$C$8,IF(Raw!$N61&gt;$C$9,IF(Raw!$N61&lt;$A$9,IF(Raw!$X61&gt;$C$9,IF(Raw!$X61&lt;$A$9,Raw!X61,-999),-999),-999),-999),-999),-999)</f>
        <v>403</v>
      </c>
      <c r="R61" s="9">
        <f t="shared" si="4"/>
        <v>0.13723600000000002</v>
      </c>
      <c r="S61" s="9">
        <f t="shared" si="5"/>
        <v>0.28352788050327465</v>
      </c>
      <c r="T61" s="9">
        <f t="shared" si="6"/>
        <v>0.16848299999999999</v>
      </c>
      <c r="U61" s="9">
        <f t="shared" si="7"/>
        <v>0.37898480308796934</v>
      </c>
      <c r="V61" s="15">
        <f t="shared" si="0"/>
        <v>0.11825402400000001</v>
      </c>
      <c r="X61" s="11">
        <f t="shared" si="8"/>
        <v>5.5323799999999984E+19</v>
      </c>
      <c r="Y61" s="11">
        <f t="shared" si="9"/>
        <v>4.5039999999999993E-18</v>
      </c>
      <c r="Z61" s="11">
        <f t="shared" si="10"/>
        <v>5.4599999999999994E-4</v>
      </c>
      <c r="AA61" s="16">
        <f t="shared" si="11"/>
        <v>0.11975814063220201</v>
      </c>
      <c r="AB61" s="9">
        <f t="shared" si="1"/>
        <v>0.2962582108081353</v>
      </c>
      <c r="AC61" s="9">
        <f t="shared" si="2"/>
        <v>0.88024185936779809</v>
      </c>
      <c r="AD61" s="15">
        <f t="shared" si="3"/>
        <v>219.33725390513192</v>
      </c>
      <c r="AE61" s="3">
        <f t="shared" si="12"/>
        <v>542.2815999999998</v>
      </c>
      <c r="AF61" s="2">
        <f t="shared" si="13"/>
        <v>0.25</v>
      </c>
      <c r="AG61" s="9">
        <f t="shared" si="14"/>
        <v>6.3942681523917203E-2</v>
      </c>
      <c r="AH61" s="2">
        <f t="shared" si="15"/>
        <v>3.0941530815535359</v>
      </c>
    </row>
    <row r="62" spans="1:34">
      <c r="A62" s="1">
        <f>Raw!A62</f>
        <v>49</v>
      </c>
      <c r="B62" s="14">
        <f>Raw!B62</f>
        <v>0.32746527777777779</v>
      </c>
      <c r="C62" s="15">
        <f>Raw!C62</f>
        <v>27.3</v>
      </c>
      <c r="D62" s="15">
        <f>IF(C62&gt;0.5,Raw!D62*D$11,-999)</f>
        <v>87.4</v>
      </c>
      <c r="E62" s="9">
        <f>IF(Raw!$G62&gt;$C$8,IF(Raw!$Q62&gt;$C$8,IF(Raw!$N62&gt;$C$9,IF(Raw!$N62&lt;$A$9,IF(Raw!$X62&gt;$C$9,IF(Raw!$X62&lt;$A$9,Raw!H62,-999),-999),-999),-999),-999),-999)</f>
        <v>0.32858599999999999</v>
      </c>
      <c r="F62" s="9">
        <f>IF(Raw!$G62&gt;$C$8,IF(Raw!$Q62&gt;$C$8,IF(Raw!$N62&gt;$C$9,IF(Raw!$N62&lt;$A$9,IF(Raw!$X62&gt;$C$9,IF(Raw!$X62&lt;$A$9,Raw!I62,-999),-999),-999),-999),-999),-999)</f>
        <v>0.48139199999999999</v>
      </c>
      <c r="G62" s="9">
        <f>Raw!G62</f>
        <v>0.92138100000000001</v>
      </c>
      <c r="H62" s="9">
        <f>IF(Raw!$G62&gt;$C$8,IF(Raw!$Q62&gt;$C$8,IF(Raw!$N62&gt;$C$9,IF(Raw!$N62&lt;$A$9,IF(Raw!$X62&gt;$C$9,IF(Raw!$X62&lt;$A$9,Raw!L62,-999),-999),-999),-999),-999),-999)</f>
        <v>482.9</v>
      </c>
      <c r="I62" s="9">
        <f>IF(Raw!$G62&gt;$C$8,IF(Raw!$Q62&gt;$C$8,IF(Raw!$N62&gt;$C$9,IF(Raw!$N62&lt;$A$9,IF(Raw!$X62&gt;$C$9,IF(Raw!$X62&lt;$A$9,Raw!M62,-999),-999),-999),-999),-999),-999)</f>
        <v>2.5000000000000001E-5</v>
      </c>
      <c r="J62" s="9">
        <f>IF(Raw!$G62&gt;$C$8,IF(Raw!$Q62&gt;$C$8,IF(Raw!$N62&gt;$C$9,IF(Raw!$N62&lt;$A$9,IF(Raw!$X62&gt;$C$9,IF(Raw!$X62&lt;$A$9,Raw!N62,-999),-999),-999),-999),-999),-999)</f>
        <v>521</v>
      </c>
      <c r="K62" s="9">
        <f>IF(Raw!$G62&gt;$C$8,IF(Raw!$Q62&gt;$C$8,IF(Raw!$N62&gt;$C$9,IF(Raw!$N62&lt;$A$9,IF(Raw!$X62&gt;$C$9,IF(Raw!$X62&lt;$A$9,Raw!R62,-999),-999),-999),-999),-999),-999)</f>
        <v>0.26196999999999998</v>
      </c>
      <c r="L62" s="9">
        <f>IF(Raw!$G62&gt;$C$8,IF(Raw!$Q62&gt;$C$8,IF(Raw!$N62&gt;$C$9,IF(Raw!$N62&lt;$A$9,IF(Raw!$X62&gt;$C$9,IF(Raw!$X62&lt;$A$9,Raw!S62,-999),-999),-999),-999),-999),-999)</f>
        <v>0.44696399999999997</v>
      </c>
      <c r="M62" s="9">
        <f>Raw!Q62</f>
        <v>0.96499199999999996</v>
      </c>
      <c r="N62" s="9">
        <f>IF(Raw!$G62&gt;$C$8,IF(Raw!$Q62&gt;$C$8,IF(Raw!$N62&gt;$C$9,IF(Raw!$N62&lt;$A$9,IF(Raw!$X62&gt;$C$9,IF(Raw!$X62&lt;$A$9,Raw!V62,-999),-999),-999),-999),-999),-999)</f>
        <v>519.79999999999995</v>
      </c>
      <c r="O62" s="9">
        <f>IF(Raw!$G62&gt;$C$8,IF(Raw!$Q62&gt;$C$8,IF(Raw!$N62&gt;$C$9,IF(Raw!$N62&lt;$A$9,IF(Raw!$X62&gt;$C$9,IF(Raw!$X62&lt;$A$9,Raw!W62,-999),-999),-999),-999),-999),-999)</f>
        <v>3.4754E-2</v>
      </c>
      <c r="P62" s="9">
        <f>IF(Raw!$G62&gt;$C$8,IF(Raw!$Q62&gt;$C$8,IF(Raw!$N62&gt;$C$9,IF(Raw!$N62&lt;$A$9,IF(Raw!$X62&gt;$C$9,IF(Raw!$X62&lt;$A$9,Raw!X62,-999),-999),-999),-999),-999),-999)</f>
        <v>694</v>
      </c>
      <c r="R62" s="9">
        <f t="shared" si="4"/>
        <v>0.152806</v>
      </c>
      <c r="S62" s="9">
        <f t="shared" si="5"/>
        <v>0.31742529996343938</v>
      </c>
      <c r="T62" s="9">
        <f t="shared" si="6"/>
        <v>0.18499399999999999</v>
      </c>
      <c r="U62" s="9">
        <f t="shared" si="7"/>
        <v>0.4138901567016583</v>
      </c>
      <c r="V62" s="15">
        <f t="shared" si="0"/>
        <v>0.118892424</v>
      </c>
      <c r="X62" s="11">
        <f t="shared" si="8"/>
        <v>5.26148E+19</v>
      </c>
      <c r="Y62" s="11">
        <f t="shared" si="9"/>
        <v>4.8289999999999995E-18</v>
      </c>
      <c r="Z62" s="11">
        <f t="shared" si="10"/>
        <v>5.2099999999999998E-4</v>
      </c>
      <c r="AA62" s="16">
        <f t="shared" si="11"/>
        <v>0.11689957835686927</v>
      </c>
      <c r="AB62" s="9">
        <f t="shared" si="1"/>
        <v>0.28359572059855065</v>
      </c>
      <c r="AC62" s="9">
        <f t="shared" si="2"/>
        <v>0.88310042164313074</v>
      </c>
      <c r="AD62" s="15">
        <f t="shared" si="3"/>
        <v>224.37539032028656</v>
      </c>
      <c r="AE62" s="3">
        <f t="shared" si="12"/>
        <v>581.41159999999979</v>
      </c>
      <c r="AF62" s="2">
        <f t="shared" si="13"/>
        <v>0.25</v>
      </c>
      <c r="AG62" s="9">
        <f t="shared" si="14"/>
        <v>7.1435973430507033E-2</v>
      </c>
      <c r="AH62" s="2">
        <f t="shared" si="15"/>
        <v>3.4567495772147754</v>
      </c>
    </row>
    <row r="63" spans="1:34">
      <c r="A63" s="1">
        <f>Raw!A63</f>
        <v>50</v>
      </c>
      <c r="B63" s="14">
        <f>Raw!B63</f>
        <v>0.32752314814814815</v>
      </c>
      <c r="C63" s="15">
        <f>Raw!C63</f>
        <v>28.2</v>
      </c>
      <c r="D63" s="15">
        <f>IF(C63&gt;0.5,Raw!D63*D$11,-999)</f>
        <v>83.8</v>
      </c>
      <c r="E63" s="9">
        <f>IF(Raw!$G63&gt;$C$8,IF(Raw!$Q63&gt;$C$8,IF(Raw!$N63&gt;$C$9,IF(Raw!$N63&lt;$A$9,IF(Raw!$X63&gt;$C$9,IF(Raw!$X63&lt;$A$9,Raw!H63,-999),-999),-999),-999),-999),-999)</f>
        <v>0.32683400000000001</v>
      </c>
      <c r="F63" s="9">
        <f>IF(Raw!$G63&gt;$C$8,IF(Raw!$Q63&gt;$C$8,IF(Raw!$N63&gt;$C$9,IF(Raw!$N63&lt;$A$9,IF(Raw!$X63&gt;$C$9,IF(Raw!$X63&lt;$A$9,Raw!I63,-999),-999),-999),-999),-999),-999)</f>
        <v>0.46454200000000001</v>
      </c>
      <c r="G63" s="9">
        <f>Raw!G63</f>
        <v>0.90570200000000001</v>
      </c>
      <c r="H63" s="9">
        <f>IF(Raw!$G63&gt;$C$8,IF(Raw!$Q63&gt;$C$8,IF(Raw!$N63&gt;$C$9,IF(Raw!$N63&lt;$A$9,IF(Raw!$X63&gt;$C$9,IF(Raw!$X63&lt;$A$9,Raw!L63,-999),-999),-999),-999),-999),-999)</f>
        <v>470.3</v>
      </c>
      <c r="I63" s="9">
        <f>IF(Raw!$G63&gt;$C$8,IF(Raw!$Q63&gt;$C$8,IF(Raw!$N63&gt;$C$9,IF(Raw!$N63&lt;$A$9,IF(Raw!$X63&gt;$C$9,IF(Raw!$X63&lt;$A$9,Raw!M63,-999),-999),-999),-999),-999),-999)</f>
        <v>6.0000000000000002E-6</v>
      </c>
      <c r="J63" s="9">
        <f>IF(Raw!$G63&gt;$C$8,IF(Raw!$Q63&gt;$C$8,IF(Raw!$N63&gt;$C$9,IF(Raw!$N63&lt;$A$9,IF(Raw!$X63&gt;$C$9,IF(Raw!$X63&lt;$A$9,Raw!N63,-999),-999),-999),-999),-999),-999)</f>
        <v>531</v>
      </c>
      <c r="K63" s="9">
        <f>IF(Raw!$G63&gt;$C$8,IF(Raw!$Q63&gt;$C$8,IF(Raw!$N63&gt;$C$9,IF(Raw!$N63&lt;$A$9,IF(Raw!$X63&gt;$C$9,IF(Raw!$X63&lt;$A$9,Raw!R63,-999),-999),-999),-999),-999),-999)</f>
        <v>0.306838</v>
      </c>
      <c r="L63" s="9">
        <f>IF(Raw!$G63&gt;$C$8,IF(Raw!$Q63&gt;$C$8,IF(Raw!$N63&gt;$C$9,IF(Raw!$N63&lt;$A$9,IF(Raw!$X63&gt;$C$9,IF(Raw!$X63&lt;$A$9,Raw!S63,-999),-999),-999),-999),-999),-999)</f>
        <v>0.50611399999999995</v>
      </c>
      <c r="M63" s="9">
        <f>Raw!Q63</f>
        <v>0.960642</v>
      </c>
      <c r="N63" s="9">
        <f>IF(Raw!$G63&gt;$C$8,IF(Raw!$Q63&gt;$C$8,IF(Raw!$N63&gt;$C$9,IF(Raw!$N63&lt;$A$9,IF(Raw!$X63&gt;$C$9,IF(Raw!$X63&lt;$A$9,Raw!V63,-999),-999),-999),-999),-999),-999)</f>
        <v>430.5</v>
      </c>
      <c r="O63" s="9">
        <f>IF(Raw!$G63&gt;$C$8,IF(Raw!$Q63&gt;$C$8,IF(Raw!$N63&gt;$C$9,IF(Raw!$N63&lt;$A$9,IF(Raw!$X63&gt;$C$9,IF(Raw!$X63&lt;$A$9,Raw!W63,-999),-999),-999),-999),-999),-999)</f>
        <v>1.0000000000000001E-5</v>
      </c>
      <c r="P63" s="9">
        <f>IF(Raw!$G63&gt;$C$8,IF(Raw!$Q63&gt;$C$8,IF(Raw!$N63&gt;$C$9,IF(Raw!$N63&lt;$A$9,IF(Raw!$X63&gt;$C$9,IF(Raw!$X63&lt;$A$9,Raw!X63,-999),-999),-999),-999),-999),-999)</f>
        <v>400</v>
      </c>
      <c r="R63" s="9">
        <f t="shared" si="4"/>
        <v>0.137708</v>
      </c>
      <c r="S63" s="9">
        <f t="shared" si="5"/>
        <v>0.29643821226067824</v>
      </c>
      <c r="T63" s="9">
        <f t="shared" si="6"/>
        <v>0.19927599999999995</v>
      </c>
      <c r="U63" s="9">
        <f t="shared" si="7"/>
        <v>0.39373737932560643</v>
      </c>
      <c r="V63" s="15">
        <f t="shared" si="0"/>
        <v>0.13462632399999999</v>
      </c>
      <c r="X63" s="11">
        <f t="shared" si="8"/>
        <v>5.0447599999999992E+19</v>
      </c>
      <c r="Y63" s="11">
        <f t="shared" si="9"/>
        <v>4.7029999999999995E-18</v>
      </c>
      <c r="Z63" s="11">
        <f t="shared" si="10"/>
        <v>5.31E-4</v>
      </c>
      <c r="AA63" s="16">
        <f t="shared" si="11"/>
        <v>0.11188668140488144</v>
      </c>
      <c r="AB63" s="9">
        <f t="shared" si="1"/>
        <v>0.32913433032363915</v>
      </c>
      <c r="AC63" s="9">
        <f t="shared" si="2"/>
        <v>0.88811331859511855</v>
      </c>
      <c r="AD63" s="15">
        <f t="shared" si="3"/>
        <v>210.7093811768012</v>
      </c>
      <c r="AE63" s="3">
        <f t="shared" si="12"/>
        <v>566.24119999999982</v>
      </c>
      <c r="AF63" s="2">
        <f t="shared" si="13"/>
        <v>0.25</v>
      </c>
      <c r="AG63" s="9">
        <f t="shared" si="14"/>
        <v>6.3818584264518433E-2</v>
      </c>
      <c r="AH63" s="2">
        <f t="shared" si="15"/>
        <v>3.0881480797545815</v>
      </c>
    </row>
    <row r="64" spans="1:34">
      <c r="A64" s="1">
        <f>Raw!A64</f>
        <v>51</v>
      </c>
      <c r="B64" s="14">
        <f>Raw!B64</f>
        <v>0.32758101851851851</v>
      </c>
      <c r="C64" s="15">
        <f>Raw!C64</f>
        <v>29</v>
      </c>
      <c r="D64" s="15">
        <f>IF(C64&gt;0.5,Raw!D64*D$11,-999)</f>
        <v>81.099999999999994</v>
      </c>
      <c r="E64" s="9">
        <f>IF(Raw!$G64&gt;$C$8,IF(Raw!$Q64&gt;$C$8,IF(Raw!$N64&gt;$C$9,IF(Raw!$N64&lt;$A$9,IF(Raw!$X64&gt;$C$9,IF(Raw!$X64&lt;$A$9,Raw!H64,-999),-999),-999),-999),-999),-999)</f>
        <v>0.35317199999999999</v>
      </c>
      <c r="F64" s="9">
        <f>IF(Raw!$G64&gt;$C$8,IF(Raw!$Q64&gt;$C$8,IF(Raw!$N64&gt;$C$9,IF(Raw!$N64&lt;$A$9,IF(Raw!$X64&gt;$C$9,IF(Raw!$X64&lt;$A$9,Raw!I64,-999),-999),-999),-999),-999),-999)</f>
        <v>0.49520700000000001</v>
      </c>
      <c r="G64" s="9">
        <f>Raw!G64</f>
        <v>0.92339400000000005</v>
      </c>
      <c r="H64" s="9">
        <f>IF(Raw!$G64&gt;$C$8,IF(Raw!$Q64&gt;$C$8,IF(Raw!$N64&gt;$C$9,IF(Raw!$N64&lt;$A$9,IF(Raw!$X64&gt;$C$9,IF(Raw!$X64&lt;$A$9,Raw!L64,-999),-999),-999),-999),-999),-999)</f>
        <v>431.3</v>
      </c>
      <c r="I64" s="9">
        <f>IF(Raw!$G64&gt;$C$8,IF(Raw!$Q64&gt;$C$8,IF(Raw!$N64&gt;$C$9,IF(Raw!$N64&lt;$A$9,IF(Raw!$X64&gt;$C$9,IF(Raw!$X64&lt;$A$9,Raw!M64,-999),-999),-999),-999),-999),-999)</f>
        <v>1.4E-5</v>
      </c>
      <c r="J64" s="9">
        <f>IF(Raw!$G64&gt;$C$8,IF(Raw!$Q64&gt;$C$8,IF(Raw!$N64&gt;$C$9,IF(Raw!$N64&lt;$A$9,IF(Raw!$X64&gt;$C$9,IF(Raw!$X64&lt;$A$9,Raw!N64,-999),-999),-999),-999),-999),-999)</f>
        <v>482</v>
      </c>
      <c r="K64" s="9">
        <f>IF(Raw!$G64&gt;$C$8,IF(Raw!$Q64&gt;$C$8,IF(Raw!$N64&gt;$C$9,IF(Raw!$N64&lt;$A$9,IF(Raw!$X64&gt;$C$9,IF(Raw!$X64&lt;$A$9,Raw!R64,-999),-999),-999),-999),-999),-999)</f>
        <v>0.28968100000000002</v>
      </c>
      <c r="L64" s="9">
        <f>IF(Raw!$G64&gt;$C$8,IF(Raw!$Q64&gt;$C$8,IF(Raw!$N64&gt;$C$9,IF(Raw!$N64&lt;$A$9,IF(Raw!$X64&gt;$C$9,IF(Raw!$X64&lt;$A$9,Raw!S64,-999),-999),-999),-999),-999),-999)</f>
        <v>0.47633799999999998</v>
      </c>
      <c r="M64" s="9">
        <f>Raw!Q64</f>
        <v>0.95729600000000004</v>
      </c>
      <c r="N64" s="9">
        <f>IF(Raw!$G64&gt;$C$8,IF(Raw!$Q64&gt;$C$8,IF(Raw!$N64&gt;$C$9,IF(Raw!$N64&lt;$A$9,IF(Raw!$X64&gt;$C$9,IF(Raw!$X64&lt;$A$9,Raw!V64,-999),-999),-999),-999),-999),-999)</f>
        <v>481.8</v>
      </c>
      <c r="O64" s="9">
        <f>IF(Raw!$G64&gt;$C$8,IF(Raw!$Q64&gt;$C$8,IF(Raw!$N64&gt;$C$9,IF(Raw!$N64&lt;$A$9,IF(Raw!$X64&gt;$C$9,IF(Raw!$X64&lt;$A$9,Raw!W64,-999),-999),-999),-999),-999),-999)</f>
        <v>3.0000000000000001E-6</v>
      </c>
      <c r="P64" s="9">
        <f>IF(Raw!$G64&gt;$C$8,IF(Raw!$Q64&gt;$C$8,IF(Raw!$N64&gt;$C$9,IF(Raw!$N64&lt;$A$9,IF(Raw!$X64&gt;$C$9,IF(Raw!$X64&lt;$A$9,Raw!X64,-999),-999),-999),-999),-999),-999)</f>
        <v>499</v>
      </c>
      <c r="R64" s="9">
        <f t="shared" si="4"/>
        <v>0.14203500000000002</v>
      </c>
      <c r="S64" s="9">
        <f t="shared" si="5"/>
        <v>0.28681945125977626</v>
      </c>
      <c r="T64" s="9">
        <f t="shared" si="6"/>
        <v>0.18665699999999996</v>
      </c>
      <c r="U64" s="9">
        <f t="shared" si="7"/>
        <v>0.39185830229794805</v>
      </c>
      <c r="V64" s="15">
        <f t="shared" si="0"/>
        <v>0.12670590800000001</v>
      </c>
      <c r="X64" s="11">
        <f t="shared" si="8"/>
        <v>4.8822199999999992E+19</v>
      </c>
      <c r="Y64" s="11">
        <f t="shared" si="9"/>
        <v>4.3130000000000001E-18</v>
      </c>
      <c r="Z64" s="11">
        <f t="shared" si="10"/>
        <v>4.8199999999999995E-4</v>
      </c>
      <c r="AA64" s="16">
        <f t="shared" si="11"/>
        <v>9.2142795911539094E-2</v>
      </c>
      <c r="AB64" s="9">
        <f t="shared" si="1"/>
        <v>0.3068800978564602</v>
      </c>
      <c r="AC64" s="9">
        <f t="shared" si="2"/>
        <v>0.90785720408846071</v>
      </c>
      <c r="AD64" s="15">
        <f t="shared" si="3"/>
        <v>191.16762637248769</v>
      </c>
      <c r="AE64" s="3">
        <f t="shared" si="12"/>
        <v>519.28519999999992</v>
      </c>
      <c r="AF64" s="2">
        <f t="shared" si="13"/>
        <v>0.25</v>
      </c>
      <c r="AG64" s="9">
        <f t="shared" si="14"/>
        <v>5.7623555018962672E-2</v>
      </c>
      <c r="AH64" s="2">
        <f t="shared" si="15"/>
        <v>2.788373838612054</v>
      </c>
    </row>
    <row r="65" spans="1:34">
      <c r="A65" s="1">
        <f>Raw!A65</f>
        <v>52</v>
      </c>
      <c r="B65" s="14">
        <f>Raw!B65</f>
        <v>0.32763888888888887</v>
      </c>
      <c r="C65" s="15">
        <f>Raw!C65</f>
        <v>30.2</v>
      </c>
      <c r="D65" s="15">
        <f>IF(C65&gt;0.5,Raw!D65*D$11,-999)</f>
        <v>75.7</v>
      </c>
      <c r="E65" s="9">
        <f>IF(Raw!$G65&gt;$C$8,IF(Raw!$Q65&gt;$C$8,IF(Raw!$N65&gt;$C$9,IF(Raw!$N65&lt;$A$9,IF(Raw!$X65&gt;$C$9,IF(Raw!$X65&lt;$A$9,Raw!H65,-999),-999),-999),-999),-999),-999)</f>
        <v>0.37044899999999997</v>
      </c>
      <c r="F65" s="9">
        <f>IF(Raw!$G65&gt;$C$8,IF(Raw!$Q65&gt;$C$8,IF(Raw!$N65&gt;$C$9,IF(Raw!$N65&lt;$A$9,IF(Raw!$X65&gt;$C$9,IF(Raw!$X65&lt;$A$9,Raw!I65,-999),-999),-999),-999),-999),-999)</f>
        <v>0.51610400000000001</v>
      </c>
      <c r="G65" s="9">
        <f>Raw!G65</f>
        <v>0.94455599999999995</v>
      </c>
      <c r="H65" s="9">
        <f>IF(Raw!$G65&gt;$C$8,IF(Raw!$Q65&gt;$C$8,IF(Raw!$N65&gt;$C$9,IF(Raw!$N65&lt;$A$9,IF(Raw!$X65&gt;$C$9,IF(Raw!$X65&lt;$A$9,Raw!L65,-999),-999),-999),-999),-999),-999)</f>
        <v>437.5</v>
      </c>
      <c r="I65" s="9">
        <f>IF(Raw!$G65&gt;$C$8,IF(Raw!$Q65&gt;$C$8,IF(Raw!$N65&gt;$C$9,IF(Raw!$N65&lt;$A$9,IF(Raw!$X65&gt;$C$9,IF(Raw!$X65&lt;$A$9,Raw!M65,-999),-999),-999),-999),-999),-999)</f>
        <v>6.4008999999999996E-2</v>
      </c>
      <c r="J65" s="9">
        <f>IF(Raw!$G65&gt;$C$8,IF(Raw!$Q65&gt;$C$8,IF(Raw!$N65&gt;$C$9,IF(Raw!$N65&lt;$A$9,IF(Raw!$X65&gt;$C$9,IF(Raw!$X65&lt;$A$9,Raw!N65,-999),-999),-999),-999),-999),-999)</f>
        <v>584</v>
      </c>
      <c r="K65" s="9">
        <f>IF(Raw!$G65&gt;$C$8,IF(Raw!$Q65&gt;$C$8,IF(Raw!$N65&gt;$C$9,IF(Raw!$N65&lt;$A$9,IF(Raw!$X65&gt;$C$9,IF(Raw!$X65&lt;$A$9,Raw!R65,-999),-999),-999),-999),-999),-999)</f>
        <v>0.317137</v>
      </c>
      <c r="L65" s="9">
        <f>IF(Raw!$G65&gt;$C$8,IF(Raw!$Q65&gt;$C$8,IF(Raw!$N65&gt;$C$9,IF(Raw!$N65&lt;$A$9,IF(Raw!$X65&gt;$C$9,IF(Raw!$X65&lt;$A$9,Raw!S65,-999),-999),-999),-999),-999),-999)</f>
        <v>0.50492700000000001</v>
      </c>
      <c r="M65" s="9">
        <f>Raw!Q65</f>
        <v>0.95243999999999995</v>
      </c>
      <c r="N65" s="9">
        <f>IF(Raw!$G65&gt;$C$8,IF(Raw!$Q65&gt;$C$8,IF(Raw!$N65&gt;$C$9,IF(Raw!$N65&lt;$A$9,IF(Raw!$X65&gt;$C$9,IF(Raw!$X65&lt;$A$9,Raw!V65,-999),-999),-999),-999),-999),-999)</f>
        <v>491.1</v>
      </c>
      <c r="O65" s="9">
        <f>IF(Raw!$G65&gt;$C$8,IF(Raw!$Q65&gt;$C$8,IF(Raw!$N65&gt;$C$9,IF(Raw!$N65&lt;$A$9,IF(Raw!$X65&gt;$C$9,IF(Raw!$X65&lt;$A$9,Raw!W65,-999),-999),-999),-999),-999),-999)</f>
        <v>1.27E-4</v>
      </c>
      <c r="P65" s="9">
        <f>IF(Raw!$G65&gt;$C$8,IF(Raw!$Q65&gt;$C$8,IF(Raw!$N65&gt;$C$9,IF(Raw!$N65&lt;$A$9,IF(Raw!$X65&gt;$C$9,IF(Raw!$X65&lt;$A$9,Raw!X65,-999),-999),-999),-999),-999),-999)</f>
        <v>455</v>
      </c>
      <c r="R65" s="9">
        <f t="shared" si="4"/>
        <v>0.14565500000000003</v>
      </c>
      <c r="S65" s="9">
        <f t="shared" si="5"/>
        <v>0.28222025018213387</v>
      </c>
      <c r="T65" s="9">
        <f t="shared" si="6"/>
        <v>0.18779000000000001</v>
      </c>
      <c r="U65" s="9">
        <f t="shared" si="7"/>
        <v>0.37191514813032378</v>
      </c>
      <c r="V65" s="15">
        <f t="shared" si="0"/>
        <v>0.13431058200000001</v>
      </c>
      <c r="X65" s="11">
        <f t="shared" si="8"/>
        <v>4.55714E+19</v>
      </c>
      <c r="Y65" s="11">
        <f t="shared" si="9"/>
        <v>4.3749999999999994E-18</v>
      </c>
      <c r="Z65" s="11">
        <f t="shared" si="10"/>
        <v>5.8399999999999999E-4</v>
      </c>
      <c r="AA65" s="16">
        <f t="shared" si="11"/>
        <v>0.10429172734041488</v>
      </c>
      <c r="AB65" s="9">
        <f t="shared" si="1"/>
        <v>0.33672194347725654</v>
      </c>
      <c r="AC65" s="9">
        <f t="shared" si="2"/>
        <v>0.89570827265958497</v>
      </c>
      <c r="AD65" s="15">
        <f t="shared" si="3"/>
        <v>178.58172489797064</v>
      </c>
      <c r="AE65" s="3">
        <f t="shared" si="12"/>
        <v>526.74999999999977</v>
      </c>
      <c r="AF65" s="2">
        <f t="shared" si="13"/>
        <v>0.25</v>
      </c>
      <c r="AG65" s="9">
        <f t="shared" si="14"/>
        <v>5.1090191283690363E-2</v>
      </c>
      <c r="AH65" s="2">
        <f t="shared" si="15"/>
        <v>2.4722277675899682</v>
      </c>
    </row>
    <row r="66" spans="1:34">
      <c r="A66" s="1">
        <f>Raw!A66</f>
        <v>53</v>
      </c>
      <c r="B66" s="14">
        <f>Raw!B66</f>
        <v>0.32768518518518519</v>
      </c>
      <c r="C66" s="15">
        <f>Raw!C66</f>
        <v>31.3</v>
      </c>
      <c r="D66" s="15">
        <f>IF(C66&gt;0.5,Raw!D66*D$11,-999)</f>
        <v>72.099999999999994</v>
      </c>
      <c r="E66" s="9">
        <f>IF(Raw!$G66&gt;$C$8,IF(Raw!$Q66&gt;$C$8,IF(Raw!$N66&gt;$C$9,IF(Raw!$N66&lt;$A$9,IF(Raw!$X66&gt;$C$9,IF(Raw!$X66&lt;$A$9,Raw!H66,-999),-999),-999),-999),-999),-999)</f>
        <v>0.36994100000000002</v>
      </c>
      <c r="F66" s="9">
        <f>IF(Raw!$G66&gt;$C$8,IF(Raw!$Q66&gt;$C$8,IF(Raw!$N66&gt;$C$9,IF(Raw!$N66&lt;$A$9,IF(Raw!$X66&gt;$C$9,IF(Raw!$X66&lt;$A$9,Raw!I66,-999),-999),-999),-999),-999),-999)</f>
        <v>0.53657699999999997</v>
      </c>
      <c r="G66" s="9">
        <f>Raw!G66</f>
        <v>0.92480399999999996</v>
      </c>
      <c r="H66" s="9">
        <f>IF(Raw!$G66&gt;$C$8,IF(Raw!$Q66&gt;$C$8,IF(Raw!$N66&gt;$C$9,IF(Raw!$N66&lt;$A$9,IF(Raw!$X66&gt;$C$9,IF(Raw!$X66&lt;$A$9,Raw!L66,-999),-999),-999),-999),-999),-999)</f>
        <v>519.1</v>
      </c>
      <c r="I66" s="9">
        <f>IF(Raw!$G66&gt;$C$8,IF(Raw!$Q66&gt;$C$8,IF(Raw!$N66&gt;$C$9,IF(Raw!$N66&lt;$A$9,IF(Raw!$X66&gt;$C$9,IF(Raw!$X66&lt;$A$9,Raw!M66,-999),-999),-999),-999),-999),-999)</f>
        <v>0.24199399999999999</v>
      </c>
      <c r="J66" s="9">
        <f>IF(Raw!$G66&gt;$C$8,IF(Raw!$Q66&gt;$C$8,IF(Raw!$N66&gt;$C$9,IF(Raw!$N66&lt;$A$9,IF(Raw!$X66&gt;$C$9,IF(Raw!$X66&lt;$A$9,Raw!N66,-999),-999),-999),-999),-999),-999)</f>
        <v>545</v>
      </c>
      <c r="K66" s="9">
        <f>IF(Raw!$G66&gt;$C$8,IF(Raw!$Q66&gt;$C$8,IF(Raw!$N66&gt;$C$9,IF(Raw!$N66&lt;$A$9,IF(Raw!$X66&gt;$C$9,IF(Raw!$X66&lt;$A$9,Raw!R66,-999),-999),-999),-999),-999),-999)</f>
        <v>0.30482799999999999</v>
      </c>
      <c r="L66" s="9">
        <f>IF(Raw!$G66&gt;$C$8,IF(Raw!$Q66&gt;$C$8,IF(Raw!$N66&gt;$C$9,IF(Raw!$N66&lt;$A$9,IF(Raw!$X66&gt;$C$9,IF(Raw!$X66&lt;$A$9,Raw!S66,-999),-999),-999),-999),-999),-999)</f>
        <v>0.505575</v>
      </c>
      <c r="M66" s="9">
        <f>Raw!Q66</f>
        <v>0.94935199999999997</v>
      </c>
      <c r="N66" s="9">
        <f>IF(Raw!$G66&gt;$C$8,IF(Raw!$Q66&gt;$C$8,IF(Raw!$N66&gt;$C$9,IF(Raw!$N66&lt;$A$9,IF(Raw!$X66&gt;$C$9,IF(Raw!$X66&lt;$A$9,Raw!V66,-999),-999),-999),-999),-999),-999)</f>
        <v>495.4</v>
      </c>
      <c r="O66" s="9">
        <f>IF(Raw!$G66&gt;$C$8,IF(Raw!$Q66&gt;$C$8,IF(Raw!$N66&gt;$C$9,IF(Raw!$N66&lt;$A$9,IF(Raw!$X66&gt;$C$9,IF(Raw!$X66&lt;$A$9,Raw!W66,-999),-999),-999),-999),-999),-999)</f>
        <v>3.9999999999999998E-6</v>
      </c>
      <c r="P66" s="9">
        <f>IF(Raw!$G66&gt;$C$8,IF(Raw!$Q66&gt;$C$8,IF(Raw!$N66&gt;$C$9,IF(Raw!$N66&lt;$A$9,IF(Raw!$X66&gt;$C$9,IF(Raw!$X66&lt;$A$9,Raw!X66,-999),-999),-999),-999),-999),-999)</f>
        <v>414</v>
      </c>
      <c r="R66" s="9">
        <f t="shared" si="4"/>
        <v>0.16663599999999995</v>
      </c>
      <c r="S66" s="9">
        <f t="shared" si="5"/>
        <v>0.31055375090620724</v>
      </c>
      <c r="T66" s="9">
        <f t="shared" si="6"/>
        <v>0.20074700000000001</v>
      </c>
      <c r="U66" s="9">
        <f t="shared" si="7"/>
        <v>0.39706670622558476</v>
      </c>
      <c r="V66" s="15">
        <f t="shared" si="0"/>
        <v>0.13448295000000002</v>
      </c>
      <c r="X66" s="11">
        <f t="shared" si="8"/>
        <v>4.3404199999999992E+19</v>
      </c>
      <c r="Y66" s="11">
        <f t="shared" si="9"/>
        <v>5.1909999999999996E-18</v>
      </c>
      <c r="Z66" s="11">
        <f t="shared" si="10"/>
        <v>5.4500000000000002E-4</v>
      </c>
      <c r="AA66" s="16">
        <f t="shared" si="11"/>
        <v>0.10936515425921228</v>
      </c>
      <c r="AB66" s="9">
        <f t="shared" si="1"/>
        <v>0.32678272662207408</v>
      </c>
      <c r="AC66" s="9">
        <f t="shared" si="2"/>
        <v>0.89063484574078766</v>
      </c>
      <c r="AD66" s="15">
        <f t="shared" si="3"/>
        <v>200.67000781506837</v>
      </c>
      <c r="AE66" s="3">
        <f t="shared" si="12"/>
        <v>624.99639999999977</v>
      </c>
      <c r="AF66" s="2">
        <f t="shared" si="13"/>
        <v>0.25</v>
      </c>
      <c r="AG66" s="9">
        <f t="shared" si="14"/>
        <v>6.1291830031839654E-2</v>
      </c>
      <c r="AH66" s="2">
        <f t="shared" si="15"/>
        <v>2.9658797574220697</v>
      </c>
    </row>
    <row r="67" spans="1:34">
      <c r="A67" s="1">
        <f>Raw!A67</f>
        <v>54</v>
      </c>
      <c r="B67" s="14">
        <f>Raw!B67</f>
        <v>0.32774305555555555</v>
      </c>
      <c r="C67" s="15">
        <f>Raw!C67</f>
        <v>32.6</v>
      </c>
      <c r="D67" s="15">
        <f>IF(C67&gt;0.5,Raw!D67*D$11,-999)</f>
        <v>68.5</v>
      </c>
      <c r="E67" s="9">
        <f>IF(Raw!$G67&gt;$C$8,IF(Raw!$Q67&gt;$C$8,IF(Raw!$N67&gt;$C$9,IF(Raw!$N67&lt;$A$9,IF(Raw!$X67&gt;$C$9,IF(Raw!$X67&lt;$A$9,Raw!H67,-999),-999),-999),-999),-999),-999)</f>
        <v>0.39943499999999998</v>
      </c>
      <c r="F67" s="9">
        <f>IF(Raw!$G67&gt;$C$8,IF(Raw!$Q67&gt;$C$8,IF(Raw!$N67&gt;$C$9,IF(Raw!$N67&lt;$A$9,IF(Raw!$X67&gt;$C$9,IF(Raw!$X67&lt;$A$9,Raw!I67,-999),-999),-999),-999),-999),-999)</f>
        <v>0.56323100000000004</v>
      </c>
      <c r="G67" s="9">
        <f>Raw!G67</f>
        <v>0.95288399999999995</v>
      </c>
      <c r="H67" s="9">
        <f>IF(Raw!$G67&gt;$C$8,IF(Raw!$Q67&gt;$C$8,IF(Raw!$N67&gt;$C$9,IF(Raw!$N67&lt;$A$9,IF(Raw!$X67&gt;$C$9,IF(Raw!$X67&lt;$A$9,Raw!L67,-999),-999),-999),-999),-999),-999)</f>
        <v>437.7</v>
      </c>
      <c r="I67" s="9">
        <f>IF(Raw!$G67&gt;$C$8,IF(Raw!$Q67&gt;$C$8,IF(Raw!$N67&gt;$C$9,IF(Raw!$N67&lt;$A$9,IF(Raw!$X67&gt;$C$9,IF(Raw!$X67&lt;$A$9,Raw!M67,-999),-999),-999),-999),-999),-999)</f>
        <v>0.175036</v>
      </c>
      <c r="J67" s="9">
        <f>IF(Raw!$G67&gt;$C$8,IF(Raw!$Q67&gt;$C$8,IF(Raw!$N67&gt;$C$9,IF(Raw!$N67&lt;$A$9,IF(Raw!$X67&gt;$C$9,IF(Raw!$X67&lt;$A$9,Raw!N67,-999),-999),-999),-999),-999),-999)</f>
        <v>485</v>
      </c>
      <c r="K67" s="9">
        <f>IF(Raw!$G67&gt;$C$8,IF(Raw!$Q67&gt;$C$8,IF(Raw!$N67&gt;$C$9,IF(Raw!$N67&lt;$A$9,IF(Raw!$X67&gt;$C$9,IF(Raw!$X67&lt;$A$9,Raw!R67,-999),-999),-999),-999),-999),-999)</f>
        <v>0.341978</v>
      </c>
      <c r="L67" s="9">
        <f>IF(Raw!$G67&gt;$C$8,IF(Raw!$Q67&gt;$C$8,IF(Raw!$N67&gt;$C$9,IF(Raw!$N67&lt;$A$9,IF(Raw!$X67&gt;$C$9,IF(Raw!$X67&lt;$A$9,Raw!S67,-999),-999),-999),-999),-999),-999)</f>
        <v>0.54375899999999999</v>
      </c>
      <c r="M67" s="9">
        <f>Raw!Q67</f>
        <v>0.962453</v>
      </c>
      <c r="N67" s="9">
        <f>IF(Raw!$G67&gt;$C$8,IF(Raw!$Q67&gt;$C$8,IF(Raw!$N67&gt;$C$9,IF(Raw!$N67&lt;$A$9,IF(Raw!$X67&gt;$C$9,IF(Raw!$X67&lt;$A$9,Raw!V67,-999),-999),-999),-999),-999),-999)</f>
        <v>461.1</v>
      </c>
      <c r="O67" s="9">
        <f>IF(Raw!$G67&gt;$C$8,IF(Raw!$Q67&gt;$C$8,IF(Raw!$N67&gt;$C$9,IF(Raw!$N67&lt;$A$9,IF(Raw!$X67&gt;$C$9,IF(Raw!$X67&lt;$A$9,Raw!W67,-999),-999),-999),-999),-999),-999)</f>
        <v>9.0000000000000002E-6</v>
      </c>
      <c r="P67" s="9">
        <f>IF(Raw!$G67&gt;$C$8,IF(Raw!$Q67&gt;$C$8,IF(Raw!$N67&gt;$C$9,IF(Raw!$N67&lt;$A$9,IF(Raw!$X67&gt;$C$9,IF(Raw!$X67&lt;$A$9,Raw!X67,-999),-999),-999),-999),-999),-999)</f>
        <v>327</v>
      </c>
      <c r="R67" s="9">
        <f t="shared" si="4"/>
        <v>0.16379600000000005</v>
      </c>
      <c r="S67" s="9">
        <f t="shared" si="5"/>
        <v>0.29081495869367996</v>
      </c>
      <c r="T67" s="9">
        <f t="shared" si="6"/>
        <v>0.20178099999999999</v>
      </c>
      <c r="U67" s="9">
        <f t="shared" si="7"/>
        <v>0.3710853521504931</v>
      </c>
      <c r="V67" s="15">
        <f t="shared" si="0"/>
        <v>0.14463989400000002</v>
      </c>
      <c r="X67" s="11">
        <f t="shared" si="8"/>
        <v>4.1236999999999992E+19</v>
      </c>
      <c r="Y67" s="11">
        <f t="shared" si="9"/>
        <v>4.3769999999999999E-18</v>
      </c>
      <c r="Z67" s="11">
        <f t="shared" si="10"/>
        <v>4.8499999999999997E-4</v>
      </c>
      <c r="AA67" s="16">
        <f t="shared" si="11"/>
        <v>8.0493387500759156E-2</v>
      </c>
      <c r="AB67" s="9">
        <f t="shared" si="1"/>
        <v>0.35822003622329068</v>
      </c>
      <c r="AC67" s="9">
        <f t="shared" si="2"/>
        <v>0.91950661249924082</v>
      </c>
      <c r="AD67" s="15">
        <f t="shared" si="3"/>
        <v>165.96574742424571</v>
      </c>
      <c r="AE67" s="3">
        <f t="shared" si="12"/>
        <v>526.99079999999981</v>
      </c>
      <c r="AF67" s="2">
        <f t="shared" si="13"/>
        <v>0.25</v>
      </c>
      <c r="AG67" s="9">
        <f t="shared" si="14"/>
        <v>4.7374967559881548E-2</v>
      </c>
      <c r="AH67" s="2">
        <f t="shared" si="15"/>
        <v>2.2924500250912572</v>
      </c>
    </row>
    <row r="68" spans="1:34">
      <c r="A68" s="1">
        <f>Raw!A68</f>
        <v>55</v>
      </c>
      <c r="B68" s="14">
        <f>Raw!B68</f>
        <v>0.32780092592592591</v>
      </c>
      <c r="C68" s="15">
        <f>Raw!C68</f>
        <v>33.299999999999997</v>
      </c>
      <c r="D68" s="15">
        <f>IF(C68&gt;0.5,Raw!D68*D$11,-999)</f>
        <v>66.7</v>
      </c>
      <c r="E68" s="9">
        <f>IF(Raw!$G68&gt;$C$8,IF(Raw!$Q68&gt;$C$8,IF(Raw!$N68&gt;$C$9,IF(Raw!$N68&lt;$A$9,IF(Raw!$X68&gt;$C$9,IF(Raw!$X68&lt;$A$9,Raw!H68,-999),-999),-999),-999),-999),-999)</f>
        <v>0.41192000000000001</v>
      </c>
      <c r="F68" s="9">
        <f>IF(Raw!$G68&gt;$C$8,IF(Raw!$Q68&gt;$C$8,IF(Raw!$N68&gt;$C$9,IF(Raw!$N68&lt;$A$9,IF(Raw!$X68&gt;$C$9,IF(Raw!$X68&lt;$A$9,Raw!I68,-999),-999),-999),-999),-999),-999)</f>
        <v>0.59611499999999995</v>
      </c>
      <c r="G68" s="9">
        <f>Raw!G68</f>
        <v>0.96523499999999995</v>
      </c>
      <c r="H68" s="9">
        <f>IF(Raw!$G68&gt;$C$8,IF(Raw!$Q68&gt;$C$8,IF(Raw!$N68&gt;$C$9,IF(Raw!$N68&lt;$A$9,IF(Raw!$X68&gt;$C$9,IF(Raw!$X68&lt;$A$9,Raw!L68,-999),-999),-999),-999),-999),-999)</f>
        <v>437</v>
      </c>
      <c r="I68" s="9">
        <f>IF(Raw!$G68&gt;$C$8,IF(Raw!$Q68&gt;$C$8,IF(Raw!$N68&gt;$C$9,IF(Raw!$N68&lt;$A$9,IF(Raw!$X68&gt;$C$9,IF(Raw!$X68&lt;$A$9,Raw!M68,-999),-999),-999),-999),-999),-999)</f>
        <v>3.9999999999999998E-6</v>
      </c>
      <c r="J68" s="9">
        <f>IF(Raw!$G68&gt;$C$8,IF(Raw!$Q68&gt;$C$8,IF(Raw!$N68&gt;$C$9,IF(Raw!$N68&lt;$A$9,IF(Raw!$X68&gt;$C$9,IF(Raw!$X68&lt;$A$9,Raw!N68,-999),-999),-999),-999),-999),-999)</f>
        <v>631</v>
      </c>
      <c r="K68" s="9">
        <f>IF(Raw!$G68&gt;$C$8,IF(Raw!$Q68&gt;$C$8,IF(Raw!$N68&gt;$C$9,IF(Raw!$N68&lt;$A$9,IF(Raw!$X68&gt;$C$9,IF(Raw!$X68&lt;$A$9,Raw!R68,-999),-999),-999),-999),-999),-999)</f>
        <v>0.35534100000000002</v>
      </c>
      <c r="L68" s="9">
        <f>IF(Raw!$G68&gt;$C$8,IF(Raw!$Q68&gt;$C$8,IF(Raw!$N68&gt;$C$9,IF(Raw!$N68&lt;$A$9,IF(Raw!$X68&gt;$C$9,IF(Raw!$X68&lt;$A$9,Raw!S68,-999),-999),-999),-999),-999),-999)</f>
        <v>0.547786</v>
      </c>
      <c r="M68" s="9">
        <f>Raw!Q68</f>
        <v>0.94905899999999999</v>
      </c>
      <c r="N68" s="9">
        <f>IF(Raw!$G68&gt;$C$8,IF(Raw!$Q68&gt;$C$8,IF(Raw!$N68&gt;$C$9,IF(Raw!$N68&lt;$A$9,IF(Raw!$X68&gt;$C$9,IF(Raw!$X68&lt;$A$9,Raw!V68,-999),-999),-999),-999),-999),-999)</f>
        <v>473.4</v>
      </c>
      <c r="O68" s="9">
        <f>IF(Raw!$G68&gt;$C$8,IF(Raw!$Q68&gt;$C$8,IF(Raw!$N68&gt;$C$9,IF(Raw!$N68&lt;$A$9,IF(Raw!$X68&gt;$C$9,IF(Raw!$X68&lt;$A$9,Raw!W68,-999),-999),-999),-999),-999),-999)</f>
        <v>5.0000000000000004E-6</v>
      </c>
      <c r="P68" s="9">
        <f>IF(Raw!$G68&gt;$C$8,IF(Raw!$Q68&gt;$C$8,IF(Raw!$N68&gt;$C$9,IF(Raw!$N68&lt;$A$9,IF(Raw!$X68&gt;$C$9,IF(Raw!$X68&lt;$A$9,Raw!X68,-999),-999),-999),-999),-999),-999)</f>
        <v>306</v>
      </c>
      <c r="R68" s="9">
        <f t="shared" si="4"/>
        <v>0.18419499999999994</v>
      </c>
      <c r="S68" s="9">
        <f t="shared" si="5"/>
        <v>0.3089923924075052</v>
      </c>
      <c r="T68" s="9">
        <f t="shared" si="6"/>
        <v>0.19244499999999998</v>
      </c>
      <c r="U68" s="9">
        <f t="shared" si="7"/>
        <v>0.35131419934061836</v>
      </c>
      <c r="V68" s="15">
        <f t="shared" si="0"/>
        <v>0.14571107599999999</v>
      </c>
      <c r="X68" s="11">
        <f t="shared" si="8"/>
        <v>4.0153399999999992E+19</v>
      </c>
      <c r="Y68" s="11">
        <f t="shared" si="9"/>
        <v>4.3699999999999999E-18</v>
      </c>
      <c r="Z68" s="11">
        <f t="shared" si="10"/>
        <v>6.3099999999999994E-4</v>
      </c>
      <c r="AA68" s="16">
        <f t="shared" si="11"/>
        <v>9.9684544146793508E-2</v>
      </c>
      <c r="AB68" s="9">
        <f t="shared" si="1"/>
        <v>0.37452479209832967</v>
      </c>
      <c r="AC68" s="9">
        <f t="shared" si="2"/>
        <v>0.9003154558532066</v>
      </c>
      <c r="AD68" s="15">
        <f t="shared" si="3"/>
        <v>157.9786753514953</v>
      </c>
      <c r="AE68" s="3">
        <f t="shared" si="12"/>
        <v>526.1479999999998</v>
      </c>
      <c r="AF68" s="2">
        <f t="shared" si="13"/>
        <v>0.25</v>
      </c>
      <c r="AG68" s="9">
        <f t="shared" si="14"/>
        <v>4.269242449538619E-2</v>
      </c>
      <c r="AH68" s="2">
        <f t="shared" si="15"/>
        <v>2.065864203114177</v>
      </c>
    </row>
    <row r="69" spans="1:34">
      <c r="A69" s="1">
        <f>Raw!A69</f>
        <v>56</v>
      </c>
      <c r="B69" s="14">
        <f>Raw!B69</f>
        <v>0.32785879629629627</v>
      </c>
      <c r="C69" s="15">
        <f>Raw!C69</f>
        <v>34.6</v>
      </c>
      <c r="D69" s="15">
        <f>IF(C69&gt;0.5,Raw!D69*D$11,-999)</f>
        <v>61.3</v>
      </c>
      <c r="E69" s="9">
        <f>IF(Raw!$G69&gt;$C$8,IF(Raw!$Q69&gt;$C$8,IF(Raw!$N69&gt;$C$9,IF(Raw!$N69&lt;$A$9,IF(Raw!$X69&gt;$C$9,IF(Raw!$X69&lt;$A$9,Raw!H69,-999),-999),-999),-999),-999),-999)</f>
        <v>0.39887499999999998</v>
      </c>
      <c r="F69" s="9">
        <f>IF(Raw!$G69&gt;$C$8,IF(Raw!$Q69&gt;$C$8,IF(Raw!$N69&gt;$C$9,IF(Raw!$N69&lt;$A$9,IF(Raw!$X69&gt;$C$9,IF(Raw!$X69&lt;$A$9,Raw!I69,-999),-999),-999),-999),-999),-999)</f>
        <v>0.58695699999999995</v>
      </c>
      <c r="G69" s="9">
        <f>Raw!G69</f>
        <v>0.96655100000000005</v>
      </c>
      <c r="H69" s="9">
        <f>IF(Raw!$G69&gt;$C$8,IF(Raw!$Q69&gt;$C$8,IF(Raw!$N69&gt;$C$9,IF(Raw!$N69&lt;$A$9,IF(Raw!$X69&gt;$C$9,IF(Raw!$X69&lt;$A$9,Raw!L69,-999),-999),-999),-999),-999),-999)</f>
        <v>505.7</v>
      </c>
      <c r="I69" s="9">
        <f>IF(Raw!$G69&gt;$C$8,IF(Raw!$Q69&gt;$C$8,IF(Raw!$N69&gt;$C$9,IF(Raw!$N69&lt;$A$9,IF(Raw!$X69&gt;$C$9,IF(Raw!$X69&lt;$A$9,Raw!M69,-999),-999),-999),-999),-999),-999)</f>
        <v>1.9999999999999999E-6</v>
      </c>
      <c r="J69" s="9">
        <f>IF(Raw!$G69&gt;$C$8,IF(Raw!$Q69&gt;$C$8,IF(Raw!$N69&gt;$C$9,IF(Raw!$N69&lt;$A$9,IF(Raw!$X69&gt;$C$9,IF(Raw!$X69&lt;$A$9,Raw!N69,-999),-999),-999),-999),-999),-999)</f>
        <v>613</v>
      </c>
      <c r="K69" s="9">
        <f>IF(Raw!$G69&gt;$C$8,IF(Raw!$Q69&gt;$C$8,IF(Raw!$N69&gt;$C$9,IF(Raw!$N69&lt;$A$9,IF(Raw!$X69&gt;$C$9,IF(Raw!$X69&lt;$A$9,Raw!R69,-999),-999),-999),-999),-999),-999)</f>
        <v>0.34220600000000001</v>
      </c>
      <c r="L69" s="9">
        <f>IF(Raw!$G69&gt;$C$8,IF(Raw!$Q69&gt;$C$8,IF(Raw!$N69&gt;$C$9,IF(Raw!$N69&lt;$A$9,IF(Raw!$X69&gt;$C$9,IF(Raw!$X69&lt;$A$9,Raw!S69,-999),-999),-999),-999),-999),-999)</f>
        <v>0.565191</v>
      </c>
      <c r="M69" s="9">
        <f>Raw!Q69</f>
        <v>0.94807200000000003</v>
      </c>
      <c r="N69" s="9">
        <f>IF(Raw!$G69&gt;$C$8,IF(Raw!$Q69&gt;$C$8,IF(Raw!$N69&gt;$C$9,IF(Raw!$N69&lt;$A$9,IF(Raw!$X69&gt;$C$9,IF(Raw!$X69&lt;$A$9,Raw!V69,-999),-999),-999),-999),-999),-999)</f>
        <v>535.70000000000005</v>
      </c>
      <c r="O69" s="9">
        <f>IF(Raw!$G69&gt;$C$8,IF(Raw!$Q69&gt;$C$8,IF(Raw!$N69&gt;$C$9,IF(Raw!$N69&lt;$A$9,IF(Raw!$X69&gt;$C$9,IF(Raw!$X69&lt;$A$9,Raw!W69,-999),-999),-999),-999),-999),-999)</f>
        <v>3.9999999999999998E-6</v>
      </c>
      <c r="P69" s="9">
        <f>IF(Raw!$G69&gt;$C$8,IF(Raw!$Q69&gt;$C$8,IF(Raw!$N69&gt;$C$9,IF(Raw!$N69&lt;$A$9,IF(Raw!$X69&gt;$C$9,IF(Raw!$X69&lt;$A$9,Raw!X69,-999),-999),-999),-999),-999),-999)</f>
        <v>523</v>
      </c>
      <c r="R69" s="9">
        <f t="shared" si="4"/>
        <v>0.18808199999999997</v>
      </c>
      <c r="S69" s="9">
        <f t="shared" si="5"/>
        <v>0.32043573890421273</v>
      </c>
      <c r="T69" s="9">
        <f t="shared" si="6"/>
        <v>0.22298499999999999</v>
      </c>
      <c r="U69" s="9">
        <f t="shared" si="7"/>
        <v>0.39453034460916753</v>
      </c>
      <c r="V69" s="15">
        <f t="shared" si="0"/>
        <v>0.15034080600000002</v>
      </c>
      <c r="X69" s="11">
        <f t="shared" si="8"/>
        <v>3.6902599999999992E+19</v>
      </c>
      <c r="Y69" s="11">
        <f t="shared" si="9"/>
        <v>5.0569999999999994E-18</v>
      </c>
      <c r="Z69" s="11">
        <f t="shared" si="10"/>
        <v>6.1299999999999994E-4</v>
      </c>
      <c r="AA69" s="16">
        <f t="shared" si="11"/>
        <v>0.10265282250025343</v>
      </c>
      <c r="AB69" s="9">
        <f t="shared" si="1"/>
        <v>0.36509603962521903</v>
      </c>
      <c r="AC69" s="9">
        <f t="shared" si="2"/>
        <v>0.89734717749974657</v>
      </c>
      <c r="AD69" s="15">
        <f t="shared" si="3"/>
        <v>167.45974306729758</v>
      </c>
      <c r="AE69" s="3">
        <f t="shared" si="12"/>
        <v>608.86279999999977</v>
      </c>
      <c r="AF69" s="2">
        <f t="shared" si="13"/>
        <v>0.25</v>
      </c>
      <c r="AG69" s="9">
        <f t="shared" si="14"/>
        <v>5.0821500108079669E-2</v>
      </c>
      <c r="AH69" s="2">
        <f t="shared" si="15"/>
        <v>2.4592259414358506</v>
      </c>
    </row>
    <row r="70" spans="1:34">
      <c r="A70" s="1">
        <f>Raw!A70</f>
        <v>57</v>
      </c>
      <c r="B70" s="14">
        <f>Raw!B70</f>
        <v>0.32791666666666669</v>
      </c>
      <c r="C70" s="15">
        <f>Raw!C70</f>
        <v>35.299999999999997</v>
      </c>
      <c r="D70" s="15">
        <f>IF(C70&gt;0.5,Raw!D70*D$11,-999)</f>
        <v>59.5</v>
      </c>
      <c r="E70" s="9">
        <f>IF(Raw!$G70&gt;$C$8,IF(Raw!$Q70&gt;$C$8,IF(Raw!$N70&gt;$C$9,IF(Raw!$N70&lt;$A$9,IF(Raw!$X70&gt;$C$9,IF(Raw!$X70&lt;$A$9,Raw!H70,-999),-999),-999),-999),-999),-999)</f>
        <v>0.40276499999999998</v>
      </c>
      <c r="F70" s="9">
        <f>IF(Raw!$G70&gt;$C$8,IF(Raw!$Q70&gt;$C$8,IF(Raw!$N70&gt;$C$9,IF(Raw!$N70&lt;$A$9,IF(Raw!$X70&gt;$C$9,IF(Raw!$X70&lt;$A$9,Raw!I70,-999),-999),-999),-999),-999),-999)</f>
        <v>0.595607</v>
      </c>
      <c r="G70" s="9">
        <f>Raw!G70</f>
        <v>0.94720099999999996</v>
      </c>
      <c r="H70" s="9">
        <f>IF(Raw!$G70&gt;$C$8,IF(Raw!$Q70&gt;$C$8,IF(Raw!$N70&gt;$C$9,IF(Raw!$N70&lt;$A$9,IF(Raw!$X70&gt;$C$9,IF(Raw!$X70&lt;$A$9,Raw!L70,-999),-999),-999),-999),-999),-999)</f>
        <v>469.8</v>
      </c>
      <c r="I70" s="9">
        <f>IF(Raw!$G70&gt;$C$8,IF(Raw!$Q70&gt;$C$8,IF(Raw!$N70&gt;$C$9,IF(Raw!$N70&lt;$A$9,IF(Raw!$X70&gt;$C$9,IF(Raw!$X70&lt;$A$9,Raw!M70,-999),-999),-999),-999),-999),-999)</f>
        <v>3.9999999999999998E-6</v>
      </c>
      <c r="J70" s="9">
        <f>IF(Raw!$G70&gt;$C$8,IF(Raw!$Q70&gt;$C$8,IF(Raw!$N70&gt;$C$9,IF(Raw!$N70&lt;$A$9,IF(Raw!$X70&gt;$C$9,IF(Raw!$X70&lt;$A$9,Raw!N70,-999),-999),-999),-999),-999),-999)</f>
        <v>533</v>
      </c>
      <c r="K70" s="9">
        <f>IF(Raw!$G70&gt;$C$8,IF(Raw!$Q70&gt;$C$8,IF(Raw!$N70&gt;$C$9,IF(Raw!$N70&lt;$A$9,IF(Raw!$X70&gt;$C$9,IF(Raw!$X70&lt;$A$9,Raw!R70,-999),-999),-999),-999),-999),-999)</f>
        <v>0.35044399999999998</v>
      </c>
      <c r="L70" s="9">
        <f>IF(Raw!$G70&gt;$C$8,IF(Raw!$Q70&gt;$C$8,IF(Raw!$N70&gt;$C$9,IF(Raw!$N70&lt;$A$9,IF(Raw!$X70&gt;$C$9,IF(Raw!$X70&lt;$A$9,Raw!S70,-999),-999),-999),-999),-999),-999)</f>
        <v>0.578905</v>
      </c>
      <c r="M70" s="9">
        <f>Raw!Q70</f>
        <v>0.95928400000000003</v>
      </c>
      <c r="N70" s="9">
        <f>IF(Raw!$G70&gt;$C$8,IF(Raw!$Q70&gt;$C$8,IF(Raw!$N70&gt;$C$9,IF(Raw!$N70&lt;$A$9,IF(Raw!$X70&gt;$C$9,IF(Raw!$X70&lt;$A$9,Raw!V70,-999),-999),-999),-999),-999),-999)</f>
        <v>527.79999999999995</v>
      </c>
      <c r="O70" s="9">
        <f>IF(Raw!$G70&gt;$C$8,IF(Raw!$Q70&gt;$C$8,IF(Raw!$N70&gt;$C$9,IF(Raw!$N70&lt;$A$9,IF(Raw!$X70&gt;$C$9,IF(Raw!$X70&lt;$A$9,Raw!W70,-999),-999),-999),-999),-999),-999)</f>
        <v>1.9999999999999999E-6</v>
      </c>
      <c r="P70" s="9">
        <f>IF(Raw!$G70&gt;$C$8,IF(Raw!$Q70&gt;$C$8,IF(Raw!$N70&gt;$C$9,IF(Raw!$N70&lt;$A$9,IF(Raw!$X70&gt;$C$9,IF(Raw!$X70&lt;$A$9,Raw!X70,-999),-999),-999),-999),-999),-999)</f>
        <v>576</v>
      </c>
      <c r="R70" s="9">
        <f t="shared" si="4"/>
        <v>0.19284200000000001</v>
      </c>
      <c r="S70" s="9">
        <f t="shared" si="5"/>
        <v>0.32377389788904432</v>
      </c>
      <c r="T70" s="9">
        <f t="shared" si="6"/>
        <v>0.22846100000000003</v>
      </c>
      <c r="U70" s="9">
        <f t="shared" si="7"/>
        <v>0.39464333526226242</v>
      </c>
      <c r="V70" s="15">
        <f t="shared" si="0"/>
        <v>0.15398873000000002</v>
      </c>
      <c r="X70" s="11">
        <f t="shared" si="8"/>
        <v>3.5818999999999992E+19</v>
      </c>
      <c r="Y70" s="11">
        <f t="shared" si="9"/>
        <v>4.698E-18</v>
      </c>
      <c r="Z70" s="11">
        <f t="shared" si="10"/>
        <v>5.3299999999999995E-4</v>
      </c>
      <c r="AA70" s="16">
        <f t="shared" si="11"/>
        <v>8.2309491445777871E-2</v>
      </c>
      <c r="AB70" s="9">
        <f t="shared" si="1"/>
        <v>0.36924850872519382</v>
      </c>
      <c r="AC70" s="9">
        <f t="shared" si="2"/>
        <v>0.91769050855422218</v>
      </c>
      <c r="AD70" s="15">
        <f t="shared" si="3"/>
        <v>154.42681321909546</v>
      </c>
      <c r="AE70" s="3">
        <f t="shared" si="12"/>
        <v>565.63919999999985</v>
      </c>
      <c r="AF70" s="2">
        <f t="shared" si="13"/>
        <v>0.25</v>
      </c>
      <c r="AG70" s="9">
        <f t="shared" si="14"/>
        <v>4.6879625094389435E-2</v>
      </c>
      <c r="AH70" s="2">
        <f t="shared" si="15"/>
        <v>2.2684806609748422</v>
      </c>
    </row>
    <row r="71" spans="1:34">
      <c r="A71" s="1">
        <f>Raw!A71</f>
        <v>58</v>
      </c>
      <c r="B71" s="14">
        <f>Raw!B71</f>
        <v>0.32797453703703705</v>
      </c>
      <c r="C71" s="15">
        <f>Raw!C71</f>
        <v>36.6</v>
      </c>
      <c r="D71" s="15">
        <f>IF(C71&gt;0.5,Raw!D71*D$11,-999)</f>
        <v>56.8</v>
      </c>
      <c r="E71" s="9">
        <f>IF(Raw!$G71&gt;$C$8,IF(Raw!$Q71&gt;$C$8,IF(Raw!$N71&gt;$C$9,IF(Raw!$N71&lt;$A$9,IF(Raw!$X71&gt;$C$9,IF(Raw!$X71&lt;$A$9,Raw!H71,-999),-999),-999),-999),-999),-999)</f>
        <v>0.42090100000000003</v>
      </c>
      <c r="F71" s="9">
        <f>IF(Raw!$G71&gt;$C$8,IF(Raw!$Q71&gt;$C$8,IF(Raw!$N71&gt;$C$9,IF(Raw!$N71&lt;$A$9,IF(Raw!$X71&gt;$C$9,IF(Raw!$X71&lt;$A$9,Raw!I71,-999),-999),-999),-999),-999),-999)</f>
        <v>0.62237900000000002</v>
      </c>
      <c r="G71" s="9">
        <f>Raw!G71</f>
        <v>0.94965299999999997</v>
      </c>
      <c r="H71" s="9">
        <f>IF(Raw!$G71&gt;$C$8,IF(Raw!$Q71&gt;$C$8,IF(Raw!$N71&gt;$C$9,IF(Raw!$N71&lt;$A$9,IF(Raw!$X71&gt;$C$9,IF(Raw!$X71&lt;$A$9,Raw!L71,-999),-999),-999),-999),-999),-999)</f>
        <v>480.3</v>
      </c>
      <c r="I71" s="9">
        <f>IF(Raw!$G71&gt;$C$8,IF(Raw!$Q71&gt;$C$8,IF(Raw!$N71&gt;$C$9,IF(Raw!$N71&lt;$A$9,IF(Raw!$X71&gt;$C$9,IF(Raw!$X71&lt;$A$9,Raw!M71,-999),-999),-999),-999),-999),-999)</f>
        <v>2.5999999999999998E-5</v>
      </c>
      <c r="J71" s="9">
        <f>IF(Raw!$G71&gt;$C$8,IF(Raw!$Q71&gt;$C$8,IF(Raw!$N71&gt;$C$9,IF(Raw!$N71&lt;$A$9,IF(Raw!$X71&gt;$C$9,IF(Raw!$X71&lt;$A$9,Raw!N71,-999),-999),-999),-999),-999),-999)</f>
        <v>460</v>
      </c>
      <c r="K71" s="9">
        <f>IF(Raw!$G71&gt;$C$8,IF(Raw!$Q71&gt;$C$8,IF(Raw!$N71&gt;$C$9,IF(Raw!$N71&lt;$A$9,IF(Raw!$X71&gt;$C$9,IF(Raw!$X71&lt;$A$9,Raw!R71,-999),-999),-999),-999),-999),-999)</f>
        <v>0.35510999999999998</v>
      </c>
      <c r="L71" s="9">
        <f>IF(Raw!$G71&gt;$C$8,IF(Raw!$Q71&gt;$C$8,IF(Raw!$N71&gt;$C$9,IF(Raw!$N71&lt;$A$9,IF(Raw!$X71&gt;$C$9,IF(Raw!$X71&lt;$A$9,Raw!S71,-999),-999),-999),-999),-999),-999)</f>
        <v>0.56186899999999995</v>
      </c>
      <c r="M71" s="9">
        <f>Raw!Q71</f>
        <v>0.96126800000000001</v>
      </c>
      <c r="N71" s="9">
        <f>IF(Raw!$G71&gt;$C$8,IF(Raw!$Q71&gt;$C$8,IF(Raw!$N71&gt;$C$9,IF(Raw!$N71&lt;$A$9,IF(Raw!$X71&gt;$C$9,IF(Raw!$X71&lt;$A$9,Raw!V71,-999),-999),-999),-999),-999),-999)</f>
        <v>504.6</v>
      </c>
      <c r="O71" s="9">
        <f>IF(Raw!$G71&gt;$C$8,IF(Raw!$Q71&gt;$C$8,IF(Raw!$N71&gt;$C$9,IF(Raw!$N71&lt;$A$9,IF(Raw!$X71&gt;$C$9,IF(Raw!$X71&lt;$A$9,Raw!W71,-999),-999),-999),-999),-999),-999)</f>
        <v>0.121119</v>
      </c>
      <c r="P71" s="9">
        <f>IF(Raw!$G71&gt;$C$8,IF(Raw!$Q71&gt;$C$8,IF(Raw!$N71&gt;$C$9,IF(Raw!$N71&lt;$A$9,IF(Raw!$X71&gt;$C$9,IF(Raw!$X71&lt;$A$9,Raw!X71,-999),-999),-999),-999),-999),-999)</f>
        <v>600</v>
      </c>
      <c r="R71" s="9">
        <f t="shared" si="4"/>
        <v>0.20147799999999999</v>
      </c>
      <c r="S71" s="9">
        <f t="shared" si="5"/>
        <v>0.32372236209769284</v>
      </c>
      <c r="T71" s="9">
        <f t="shared" si="6"/>
        <v>0.20675899999999997</v>
      </c>
      <c r="U71" s="9">
        <f t="shared" si="7"/>
        <v>0.36798435222445086</v>
      </c>
      <c r="V71" s="15">
        <f t="shared" si="0"/>
        <v>0.14945715400000001</v>
      </c>
      <c r="X71" s="11">
        <f t="shared" si="8"/>
        <v>3.4193599999999992E+19</v>
      </c>
      <c r="Y71" s="11">
        <f t="shared" si="9"/>
        <v>4.8029999999999998E-18</v>
      </c>
      <c r="Z71" s="11">
        <f t="shared" si="10"/>
        <v>4.5999999999999996E-4</v>
      </c>
      <c r="AA71" s="16">
        <f t="shared" si="11"/>
        <v>7.0240240670924145E-2</v>
      </c>
      <c r="AB71" s="9">
        <f t="shared" si="1"/>
        <v>0.36963280192087961</v>
      </c>
      <c r="AC71" s="9">
        <f t="shared" si="2"/>
        <v>0.92975975932907573</v>
      </c>
      <c r="AD71" s="15">
        <f t="shared" si="3"/>
        <v>152.69617537157424</v>
      </c>
      <c r="AE71" s="3">
        <f t="shared" si="12"/>
        <v>578.28119999999979</v>
      </c>
      <c r="AF71" s="2">
        <f t="shared" si="13"/>
        <v>0.25</v>
      </c>
      <c r="AG71" s="9">
        <f t="shared" si="14"/>
        <v>4.3222925524046073E-2</v>
      </c>
      <c r="AH71" s="2">
        <f t="shared" si="15"/>
        <v>2.0915348718048747</v>
      </c>
    </row>
    <row r="72" spans="1:34">
      <c r="A72" s="1">
        <f>Raw!A72</f>
        <v>59</v>
      </c>
      <c r="B72" s="14">
        <f>Raw!B72</f>
        <v>0.32802083333333337</v>
      </c>
      <c r="C72" s="15">
        <f>Raw!C72</f>
        <v>37.700000000000003</v>
      </c>
      <c r="D72" s="15">
        <f>IF(C72&gt;0.5,Raw!D72*D$11,-999)</f>
        <v>53.2</v>
      </c>
      <c r="E72" s="9">
        <f>IF(Raw!$G72&gt;$C$8,IF(Raw!$Q72&gt;$C$8,IF(Raw!$N72&gt;$C$9,IF(Raw!$N72&lt;$A$9,IF(Raw!$X72&gt;$C$9,IF(Raw!$X72&lt;$A$9,Raw!H72,-999),-999),-999),-999),-999),-999)</f>
        <v>0.41896</v>
      </c>
      <c r="F72" s="9">
        <f>IF(Raw!$G72&gt;$C$8,IF(Raw!$Q72&gt;$C$8,IF(Raw!$N72&gt;$C$9,IF(Raw!$N72&lt;$A$9,IF(Raw!$X72&gt;$C$9,IF(Raw!$X72&lt;$A$9,Raw!I72,-999),-999),-999),-999),-999),-999)</f>
        <v>0.63855499999999998</v>
      </c>
      <c r="G72" s="9">
        <f>Raw!G72</f>
        <v>0.96681499999999998</v>
      </c>
      <c r="H72" s="9">
        <f>IF(Raw!$G72&gt;$C$8,IF(Raw!$Q72&gt;$C$8,IF(Raw!$N72&gt;$C$9,IF(Raw!$N72&lt;$A$9,IF(Raw!$X72&gt;$C$9,IF(Raw!$X72&lt;$A$9,Raw!L72,-999),-999),-999),-999),-999),-999)</f>
        <v>482.8</v>
      </c>
      <c r="I72" s="9">
        <f>IF(Raw!$G72&gt;$C$8,IF(Raw!$Q72&gt;$C$8,IF(Raw!$N72&gt;$C$9,IF(Raw!$N72&lt;$A$9,IF(Raw!$X72&gt;$C$9,IF(Raw!$X72&lt;$A$9,Raw!M72,-999),-999),-999),-999),-999),-999)</f>
        <v>5.2070999999999999E-2</v>
      </c>
      <c r="J72" s="9">
        <f>IF(Raw!$G72&gt;$C$8,IF(Raw!$Q72&gt;$C$8,IF(Raw!$N72&gt;$C$9,IF(Raw!$N72&lt;$A$9,IF(Raw!$X72&gt;$C$9,IF(Raw!$X72&lt;$A$9,Raw!N72,-999),-999),-999),-999),-999),-999)</f>
        <v>448</v>
      </c>
      <c r="K72" s="9">
        <f>IF(Raw!$G72&gt;$C$8,IF(Raw!$Q72&gt;$C$8,IF(Raw!$N72&gt;$C$9,IF(Raw!$N72&lt;$A$9,IF(Raw!$X72&gt;$C$9,IF(Raw!$X72&lt;$A$9,Raw!R72,-999),-999),-999),-999),-999),-999)</f>
        <v>0.36411199999999999</v>
      </c>
      <c r="L72" s="9">
        <f>IF(Raw!$G72&gt;$C$8,IF(Raw!$Q72&gt;$C$8,IF(Raw!$N72&gt;$C$9,IF(Raw!$N72&lt;$A$9,IF(Raw!$X72&gt;$C$9,IF(Raw!$X72&lt;$A$9,Raw!S72,-999),-999),-999),-999),-999),-999)</f>
        <v>0.60722399999999999</v>
      </c>
      <c r="M72" s="9">
        <f>Raw!Q72</f>
        <v>0.95713899999999996</v>
      </c>
      <c r="N72" s="9">
        <f>IF(Raw!$G72&gt;$C$8,IF(Raw!$Q72&gt;$C$8,IF(Raw!$N72&gt;$C$9,IF(Raw!$N72&lt;$A$9,IF(Raw!$X72&gt;$C$9,IF(Raw!$X72&lt;$A$9,Raw!V72,-999),-999),-999),-999),-999),-999)</f>
        <v>515.1</v>
      </c>
      <c r="O72" s="9">
        <f>IF(Raw!$G72&gt;$C$8,IF(Raw!$Q72&gt;$C$8,IF(Raw!$N72&gt;$C$9,IF(Raw!$N72&lt;$A$9,IF(Raw!$X72&gt;$C$9,IF(Raw!$X72&lt;$A$9,Raw!W72,-999),-999),-999),-999),-999),-999)</f>
        <v>1.2931E-2</v>
      </c>
      <c r="P72" s="9">
        <f>IF(Raw!$G72&gt;$C$8,IF(Raw!$Q72&gt;$C$8,IF(Raw!$N72&gt;$C$9,IF(Raw!$N72&lt;$A$9,IF(Raw!$X72&gt;$C$9,IF(Raw!$X72&lt;$A$9,Raw!X72,-999),-999),-999),-999),-999),-999)</f>
        <v>460</v>
      </c>
      <c r="R72" s="9">
        <f t="shared" si="4"/>
        <v>0.21959499999999998</v>
      </c>
      <c r="S72" s="9">
        <f t="shared" si="5"/>
        <v>0.34389363484742896</v>
      </c>
      <c r="T72" s="9">
        <f t="shared" si="6"/>
        <v>0.24311199999999999</v>
      </c>
      <c r="U72" s="9">
        <f t="shared" si="7"/>
        <v>0.40036625693319106</v>
      </c>
      <c r="V72" s="15">
        <f t="shared" si="0"/>
        <v>0.161521584</v>
      </c>
      <c r="X72" s="11">
        <f t="shared" si="8"/>
        <v>3.2026399999999996E+19</v>
      </c>
      <c r="Y72" s="11">
        <f t="shared" si="9"/>
        <v>4.828E-18</v>
      </c>
      <c r="Z72" s="11">
        <f t="shared" si="10"/>
        <v>4.4799999999999999E-4</v>
      </c>
      <c r="AA72" s="16">
        <f t="shared" si="11"/>
        <v>6.4783660696587614E-2</v>
      </c>
      <c r="AB72" s="9">
        <f t="shared" si="1"/>
        <v>0.37986168531926878</v>
      </c>
      <c r="AC72" s="9">
        <f t="shared" si="2"/>
        <v>0.93521633930341241</v>
      </c>
      <c r="AD72" s="15">
        <f t="shared" si="3"/>
        <v>144.60638548345455</v>
      </c>
      <c r="AE72" s="3">
        <f t="shared" si="12"/>
        <v>581.29119999999989</v>
      </c>
      <c r="AF72" s="2">
        <f t="shared" si="13"/>
        <v>0.25</v>
      </c>
      <c r="AG72" s="9">
        <f t="shared" si="14"/>
        <v>4.4535013295883719E-2</v>
      </c>
      <c r="AH72" s="2">
        <f t="shared" si="15"/>
        <v>2.1550261162404349</v>
      </c>
    </row>
    <row r="73" spans="1:34">
      <c r="A73" s="1">
        <f>Raw!A73</f>
        <v>60</v>
      </c>
      <c r="B73" s="14">
        <f>Raw!B73</f>
        <v>0.32807870370370368</v>
      </c>
      <c r="C73" s="15">
        <f>Raw!C73</f>
        <v>38.6</v>
      </c>
      <c r="D73" s="15">
        <f>IF(C73&gt;0.5,Raw!D73*D$11,-999)</f>
        <v>50.5</v>
      </c>
      <c r="E73" s="9">
        <f>IF(Raw!$G73&gt;$C$8,IF(Raw!$Q73&gt;$C$8,IF(Raw!$N73&gt;$C$9,IF(Raw!$N73&lt;$A$9,IF(Raw!$X73&gt;$C$9,IF(Raw!$X73&lt;$A$9,Raw!H73,-999),-999),-999),-999),-999),-999)</f>
        <v>0.430979</v>
      </c>
      <c r="F73" s="9">
        <f>IF(Raw!$G73&gt;$C$8,IF(Raw!$Q73&gt;$C$8,IF(Raw!$N73&gt;$C$9,IF(Raw!$N73&lt;$A$9,IF(Raw!$X73&gt;$C$9,IF(Raw!$X73&lt;$A$9,Raw!I73,-999),-999),-999),-999),-999),-999)</f>
        <v>0.609792</v>
      </c>
      <c r="G73" s="9">
        <f>Raw!G73</f>
        <v>0.96067599999999997</v>
      </c>
      <c r="H73" s="9">
        <f>IF(Raw!$G73&gt;$C$8,IF(Raw!$Q73&gt;$C$8,IF(Raw!$N73&gt;$C$9,IF(Raw!$N73&lt;$A$9,IF(Raw!$X73&gt;$C$9,IF(Raw!$X73&lt;$A$9,Raw!L73,-999),-999),-999),-999),-999),-999)</f>
        <v>503.8</v>
      </c>
      <c r="I73" s="9">
        <f>IF(Raw!$G73&gt;$C$8,IF(Raw!$Q73&gt;$C$8,IF(Raw!$N73&gt;$C$9,IF(Raw!$N73&lt;$A$9,IF(Raw!$X73&gt;$C$9,IF(Raw!$X73&lt;$A$9,Raw!M73,-999),-999),-999),-999),-999),-999)</f>
        <v>0.101146</v>
      </c>
      <c r="J73" s="9">
        <f>IF(Raw!$G73&gt;$C$8,IF(Raw!$Q73&gt;$C$8,IF(Raw!$N73&gt;$C$9,IF(Raw!$N73&lt;$A$9,IF(Raw!$X73&gt;$C$9,IF(Raw!$X73&lt;$A$9,Raw!N73,-999),-999),-999),-999),-999),-999)</f>
        <v>488</v>
      </c>
      <c r="K73" s="9">
        <f>IF(Raw!$G73&gt;$C$8,IF(Raw!$Q73&gt;$C$8,IF(Raw!$N73&gt;$C$9,IF(Raw!$N73&lt;$A$9,IF(Raw!$X73&gt;$C$9,IF(Raw!$X73&lt;$A$9,Raw!R73,-999),-999),-999),-999),-999),-999)</f>
        <v>0.36126599999999998</v>
      </c>
      <c r="L73" s="9">
        <f>IF(Raw!$G73&gt;$C$8,IF(Raw!$Q73&gt;$C$8,IF(Raw!$N73&gt;$C$9,IF(Raw!$N73&lt;$A$9,IF(Raw!$X73&gt;$C$9,IF(Raw!$X73&lt;$A$9,Raw!S73,-999),-999),-999),-999),-999),-999)</f>
        <v>0.58493099999999998</v>
      </c>
      <c r="M73" s="9">
        <f>Raw!Q73</f>
        <v>0.96608499999999997</v>
      </c>
      <c r="N73" s="9">
        <f>IF(Raw!$G73&gt;$C$8,IF(Raw!$Q73&gt;$C$8,IF(Raw!$N73&gt;$C$9,IF(Raw!$N73&lt;$A$9,IF(Raw!$X73&gt;$C$9,IF(Raw!$X73&lt;$A$9,Raw!V73,-999),-999),-999),-999),-999),-999)</f>
        <v>494.7</v>
      </c>
      <c r="O73" s="9">
        <f>IF(Raw!$G73&gt;$C$8,IF(Raw!$Q73&gt;$C$8,IF(Raw!$N73&gt;$C$9,IF(Raw!$N73&lt;$A$9,IF(Raw!$X73&gt;$C$9,IF(Raw!$X73&lt;$A$9,Raw!W73,-999),-999),-999),-999),-999),-999)</f>
        <v>5.4093000000000002E-2</v>
      </c>
      <c r="P73" s="9">
        <f>IF(Raw!$G73&gt;$C$8,IF(Raw!$Q73&gt;$C$8,IF(Raw!$N73&gt;$C$9,IF(Raw!$N73&lt;$A$9,IF(Raw!$X73&gt;$C$9,IF(Raw!$X73&lt;$A$9,Raw!X73,-999),-999),-999),-999),-999),-999)</f>
        <v>538</v>
      </c>
      <c r="R73" s="9">
        <f t="shared" si="4"/>
        <v>0.178813</v>
      </c>
      <c r="S73" s="9">
        <f t="shared" si="5"/>
        <v>0.29323605426112509</v>
      </c>
      <c r="T73" s="9">
        <f t="shared" si="6"/>
        <v>0.223665</v>
      </c>
      <c r="U73" s="9">
        <f t="shared" si="7"/>
        <v>0.38237843437943964</v>
      </c>
      <c r="V73" s="15">
        <f t="shared" si="0"/>
        <v>0.155591646</v>
      </c>
      <c r="X73" s="11">
        <f t="shared" si="8"/>
        <v>3.0400999999999996E+19</v>
      </c>
      <c r="Y73" s="11">
        <f t="shared" si="9"/>
        <v>5.0379999999999997E-18</v>
      </c>
      <c r="Z73" s="11">
        <f t="shared" si="10"/>
        <v>4.8799999999999999E-4</v>
      </c>
      <c r="AA73" s="16">
        <f t="shared" si="11"/>
        <v>6.9544302263522179E-2</v>
      </c>
      <c r="AB73" s="9">
        <f t="shared" si="1"/>
        <v>0.37682062636577068</v>
      </c>
      <c r="AC73" s="9">
        <f t="shared" si="2"/>
        <v>0.93045569773647774</v>
      </c>
      <c r="AD73" s="15">
        <f t="shared" si="3"/>
        <v>142.50881611377497</v>
      </c>
      <c r="AE73" s="3">
        <f t="shared" si="12"/>
        <v>606.57519999999977</v>
      </c>
      <c r="AF73" s="2">
        <f t="shared" si="13"/>
        <v>0.25</v>
      </c>
      <c r="AG73" s="9">
        <f t="shared" si="14"/>
        <v>4.1917152300655951E-2</v>
      </c>
      <c r="AH73" s="2">
        <f t="shared" si="15"/>
        <v>2.0283491850824404</v>
      </c>
    </row>
    <row r="74" spans="1:34">
      <c r="A74" s="1">
        <f>Raw!A74</f>
        <v>61</v>
      </c>
      <c r="B74" s="14">
        <f>Raw!B74</f>
        <v>0.32813657407407409</v>
      </c>
      <c r="C74" s="15">
        <f>Raw!C74</f>
        <v>39.299999999999997</v>
      </c>
      <c r="D74" s="15">
        <f>IF(C74&gt;0.5,Raw!D74*D$11,-999)</f>
        <v>49.6</v>
      </c>
      <c r="E74" s="9">
        <f>IF(Raw!$G74&gt;$C$8,IF(Raw!$Q74&gt;$C$8,IF(Raw!$N74&gt;$C$9,IF(Raw!$N74&lt;$A$9,IF(Raw!$X74&gt;$C$9,IF(Raw!$X74&lt;$A$9,Raw!H74,-999),-999),-999),-999),-999),-999)</f>
        <v>0.42311900000000002</v>
      </c>
      <c r="F74" s="9">
        <f>IF(Raw!$G74&gt;$C$8,IF(Raw!$Q74&gt;$C$8,IF(Raw!$N74&gt;$C$9,IF(Raw!$N74&lt;$A$9,IF(Raw!$X74&gt;$C$9,IF(Raw!$X74&lt;$A$9,Raw!I74,-999),-999),-999),-999),-999),-999)</f>
        <v>0.63153700000000002</v>
      </c>
      <c r="G74" s="9">
        <f>Raw!G74</f>
        <v>0.97067300000000001</v>
      </c>
      <c r="H74" s="9">
        <f>IF(Raw!$G74&gt;$C$8,IF(Raw!$Q74&gt;$C$8,IF(Raw!$N74&gt;$C$9,IF(Raw!$N74&lt;$A$9,IF(Raw!$X74&gt;$C$9,IF(Raw!$X74&lt;$A$9,Raw!L74,-999),-999),-999),-999),-999),-999)</f>
        <v>486.6</v>
      </c>
      <c r="I74" s="9">
        <f>IF(Raw!$G74&gt;$C$8,IF(Raw!$Q74&gt;$C$8,IF(Raw!$N74&gt;$C$9,IF(Raw!$N74&lt;$A$9,IF(Raw!$X74&gt;$C$9,IF(Raw!$X74&lt;$A$9,Raw!M74,-999),-999),-999),-999),-999),-999)</f>
        <v>2.2241E-2</v>
      </c>
      <c r="J74" s="9">
        <f>IF(Raw!$G74&gt;$C$8,IF(Raw!$Q74&gt;$C$8,IF(Raw!$N74&gt;$C$9,IF(Raw!$N74&lt;$A$9,IF(Raw!$X74&gt;$C$9,IF(Raw!$X74&lt;$A$9,Raw!N74,-999),-999),-999),-999),-999),-999)</f>
        <v>627</v>
      </c>
      <c r="K74" s="9">
        <f>IF(Raw!$G74&gt;$C$8,IF(Raw!$Q74&gt;$C$8,IF(Raw!$N74&gt;$C$9,IF(Raw!$N74&lt;$A$9,IF(Raw!$X74&gt;$C$9,IF(Raw!$X74&lt;$A$9,Raw!R74,-999),-999),-999),-999),-999),-999)</f>
        <v>0.364041</v>
      </c>
      <c r="L74" s="9">
        <f>IF(Raw!$G74&gt;$C$8,IF(Raw!$Q74&gt;$C$8,IF(Raw!$N74&gt;$C$9,IF(Raw!$N74&lt;$A$9,IF(Raw!$X74&gt;$C$9,IF(Raw!$X74&lt;$A$9,Raw!S74,-999),-999),-999),-999),-999),-999)</f>
        <v>0.59909400000000002</v>
      </c>
      <c r="M74" s="9">
        <f>Raw!Q74</f>
        <v>0.96797900000000003</v>
      </c>
      <c r="N74" s="9">
        <f>IF(Raw!$G74&gt;$C$8,IF(Raw!$Q74&gt;$C$8,IF(Raw!$N74&gt;$C$9,IF(Raw!$N74&lt;$A$9,IF(Raw!$X74&gt;$C$9,IF(Raw!$X74&lt;$A$9,Raw!V74,-999),-999),-999),-999),-999),-999)</f>
        <v>515.29999999999995</v>
      </c>
      <c r="O74" s="9">
        <f>IF(Raw!$G74&gt;$C$8,IF(Raw!$Q74&gt;$C$8,IF(Raw!$N74&gt;$C$9,IF(Raw!$N74&lt;$A$9,IF(Raw!$X74&gt;$C$9,IF(Raw!$X74&lt;$A$9,Raw!W74,-999),-999),-999),-999),-999),-999)</f>
        <v>1.3195E-2</v>
      </c>
      <c r="P74" s="9">
        <f>IF(Raw!$G74&gt;$C$8,IF(Raw!$Q74&gt;$C$8,IF(Raw!$N74&gt;$C$9,IF(Raw!$N74&lt;$A$9,IF(Raw!$X74&gt;$C$9,IF(Raw!$X74&lt;$A$9,Raw!X74,-999),-999),-999),-999),-999),-999)</f>
        <v>430</v>
      </c>
      <c r="R74" s="9">
        <f t="shared" si="4"/>
        <v>0.20841799999999999</v>
      </c>
      <c r="S74" s="9">
        <f t="shared" si="5"/>
        <v>0.33001708530141544</v>
      </c>
      <c r="T74" s="9">
        <f t="shared" si="6"/>
        <v>0.23505300000000001</v>
      </c>
      <c r="U74" s="9">
        <f t="shared" si="7"/>
        <v>0.39234744464140853</v>
      </c>
      <c r="V74" s="15">
        <f t="shared" si="0"/>
        <v>0.15935900400000003</v>
      </c>
      <c r="X74" s="11">
        <f t="shared" si="8"/>
        <v>2.9859199999999996E+19</v>
      </c>
      <c r="Y74" s="11">
        <f t="shared" si="9"/>
        <v>4.8660000000000001E-18</v>
      </c>
      <c r="Z74" s="11">
        <f t="shared" si="10"/>
        <v>6.2699999999999995E-4</v>
      </c>
      <c r="AA74" s="16">
        <f t="shared" si="11"/>
        <v>8.3493622590801342E-2</v>
      </c>
      <c r="AB74" s="9">
        <f t="shared" si="1"/>
        <v>0.38366642647083565</v>
      </c>
      <c r="AC74" s="9">
        <f t="shared" si="2"/>
        <v>0.9165063774091986</v>
      </c>
      <c r="AD74" s="15">
        <f t="shared" si="3"/>
        <v>133.16367239362256</v>
      </c>
      <c r="AE74" s="3">
        <f t="shared" si="12"/>
        <v>585.86639999999989</v>
      </c>
      <c r="AF74" s="2">
        <f t="shared" si="13"/>
        <v>0.25</v>
      </c>
      <c r="AG74" s="9">
        <f t="shared" si="14"/>
        <v>4.0189558909771911E-2</v>
      </c>
      <c r="AH74" s="2">
        <f t="shared" si="15"/>
        <v>1.9447518399808597</v>
      </c>
    </row>
    <row r="75" spans="1:34">
      <c r="A75" s="1">
        <f>Raw!A75</f>
        <v>62</v>
      </c>
      <c r="B75" s="14">
        <f>Raw!B75</f>
        <v>0.32819444444444446</v>
      </c>
      <c r="C75" s="15">
        <f>Raw!C75</f>
        <v>41</v>
      </c>
      <c r="D75" s="15">
        <f>IF(C75&gt;0.5,Raw!D75*D$11,-999)</f>
        <v>44.2</v>
      </c>
      <c r="E75" s="9">
        <f>IF(Raw!$G75&gt;$C$8,IF(Raw!$Q75&gt;$C$8,IF(Raw!$N75&gt;$C$9,IF(Raw!$N75&lt;$A$9,IF(Raw!$X75&gt;$C$9,IF(Raw!$X75&lt;$A$9,Raw!H75,-999),-999),-999),-999),-999),-999)</f>
        <v>0.42113499999999998</v>
      </c>
      <c r="F75" s="9">
        <f>IF(Raw!$G75&gt;$C$8,IF(Raw!$Q75&gt;$C$8,IF(Raw!$N75&gt;$C$9,IF(Raw!$N75&lt;$A$9,IF(Raw!$X75&gt;$C$9,IF(Raw!$X75&lt;$A$9,Raw!I75,-999),-999),-999),-999),-999),-999)</f>
        <v>0.63842699999999997</v>
      </c>
      <c r="G75" s="9">
        <f>Raw!G75</f>
        <v>0.95027799999999996</v>
      </c>
      <c r="H75" s="9">
        <f>IF(Raw!$G75&gt;$C$8,IF(Raw!$Q75&gt;$C$8,IF(Raw!$N75&gt;$C$9,IF(Raw!$N75&lt;$A$9,IF(Raw!$X75&gt;$C$9,IF(Raw!$X75&lt;$A$9,Raw!L75,-999),-999),-999),-999),-999),-999)</f>
        <v>506.2</v>
      </c>
      <c r="I75" s="9">
        <f>IF(Raw!$G75&gt;$C$8,IF(Raw!$Q75&gt;$C$8,IF(Raw!$N75&gt;$C$9,IF(Raw!$N75&lt;$A$9,IF(Raw!$X75&gt;$C$9,IF(Raw!$X75&lt;$A$9,Raw!M75,-999),-999),-999),-999),-999),-999)</f>
        <v>1.0000000000000001E-5</v>
      </c>
      <c r="J75" s="9">
        <f>IF(Raw!$G75&gt;$C$8,IF(Raw!$Q75&gt;$C$8,IF(Raw!$N75&gt;$C$9,IF(Raw!$N75&lt;$A$9,IF(Raw!$X75&gt;$C$9,IF(Raw!$X75&lt;$A$9,Raw!N75,-999),-999),-999),-999),-999),-999)</f>
        <v>514</v>
      </c>
      <c r="K75" s="9">
        <f>IF(Raw!$G75&gt;$C$8,IF(Raw!$Q75&gt;$C$8,IF(Raw!$N75&gt;$C$9,IF(Raw!$N75&lt;$A$9,IF(Raw!$X75&gt;$C$9,IF(Raw!$X75&lt;$A$9,Raw!R75,-999),-999),-999),-999),-999),-999)</f>
        <v>0.374668</v>
      </c>
      <c r="L75" s="9">
        <f>IF(Raw!$G75&gt;$C$8,IF(Raw!$Q75&gt;$C$8,IF(Raw!$N75&gt;$C$9,IF(Raw!$N75&lt;$A$9,IF(Raw!$X75&gt;$C$9,IF(Raw!$X75&lt;$A$9,Raw!S75,-999),-999),-999),-999),-999),-999)</f>
        <v>0.60567099999999996</v>
      </c>
      <c r="M75" s="9">
        <f>Raw!Q75</f>
        <v>0.97202999999999995</v>
      </c>
      <c r="N75" s="9">
        <f>IF(Raw!$G75&gt;$C$8,IF(Raw!$Q75&gt;$C$8,IF(Raw!$N75&gt;$C$9,IF(Raw!$N75&lt;$A$9,IF(Raw!$X75&gt;$C$9,IF(Raw!$X75&lt;$A$9,Raw!V75,-999),-999),-999),-999),-999),-999)</f>
        <v>466.3</v>
      </c>
      <c r="O75" s="9">
        <f>IF(Raw!$G75&gt;$C$8,IF(Raw!$Q75&gt;$C$8,IF(Raw!$N75&gt;$C$9,IF(Raw!$N75&lt;$A$9,IF(Raw!$X75&gt;$C$9,IF(Raw!$X75&lt;$A$9,Raw!W75,-999),-999),-999),-999),-999),-999)</f>
        <v>0.12592500000000001</v>
      </c>
      <c r="P75" s="9">
        <f>IF(Raw!$G75&gt;$C$8,IF(Raw!$Q75&gt;$C$8,IF(Raw!$N75&gt;$C$9,IF(Raw!$N75&lt;$A$9,IF(Raw!$X75&gt;$C$9,IF(Raw!$X75&lt;$A$9,Raw!X75,-999),-999),-999),-999),-999),-999)</f>
        <v>563</v>
      </c>
      <c r="R75" s="9">
        <f t="shared" si="4"/>
        <v>0.21729199999999999</v>
      </c>
      <c r="S75" s="9">
        <f t="shared" si="5"/>
        <v>0.34035527946029853</v>
      </c>
      <c r="T75" s="9">
        <f t="shared" si="6"/>
        <v>0.23100299999999996</v>
      </c>
      <c r="U75" s="9">
        <f t="shared" si="7"/>
        <v>0.3814001330755476</v>
      </c>
      <c r="V75" s="15">
        <f t="shared" si="0"/>
        <v>0.161108486</v>
      </c>
      <c r="X75" s="11">
        <f t="shared" si="8"/>
        <v>2.6608399999999996E+19</v>
      </c>
      <c r="Y75" s="11">
        <f t="shared" si="9"/>
        <v>5.0619999999999997E-18</v>
      </c>
      <c r="Z75" s="11">
        <f t="shared" si="10"/>
        <v>5.1400000000000003E-4</v>
      </c>
      <c r="AA75" s="16">
        <f t="shared" si="11"/>
        <v>6.4748879555498171E-2</v>
      </c>
      <c r="AB75" s="9">
        <f t="shared" si="1"/>
        <v>0.38962518542395874</v>
      </c>
      <c r="AC75" s="9">
        <f t="shared" si="2"/>
        <v>0.93525112044450187</v>
      </c>
      <c r="AD75" s="15">
        <f t="shared" si="3"/>
        <v>125.970582792798</v>
      </c>
      <c r="AE75" s="3">
        <f t="shared" si="12"/>
        <v>609.46479999999985</v>
      </c>
      <c r="AF75" s="2">
        <f t="shared" si="13"/>
        <v>0.25</v>
      </c>
      <c r="AG75" s="9">
        <f t="shared" si="14"/>
        <v>3.6957843877521108E-2</v>
      </c>
      <c r="AH75" s="2">
        <f t="shared" si="15"/>
        <v>1.7883708314364883</v>
      </c>
    </row>
    <row r="76" spans="1:34">
      <c r="A76" s="1">
        <f>Raw!A76</f>
        <v>63</v>
      </c>
      <c r="B76" s="14">
        <f>Raw!B76</f>
        <v>0.32825231481481482</v>
      </c>
      <c r="C76" s="15">
        <f>Raw!C76</f>
        <v>41.7</v>
      </c>
      <c r="D76" s="15">
        <f>IF(C76&gt;0.5,Raw!D76*D$11,-999)</f>
        <v>43.2</v>
      </c>
      <c r="E76" s="9">
        <f>IF(Raw!$G76&gt;$C$8,IF(Raw!$Q76&gt;$C$8,IF(Raw!$N76&gt;$C$9,IF(Raw!$N76&lt;$A$9,IF(Raw!$X76&gt;$C$9,IF(Raw!$X76&lt;$A$9,Raw!H76,-999),-999),-999),-999),-999),-999)</f>
        <v>0.42774000000000001</v>
      </c>
      <c r="F76" s="9">
        <f>IF(Raw!$G76&gt;$C$8,IF(Raw!$Q76&gt;$C$8,IF(Raw!$N76&gt;$C$9,IF(Raw!$N76&lt;$A$9,IF(Raw!$X76&gt;$C$9,IF(Raw!$X76&lt;$A$9,Raw!I76,-999),-999),-999),-999),-999),-999)</f>
        <v>0.64093199999999995</v>
      </c>
      <c r="G76" s="9">
        <f>Raw!G76</f>
        <v>0.95598899999999998</v>
      </c>
      <c r="H76" s="9">
        <f>IF(Raw!$G76&gt;$C$8,IF(Raw!$Q76&gt;$C$8,IF(Raw!$N76&gt;$C$9,IF(Raw!$N76&lt;$A$9,IF(Raw!$X76&gt;$C$9,IF(Raw!$X76&lt;$A$9,Raw!L76,-999),-999),-999),-999),-999),-999)</f>
        <v>466.5</v>
      </c>
      <c r="I76" s="9">
        <f>IF(Raw!$G76&gt;$C$8,IF(Raw!$Q76&gt;$C$8,IF(Raw!$N76&gt;$C$9,IF(Raw!$N76&lt;$A$9,IF(Raw!$X76&gt;$C$9,IF(Raw!$X76&lt;$A$9,Raw!M76,-999),-999),-999),-999),-999),-999)</f>
        <v>4.0548000000000001E-2</v>
      </c>
      <c r="J76" s="9">
        <f>IF(Raw!$G76&gt;$C$8,IF(Raw!$Q76&gt;$C$8,IF(Raw!$N76&gt;$C$9,IF(Raw!$N76&lt;$A$9,IF(Raw!$X76&gt;$C$9,IF(Raw!$X76&lt;$A$9,Raw!N76,-999),-999),-999),-999),-999),-999)</f>
        <v>417</v>
      </c>
      <c r="K76" s="9">
        <f>IF(Raw!$G76&gt;$C$8,IF(Raw!$Q76&gt;$C$8,IF(Raw!$N76&gt;$C$9,IF(Raw!$N76&lt;$A$9,IF(Raw!$X76&gt;$C$9,IF(Raw!$X76&lt;$A$9,Raw!R76,-999),-999),-999),-999),-999),-999)</f>
        <v>0.416655</v>
      </c>
      <c r="L76" s="9">
        <f>IF(Raw!$G76&gt;$C$8,IF(Raw!$Q76&gt;$C$8,IF(Raw!$N76&gt;$C$9,IF(Raw!$N76&lt;$A$9,IF(Raw!$X76&gt;$C$9,IF(Raw!$X76&lt;$A$9,Raw!S76,-999),-999),-999),-999),-999),-999)</f>
        <v>0.65814899999999998</v>
      </c>
      <c r="M76" s="9">
        <f>Raw!Q76</f>
        <v>0.97073500000000001</v>
      </c>
      <c r="N76" s="9">
        <f>IF(Raw!$G76&gt;$C$8,IF(Raw!$Q76&gt;$C$8,IF(Raw!$N76&gt;$C$9,IF(Raw!$N76&lt;$A$9,IF(Raw!$X76&gt;$C$9,IF(Raw!$X76&lt;$A$9,Raw!V76,-999),-999),-999),-999),-999),-999)</f>
        <v>461.2</v>
      </c>
      <c r="O76" s="9">
        <f>IF(Raw!$G76&gt;$C$8,IF(Raw!$Q76&gt;$C$8,IF(Raw!$N76&gt;$C$9,IF(Raw!$N76&lt;$A$9,IF(Raw!$X76&gt;$C$9,IF(Raw!$X76&lt;$A$9,Raw!W76,-999),-999),-999),-999),-999),-999)</f>
        <v>6.9999999999999999E-6</v>
      </c>
      <c r="P76" s="9">
        <f>IF(Raw!$G76&gt;$C$8,IF(Raw!$Q76&gt;$C$8,IF(Raw!$N76&gt;$C$9,IF(Raw!$N76&lt;$A$9,IF(Raw!$X76&gt;$C$9,IF(Raw!$X76&lt;$A$9,Raw!X76,-999),-999),-999),-999),-999),-999)</f>
        <v>449</v>
      </c>
      <c r="R76" s="9">
        <f t="shared" si="4"/>
        <v>0.21319199999999994</v>
      </c>
      <c r="S76" s="9">
        <f t="shared" si="5"/>
        <v>0.33262811031435463</v>
      </c>
      <c r="T76" s="9">
        <f t="shared" si="6"/>
        <v>0.24149399999999999</v>
      </c>
      <c r="U76" s="9">
        <f t="shared" si="7"/>
        <v>0.36692906925331498</v>
      </c>
      <c r="V76" s="15">
        <f t="shared" si="0"/>
        <v>0.175067634</v>
      </c>
      <c r="X76" s="11">
        <f t="shared" si="8"/>
        <v>2.60064E+19</v>
      </c>
      <c r="Y76" s="11">
        <f t="shared" si="9"/>
        <v>4.6649999999999994E-18</v>
      </c>
      <c r="Z76" s="11">
        <f t="shared" si="10"/>
        <v>4.17E-4</v>
      </c>
      <c r="AA76" s="16">
        <f t="shared" si="11"/>
        <v>4.8154238718910974E-2</v>
      </c>
      <c r="AB76" s="9">
        <f t="shared" si="1"/>
        <v>0.42828395972518468</v>
      </c>
      <c r="AC76" s="9">
        <f t="shared" si="2"/>
        <v>0.951845761281089</v>
      </c>
      <c r="AD76" s="15">
        <f t="shared" si="3"/>
        <v>115.47779069283209</v>
      </c>
      <c r="AE76" s="3">
        <f t="shared" si="12"/>
        <v>561.66599999999983</v>
      </c>
      <c r="AF76" s="2">
        <f t="shared" si="13"/>
        <v>0.25</v>
      </c>
      <c r="AG76" s="9">
        <f t="shared" si="14"/>
        <v>3.259396789103846E-2</v>
      </c>
      <c r="AH76" s="2">
        <f t="shared" si="15"/>
        <v>1.5772051435220358</v>
      </c>
    </row>
    <row r="77" spans="1:34">
      <c r="A77" s="1">
        <f>Raw!A77</f>
        <v>64</v>
      </c>
      <c r="B77" s="14">
        <f>Raw!B77</f>
        <v>0.32829861111111108</v>
      </c>
      <c r="C77" s="15">
        <f>Raw!C77</f>
        <v>43</v>
      </c>
      <c r="D77" s="15">
        <f>IF(C77&gt;0.5,Raw!D77*D$11,-999)</f>
        <v>40.5</v>
      </c>
      <c r="E77" s="9">
        <f>IF(Raw!$G77&gt;$C$8,IF(Raw!$Q77&gt;$C$8,IF(Raw!$N77&gt;$C$9,IF(Raw!$N77&lt;$A$9,IF(Raw!$X77&gt;$C$9,IF(Raw!$X77&lt;$A$9,Raw!H77,-999),-999),-999),-999),-999),-999)</f>
        <v>0.43729200000000001</v>
      </c>
      <c r="F77" s="9">
        <f>IF(Raw!$G77&gt;$C$8,IF(Raw!$Q77&gt;$C$8,IF(Raw!$N77&gt;$C$9,IF(Raw!$N77&lt;$A$9,IF(Raw!$X77&gt;$C$9,IF(Raw!$X77&lt;$A$9,Raw!I77,-999),-999),-999),-999),-999),-999)</f>
        <v>0.64624599999999999</v>
      </c>
      <c r="G77" s="9">
        <f>Raw!G77</f>
        <v>0.94225899999999996</v>
      </c>
      <c r="H77" s="9">
        <f>IF(Raw!$G77&gt;$C$8,IF(Raw!$Q77&gt;$C$8,IF(Raw!$N77&gt;$C$9,IF(Raw!$N77&lt;$A$9,IF(Raw!$X77&gt;$C$9,IF(Raw!$X77&lt;$A$9,Raw!L77,-999),-999),-999),-999),-999),-999)</f>
        <v>521.79999999999995</v>
      </c>
      <c r="I77" s="9">
        <f>IF(Raw!$G77&gt;$C$8,IF(Raw!$Q77&gt;$C$8,IF(Raw!$N77&gt;$C$9,IF(Raw!$N77&lt;$A$9,IF(Raw!$X77&gt;$C$9,IF(Raw!$X77&lt;$A$9,Raw!M77,-999),-999),-999),-999),-999),-999)</f>
        <v>3.0000000000000001E-6</v>
      </c>
      <c r="J77" s="9">
        <f>IF(Raw!$G77&gt;$C$8,IF(Raw!$Q77&gt;$C$8,IF(Raw!$N77&gt;$C$9,IF(Raw!$N77&lt;$A$9,IF(Raw!$X77&gt;$C$9,IF(Raw!$X77&lt;$A$9,Raw!N77,-999),-999),-999),-999),-999),-999)</f>
        <v>540</v>
      </c>
      <c r="K77" s="9">
        <f>IF(Raw!$G77&gt;$C$8,IF(Raw!$Q77&gt;$C$8,IF(Raw!$N77&gt;$C$9,IF(Raw!$N77&lt;$A$9,IF(Raw!$X77&gt;$C$9,IF(Raw!$X77&lt;$A$9,Raw!R77,-999),-999),-999),-999),-999),-999)</f>
        <v>0.39389600000000002</v>
      </c>
      <c r="L77" s="9">
        <f>IF(Raw!$G77&gt;$C$8,IF(Raw!$Q77&gt;$C$8,IF(Raw!$N77&gt;$C$9,IF(Raw!$N77&lt;$A$9,IF(Raw!$X77&gt;$C$9,IF(Raw!$X77&lt;$A$9,Raw!S77,-999),-999),-999),-999),-999),-999)</f>
        <v>0.64138899999999999</v>
      </c>
      <c r="M77" s="9">
        <f>Raw!Q77</f>
        <v>0.97314199999999995</v>
      </c>
      <c r="N77" s="9">
        <f>IF(Raw!$G77&gt;$C$8,IF(Raw!$Q77&gt;$C$8,IF(Raw!$N77&gt;$C$9,IF(Raw!$N77&lt;$A$9,IF(Raw!$X77&gt;$C$9,IF(Raw!$X77&lt;$A$9,Raw!V77,-999),-999),-999),-999),-999),-999)</f>
        <v>547.5</v>
      </c>
      <c r="O77" s="9">
        <f>IF(Raw!$G77&gt;$C$8,IF(Raw!$Q77&gt;$C$8,IF(Raw!$N77&gt;$C$9,IF(Raw!$N77&lt;$A$9,IF(Raw!$X77&gt;$C$9,IF(Raw!$X77&lt;$A$9,Raw!W77,-999),-999),-999),-999),-999),-999)</f>
        <v>2.5000000000000001E-5</v>
      </c>
      <c r="P77" s="9">
        <f>IF(Raw!$G77&gt;$C$8,IF(Raw!$Q77&gt;$C$8,IF(Raw!$N77&gt;$C$9,IF(Raw!$N77&lt;$A$9,IF(Raw!$X77&gt;$C$9,IF(Raw!$X77&lt;$A$9,Raw!X77,-999),-999),-999),-999),-999),-999)</f>
        <v>457</v>
      </c>
      <c r="R77" s="9">
        <f t="shared" si="4"/>
        <v>0.20895399999999997</v>
      </c>
      <c r="S77" s="9">
        <f t="shared" si="5"/>
        <v>0.32333507673548462</v>
      </c>
      <c r="T77" s="9">
        <f t="shared" si="6"/>
        <v>0.24749299999999996</v>
      </c>
      <c r="U77" s="9">
        <f t="shared" si="7"/>
        <v>0.38587035324896429</v>
      </c>
      <c r="V77" s="15">
        <f t="shared" ref="V77:V140" si="16">IF(L77&gt;0,L77*V$8+V$10,-999)</f>
        <v>0.17060947400000001</v>
      </c>
      <c r="X77" s="11">
        <f t="shared" si="8"/>
        <v>2.4380999999999992E+19</v>
      </c>
      <c r="Y77" s="11">
        <f t="shared" si="9"/>
        <v>5.2179999999999995E-18</v>
      </c>
      <c r="Z77" s="11">
        <f t="shared" si="10"/>
        <v>5.4000000000000001E-4</v>
      </c>
      <c r="AA77" s="16">
        <f t="shared" si="11"/>
        <v>6.4282685922980601E-2</v>
      </c>
      <c r="AB77" s="9">
        <f t="shared" ref="AB77:AB140" si="17">K77+T77*AA77</f>
        <v>0.40980551478713628</v>
      </c>
      <c r="AC77" s="9">
        <f t="shared" ref="AC77:AC140" si="18">IF(T77&gt;0,(L77-AB77)/T77,-999)</f>
        <v>0.9357173140770193</v>
      </c>
      <c r="AD77" s="15">
        <f t="shared" ref="AD77:AD140" si="19">IF(AC77&gt;0,X77*Y77*AC77,-999)</f>
        <v>119.04201096848257</v>
      </c>
      <c r="AE77" s="3">
        <f t="shared" si="12"/>
        <v>628.24719999999979</v>
      </c>
      <c r="AF77" s="2">
        <f t="shared" si="13"/>
        <v>0.25</v>
      </c>
      <c r="AG77" s="9">
        <f t="shared" si="14"/>
        <v>3.5334448326058039E-2</v>
      </c>
      <c r="AH77" s="2">
        <f t="shared" si="15"/>
        <v>1.7098155655572973</v>
      </c>
    </row>
    <row r="78" spans="1:34">
      <c r="A78" s="1">
        <f>Raw!A78</f>
        <v>65</v>
      </c>
      <c r="B78" s="14">
        <f>Raw!B78</f>
        <v>0.3283564814814815</v>
      </c>
      <c r="C78" s="15">
        <f>Raw!C78</f>
        <v>43.7</v>
      </c>
      <c r="D78" s="15">
        <f>IF(C78&gt;0.5,Raw!D78*D$11,-999)</f>
        <v>38.700000000000003</v>
      </c>
      <c r="E78" s="9">
        <f>IF(Raw!$G78&gt;$C$8,IF(Raw!$Q78&gt;$C$8,IF(Raw!$N78&gt;$C$9,IF(Raw!$N78&lt;$A$9,IF(Raw!$X78&gt;$C$9,IF(Raw!$X78&lt;$A$9,Raw!H78,-999),-999),-999),-999),-999),-999)</f>
        <v>0.44625100000000001</v>
      </c>
      <c r="F78" s="9">
        <f>IF(Raw!$G78&gt;$C$8,IF(Raw!$Q78&gt;$C$8,IF(Raw!$N78&gt;$C$9,IF(Raw!$N78&lt;$A$9,IF(Raw!$X78&gt;$C$9,IF(Raw!$X78&lt;$A$9,Raw!I78,-999),-999),-999),-999),-999),-999)</f>
        <v>0.67053700000000005</v>
      </c>
      <c r="G78" s="9">
        <f>Raw!G78</f>
        <v>0.96016100000000004</v>
      </c>
      <c r="H78" s="9">
        <f>IF(Raw!$G78&gt;$C$8,IF(Raw!$Q78&gt;$C$8,IF(Raw!$N78&gt;$C$9,IF(Raw!$N78&lt;$A$9,IF(Raw!$X78&gt;$C$9,IF(Raw!$X78&lt;$A$9,Raw!L78,-999),-999),-999),-999),-999),-999)</f>
        <v>511.6</v>
      </c>
      <c r="I78" s="9">
        <f>IF(Raw!$G78&gt;$C$8,IF(Raw!$Q78&gt;$C$8,IF(Raw!$N78&gt;$C$9,IF(Raw!$N78&lt;$A$9,IF(Raw!$X78&gt;$C$9,IF(Raw!$X78&lt;$A$9,Raw!M78,-999),-999),-999),-999),-999),-999)</f>
        <v>3.8999999999999999E-5</v>
      </c>
      <c r="J78" s="9">
        <f>IF(Raw!$G78&gt;$C$8,IF(Raw!$Q78&gt;$C$8,IF(Raw!$N78&gt;$C$9,IF(Raw!$N78&lt;$A$9,IF(Raw!$X78&gt;$C$9,IF(Raw!$X78&lt;$A$9,Raw!N78,-999),-999),-999),-999),-999),-999)</f>
        <v>485</v>
      </c>
      <c r="K78" s="9">
        <f>IF(Raw!$G78&gt;$C$8,IF(Raw!$Q78&gt;$C$8,IF(Raw!$N78&gt;$C$9,IF(Raw!$N78&lt;$A$9,IF(Raw!$X78&gt;$C$9,IF(Raw!$X78&lt;$A$9,Raw!R78,-999),-999),-999),-999),-999),-999)</f>
        <v>0.405781</v>
      </c>
      <c r="L78" s="9">
        <f>IF(Raw!$G78&gt;$C$8,IF(Raw!$Q78&gt;$C$8,IF(Raw!$N78&gt;$C$9,IF(Raw!$N78&lt;$A$9,IF(Raw!$X78&gt;$C$9,IF(Raw!$X78&lt;$A$9,Raw!S78,-999),-999),-999),-999),-999),-999)</f>
        <v>0.65689600000000004</v>
      </c>
      <c r="M78" s="9">
        <f>Raw!Q78</f>
        <v>0.96064400000000005</v>
      </c>
      <c r="N78" s="9">
        <f>IF(Raw!$G78&gt;$C$8,IF(Raw!$Q78&gt;$C$8,IF(Raw!$N78&gt;$C$9,IF(Raw!$N78&lt;$A$9,IF(Raw!$X78&gt;$C$9,IF(Raw!$X78&lt;$A$9,Raw!V78,-999),-999),-999),-999),-999),-999)</f>
        <v>504</v>
      </c>
      <c r="O78" s="9">
        <f>IF(Raw!$G78&gt;$C$8,IF(Raw!$Q78&gt;$C$8,IF(Raw!$N78&gt;$C$9,IF(Raw!$N78&lt;$A$9,IF(Raw!$X78&gt;$C$9,IF(Raw!$X78&lt;$A$9,Raw!W78,-999),-999),-999),-999),-999),-999)</f>
        <v>6.7721000000000003E-2</v>
      </c>
      <c r="P78" s="9">
        <f>IF(Raw!$G78&gt;$C$8,IF(Raw!$Q78&gt;$C$8,IF(Raw!$N78&gt;$C$9,IF(Raw!$N78&lt;$A$9,IF(Raw!$X78&gt;$C$9,IF(Raw!$X78&lt;$A$9,Raw!X78,-999),-999),-999),-999),-999),-999)</f>
        <v>370</v>
      </c>
      <c r="R78" s="9">
        <f t="shared" ref="R78:R141" si="20">F78-E78</f>
        <v>0.22428600000000004</v>
      </c>
      <c r="S78" s="9">
        <f t="shared" ref="S78:S141" si="21">R78/F78</f>
        <v>0.33448713493811683</v>
      </c>
      <c r="T78" s="9">
        <f t="shared" ref="T78:T141" si="22">L78-K78</f>
        <v>0.25111500000000003</v>
      </c>
      <c r="U78" s="9">
        <f t="shared" ref="U78:U141" si="23">T78/L78</f>
        <v>0.3822751242205768</v>
      </c>
      <c r="V78" s="15">
        <f t="shared" si="16"/>
        <v>0.17473433600000002</v>
      </c>
      <c r="X78" s="11">
        <f t="shared" ref="X78:X141" si="24">D78*6.02*10^23*10^(-6)</f>
        <v>2.3297399999999996E+19</v>
      </c>
      <c r="Y78" s="11">
        <f t="shared" ref="Y78:Y141" si="25">H78*10^(-20)</f>
        <v>5.1159999999999996E-18</v>
      </c>
      <c r="Z78" s="11">
        <f t="shared" ref="Z78:Z141" si="26">J78*10^(-6)</f>
        <v>4.8499999999999997E-4</v>
      </c>
      <c r="AA78" s="16">
        <f t="shared" ref="AA78:AA141" si="27">IF(Z78&gt;0,(X78*Y78/(X78*Y78+1/Z78)),1)</f>
        <v>5.4647881722597595E-2</v>
      </c>
      <c r="AB78" s="9">
        <f t="shared" si="17"/>
        <v>0.41950390281877009</v>
      </c>
      <c r="AC78" s="9">
        <f t="shared" si="18"/>
        <v>0.9453521182774024</v>
      </c>
      <c r="AD78" s="15">
        <f t="shared" si="19"/>
        <v>112.67604478886103</v>
      </c>
      <c r="AE78" s="3">
        <f t="shared" ref="AE78:AE141" si="28">AE$9*Y78</f>
        <v>615.96639999999979</v>
      </c>
      <c r="AF78" s="2">
        <f t="shared" ref="AF78:AF141" si="29">IF(AD78&lt;=AE78,AF$6,AF$6/(AD78/AE78))</f>
        <v>0.25</v>
      </c>
      <c r="AG78" s="9">
        <f t="shared" ref="AG78:AG141" si="30">AD78*AF78*$AG$6*U78/AG$8</f>
        <v>3.3133268475650096E-2</v>
      </c>
      <c r="AH78" s="2">
        <f t="shared" ref="AH78:AH141" si="31">((AG78*12.01)/893.5)*3600</f>
        <v>1.6033016181457276</v>
      </c>
    </row>
    <row r="79" spans="1:34">
      <c r="A79" s="1">
        <f>Raw!A79</f>
        <v>66</v>
      </c>
      <c r="B79" s="14">
        <f>Raw!B79</f>
        <v>0.32841435185185186</v>
      </c>
      <c r="C79" s="15">
        <f>Raw!C79</f>
        <v>45</v>
      </c>
      <c r="D79" s="15">
        <f>IF(C79&gt;0.5,Raw!D79*D$11,-999)</f>
        <v>36</v>
      </c>
      <c r="E79" s="9">
        <f>IF(Raw!$G79&gt;$C$8,IF(Raw!$Q79&gt;$C$8,IF(Raw!$N79&gt;$C$9,IF(Raw!$N79&lt;$A$9,IF(Raw!$X79&gt;$C$9,IF(Raw!$X79&lt;$A$9,Raw!H79,-999),-999),-999),-999),-999),-999)</f>
        <v>0.46010299999999998</v>
      </c>
      <c r="F79" s="9">
        <f>IF(Raw!$G79&gt;$C$8,IF(Raw!$Q79&gt;$C$8,IF(Raw!$N79&gt;$C$9,IF(Raw!$N79&lt;$A$9,IF(Raw!$X79&gt;$C$9,IF(Raw!$X79&lt;$A$9,Raw!I79,-999),-999),-999),-999),-999),-999)</f>
        <v>0.69632099999999997</v>
      </c>
      <c r="G79" s="9">
        <f>Raw!G79</f>
        <v>0.96502299999999996</v>
      </c>
      <c r="H79" s="9">
        <f>IF(Raw!$G79&gt;$C$8,IF(Raw!$Q79&gt;$C$8,IF(Raw!$N79&gt;$C$9,IF(Raw!$N79&lt;$A$9,IF(Raw!$X79&gt;$C$9,IF(Raw!$X79&lt;$A$9,Raw!L79,-999),-999),-999),-999),-999),-999)</f>
        <v>493.3</v>
      </c>
      <c r="I79" s="9">
        <f>IF(Raw!$G79&gt;$C$8,IF(Raw!$Q79&gt;$C$8,IF(Raw!$N79&gt;$C$9,IF(Raw!$N79&lt;$A$9,IF(Raw!$X79&gt;$C$9,IF(Raw!$X79&lt;$A$9,Raw!M79,-999),-999),-999),-999),-999),-999)</f>
        <v>1.5E-5</v>
      </c>
      <c r="J79" s="9">
        <f>IF(Raw!$G79&gt;$C$8,IF(Raw!$Q79&gt;$C$8,IF(Raw!$N79&gt;$C$9,IF(Raw!$N79&lt;$A$9,IF(Raw!$X79&gt;$C$9,IF(Raw!$X79&lt;$A$9,Raw!N79,-999),-999),-999),-999),-999),-999)</f>
        <v>448</v>
      </c>
      <c r="K79" s="9">
        <f>IF(Raw!$G79&gt;$C$8,IF(Raw!$Q79&gt;$C$8,IF(Raw!$N79&gt;$C$9,IF(Raw!$N79&lt;$A$9,IF(Raw!$X79&gt;$C$9,IF(Raw!$X79&lt;$A$9,Raw!R79,-999),-999),-999),-999),-999),-999)</f>
        <v>0.40602199999999999</v>
      </c>
      <c r="L79" s="9">
        <f>IF(Raw!$G79&gt;$C$8,IF(Raw!$Q79&gt;$C$8,IF(Raw!$N79&gt;$C$9,IF(Raw!$N79&lt;$A$9,IF(Raw!$X79&gt;$C$9,IF(Raw!$X79&lt;$A$9,Raw!S79,-999),-999),-999),-999),-999),-999)</f>
        <v>0.66620500000000005</v>
      </c>
      <c r="M79" s="9">
        <f>Raw!Q79</f>
        <v>0.96687900000000004</v>
      </c>
      <c r="N79" s="9">
        <f>IF(Raw!$G79&gt;$C$8,IF(Raw!$Q79&gt;$C$8,IF(Raw!$N79&gt;$C$9,IF(Raw!$N79&lt;$A$9,IF(Raw!$X79&gt;$C$9,IF(Raw!$X79&lt;$A$9,Raw!V79,-999),-999),-999),-999),-999),-999)</f>
        <v>502.6</v>
      </c>
      <c r="O79" s="9">
        <f>IF(Raw!$G79&gt;$C$8,IF(Raw!$Q79&gt;$C$8,IF(Raw!$N79&gt;$C$9,IF(Raw!$N79&lt;$A$9,IF(Raw!$X79&gt;$C$9,IF(Raw!$X79&lt;$A$9,Raw!W79,-999),-999),-999),-999),-999),-999)</f>
        <v>8.7756000000000001E-2</v>
      </c>
      <c r="P79" s="9">
        <f>IF(Raw!$G79&gt;$C$8,IF(Raw!$Q79&gt;$C$8,IF(Raw!$N79&gt;$C$9,IF(Raw!$N79&lt;$A$9,IF(Raw!$X79&gt;$C$9,IF(Raw!$X79&lt;$A$9,Raw!X79,-999),-999),-999),-999),-999),-999)</f>
        <v>470</v>
      </c>
      <c r="R79" s="9">
        <f t="shared" si="20"/>
        <v>0.23621799999999998</v>
      </c>
      <c r="S79" s="9">
        <f t="shared" si="21"/>
        <v>0.33923721961566577</v>
      </c>
      <c r="T79" s="9">
        <f t="shared" si="22"/>
        <v>0.26018300000000005</v>
      </c>
      <c r="U79" s="9">
        <f t="shared" si="23"/>
        <v>0.39054495237952286</v>
      </c>
      <c r="V79" s="15">
        <f t="shared" si="16"/>
        <v>0.17721053000000003</v>
      </c>
      <c r="X79" s="11">
        <f t="shared" si="24"/>
        <v>2.1671999999999992E+19</v>
      </c>
      <c r="Y79" s="11">
        <f t="shared" si="25"/>
        <v>4.9329999999999999E-18</v>
      </c>
      <c r="Z79" s="11">
        <f t="shared" si="26"/>
        <v>4.4799999999999999E-4</v>
      </c>
      <c r="AA79" s="16">
        <f t="shared" si="27"/>
        <v>4.5705708693963461E-2</v>
      </c>
      <c r="AB79" s="9">
        <f t="shared" si="17"/>
        <v>0.41791384840512147</v>
      </c>
      <c r="AC79" s="9">
        <f t="shared" si="18"/>
        <v>0.9542942913060366</v>
      </c>
      <c r="AD79" s="15">
        <f t="shared" si="19"/>
        <v>102.02167119188273</v>
      </c>
      <c r="AE79" s="3">
        <f t="shared" si="28"/>
        <v>593.93319999999983</v>
      </c>
      <c r="AF79" s="2">
        <f t="shared" si="29"/>
        <v>0.25</v>
      </c>
      <c r="AG79" s="9">
        <f t="shared" si="30"/>
        <v>3.064926824408706E-2</v>
      </c>
      <c r="AH79" s="2">
        <f t="shared" si="31"/>
        <v>1.4831021396769424</v>
      </c>
    </row>
    <row r="80" spans="1:34">
      <c r="A80" s="1">
        <f>Raw!A80</f>
        <v>67</v>
      </c>
      <c r="B80" s="14">
        <f>Raw!B80</f>
        <v>0.32847222222222222</v>
      </c>
      <c r="C80" s="15">
        <f>Raw!C80</f>
        <v>45.7</v>
      </c>
      <c r="D80" s="15">
        <f>IF(C80&gt;0.5,Raw!D80*D$11,-999)</f>
        <v>34.200000000000003</v>
      </c>
      <c r="E80" s="9">
        <f>IF(Raw!$G80&gt;$C$8,IF(Raw!$Q80&gt;$C$8,IF(Raw!$N80&gt;$C$9,IF(Raw!$N80&lt;$A$9,IF(Raw!$X80&gt;$C$9,IF(Raw!$X80&lt;$A$9,Raw!H80,-999),-999),-999),-999),-999),-999)</f>
        <v>0.46694600000000003</v>
      </c>
      <c r="F80" s="9">
        <f>IF(Raw!$G80&gt;$C$8,IF(Raw!$Q80&gt;$C$8,IF(Raw!$N80&gt;$C$9,IF(Raw!$N80&lt;$A$9,IF(Raw!$X80&gt;$C$9,IF(Raw!$X80&lt;$A$9,Raw!I80,-999),-999),-999),-999),-999),-999)</f>
        <v>0.692083</v>
      </c>
      <c r="G80" s="9">
        <f>Raw!G80</f>
        <v>0.95194800000000002</v>
      </c>
      <c r="H80" s="9">
        <f>IF(Raw!$G80&gt;$C$8,IF(Raw!$Q80&gt;$C$8,IF(Raw!$N80&gt;$C$9,IF(Raw!$N80&lt;$A$9,IF(Raw!$X80&gt;$C$9,IF(Raw!$X80&lt;$A$9,Raw!L80,-999),-999),-999),-999),-999),-999)</f>
        <v>489.5</v>
      </c>
      <c r="I80" s="9">
        <f>IF(Raw!$G80&gt;$C$8,IF(Raw!$Q80&gt;$C$8,IF(Raw!$N80&gt;$C$9,IF(Raw!$N80&lt;$A$9,IF(Raw!$X80&gt;$C$9,IF(Raw!$X80&lt;$A$9,Raw!M80,-999),-999),-999),-999),-999),-999)</f>
        <v>1.7E-5</v>
      </c>
      <c r="J80" s="9">
        <f>IF(Raw!$G80&gt;$C$8,IF(Raw!$Q80&gt;$C$8,IF(Raw!$N80&gt;$C$9,IF(Raw!$N80&lt;$A$9,IF(Raw!$X80&gt;$C$9,IF(Raw!$X80&lt;$A$9,Raw!N80,-999),-999),-999),-999),-999),-999)</f>
        <v>601</v>
      </c>
      <c r="K80" s="9">
        <f>IF(Raw!$G80&gt;$C$8,IF(Raw!$Q80&gt;$C$8,IF(Raw!$N80&gt;$C$9,IF(Raw!$N80&lt;$A$9,IF(Raw!$X80&gt;$C$9,IF(Raw!$X80&lt;$A$9,Raw!R80,-999),-999),-999),-999),-999),-999)</f>
        <v>0.40508499999999997</v>
      </c>
      <c r="L80" s="9">
        <f>IF(Raw!$G80&gt;$C$8,IF(Raw!$Q80&gt;$C$8,IF(Raw!$N80&gt;$C$9,IF(Raw!$N80&lt;$A$9,IF(Raw!$X80&gt;$C$9,IF(Raw!$X80&lt;$A$9,Raw!S80,-999),-999),-999),-999),-999),-999)</f>
        <v>0.67515000000000003</v>
      </c>
      <c r="M80" s="9">
        <f>Raw!Q80</f>
        <v>0.970167</v>
      </c>
      <c r="N80" s="9">
        <f>IF(Raw!$G80&gt;$C$8,IF(Raw!$Q80&gt;$C$8,IF(Raw!$N80&gt;$C$9,IF(Raw!$N80&lt;$A$9,IF(Raw!$X80&gt;$C$9,IF(Raw!$X80&lt;$A$9,Raw!V80,-999),-999),-999),-999),-999),-999)</f>
        <v>491.3</v>
      </c>
      <c r="O80" s="9">
        <f>IF(Raw!$G80&gt;$C$8,IF(Raw!$Q80&gt;$C$8,IF(Raw!$N80&gt;$C$9,IF(Raw!$N80&lt;$A$9,IF(Raw!$X80&gt;$C$9,IF(Raw!$X80&lt;$A$9,Raw!W80,-999),-999),-999),-999),-999),-999)</f>
        <v>1.8E-5</v>
      </c>
      <c r="P80" s="9">
        <f>IF(Raw!$G80&gt;$C$8,IF(Raw!$Q80&gt;$C$8,IF(Raw!$N80&gt;$C$9,IF(Raw!$N80&lt;$A$9,IF(Raw!$X80&gt;$C$9,IF(Raw!$X80&lt;$A$9,Raw!X80,-999),-999),-999),-999),-999),-999)</f>
        <v>456</v>
      </c>
      <c r="R80" s="9">
        <f t="shared" si="20"/>
        <v>0.22513699999999998</v>
      </c>
      <c r="S80" s="9">
        <f t="shared" si="21"/>
        <v>0.32530346793664916</v>
      </c>
      <c r="T80" s="9">
        <f t="shared" si="22"/>
        <v>0.27006500000000006</v>
      </c>
      <c r="U80" s="9">
        <f t="shared" si="23"/>
        <v>0.40000740576168264</v>
      </c>
      <c r="V80" s="15">
        <f t="shared" si="16"/>
        <v>0.17958990000000002</v>
      </c>
      <c r="X80" s="11">
        <f t="shared" si="24"/>
        <v>2.0588399999999996E+19</v>
      </c>
      <c r="Y80" s="11">
        <f t="shared" si="25"/>
        <v>4.8949999999999998E-18</v>
      </c>
      <c r="Z80" s="11">
        <f t="shared" si="26"/>
        <v>6.0099999999999997E-4</v>
      </c>
      <c r="AA80" s="16">
        <f t="shared" si="27"/>
        <v>5.7109830760419117E-2</v>
      </c>
      <c r="AB80" s="9">
        <f t="shared" si="17"/>
        <v>0.42050836644431255</v>
      </c>
      <c r="AC80" s="9">
        <f t="shared" si="18"/>
        <v>0.94289016923958091</v>
      </c>
      <c r="AD80" s="15">
        <f t="shared" si="19"/>
        <v>95.02467680602183</v>
      </c>
      <c r="AE80" s="3">
        <f t="shared" si="28"/>
        <v>589.35799999999983</v>
      </c>
      <c r="AF80" s="2">
        <f t="shared" si="29"/>
        <v>0.25</v>
      </c>
      <c r="AG80" s="9">
        <f t="shared" si="30"/>
        <v>2.9238903425014715E-2</v>
      </c>
      <c r="AH80" s="2">
        <f t="shared" si="31"/>
        <v>1.414855320071557</v>
      </c>
    </row>
    <row r="81" spans="1:34">
      <c r="A81" s="1">
        <f>Raw!A81</f>
        <v>68</v>
      </c>
      <c r="B81" s="14">
        <f>Raw!B81</f>
        <v>0.32853009259259258</v>
      </c>
      <c r="C81" s="15">
        <f>Raw!C81</f>
        <v>46.6</v>
      </c>
      <c r="D81" s="15">
        <f>IF(C81&gt;0.5,Raw!D81*D$11,-999)</f>
        <v>33.299999999999997</v>
      </c>
      <c r="E81" s="9">
        <f>IF(Raw!$G81&gt;$C$8,IF(Raw!$Q81&gt;$C$8,IF(Raw!$N81&gt;$C$9,IF(Raw!$N81&lt;$A$9,IF(Raw!$X81&gt;$C$9,IF(Raw!$X81&lt;$A$9,Raw!H81,-999),-999),-999),-999),-999),-999)</f>
        <v>0.52257900000000002</v>
      </c>
      <c r="F81" s="9">
        <f>IF(Raw!$G81&gt;$C$8,IF(Raw!$Q81&gt;$C$8,IF(Raw!$N81&gt;$C$9,IF(Raw!$N81&lt;$A$9,IF(Raw!$X81&gt;$C$9,IF(Raw!$X81&lt;$A$9,Raw!I81,-999),-999),-999),-999),-999),-999)</f>
        <v>0.79234199999999999</v>
      </c>
      <c r="G81" s="9">
        <f>Raw!G81</f>
        <v>0.96933999999999998</v>
      </c>
      <c r="H81" s="9">
        <f>IF(Raw!$G81&gt;$C$8,IF(Raw!$Q81&gt;$C$8,IF(Raw!$N81&gt;$C$9,IF(Raw!$N81&lt;$A$9,IF(Raw!$X81&gt;$C$9,IF(Raw!$X81&lt;$A$9,Raw!L81,-999),-999),-999),-999),-999),-999)</f>
        <v>547.29999999999995</v>
      </c>
      <c r="I81" s="9">
        <f>IF(Raw!$G81&gt;$C$8,IF(Raw!$Q81&gt;$C$8,IF(Raw!$N81&gt;$C$9,IF(Raw!$N81&lt;$A$9,IF(Raw!$X81&gt;$C$9,IF(Raw!$X81&lt;$A$9,Raw!M81,-999),-999),-999),-999),-999),-999)</f>
        <v>3.9981000000000003E-2</v>
      </c>
      <c r="J81" s="9">
        <f>IF(Raw!$G81&gt;$C$8,IF(Raw!$Q81&gt;$C$8,IF(Raw!$N81&gt;$C$9,IF(Raw!$N81&lt;$A$9,IF(Raw!$X81&gt;$C$9,IF(Raw!$X81&lt;$A$9,Raw!N81,-999),-999),-999),-999),-999),-999)</f>
        <v>497</v>
      </c>
      <c r="K81" s="9">
        <f>IF(Raw!$G81&gt;$C$8,IF(Raw!$Q81&gt;$C$8,IF(Raw!$N81&gt;$C$9,IF(Raw!$N81&lt;$A$9,IF(Raw!$X81&gt;$C$9,IF(Raw!$X81&lt;$A$9,Raw!R81,-999),-999),-999),-999),-999),-999)</f>
        <v>0.46745100000000001</v>
      </c>
      <c r="L81" s="9">
        <f>IF(Raw!$G81&gt;$C$8,IF(Raw!$Q81&gt;$C$8,IF(Raw!$N81&gt;$C$9,IF(Raw!$N81&lt;$A$9,IF(Raw!$X81&gt;$C$9,IF(Raw!$X81&lt;$A$9,Raw!S81,-999),-999),-999),-999),-999),-999)</f>
        <v>0.74416599999999999</v>
      </c>
      <c r="M81" s="9">
        <f>Raw!Q81</f>
        <v>0.95482400000000001</v>
      </c>
      <c r="N81" s="9">
        <f>IF(Raw!$G81&gt;$C$8,IF(Raw!$Q81&gt;$C$8,IF(Raw!$N81&gt;$C$9,IF(Raw!$N81&lt;$A$9,IF(Raw!$X81&gt;$C$9,IF(Raw!$X81&lt;$A$9,Raw!V81,-999),-999),-999),-999),-999),-999)</f>
        <v>478.7</v>
      </c>
      <c r="O81" s="9">
        <f>IF(Raw!$G81&gt;$C$8,IF(Raw!$Q81&gt;$C$8,IF(Raw!$N81&gt;$C$9,IF(Raw!$N81&lt;$A$9,IF(Raw!$X81&gt;$C$9,IF(Raw!$X81&lt;$A$9,Raw!W81,-999),-999),-999),-999),-999),-999)</f>
        <v>1.9999999999999999E-6</v>
      </c>
      <c r="P81" s="9">
        <f>IF(Raw!$G81&gt;$C$8,IF(Raw!$Q81&gt;$C$8,IF(Raw!$N81&gt;$C$9,IF(Raw!$N81&lt;$A$9,IF(Raw!$X81&gt;$C$9,IF(Raw!$X81&lt;$A$9,Raw!X81,-999),-999),-999),-999),-999),-999)</f>
        <v>403</v>
      </c>
      <c r="R81" s="9">
        <f t="shared" si="20"/>
        <v>0.26976299999999998</v>
      </c>
      <c r="S81" s="9">
        <f t="shared" si="21"/>
        <v>0.34046283044442927</v>
      </c>
      <c r="T81" s="9">
        <f t="shared" si="22"/>
        <v>0.27671499999999999</v>
      </c>
      <c r="U81" s="9">
        <f t="shared" si="23"/>
        <v>0.37184579784617949</v>
      </c>
      <c r="V81" s="15">
        <f t="shared" si="16"/>
        <v>0.19794815600000001</v>
      </c>
      <c r="X81" s="11">
        <f t="shared" si="24"/>
        <v>2.0046599999999996E+19</v>
      </c>
      <c r="Y81" s="11">
        <f t="shared" si="25"/>
        <v>5.4729999999999993E-18</v>
      </c>
      <c r="Z81" s="11">
        <f t="shared" si="26"/>
        <v>4.9699999999999994E-4</v>
      </c>
      <c r="AA81" s="16">
        <f t="shared" si="27"/>
        <v>5.1708779988538817E-2</v>
      </c>
      <c r="AB81" s="9">
        <f t="shared" si="17"/>
        <v>0.48175959505452853</v>
      </c>
      <c r="AC81" s="9">
        <f t="shared" si="18"/>
        <v>0.94829122001146116</v>
      </c>
      <c r="AD81" s="15">
        <f t="shared" si="19"/>
        <v>104.04181084213043</v>
      </c>
      <c r="AE81" s="3">
        <f t="shared" si="28"/>
        <v>658.94919999999979</v>
      </c>
      <c r="AF81" s="2">
        <f t="shared" si="29"/>
        <v>0.25</v>
      </c>
      <c r="AG81" s="9">
        <f t="shared" si="30"/>
        <v>2.9759623201502522E-2</v>
      </c>
      <c r="AH81" s="2">
        <f t="shared" si="31"/>
        <v>1.4400526790600594</v>
      </c>
    </row>
    <row r="82" spans="1:34">
      <c r="A82" s="1">
        <f>Raw!A82</f>
        <v>69</v>
      </c>
      <c r="B82" s="14">
        <f>Raw!B82</f>
        <v>0.3285763888888889</v>
      </c>
      <c r="C82" s="15">
        <f>Raw!C82</f>
        <v>47.9</v>
      </c>
      <c r="D82" s="15">
        <f>IF(C82&gt;0.5,Raw!D82*D$11,-999)</f>
        <v>30.6</v>
      </c>
      <c r="E82" s="9">
        <f>IF(Raw!$G82&gt;$C$8,IF(Raw!$Q82&gt;$C$8,IF(Raw!$N82&gt;$C$9,IF(Raw!$N82&lt;$A$9,IF(Raw!$X82&gt;$C$9,IF(Raw!$X82&lt;$A$9,Raw!H82,-999),-999),-999),-999),-999),-999)</f>
        <v>0.69006000000000001</v>
      </c>
      <c r="F82" s="9">
        <f>IF(Raw!$G82&gt;$C$8,IF(Raw!$Q82&gt;$C$8,IF(Raw!$N82&gt;$C$9,IF(Raw!$N82&lt;$A$9,IF(Raw!$X82&gt;$C$9,IF(Raw!$X82&lt;$A$9,Raw!I82,-999),-999),-999),-999),-999),-999)</f>
        <v>1.0363439999999999</v>
      </c>
      <c r="G82" s="9">
        <f>Raw!G82</f>
        <v>0.96299699999999999</v>
      </c>
      <c r="H82" s="9">
        <f>IF(Raw!$G82&gt;$C$8,IF(Raw!$Q82&gt;$C$8,IF(Raw!$N82&gt;$C$9,IF(Raw!$N82&lt;$A$9,IF(Raw!$X82&gt;$C$9,IF(Raw!$X82&lt;$A$9,Raw!L82,-999),-999),-999),-999),-999),-999)</f>
        <v>533.70000000000005</v>
      </c>
      <c r="I82" s="9">
        <f>IF(Raw!$G82&gt;$C$8,IF(Raw!$Q82&gt;$C$8,IF(Raw!$N82&gt;$C$9,IF(Raw!$N82&lt;$A$9,IF(Raw!$X82&gt;$C$9,IF(Raw!$X82&lt;$A$9,Raw!M82,-999),-999),-999),-999),-999),-999)</f>
        <v>3.9999999999999998E-6</v>
      </c>
      <c r="J82" s="9">
        <f>IF(Raw!$G82&gt;$C$8,IF(Raw!$Q82&gt;$C$8,IF(Raw!$N82&gt;$C$9,IF(Raw!$N82&lt;$A$9,IF(Raw!$X82&gt;$C$9,IF(Raw!$X82&lt;$A$9,Raw!N82,-999),-999),-999),-999),-999),-999)</f>
        <v>366</v>
      </c>
      <c r="K82" s="9">
        <f>IF(Raw!$G82&gt;$C$8,IF(Raw!$Q82&gt;$C$8,IF(Raw!$N82&gt;$C$9,IF(Raw!$N82&lt;$A$9,IF(Raw!$X82&gt;$C$9,IF(Raw!$X82&lt;$A$9,Raw!R82,-999),-999),-999),-999),-999),-999)</f>
        <v>0.60287999999999997</v>
      </c>
      <c r="L82" s="9">
        <f>IF(Raw!$G82&gt;$C$8,IF(Raw!$Q82&gt;$C$8,IF(Raw!$N82&gt;$C$9,IF(Raw!$N82&lt;$A$9,IF(Raw!$X82&gt;$C$9,IF(Raw!$X82&lt;$A$9,Raw!S82,-999),-999),-999),-999),-999),-999)</f>
        <v>1.0004900000000001</v>
      </c>
      <c r="M82" s="9">
        <f>Raw!Q82</f>
        <v>0.97229900000000002</v>
      </c>
      <c r="N82" s="9">
        <f>IF(Raw!$G82&gt;$C$8,IF(Raw!$Q82&gt;$C$8,IF(Raw!$N82&gt;$C$9,IF(Raw!$N82&lt;$A$9,IF(Raw!$X82&gt;$C$9,IF(Raw!$X82&lt;$A$9,Raw!V82,-999),-999),-999),-999),-999),-999)</f>
        <v>568.29999999999995</v>
      </c>
      <c r="O82" s="9">
        <f>IF(Raw!$G82&gt;$C$8,IF(Raw!$Q82&gt;$C$8,IF(Raw!$N82&gt;$C$9,IF(Raw!$N82&lt;$A$9,IF(Raw!$X82&gt;$C$9,IF(Raw!$X82&lt;$A$9,Raw!W82,-999),-999),-999),-999),-999),-999)</f>
        <v>4.1999999999999998E-5</v>
      </c>
      <c r="P82" s="9">
        <f>IF(Raw!$G82&gt;$C$8,IF(Raw!$Q82&gt;$C$8,IF(Raw!$N82&gt;$C$9,IF(Raw!$N82&lt;$A$9,IF(Raw!$X82&gt;$C$9,IF(Raw!$X82&lt;$A$9,Raw!X82,-999),-999),-999),-999),-999),-999)</f>
        <v>476</v>
      </c>
      <c r="R82" s="9">
        <f t="shared" si="20"/>
        <v>0.34628399999999993</v>
      </c>
      <c r="S82" s="9">
        <f t="shared" si="21"/>
        <v>0.3341400152845001</v>
      </c>
      <c r="T82" s="9">
        <f t="shared" si="22"/>
        <v>0.39761000000000013</v>
      </c>
      <c r="U82" s="9">
        <f t="shared" si="23"/>
        <v>0.39741526651940556</v>
      </c>
      <c r="V82" s="15">
        <f t="shared" si="16"/>
        <v>0.26613034000000002</v>
      </c>
      <c r="X82" s="11">
        <f t="shared" si="24"/>
        <v>1.8421199999999996E+19</v>
      </c>
      <c r="Y82" s="11">
        <f t="shared" si="25"/>
        <v>5.3370000000000002E-18</v>
      </c>
      <c r="Z82" s="11">
        <f t="shared" si="26"/>
        <v>3.6600000000000001E-4</v>
      </c>
      <c r="AA82" s="16">
        <f t="shared" si="27"/>
        <v>3.4733105656097475E-2</v>
      </c>
      <c r="AB82" s="9">
        <f t="shared" si="17"/>
        <v>0.61669023013992086</v>
      </c>
      <c r="AC82" s="9">
        <f t="shared" si="18"/>
        <v>0.96526689434390256</v>
      </c>
      <c r="AD82" s="15">
        <f t="shared" si="19"/>
        <v>94.899195781687098</v>
      </c>
      <c r="AE82" s="3">
        <f t="shared" si="28"/>
        <v>642.57479999999987</v>
      </c>
      <c r="AF82" s="2">
        <f t="shared" si="29"/>
        <v>0.25</v>
      </c>
      <c r="AG82" s="9">
        <f t="shared" si="30"/>
        <v>2.9011068603120325E-2</v>
      </c>
      <c r="AH82" s="2">
        <f t="shared" si="31"/>
        <v>1.4038305116110918</v>
      </c>
    </row>
    <row r="83" spans="1:34">
      <c r="A83" s="1">
        <f>Raw!A83</f>
        <v>70</v>
      </c>
      <c r="B83" s="14">
        <f>Raw!B83</f>
        <v>0.32863425925925926</v>
      </c>
      <c r="C83" s="15">
        <f>Raw!C83</f>
        <v>48.6</v>
      </c>
      <c r="D83" s="15">
        <f>IF(C83&gt;0.5,Raw!D83*D$11,-999)</f>
        <v>29.7</v>
      </c>
      <c r="E83" s="9">
        <f>IF(Raw!$G83&gt;$C$8,IF(Raw!$Q83&gt;$C$8,IF(Raw!$N83&gt;$C$9,IF(Raw!$N83&lt;$A$9,IF(Raw!$X83&gt;$C$9,IF(Raw!$X83&lt;$A$9,Raw!H83,-999),-999),-999),-999),-999),-999)</f>
        <v>0.75665099999999996</v>
      </c>
      <c r="F83" s="9">
        <f>IF(Raw!$G83&gt;$C$8,IF(Raw!$Q83&gt;$C$8,IF(Raw!$N83&gt;$C$9,IF(Raw!$N83&lt;$A$9,IF(Raw!$X83&gt;$C$9,IF(Raw!$X83&lt;$A$9,Raw!I83,-999),-999),-999),-999),-999),-999)</f>
        <v>1.1574599999999999</v>
      </c>
      <c r="G83" s="9">
        <f>Raw!G83</f>
        <v>0.98169799999999996</v>
      </c>
      <c r="H83" s="9">
        <f>IF(Raw!$G83&gt;$C$8,IF(Raw!$Q83&gt;$C$8,IF(Raw!$N83&gt;$C$9,IF(Raw!$N83&lt;$A$9,IF(Raw!$X83&gt;$C$9,IF(Raw!$X83&lt;$A$9,Raw!L83,-999),-999),-999),-999),-999),-999)</f>
        <v>563</v>
      </c>
      <c r="I83" s="9">
        <f>IF(Raw!$G83&gt;$C$8,IF(Raw!$Q83&gt;$C$8,IF(Raw!$N83&gt;$C$9,IF(Raw!$N83&lt;$A$9,IF(Raw!$X83&gt;$C$9,IF(Raw!$X83&lt;$A$9,Raw!M83,-999),-999),-999),-999),-999),-999)</f>
        <v>0.155974</v>
      </c>
      <c r="J83" s="9">
        <f>IF(Raw!$G83&gt;$C$8,IF(Raw!$Q83&gt;$C$8,IF(Raw!$N83&gt;$C$9,IF(Raw!$N83&lt;$A$9,IF(Raw!$X83&gt;$C$9,IF(Raw!$X83&lt;$A$9,Raw!N83,-999),-999),-999),-999),-999),-999)</f>
        <v>454</v>
      </c>
      <c r="K83" s="9">
        <f>IF(Raw!$G83&gt;$C$8,IF(Raw!$Q83&gt;$C$8,IF(Raw!$N83&gt;$C$9,IF(Raw!$N83&lt;$A$9,IF(Raw!$X83&gt;$C$9,IF(Raw!$X83&lt;$A$9,Raw!R83,-999),-999),-999),-999),-999),-999)</f>
        <v>0.70327899999999999</v>
      </c>
      <c r="L83" s="9">
        <f>IF(Raw!$G83&gt;$C$8,IF(Raw!$Q83&gt;$C$8,IF(Raw!$N83&gt;$C$9,IF(Raw!$N83&lt;$A$9,IF(Raw!$X83&gt;$C$9,IF(Raw!$X83&lt;$A$9,Raw!S83,-999),-999),-999),-999),-999),-999)</f>
        <v>1.1706160000000001</v>
      </c>
      <c r="M83" s="9">
        <f>Raw!Q83</f>
        <v>0.98005299999999995</v>
      </c>
      <c r="N83" s="9">
        <f>IF(Raw!$G83&gt;$C$8,IF(Raw!$Q83&gt;$C$8,IF(Raw!$N83&gt;$C$9,IF(Raw!$N83&lt;$A$9,IF(Raw!$X83&gt;$C$9,IF(Raw!$X83&lt;$A$9,Raw!V83,-999),-999),-999),-999),-999),-999)</f>
        <v>560.6</v>
      </c>
      <c r="O83" s="9">
        <f>IF(Raw!$G83&gt;$C$8,IF(Raw!$Q83&gt;$C$8,IF(Raw!$N83&gt;$C$9,IF(Raw!$N83&lt;$A$9,IF(Raw!$X83&gt;$C$9,IF(Raw!$X83&lt;$A$9,Raw!W83,-999),-999),-999),-999),-999),-999)</f>
        <v>6.6876000000000005E-2</v>
      </c>
      <c r="P83" s="9">
        <f>IF(Raw!$G83&gt;$C$8,IF(Raw!$Q83&gt;$C$8,IF(Raw!$N83&gt;$C$9,IF(Raw!$N83&lt;$A$9,IF(Raw!$X83&gt;$C$9,IF(Raw!$X83&lt;$A$9,Raw!X83,-999),-999),-999),-999),-999),-999)</f>
        <v>432</v>
      </c>
      <c r="R83" s="9">
        <f t="shared" si="20"/>
        <v>0.40080899999999997</v>
      </c>
      <c r="S83" s="9">
        <f t="shared" si="21"/>
        <v>0.34628324088953399</v>
      </c>
      <c r="T83" s="9">
        <f t="shared" si="22"/>
        <v>0.46733700000000011</v>
      </c>
      <c r="U83" s="9">
        <f t="shared" si="23"/>
        <v>0.39922314405407072</v>
      </c>
      <c r="V83" s="15">
        <f t="shared" si="16"/>
        <v>0.31138385600000007</v>
      </c>
      <c r="X83" s="11">
        <f t="shared" si="24"/>
        <v>1.7879399999999996E+19</v>
      </c>
      <c r="Y83" s="11">
        <f t="shared" si="25"/>
        <v>5.6299999999999993E-18</v>
      </c>
      <c r="Z83" s="11">
        <f t="shared" si="26"/>
        <v>4.5399999999999998E-4</v>
      </c>
      <c r="AA83" s="16">
        <f t="shared" si="27"/>
        <v>4.3702877922372679E-2</v>
      </c>
      <c r="AB83" s="9">
        <f t="shared" si="17"/>
        <v>0.72370297185960786</v>
      </c>
      <c r="AC83" s="9">
        <f t="shared" si="18"/>
        <v>0.9562971220776274</v>
      </c>
      <c r="AD83" s="15">
        <f t="shared" si="19"/>
        <v>96.2618456439927</v>
      </c>
      <c r="AE83" s="3">
        <f t="shared" si="28"/>
        <v>677.85199999999975</v>
      </c>
      <c r="AF83" s="2">
        <f t="shared" si="29"/>
        <v>0.25</v>
      </c>
      <c r="AG83" s="9">
        <f t="shared" si="30"/>
        <v>2.9561505131109552E-2</v>
      </c>
      <c r="AH83" s="2">
        <f t="shared" si="31"/>
        <v>1.4304658487393984</v>
      </c>
    </row>
    <row r="84" spans="1:34">
      <c r="A84" s="1">
        <f>Raw!A84</f>
        <v>71</v>
      </c>
      <c r="B84" s="14">
        <f>Raw!B84</f>
        <v>0.32869212962962963</v>
      </c>
      <c r="C84" s="15">
        <f>Raw!C84</f>
        <v>50.3</v>
      </c>
      <c r="D84" s="15">
        <f>IF(C84&gt;0.5,Raw!D84*D$11,-999)</f>
        <v>27</v>
      </c>
      <c r="E84" s="9">
        <f>IF(Raw!$G84&gt;$C$8,IF(Raw!$Q84&gt;$C$8,IF(Raw!$N84&gt;$C$9,IF(Raw!$N84&lt;$A$9,IF(Raw!$X84&gt;$C$9,IF(Raw!$X84&lt;$A$9,Raw!H84,-999),-999),-999),-999),-999),-999)</f>
        <v>0.78586299999999998</v>
      </c>
      <c r="F84" s="9">
        <f>IF(Raw!$G84&gt;$C$8,IF(Raw!$Q84&gt;$C$8,IF(Raw!$N84&gt;$C$9,IF(Raw!$N84&lt;$A$9,IF(Raw!$X84&gt;$C$9,IF(Raw!$X84&lt;$A$9,Raw!I84,-999),-999),-999),-999),-999),-999)</f>
        <v>1.21234</v>
      </c>
      <c r="G84" s="9">
        <f>Raw!G84</f>
        <v>0.97157899999999997</v>
      </c>
      <c r="H84" s="9">
        <f>IF(Raw!$G84&gt;$C$8,IF(Raw!$Q84&gt;$C$8,IF(Raw!$N84&gt;$C$9,IF(Raw!$N84&lt;$A$9,IF(Raw!$X84&gt;$C$9,IF(Raw!$X84&lt;$A$9,Raw!L84,-999),-999),-999),-999),-999),-999)</f>
        <v>596.4</v>
      </c>
      <c r="I84" s="9">
        <f>IF(Raw!$G84&gt;$C$8,IF(Raw!$Q84&gt;$C$8,IF(Raw!$N84&gt;$C$9,IF(Raw!$N84&lt;$A$9,IF(Raw!$X84&gt;$C$9,IF(Raw!$X84&lt;$A$9,Raw!M84,-999),-999),-999),-999),-999),-999)</f>
        <v>7.9999999999999996E-6</v>
      </c>
      <c r="J84" s="9">
        <f>IF(Raw!$G84&gt;$C$8,IF(Raw!$Q84&gt;$C$8,IF(Raw!$N84&gt;$C$9,IF(Raw!$N84&lt;$A$9,IF(Raw!$X84&gt;$C$9,IF(Raw!$X84&lt;$A$9,Raw!N84,-999),-999),-999),-999),-999),-999)</f>
        <v>316</v>
      </c>
      <c r="K84" s="9">
        <f>IF(Raw!$G84&gt;$C$8,IF(Raw!$Q84&gt;$C$8,IF(Raw!$N84&gt;$C$9,IF(Raw!$N84&lt;$A$9,IF(Raw!$X84&gt;$C$9,IF(Raw!$X84&lt;$A$9,Raw!R84,-999),-999),-999),-999),-999),-999)</f>
        <v>0.72216199999999997</v>
      </c>
      <c r="L84" s="9">
        <f>IF(Raw!$G84&gt;$C$8,IF(Raw!$Q84&gt;$C$8,IF(Raw!$N84&gt;$C$9,IF(Raw!$N84&lt;$A$9,IF(Raw!$X84&gt;$C$9,IF(Raw!$X84&lt;$A$9,Raw!S84,-999),-999),-999),-999),-999),-999)</f>
        <v>1.202134</v>
      </c>
      <c r="M84" s="9">
        <f>Raw!Q84</f>
        <v>0.98388900000000001</v>
      </c>
      <c r="N84" s="9">
        <f>IF(Raw!$G84&gt;$C$8,IF(Raw!$Q84&gt;$C$8,IF(Raw!$N84&gt;$C$9,IF(Raw!$N84&lt;$A$9,IF(Raw!$X84&gt;$C$9,IF(Raw!$X84&lt;$A$9,Raw!V84,-999),-999),-999),-999),-999),-999)</f>
        <v>559.6</v>
      </c>
      <c r="O84" s="9">
        <f>IF(Raw!$G84&gt;$C$8,IF(Raw!$Q84&gt;$C$8,IF(Raw!$N84&gt;$C$9,IF(Raw!$N84&lt;$A$9,IF(Raw!$X84&gt;$C$9,IF(Raw!$X84&lt;$A$9,Raw!W84,-999),-999),-999),-999),-999),-999)</f>
        <v>5.0000000000000004E-6</v>
      </c>
      <c r="P84" s="9">
        <f>IF(Raw!$G84&gt;$C$8,IF(Raw!$Q84&gt;$C$8,IF(Raw!$N84&gt;$C$9,IF(Raw!$N84&lt;$A$9,IF(Raw!$X84&gt;$C$9,IF(Raw!$X84&lt;$A$9,Raw!X84,-999),-999),-999),-999),-999),-999)</f>
        <v>319</v>
      </c>
      <c r="R84" s="9">
        <f t="shared" si="20"/>
        <v>0.42647699999999999</v>
      </c>
      <c r="S84" s="9">
        <f t="shared" si="21"/>
        <v>0.35178002870481878</v>
      </c>
      <c r="T84" s="9">
        <f t="shared" si="22"/>
        <v>0.47997200000000007</v>
      </c>
      <c r="U84" s="9">
        <f t="shared" si="23"/>
        <v>0.39926663749631908</v>
      </c>
      <c r="V84" s="15">
        <f t="shared" si="16"/>
        <v>0.31976764400000002</v>
      </c>
      <c r="X84" s="11">
        <f t="shared" si="24"/>
        <v>1.6253999999999998E+19</v>
      </c>
      <c r="Y84" s="11">
        <f t="shared" si="25"/>
        <v>5.9639999999999992E-18</v>
      </c>
      <c r="Z84" s="11">
        <f t="shared" si="26"/>
        <v>3.1599999999999998E-4</v>
      </c>
      <c r="AA84" s="16">
        <f t="shared" si="27"/>
        <v>2.9722207664424332E-2</v>
      </c>
      <c r="AB84" s="9">
        <f t="shared" si="17"/>
        <v>0.736427827457109</v>
      </c>
      <c r="AC84" s="9">
        <f t="shared" si="18"/>
        <v>0.97027779233557576</v>
      </c>
      <c r="AD84" s="15">
        <f t="shared" si="19"/>
        <v>94.057619191216261</v>
      </c>
      <c r="AE84" s="3">
        <f t="shared" si="28"/>
        <v>718.06559999999968</v>
      </c>
      <c r="AF84" s="2">
        <f t="shared" si="29"/>
        <v>0.25</v>
      </c>
      <c r="AG84" s="9">
        <f t="shared" si="30"/>
        <v>2.8887745650297052E-2</v>
      </c>
      <c r="AH84" s="2">
        <f t="shared" si="31"/>
        <v>1.3978629781043572</v>
      </c>
    </row>
    <row r="85" spans="1:34">
      <c r="A85" s="1">
        <f>Raw!A85</f>
        <v>72</v>
      </c>
      <c r="B85" s="14">
        <f>Raw!B85</f>
        <v>0.32874999999999999</v>
      </c>
      <c r="C85" s="15">
        <f>Raw!C85</f>
        <v>50.4</v>
      </c>
      <c r="D85" s="15">
        <f>IF(C85&gt;0.5,Raw!D85*D$11,-999)</f>
        <v>27</v>
      </c>
      <c r="E85" s="9">
        <f>IF(Raw!$G85&gt;$C$8,IF(Raw!$Q85&gt;$C$8,IF(Raw!$N85&gt;$C$9,IF(Raw!$N85&lt;$A$9,IF(Raw!$X85&gt;$C$9,IF(Raw!$X85&lt;$A$9,Raw!H85,-999),-999),-999),-999),-999),-999)</f>
        <v>0.83368699999999996</v>
      </c>
      <c r="F85" s="9">
        <f>IF(Raw!$G85&gt;$C$8,IF(Raw!$Q85&gt;$C$8,IF(Raw!$N85&gt;$C$9,IF(Raw!$N85&lt;$A$9,IF(Raw!$X85&gt;$C$9,IF(Raw!$X85&lt;$A$9,Raw!I85,-999),-999),-999),-999),-999),-999)</f>
        <v>1.291485</v>
      </c>
      <c r="G85" s="9">
        <f>Raw!G85</f>
        <v>0.982545</v>
      </c>
      <c r="H85" s="9">
        <f>IF(Raw!$G85&gt;$C$8,IF(Raw!$Q85&gt;$C$8,IF(Raw!$N85&gt;$C$9,IF(Raw!$N85&lt;$A$9,IF(Raw!$X85&gt;$C$9,IF(Raw!$X85&lt;$A$9,Raw!L85,-999),-999),-999),-999),-999),-999)</f>
        <v>585.79999999999995</v>
      </c>
      <c r="I85" s="9">
        <f>IF(Raw!$G85&gt;$C$8,IF(Raw!$Q85&gt;$C$8,IF(Raw!$N85&gt;$C$9,IF(Raw!$N85&lt;$A$9,IF(Raw!$X85&gt;$C$9,IF(Raw!$X85&lt;$A$9,Raw!M85,-999),-999),-999),-999),-999),-999)</f>
        <v>8.7526000000000007E-2</v>
      </c>
      <c r="J85" s="9">
        <f>IF(Raw!$G85&gt;$C$8,IF(Raw!$Q85&gt;$C$8,IF(Raw!$N85&gt;$C$9,IF(Raw!$N85&lt;$A$9,IF(Raw!$X85&gt;$C$9,IF(Raw!$X85&lt;$A$9,Raw!N85,-999),-999),-999),-999),-999),-999)</f>
        <v>440</v>
      </c>
      <c r="K85" s="9">
        <f>IF(Raw!$G85&gt;$C$8,IF(Raw!$Q85&gt;$C$8,IF(Raw!$N85&gt;$C$9,IF(Raw!$N85&lt;$A$9,IF(Raw!$X85&gt;$C$9,IF(Raw!$X85&lt;$A$9,Raw!R85,-999),-999),-999),-999),-999),-999)</f>
        <v>0.76514099999999996</v>
      </c>
      <c r="L85" s="9">
        <f>IF(Raw!$G85&gt;$C$8,IF(Raw!$Q85&gt;$C$8,IF(Raw!$N85&gt;$C$9,IF(Raw!$N85&lt;$A$9,IF(Raw!$X85&gt;$C$9,IF(Raw!$X85&lt;$A$9,Raw!S85,-999),-999),-999),-999),-999),-999)</f>
        <v>1.2934779999999999</v>
      </c>
      <c r="M85" s="9">
        <f>Raw!Q85</f>
        <v>0.980433</v>
      </c>
      <c r="N85" s="9">
        <f>IF(Raw!$G85&gt;$C$8,IF(Raw!$Q85&gt;$C$8,IF(Raw!$N85&gt;$C$9,IF(Raw!$N85&lt;$A$9,IF(Raw!$X85&gt;$C$9,IF(Raw!$X85&lt;$A$9,Raw!V85,-999),-999),-999),-999),-999),-999)</f>
        <v>603.20000000000005</v>
      </c>
      <c r="O85" s="9">
        <f>IF(Raw!$G85&gt;$C$8,IF(Raw!$Q85&gt;$C$8,IF(Raw!$N85&gt;$C$9,IF(Raw!$N85&lt;$A$9,IF(Raw!$X85&gt;$C$9,IF(Raw!$X85&lt;$A$9,Raw!W85,-999),-999),-999),-999),-999),-999)</f>
        <v>4.3899999999999999E-4</v>
      </c>
      <c r="P85" s="9">
        <f>IF(Raw!$G85&gt;$C$8,IF(Raw!$Q85&gt;$C$8,IF(Raw!$N85&gt;$C$9,IF(Raw!$N85&lt;$A$9,IF(Raw!$X85&gt;$C$9,IF(Raw!$X85&lt;$A$9,Raw!X85,-999),-999),-999),-999),-999),-999)</f>
        <v>465</v>
      </c>
      <c r="R85" s="9">
        <f t="shared" si="20"/>
        <v>0.45779800000000004</v>
      </c>
      <c r="S85" s="9">
        <f t="shared" si="21"/>
        <v>0.35447411313333105</v>
      </c>
      <c r="T85" s="9">
        <f t="shared" si="22"/>
        <v>0.52833699999999995</v>
      </c>
      <c r="U85" s="9">
        <f t="shared" si="23"/>
        <v>0.40846230086634638</v>
      </c>
      <c r="V85" s="15">
        <f t="shared" si="16"/>
        <v>0.34406514799999999</v>
      </c>
      <c r="X85" s="11">
        <f t="shared" si="24"/>
        <v>1.6253999999999998E+19</v>
      </c>
      <c r="Y85" s="11">
        <f t="shared" si="25"/>
        <v>5.8579999999999992E-18</v>
      </c>
      <c r="Z85" s="11">
        <f t="shared" si="26"/>
        <v>4.3999999999999996E-4</v>
      </c>
      <c r="AA85" s="16">
        <f t="shared" si="27"/>
        <v>4.0210395169070975E-2</v>
      </c>
      <c r="AB85" s="9">
        <f t="shared" si="17"/>
        <v>0.78638563955244145</v>
      </c>
      <c r="AC85" s="9">
        <f t="shared" si="18"/>
        <v>0.9597896048309289</v>
      </c>
      <c r="AD85" s="15">
        <f t="shared" si="19"/>
        <v>91.387261747888573</v>
      </c>
      <c r="AE85" s="3">
        <f t="shared" si="28"/>
        <v>705.30319999999972</v>
      </c>
      <c r="AF85" s="2">
        <f t="shared" si="29"/>
        <v>0.25</v>
      </c>
      <c r="AG85" s="9">
        <f t="shared" si="30"/>
        <v>2.8714039387244313E-2</v>
      </c>
      <c r="AH85" s="2">
        <f t="shared" si="31"/>
        <v>1.3894574224363685</v>
      </c>
    </row>
    <row r="86" spans="1:34">
      <c r="A86" s="1">
        <f>Raw!A86</f>
        <v>73</v>
      </c>
      <c r="B86" s="14">
        <f>Raw!B86</f>
        <v>0.32880787037037035</v>
      </c>
      <c r="C86" s="15">
        <f>Raw!C86</f>
        <v>51.9</v>
      </c>
      <c r="D86" s="15">
        <f>IF(C86&gt;0.5,Raw!D86*D$11,-999)</f>
        <v>24.3</v>
      </c>
      <c r="E86" s="9">
        <f>IF(Raw!$G86&gt;$C$8,IF(Raw!$Q86&gt;$C$8,IF(Raw!$N86&gt;$C$9,IF(Raw!$N86&lt;$A$9,IF(Raw!$X86&gt;$C$9,IF(Raw!$X86&lt;$A$9,Raw!H86,-999),-999),-999),-999),-999),-999)</f>
        <v>0.98405900000000002</v>
      </c>
      <c r="F86" s="9">
        <f>IF(Raw!$G86&gt;$C$8,IF(Raw!$Q86&gt;$C$8,IF(Raw!$N86&gt;$C$9,IF(Raw!$N86&lt;$A$9,IF(Raw!$X86&gt;$C$9,IF(Raw!$X86&lt;$A$9,Raw!I86,-999),-999),-999),-999),-999),-999)</f>
        <v>1.547922</v>
      </c>
      <c r="G86" s="9">
        <f>Raw!G86</f>
        <v>0.986757</v>
      </c>
      <c r="H86" s="9">
        <f>IF(Raw!$G86&gt;$C$8,IF(Raw!$Q86&gt;$C$8,IF(Raw!$N86&gt;$C$9,IF(Raw!$N86&lt;$A$9,IF(Raw!$X86&gt;$C$9,IF(Raw!$X86&lt;$A$9,Raw!L86,-999),-999),-999),-999),-999),-999)</f>
        <v>593.9</v>
      </c>
      <c r="I86" s="9">
        <f>IF(Raw!$G86&gt;$C$8,IF(Raw!$Q86&gt;$C$8,IF(Raw!$N86&gt;$C$9,IF(Raw!$N86&lt;$A$9,IF(Raw!$X86&gt;$C$9,IF(Raw!$X86&lt;$A$9,Raw!M86,-999),-999),-999),-999),-999),-999)</f>
        <v>7.9999999999999996E-6</v>
      </c>
      <c r="J86" s="9">
        <f>IF(Raw!$G86&gt;$C$8,IF(Raw!$Q86&gt;$C$8,IF(Raw!$N86&gt;$C$9,IF(Raw!$N86&lt;$A$9,IF(Raw!$X86&gt;$C$9,IF(Raw!$X86&lt;$A$9,Raw!N86,-999),-999),-999),-999),-999),-999)</f>
        <v>486</v>
      </c>
      <c r="K86" s="9">
        <f>IF(Raw!$G86&gt;$C$8,IF(Raw!$Q86&gt;$C$8,IF(Raw!$N86&gt;$C$9,IF(Raw!$N86&lt;$A$9,IF(Raw!$X86&gt;$C$9,IF(Raw!$X86&lt;$A$9,Raw!R86,-999),-999),-999),-999),-999),-999)</f>
        <v>0.87079899999999999</v>
      </c>
      <c r="L86" s="9">
        <f>IF(Raw!$G86&gt;$C$8,IF(Raw!$Q86&gt;$C$8,IF(Raw!$N86&gt;$C$9,IF(Raw!$N86&lt;$A$9,IF(Raw!$X86&gt;$C$9,IF(Raw!$X86&lt;$A$9,Raw!S86,-999),-999),-999),-999),-999),-999)</f>
        <v>1.4797070000000001</v>
      </c>
      <c r="M86" s="9">
        <f>Raw!Q86</f>
        <v>0.98440399999999995</v>
      </c>
      <c r="N86" s="9">
        <f>IF(Raw!$G86&gt;$C$8,IF(Raw!$Q86&gt;$C$8,IF(Raw!$N86&gt;$C$9,IF(Raw!$N86&lt;$A$9,IF(Raw!$X86&gt;$C$9,IF(Raw!$X86&lt;$A$9,Raw!V86,-999),-999),-999),-999),-999),-999)</f>
        <v>550.79999999999995</v>
      </c>
      <c r="O86" s="9">
        <f>IF(Raw!$G86&gt;$C$8,IF(Raw!$Q86&gt;$C$8,IF(Raw!$N86&gt;$C$9,IF(Raw!$N86&lt;$A$9,IF(Raw!$X86&gt;$C$9,IF(Raw!$X86&lt;$A$9,Raw!W86,-999),-999),-999),-999),-999),-999)</f>
        <v>1.0000000000000001E-5</v>
      </c>
      <c r="P86" s="9">
        <f>IF(Raw!$G86&gt;$C$8,IF(Raw!$Q86&gt;$C$8,IF(Raw!$N86&gt;$C$9,IF(Raw!$N86&lt;$A$9,IF(Raw!$X86&gt;$C$9,IF(Raw!$X86&lt;$A$9,Raw!X86,-999),-999),-999),-999),-999),-999)</f>
        <v>395</v>
      </c>
      <c r="R86" s="9">
        <f t="shared" si="20"/>
        <v>0.563863</v>
      </c>
      <c r="S86" s="9">
        <f t="shared" si="21"/>
        <v>0.36427093871655031</v>
      </c>
      <c r="T86" s="9">
        <f t="shared" si="22"/>
        <v>0.60890800000000012</v>
      </c>
      <c r="U86" s="9">
        <f t="shared" si="23"/>
        <v>0.41150579134923337</v>
      </c>
      <c r="V86" s="15">
        <f t="shared" si="16"/>
        <v>0.39360206200000003</v>
      </c>
      <c r="X86" s="11">
        <f t="shared" si="24"/>
        <v>1.4628599999999998E+19</v>
      </c>
      <c r="Y86" s="11">
        <f t="shared" si="25"/>
        <v>5.9389999999999998E-18</v>
      </c>
      <c r="Z86" s="11">
        <f t="shared" si="26"/>
        <v>4.86E-4</v>
      </c>
      <c r="AA86" s="16">
        <f t="shared" si="27"/>
        <v>4.0512735984822981E-2</v>
      </c>
      <c r="AB86" s="9">
        <f t="shared" si="17"/>
        <v>0.89546752904304661</v>
      </c>
      <c r="AC86" s="9">
        <f t="shared" si="18"/>
        <v>0.95948726401517703</v>
      </c>
      <c r="AD86" s="15">
        <f t="shared" si="19"/>
        <v>83.359539063421792</v>
      </c>
      <c r="AE86" s="3">
        <f t="shared" si="28"/>
        <v>715.0555999999998</v>
      </c>
      <c r="AF86" s="2">
        <f t="shared" si="29"/>
        <v>0.25</v>
      </c>
      <c r="AG86" s="9">
        <f t="shared" si="30"/>
        <v>2.6386871606769783E-2</v>
      </c>
      <c r="AH86" s="2">
        <f t="shared" si="31"/>
        <v>1.2768469846561818</v>
      </c>
    </row>
    <row r="87" spans="1:34">
      <c r="A87" s="1">
        <f>Raw!A87</f>
        <v>74</v>
      </c>
      <c r="B87" s="14">
        <f>Raw!B87</f>
        <v>0.32885416666666667</v>
      </c>
      <c r="C87" s="15">
        <f>Raw!C87</f>
        <v>53</v>
      </c>
      <c r="D87" s="15">
        <f>IF(C87&gt;0.5,Raw!D87*D$11,-999)</f>
        <v>22.5</v>
      </c>
      <c r="E87" s="9">
        <f>IF(Raw!$G87&gt;$C$8,IF(Raw!$Q87&gt;$C$8,IF(Raw!$N87&gt;$C$9,IF(Raw!$N87&lt;$A$9,IF(Raw!$X87&gt;$C$9,IF(Raw!$X87&lt;$A$9,Raw!H87,-999),-999),-999),-999),-999),-999)</f>
        <v>1.1881090000000001</v>
      </c>
      <c r="F87" s="9">
        <f>IF(Raw!$G87&gt;$C$8,IF(Raw!$Q87&gt;$C$8,IF(Raw!$N87&gt;$C$9,IF(Raw!$N87&lt;$A$9,IF(Raw!$X87&gt;$C$9,IF(Raw!$X87&lt;$A$9,Raw!I87,-999),-999),-999),-999),-999),-999)</f>
        <v>1.9256850000000001</v>
      </c>
      <c r="G87" s="9">
        <f>Raw!G87</f>
        <v>0.990757</v>
      </c>
      <c r="H87" s="9">
        <f>IF(Raw!$G87&gt;$C$8,IF(Raw!$Q87&gt;$C$8,IF(Raw!$N87&gt;$C$9,IF(Raw!$N87&lt;$A$9,IF(Raw!$X87&gt;$C$9,IF(Raw!$X87&lt;$A$9,Raw!L87,-999),-999),-999),-999),-999),-999)</f>
        <v>594.1</v>
      </c>
      <c r="I87" s="9">
        <f>IF(Raw!$G87&gt;$C$8,IF(Raw!$Q87&gt;$C$8,IF(Raw!$N87&gt;$C$9,IF(Raw!$N87&lt;$A$9,IF(Raw!$X87&gt;$C$9,IF(Raw!$X87&lt;$A$9,Raw!M87,-999),-999),-999),-999),-999),-999)</f>
        <v>2.3494999999999999E-2</v>
      </c>
      <c r="J87" s="9">
        <f>IF(Raw!$G87&gt;$C$8,IF(Raw!$Q87&gt;$C$8,IF(Raw!$N87&gt;$C$9,IF(Raw!$N87&lt;$A$9,IF(Raw!$X87&gt;$C$9,IF(Raw!$X87&lt;$A$9,Raw!N87,-999),-999),-999),-999),-999),-999)</f>
        <v>322</v>
      </c>
      <c r="K87" s="9">
        <f>IF(Raw!$G87&gt;$C$8,IF(Raw!$Q87&gt;$C$8,IF(Raw!$N87&gt;$C$9,IF(Raw!$N87&lt;$A$9,IF(Raw!$X87&gt;$C$9,IF(Raw!$X87&lt;$A$9,Raw!R87,-999),-999),-999),-999),-999),-999)</f>
        <v>0.99906799999999996</v>
      </c>
      <c r="L87" s="9">
        <f>IF(Raw!$G87&gt;$C$8,IF(Raw!$Q87&gt;$C$8,IF(Raw!$N87&gt;$C$9,IF(Raw!$N87&lt;$A$9,IF(Raw!$X87&gt;$C$9,IF(Raw!$X87&lt;$A$9,Raw!S87,-999),-999),-999),-999),-999),-999)</f>
        <v>1.7050879999999999</v>
      </c>
      <c r="M87" s="9">
        <f>Raw!Q87</f>
        <v>0.98129500000000003</v>
      </c>
      <c r="N87" s="9">
        <f>IF(Raw!$G87&gt;$C$8,IF(Raw!$Q87&gt;$C$8,IF(Raw!$N87&gt;$C$9,IF(Raw!$N87&lt;$A$9,IF(Raw!$X87&gt;$C$9,IF(Raw!$X87&lt;$A$9,Raw!V87,-999),-999),-999),-999),-999),-999)</f>
        <v>597.9</v>
      </c>
      <c r="O87" s="9">
        <f>IF(Raw!$G87&gt;$C$8,IF(Raw!$Q87&gt;$C$8,IF(Raw!$N87&gt;$C$9,IF(Raw!$N87&lt;$A$9,IF(Raw!$X87&gt;$C$9,IF(Raw!$X87&lt;$A$9,Raw!W87,-999),-999),-999),-999),-999),-999)</f>
        <v>1.0000000000000001E-5</v>
      </c>
      <c r="P87" s="9">
        <f>IF(Raw!$G87&gt;$C$8,IF(Raw!$Q87&gt;$C$8,IF(Raw!$N87&gt;$C$9,IF(Raw!$N87&lt;$A$9,IF(Raw!$X87&gt;$C$9,IF(Raw!$X87&lt;$A$9,Raw!X87,-999),-999),-999),-999),-999),-999)</f>
        <v>359</v>
      </c>
      <c r="R87" s="9">
        <f t="shared" si="20"/>
        <v>0.73757600000000001</v>
      </c>
      <c r="S87" s="9">
        <f t="shared" si="21"/>
        <v>0.38302006818352946</v>
      </c>
      <c r="T87" s="9">
        <f t="shared" si="22"/>
        <v>0.70601999999999998</v>
      </c>
      <c r="U87" s="9">
        <f t="shared" si="23"/>
        <v>0.41406660535995798</v>
      </c>
      <c r="V87" s="15">
        <f t="shared" si="16"/>
        <v>0.45355340799999999</v>
      </c>
      <c r="X87" s="11">
        <f t="shared" si="24"/>
        <v>1.3544999999999996E+19</v>
      </c>
      <c r="Y87" s="11">
        <f t="shared" si="25"/>
        <v>5.9410000000000002E-18</v>
      </c>
      <c r="Z87" s="11">
        <f t="shared" si="26"/>
        <v>3.2199999999999997E-4</v>
      </c>
      <c r="AA87" s="16">
        <f t="shared" si="27"/>
        <v>2.5257158399067666E-2</v>
      </c>
      <c r="AB87" s="9">
        <f t="shared" si="17"/>
        <v>1.0169000589729098</v>
      </c>
      <c r="AC87" s="9">
        <f t="shared" si="18"/>
        <v>0.97474284160093216</v>
      </c>
      <c r="AD87" s="15">
        <f t="shared" si="19"/>
        <v>78.438380121328152</v>
      </c>
      <c r="AE87" s="3">
        <f t="shared" si="28"/>
        <v>715.29639999999984</v>
      </c>
      <c r="AF87" s="2">
        <f t="shared" si="29"/>
        <v>0.25</v>
      </c>
      <c r="AG87" s="9">
        <f t="shared" si="30"/>
        <v>2.4983625989824895E-2</v>
      </c>
      <c r="AH87" s="2">
        <f t="shared" si="31"/>
        <v>1.208944659536731</v>
      </c>
    </row>
    <row r="88" spans="1:34">
      <c r="A88" s="1">
        <f>Raw!A88</f>
        <v>75</v>
      </c>
      <c r="B88" s="14">
        <f>Raw!B88</f>
        <v>0.32891203703703703</v>
      </c>
      <c r="C88" s="15">
        <f>Raw!C88</f>
        <v>53.7</v>
      </c>
      <c r="D88" s="15">
        <f>IF(C88&gt;0.5,Raw!D88*D$11,-999)</f>
        <v>21.6</v>
      </c>
      <c r="E88" s="9">
        <f>IF(Raw!$G88&gt;$C$8,IF(Raw!$Q88&gt;$C$8,IF(Raw!$N88&gt;$C$9,IF(Raw!$N88&lt;$A$9,IF(Raw!$X88&gt;$C$9,IF(Raw!$X88&lt;$A$9,Raw!H88,-999),-999),-999),-999),-999),-999)</f>
        <v>1.3578730000000001</v>
      </c>
      <c r="F88" s="9">
        <f>IF(Raw!$G88&gt;$C$8,IF(Raw!$Q88&gt;$C$8,IF(Raw!$N88&gt;$C$9,IF(Raw!$N88&lt;$A$9,IF(Raw!$X88&gt;$C$9,IF(Raw!$X88&lt;$A$9,Raw!I88,-999),-999),-999),-999),-999),-999)</f>
        <v>2.2031869999999998</v>
      </c>
      <c r="G88" s="9">
        <f>Raw!G88</f>
        <v>0.99252799999999997</v>
      </c>
      <c r="H88" s="9">
        <f>IF(Raw!$G88&gt;$C$8,IF(Raw!$Q88&gt;$C$8,IF(Raw!$N88&gt;$C$9,IF(Raw!$N88&lt;$A$9,IF(Raw!$X88&gt;$C$9,IF(Raw!$X88&lt;$A$9,Raw!L88,-999),-999),-999),-999),-999),-999)</f>
        <v>591.70000000000005</v>
      </c>
      <c r="I88" s="9">
        <f>IF(Raw!$G88&gt;$C$8,IF(Raw!$Q88&gt;$C$8,IF(Raw!$N88&gt;$C$9,IF(Raw!$N88&lt;$A$9,IF(Raw!$X88&gt;$C$9,IF(Raw!$X88&lt;$A$9,Raw!M88,-999),-999),-999),-999),-999),-999)</f>
        <v>7.3999999999999996E-5</v>
      </c>
      <c r="J88" s="9">
        <f>IF(Raw!$G88&gt;$C$8,IF(Raw!$Q88&gt;$C$8,IF(Raw!$N88&gt;$C$9,IF(Raw!$N88&lt;$A$9,IF(Raw!$X88&gt;$C$9,IF(Raw!$X88&lt;$A$9,Raw!N88,-999),-999),-999),-999),-999),-999)</f>
        <v>376</v>
      </c>
      <c r="K88" s="9">
        <f>IF(Raw!$G88&gt;$C$8,IF(Raw!$Q88&gt;$C$8,IF(Raw!$N88&gt;$C$9,IF(Raw!$N88&lt;$A$9,IF(Raw!$X88&gt;$C$9,IF(Raw!$X88&lt;$A$9,Raw!R88,-999),-999),-999),-999),-999),-999)</f>
        <v>1.3503160000000001</v>
      </c>
      <c r="L88" s="9">
        <f>IF(Raw!$G88&gt;$C$8,IF(Raw!$Q88&gt;$C$8,IF(Raw!$N88&gt;$C$9,IF(Raw!$N88&lt;$A$9,IF(Raw!$X88&gt;$C$9,IF(Raw!$X88&lt;$A$9,Raw!S88,-999),-999),-999),-999),-999),-999)</f>
        <v>2.322759</v>
      </c>
      <c r="M88" s="9">
        <f>Raw!Q88</f>
        <v>0.99137200000000003</v>
      </c>
      <c r="N88" s="9">
        <f>IF(Raw!$G88&gt;$C$8,IF(Raw!$Q88&gt;$C$8,IF(Raw!$N88&gt;$C$9,IF(Raw!$N88&lt;$A$9,IF(Raw!$X88&gt;$C$9,IF(Raw!$X88&lt;$A$9,Raw!V88,-999),-999),-999),-999),-999),-999)</f>
        <v>600.4</v>
      </c>
      <c r="O88" s="9">
        <f>IF(Raw!$G88&gt;$C$8,IF(Raw!$Q88&gt;$C$8,IF(Raw!$N88&gt;$C$9,IF(Raw!$N88&lt;$A$9,IF(Raw!$X88&gt;$C$9,IF(Raw!$X88&lt;$A$9,Raw!W88,-999),-999),-999),-999),-999),-999)</f>
        <v>5.0000000000000004E-6</v>
      </c>
      <c r="P88" s="9">
        <f>IF(Raw!$G88&gt;$C$8,IF(Raw!$Q88&gt;$C$8,IF(Raw!$N88&gt;$C$9,IF(Raw!$N88&lt;$A$9,IF(Raw!$X88&gt;$C$9,IF(Raw!$X88&lt;$A$9,Raw!X88,-999),-999),-999),-999),-999),-999)</f>
        <v>420</v>
      </c>
      <c r="R88" s="9">
        <f t="shared" si="20"/>
        <v>0.84531399999999968</v>
      </c>
      <c r="S88" s="9">
        <f t="shared" si="21"/>
        <v>0.38367782671194034</v>
      </c>
      <c r="T88" s="9">
        <f t="shared" si="22"/>
        <v>0.97244299999999995</v>
      </c>
      <c r="U88" s="9">
        <f t="shared" si="23"/>
        <v>0.41865858662048017</v>
      </c>
      <c r="V88" s="15">
        <f t="shared" si="16"/>
        <v>0.61785389400000001</v>
      </c>
      <c r="X88" s="11">
        <f t="shared" si="24"/>
        <v>1.30032E+19</v>
      </c>
      <c r="Y88" s="11">
        <f t="shared" si="25"/>
        <v>5.9170000000000002E-18</v>
      </c>
      <c r="Z88" s="11">
        <f t="shared" si="26"/>
        <v>3.7599999999999998E-4</v>
      </c>
      <c r="AA88" s="16">
        <f t="shared" si="27"/>
        <v>2.8116034883693158E-2</v>
      </c>
      <c r="AB88" s="9">
        <f t="shared" si="17"/>
        <v>1.3776572413104033</v>
      </c>
      <c r="AC88" s="9">
        <f t="shared" si="18"/>
        <v>0.97188396511630681</v>
      </c>
      <c r="AD88" s="15">
        <f t="shared" si="19"/>
        <v>74.776688520460539</v>
      </c>
      <c r="AE88" s="3">
        <f t="shared" si="28"/>
        <v>712.40679999999986</v>
      </c>
      <c r="AF88" s="2">
        <f t="shared" si="29"/>
        <v>0.25</v>
      </c>
      <c r="AG88" s="9">
        <f t="shared" si="30"/>
        <v>2.4081463637027612E-2</v>
      </c>
      <c r="AH88" s="2">
        <f t="shared" si="31"/>
        <v>1.165289492792978</v>
      </c>
    </row>
    <row r="89" spans="1:34">
      <c r="A89" s="1">
        <f>Raw!A89</f>
        <v>76</v>
      </c>
      <c r="B89" s="14">
        <f>Raw!B89</f>
        <v>0.32896990740740745</v>
      </c>
      <c r="C89" s="15">
        <f>Raw!C89</f>
        <v>55</v>
      </c>
      <c r="D89" s="15">
        <f>IF(C89&gt;0.5,Raw!D89*D$11,-999)</f>
        <v>20.7</v>
      </c>
      <c r="E89" s="9">
        <f>IF(Raw!$G89&gt;$C$8,IF(Raw!$Q89&gt;$C$8,IF(Raw!$N89&gt;$C$9,IF(Raw!$N89&lt;$A$9,IF(Raw!$X89&gt;$C$9,IF(Raw!$X89&lt;$A$9,Raw!H89,-999),-999),-999),-999),-999),-999)</f>
        <v>1.3409</v>
      </c>
      <c r="F89" s="9">
        <f>IF(Raw!$G89&gt;$C$8,IF(Raw!$Q89&gt;$C$8,IF(Raw!$N89&gt;$C$9,IF(Raw!$N89&lt;$A$9,IF(Raw!$X89&gt;$C$9,IF(Raw!$X89&lt;$A$9,Raw!I89,-999),-999),-999),-999),-999),-999)</f>
        <v>2.2057530000000001</v>
      </c>
      <c r="G89" s="9">
        <f>Raw!G89</f>
        <v>0.99009999999999998</v>
      </c>
      <c r="H89" s="9">
        <f>IF(Raw!$G89&gt;$C$8,IF(Raw!$Q89&gt;$C$8,IF(Raw!$N89&gt;$C$9,IF(Raw!$N89&lt;$A$9,IF(Raw!$X89&gt;$C$9,IF(Raw!$X89&lt;$A$9,Raw!L89,-999),-999),-999),-999),-999),-999)</f>
        <v>598.4</v>
      </c>
      <c r="I89" s="9">
        <f>IF(Raw!$G89&gt;$C$8,IF(Raw!$Q89&gt;$C$8,IF(Raw!$N89&gt;$C$9,IF(Raw!$N89&lt;$A$9,IF(Raw!$X89&gt;$C$9,IF(Raw!$X89&lt;$A$9,Raw!M89,-999),-999),-999),-999),-999),-999)</f>
        <v>2.4000000000000001E-5</v>
      </c>
      <c r="J89" s="9">
        <f>IF(Raw!$G89&gt;$C$8,IF(Raw!$Q89&gt;$C$8,IF(Raw!$N89&gt;$C$9,IF(Raw!$N89&lt;$A$9,IF(Raw!$X89&gt;$C$9,IF(Raw!$X89&lt;$A$9,Raw!N89,-999),-999),-999),-999),-999),-999)</f>
        <v>527</v>
      </c>
      <c r="K89" s="9">
        <f>IF(Raw!$G89&gt;$C$8,IF(Raw!$Q89&gt;$C$8,IF(Raw!$N89&gt;$C$9,IF(Raw!$N89&lt;$A$9,IF(Raw!$X89&gt;$C$9,IF(Raw!$X89&lt;$A$9,Raw!R89,-999),-999),-999),-999),-999),-999)</f>
        <v>1.350635</v>
      </c>
      <c r="L89" s="9">
        <f>IF(Raw!$G89&gt;$C$8,IF(Raw!$Q89&gt;$C$8,IF(Raw!$N89&gt;$C$9,IF(Raw!$N89&lt;$A$9,IF(Raw!$X89&gt;$C$9,IF(Raw!$X89&lt;$A$9,Raw!S89,-999),-999),-999),-999),-999),-999)</f>
        <v>2.3235899999999998</v>
      </c>
      <c r="M89" s="9">
        <f>Raw!Q89</f>
        <v>0.98975299999999999</v>
      </c>
      <c r="N89" s="9">
        <f>IF(Raw!$G89&gt;$C$8,IF(Raw!$Q89&gt;$C$8,IF(Raw!$N89&gt;$C$9,IF(Raw!$N89&lt;$A$9,IF(Raw!$X89&gt;$C$9,IF(Raw!$X89&lt;$A$9,Raw!V89,-999),-999),-999),-999),-999),-999)</f>
        <v>560.6</v>
      </c>
      <c r="O89" s="9">
        <f>IF(Raw!$G89&gt;$C$8,IF(Raw!$Q89&gt;$C$8,IF(Raw!$N89&gt;$C$9,IF(Raw!$N89&lt;$A$9,IF(Raw!$X89&gt;$C$9,IF(Raw!$X89&lt;$A$9,Raw!W89,-999),-999),-999),-999),-999),-999)</f>
        <v>1.2999999999999999E-5</v>
      </c>
      <c r="P89" s="9">
        <f>IF(Raw!$G89&gt;$C$8,IF(Raw!$Q89&gt;$C$8,IF(Raw!$N89&gt;$C$9,IF(Raw!$N89&lt;$A$9,IF(Raw!$X89&gt;$C$9,IF(Raw!$X89&lt;$A$9,Raw!X89,-999),-999),-999),-999),-999),-999)</f>
        <v>459</v>
      </c>
      <c r="R89" s="9">
        <f t="shared" si="20"/>
        <v>0.86485300000000009</v>
      </c>
      <c r="S89" s="9">
        <f t="shared" si="21"/>
        <v>0.39208968547248946</v>
      </c>
      <c r="T89" s="9">
        <f t="shared" si="22"/>
        <v>0.97295499999999979</v>
      </c>
      <c r="U89" s="9">
        <f t="shared" si="23"/>
        <v>0.41872920782065676</v>
      </c>
      <c r="V89" s="15">
        <f t="shared" si="16"/>
        <v>0.61807493999999996</v>
      </c>
      <c r="X89" s="11">
        <f t="shared" si="24"/>
        <v>1.2461399999999998E+19</v>
      </c>
      <c r="Y89" s="11">
        <f t="shared" si="25"/>
        <v>5.9839999999999991E-18</v>
      </c>
      <c r="Z89" s="11">
        <f t="shared" si="26"/>
        <v>5.2700000000000002E-4</v>
      </c>
      <c r="AA89" s="16">
        <f t="shared" si="27"/>
        <v>3.7811943354767251E-2</v>
      </c>
      <c r="AB89" s="9">
        <f t="shared" si="17"/>
        <v>1.3874243193467375</v>
      </c>
      <c r="AC89" s="9">
        <f t="shared" si="18"/>
        <v>0.96218805664523288</v>
      </c>
      <c r="AD89" s="15">
        <f t="shared" si="19"/>
        <v>71.749418130488152</v>
      </c>
      <c r="AE89" s="3">
        <f t="shared" si="28"/>
        <v>720.47359999999969</v>
      </c>
      <c r="AF89" s="2">
        <f t="shared" si="29"/>
        <v>0.25</v>
      </c>
      <c r="AG89" s="9">
        <f t="shared" si="30"/>
        <v>2.3110443857978748E-2</v>
      </c>
      <c r="AH89" s="2">
        <f t="shared" si="31"/>
        <v>1.1183023510280574</v>
      </c>
    </row>
    <row r="90" spans="1:34">
      <c r="A90" s="1">
        <f>Raw!A90</f>
        <v>77</v>
      </c>
      <c r="B90" s="14">
        <f>Raw!B90</f>
        <v>0.32902777777777775</v>
      </c>
      <c r="C90" s="15">
        <f>Raw!C90</f>
        <v>55.7</v>
      </c>
      <c r="D90" s="15">
        <f>IF(C90&gt;0.5,Raw!D90*D$11,-999)</f>
        <v>19.8</v>
      </c>
      <c r="E90" s="9">
        <f>IF(Raw!$G90&gt;$C$8,IF(Raw!$Q90&gt;$C$8,IF(Raw!$N90&gt;$C$9,IF(Raw!$N90&lt;$A$9,IF(Raw!$X90&gt;$C$9,IF(Raw!$X90&lt;$A$9,Raw!H90,-999),-999),-999),-999),-999),-999)</f>
        <v>1.229468</v>
      </c>
      <c r="F90" s="9">
        <f>IF(Raw!$G90&gt;$C$8,IF(Raw!$Q90&gt;$C$8,IF(Raw!$N90&gt;$C$9,IF(Raw!$N90&lt;$A$9,IF(Raw!$X90&gt;$C$9,IF(Raw!$X90&lt;$A$9,Raw!I90,-999),-999),-999),-999),-999),-999)</f>
        <v>2.0165250000000001</v>
      </c>
      <c r="G90" s="9">
        <f>Raw!G90</f>
        <v>0.98814599999999997</v>
      </c>
      <c r="H90" s="9">
        <f>IF(Raw!$G90&gt;$C$8,IF(Raw!$Q90&gt;$C$8,IF(Raw!$N90&gt;$C$9,IF(Raw!$N90&lt;$A$9,IF(Raw!$X90&gt;$C$9,IF(Raw!$X90&lt;$A$9,Raw!L90,-999),-999),-999),-999),-999),-999)</f>
        <v>620.79999999999995</v>
      </c>
      <c r="I90" s="9">
        <f>IF(Raw!$G90&gt;$C$8,IF(Raw!$Q90&gt;$C$8,IF(Raw!$N90&gt;$C$9,IF(Raw!$N90&lt;$A$9,IF(Raw!$X90&gt;$C$9,IF(Raw!$X90&lt;$A$9,Raw!M90,-999),-999),-999),-999),-999),-999)</f>
        <v>7.5796000000000002E-2</v>
      </c>
      <c r="J90" s="9">
        <f>IF(Raw!$G90&gt;$C$8,IF(Raw!$Q90&gt;$C$8,IF(Raw!$N90&gt;$C$9,IF(Raw!$N90&lt;$A$9,IF(Raw!$X90&gt;$C$9,IF(Raw!$X90&lt;$A$9,Raw!N90,-999),-999),-999),-999),-999),-999)</f>
        <v>408</v>
      </c>
      <c r="K90" s="9">
        <f>IF(Raw!$G90&gt;$C$8,IF(Raw!$Q90&gt;$C$8,IF(Raw!$N90&gt;$C$9,IF(Raw!$N90&lt;$A$9,IF(Raw!$X90&gt;$C$9,IF(Raw!$X90&lt;$A$9,Raw!R90,-999),-999),-999),-999),-999),-999)</f>
        <v>1.228334</v>
      </c>
      <c r="L90" s="9">
        <f>IF(Raw!$G90&gt;$C$8,IF(Raw!$Q90&gt;$C$8,IF(Raw!$N90&gt;$C$9,IF(Raw!$N90&lt;$A$9,IF(Raw!$X90&gt;$C$9,IF(Raw!$X90&lt;$A$9,Raw!S90,-999),-999),-999),-999),-999),-999)</f>
        <v>2.160021</v>
      </c>
      <c r="M90" s="9">
        <f>Raw!Q90</f>
        <v>0.99098399999999998</v>
      </c>
      <c r="N90" s="9">
        <f>IF(Raw!$G90&gt;$C$8,IF(Raw!$Q90&gt;$C$8,IF(Raw!$N90&gt;$C$9,IF(Raw!$N90&lt;$A$9,IF(Raw!$X90&gt;$C$9,IF(Raw!$X90&lt;$A$9,Raw!V90,-999),-999),-999),-999),-999),-999)</f>
        <v>587.29999999999995</v>
      </c>
      <c r="O90" s="9">
        <f>IF(Raw!$G90&gt;$C$8,IF(Raw!$Q90&gt;$C$8,IF(Raw!$N90&gt;$C$9,IF(Raw!$N90&lt;$A$9,IF(Raw!$X90&gt;$C$9,IF(Raw!$X90&lt;$A$9,Raw!W90,-999),-999),-999),-999),-999),-999)</f>
        <v>5.0000000000000004E-6</v>
      </c>
      <c r="P90" s="9">
        <f>IF(Raw!$G90&gt;$C$8,IF(Raw!$Q90&gt;$C$8,IF(Raw!$N90&gt;$C$9,IF(Raw!$N90&lt;$A$9,IF(Raw!$X90&gt;$C$9,IF(Raw!$X90&lt;$A$9,Raw!X90,-999),-999),-999),-999),-999),-999)</f>
        <v>390</v>
      </c>
      <c r="R90" s="9">
        <f t="shared" si="20"/>
        <v>0.78705700000000012</v>
      </c>
      <c r="S90" s="9">
        <f t="shared" si="21"/>
        <v>0.39030361636974503</v>
      </c>
      <c r="T90" s="9">
        <f t="shared" si="22"/>
        <v>0.93168699999999993</v>
      </c>
      <c r="U90" s="9">
        <f t="shared" si="23"/>
        <v>0.43133238056481854</v>
      </c>
      <c r="V90" s="15">
        <f t="shared" si="16"/>
        <v>0.57456558600000007</v>
      </c>
      <c r="X90" s="11">
        <f t="shared" si="24"/>
        <v>1.1919599999999998E+19</v>
      </c>
      <c r="Y90" s="11">
        <f t="shared" si="25"/>
        <v>6.2079999999999989E-18</v>
      </c>
      <c r="Z90" s="11">
        <f t="shared" si="26"/>
        <v>4.08E-4</v>
      </c>
      <c r="AA90" s="16">
        <f t="shared" si="27"/>
        <v>2.9305957605935243E-2</v>
      </c>
      <c r="AB90" s="9">
        <f t="shared" si="17"/>
        <v>1.2556379797240009</v>
      </c>
      <c r="AC90" s="9">
        <f t="shared" si="18"/>
        <v>0.97069404239406487</v>
      </c>
      <c r="AD90" s="15">
        <f t="shared" si="19"/>
        <v>71.828327465527565</v>
      </c>
      <c r="AE90" s="3">
        <f t="shared" si="28"/>
        <v>747.44319999999971</v>
      </c>
      <c r="AF90" s="2">
        <f t="shared" si="29"/>
        <v>0.25</v>
      </c>
      <c r="AG90" s="9">
        <f t="shared" si="30"/>
        <v>2.383221805976565E-2</v>
      </c>
      <c r="AH90" s="2">
        <f t="shared" si="31"/>
        <v>1.1532286290229743</v>
      </c>
    </row>
    <row r="91" spans="1:34">
      <c r="A91" s="1">
        <f>Raw!A91</f>
        <v>78</v>
      </c>
      <c r="B91" s="14">
        <f>Raw!B91</f>
        <v>0.32908564814814817</v>
      </c>
      <c r="C91" s="15">
        <f>Raw!C91</f>
        <v>57.2</v>
      </c>
      <c r="D91" s="15">
        <f>IF(C91&gt;0.5,Raw!D91*D$11,-999)</f>
        <v>18</v>
      </c>
      <c r="E91" s="9">
        <f>IF(Raw!$G91&gt;$C$8,IF(Raw!$Q91&gt;$C$8,IF(Raw!$N91&gt;$C$9,IF(Raw!$N91&lt;$A$9,IF(Raw!$X91&gt;$C$9,IF(Raw!$X91&lt;$A$9,Raw!H91,-999),-999),-999),-999),-999),-999)</f>
        <v>1.15839</v>
      </c>
      <c r="F91" s="9">
        <f>IF(Raw!$G91&gt;$C$8,IF(Raw!$Q91&gt;$C$8,IF(Raw!$N91&gt;$C$9,IF(Raw!$N91&lt;$A$9,IF(Raw!$X91&gt;$C$9,IF(Raw!$X91&lt;$A$9,Raw!I91,-999),-999),-999),-999),-999),-999)</f>
        <v>1.9280839999999999</v>
      </c>
      <c r="G91" s="9">
        <f>Raw!G91</f>
        <v>0.99374399999999996</v>
      </c>
      <c r="H91" s="9">
        <f>IF(Raw!$G91&gt;$C$8,IF(Raw!$Q91&gt;$C$8,IF(Raw!$N91&gt;$C$9,IF(Raw!$N91&lt;$A$9,IF(Raw!$X91&gt;$C$9,IF(Raw!$X91&lt;$A$9,Raw!L91,-999),-999),-999),-999),-999),-999)</f>
        <v>634.20000000000005</v>
      </c>
      <c r="I91" s="9">
        <f>IF(Raw!$G91&gt;$C$8,IF(Raw!$Q91&gt;$C$8,IF(Raw!$N91&gt;$C$9,IF(Raw!$N91&lt;$A$9,IF(Raw!$X91&gt;$C$9,IF(Raw!$X91&lt;$A$9,Raw!M91,-999),-999),-999),-999),-999),-999)</f>
        <v>1.5999999999999999E-5</v>
      </c>
      <c r="J91" s="9">
        <f>IF(Raw!$G91&gt;$C$8,IF(Raw!$Q91&gt;$C$8,IF(Raw!$N91&gt;$C$9,IF(Raw!$N91&lt;$A$9,IF(Raw!$X91&gt;$C$9,IF(Raw!$X91&lt;$A$9,Raw!N91,-999),-999),-999),-999),-999),-999)</f>
        <v>431</v>
      </c>
      <c r="K91" s="9">
        <f>IF(Raw!$G91&gt;$C$8,IF(Raw!$Q91&gt;$C$8,IF(Raw!$N91&gt;$C$9,IF(Raw!$N91&lt;$A$9,IF(Raw!$X91&gt;$C$9,IF(Raw!$X91&lt;$A$9,Raw!R91,-999),-999),-999),-999),-999),-999)</f>
        <v>1.23973</v>
      </c>
      <c r="L91" s="9">
        <f>IF(Raw!$G91&gt;$C$8,IF(Raw!$Q91&gt;$C$8,IF(Raw!$N91&gt;$C$9,IF(Raw!$N91&lt;$A$9,IF(Raw!$X91&gt;$C$9,IF(Raw!$X91&lt;$A$9,Raw!S91,-999),-999),-999),-999),-999),-999)</f>
        <v>2.1351749999999998</v>
      </c>
      <c r="M91" s="9">
        <f>Raw!Q91</f>
        <v>0.99011099999999996</v>
      </c>
      <c r="N91" s="9">
        <f>IF(Raw!$G91&gt;$C$8,IF(Raw!$Q91&gt;$C$8,IF(Raw!$N91&gt;$C$9,IF(Raw!$N91&lt;$A$9,IF(Raw!$X91&gt;$C$9,IF(Raw!$X91&lt;$A$9,Raw!V91,-999),-999),-999),-999),-999),-999)</f>
        <v>586.1</v>
      </c>
      <c r="O91" s="9">
        <f>IF(Raw!$G91&gt;$C$8,IF(Raw!$Q91&gt;$C$8,IF(Raw!$N91&gt;$C$9,IF(Raw!$N91&lt;$A$9,IF(Raw!$X91&gt;$C$9,IF(Raw!$X91&lt;$A$9,Raw!W91,-999),-999),-999),-999),-999),-999)</f>
        <v>1.8E-5</v>
      </c>
      <c r="P91" s="9">
        <f>IF(Raw!$G91&gt;$C$8,IF(Raw!$Q91&gt;$C$8,IF(Raw!$N91&gt;$C$9,IF(Raw!$N91&lt;$A$9,IF(Raw!$X91&gt;$C$9,IF(Raw!$X91&lt;$A$9,Raw!X91,-999),-999),-999),-999),-999),-999)</f>
        <v>390</v>
      </c>
      <c r="R91" s="9">
        <f t="shared" si="20"/>
        <v>0.76969399999999988</v>
      </c>
      <c r="S91" s="9">
        <f t="shared" si="21"/>
        <v>0.39920148707213998</v>
      </c>
      <c r="T91" s="9">
        <f t="shared" si="22"/>
        <v>0.89544499999999982</v>
      </c>
      <c r="U91" s="9">
        <f t="shared" si="23"/>
        <v>0.41937780275621434</v>
      </c>
      <c r="V91" s="15">
        <f t="shared" si="16"/>
        <v>0.56795655</v>
      </c>
      <c r="X91" s="11">
        <f t="shared" si="24"/>
        <v>1.0835999999999996E+19</v>
      </c>
      <c r="Y91" s="11">
        <f t="shared" si="25"/>
        <v>6.3419999999999998E-18</v>
      </c>
      <c r="Z91" s="11">
        <f t="shared" si="26"/>
        <v>4.3099999999999996E-4</v>
      </c>
      <c r="AA91" s="16">
        <f t="shared" si="27"/>
        <v>2.8767087560998918E-2</v>
      </c>
      <c r="AB91" s="9">
        <f t="shared" si="17"/>
        <v>1.2654893447210587</v>
      </c>
      <c r="AC91" s="9">
        <f t="shared" si="18"/>
        <v>0.97123291243900112</v>
      </c>
      <c r="AD91" s="15">
        <f t="shared" si="19"/>
        <v>66.74498274013672</v>
      </c>
      <c r="AE91" s="3">
        <f t="shared" si="28"/>
        <v>763.57679999999982</v>
      </c>
      <c r="AF91" s="2">
        <f t="shared" si="29"/>
        <v>0.25</v>
      </c>
      <c r="AG91" s="9">
        <f t="shared" si="30"/>
        <v>2.153181862043076E-2</v>
      </c>
      <c r="AH91" s="2">
        <f t="shared" si="31"/>
        <v>1.0419134973396131</v>
      </c>
    </row>
    <row r="92" spans="1:34">
      <c r="A92" s="1">
        <f>Raw!A92</f>
        <v>79</v>
      </c>
      <c r="B92" s="14">
        <f>Raw!B92</f>
        <v>0.32913194444444444</v>
      </c>
      <c r="C92" s="15">
        <f>Raw!C92</f>
        <v>57.7</v>
      </c>
      <c r="D92" s="15">
        <f>IF(C92&gt;0.5,Raw!D92*D$11,-999)</f>
        <v>17.100000000000001</v>
      </c>
      <c r="E92" s="9">
        <f>IF(Raw!$G92&gt;$C$8,IF(Raw!$Q92&gt;$C$8,IF(Raw!$N92&gt;$C$9,IF(Raw!$N92&lt;$A$9,IF(Raw!$X92&gt;$C$9,IF(Raw!$X92&lt;$A$9,Raw!H92,-999),-999),-999),-999),-999),-999)</f>
        <v>1.347499</v>
      </c>
      <c r="F92" s="9">
        <f>IF(Raw!$G92&gt;$C$8,IF(Raw!$Q92&gt;$C$8,IF(Raw!$N92&gt;$C$9,IF(Raw!$N92&lt;$A$9,IF(Raw!$X92&gt;$C$9,IF(Raw!$X92&lt;$A$9,Raw!I92,-999),-999),-999),-999),-999),-999)</f>
        <v>2.2091789999999998</v>
      </c>
      <c r="G92" s="9">
        <f>Raw!G92</f>
        <v>0.99170899999999995</v>
      </c>
      <c r="H92" s="9">
        <f>IF(Raw!$G92&gt;$C$8,IF(Raw!$Q92&gt;$C$8,IF(Raw!$N92&gt;$C$9,IF(Raw!$N92&lt;$A$9,IF(Raw!$X92&gt;$C$9,IF(Raw!$X92&lt;$A$9,Raw!L92,-999),-999),-999),-999),-999),-999)</f>
        <v>598.4</v>
      </c>
      <c r="I92" s="9">
        <f>IF(Raw!$G92&gt;$C$8,IF(Raw!$Q92&gt;$C$8,IF(Raw!$N92&gt;$C$9,IF(Raw!$N92&lt;$A$9,IF(Raw!$X92&gt;$C$9,IF(Raw!$X92&lt;$A$9,Raw!M92,-999),-999),-999),-999),-999),-999)</f>
        <v>2.9E-5</v>
      </c>
      <c r="J92" s="9">
        <f>IF(Raw!$G92&gt;$C$8,IF(Raw!$Q92&gt;$C$8,IF(Raw!$N92&gt;$C$9,IF(Raw!$N92&lt;$A$9,IF(Raw!$X92&gt;$C$9,IF(Raw!$X92&lt;$A$9,Raw!N92,-999),-999),-999),-999),-999),-999)</f>
        <v>415</v>
      </c>
      <c r="K92" s="9">
        <f>IF(Raw!$G92&gt;$C$8,IF(Raw!$Q92&gt;$C$8,IF(Raw!$N92&gt;$C$9,IF(Raw!$N92&lt;$A$9,IF(Raw!$X92&gt;$C$9,IF(Raw!$X92&lt;$A$9,Raw!R92,-999),-999),-999),-999),-999),-999)</f>
        <v>1.258607</v>
      </c>
      <c r="L92" s="9">
        <f>IF(Raw!$G92&gt;$C$8,IF(Raw!$Q92&gt;$C$8,IF(Raw!$N92&gt;$C$9,IF(Raw!$N92&lt;$A$9,IF(Raw!$X92&gt;$C$9,IF(Raw!$X92&lt;$A$9,Raw!S92,-999),-999),-999),-999),-999),-999)</f>
        <v>2.171116</v>
      </c>
      <c r="M92" s="9">
        <f>Raw!Q92</f>
        <v>0.99224500000000004</v>
      </c>
      <c r="N92" s="9">
        <f>IF(Raw!$G92&gt;$C$8,IF(Raw!$Q92&gt;$C$8,IF(Raw!$N92&gt;$C$9,IF(Raw!$N92&lt;$A$9,IF(Raw!$X92&gt;$C$9,IF(Raw!$X92&lt;$A$9,Raw!V92,-999),-999),-999),-999),-999),-999)</f>
        <v>601</v>
      </c>
      <c r="O92" s="9">
        <f>IF(Raw!$G92&gt;$C$8,IF(Raw!$Q92&gt;$C$8,IF(Raw!$N92&gt;$C$9,IF(Raw!$N92&lt;$A$9,IF(Raw!$X92&gt;$C$9,IF(Raw!$X92&lt;$A$9,Raw!W92,-999),-999),-999),-999),-999),-999)</f>
        <v>1.5337E-2</v>
      </c>
      <c r="P92" s="9">
        <f>IF(Raw!$G92&gt;$C$8,IF(Raw!$Q92&gt;$C$8,IF(Raw!$N92&gt;$C$9,IF(Raw!$N92&lt;$A$9,IF(Raw!$X92&gt;$C$9,IF(Raw!$X92&lt;$A$9,Raw!X92,-999),-999),-999),-999),-999),-999)</f>
        <v>417</v>
      </c>
      <c r="R92" s="9">
        <f t="shared" si="20"/>
        <v>0.86167999999999978</v>
      </c>
      <c r="S92" s="9">
        <f t="shared" si="21"/>
        <v>0.39004535168947374</v>
      </c>
      <c r="T92" s="9">
        <f t="shared" si="22"/>
        <v>0.91250900000000001</v>
      </c>
      <c r="U92" s="9">
        <f t="shared" si="23"/>
        <v>0.42029490824073884</v>
      </c>
      <c r="V92" s="15">
        <f t="shared" si="16"/>
        <v>0.57751685600000002</v>
      </c>
      <c r="X92" s="11">
        <f t="shared" si="24"/>
        <v>1.0294199999999998E+19</v>
      </c>
      <c r="Y92" s="11">
        <f t="shared" si="25"/>
        <v>5.9839999999999991E-18</v>
      </c>
      <c r="Z92" s="11">
        <f t="shared" si="26"/>
        <v>4.15E-4</v>
      </c>
      <c r="AA92" s="16">
        <f t="shared" si="27"/>
        <v>2.4926966443962768E-2</v>
      </c>
      <c r="AB92" s="9">
        <f t="shared" si="17"/>
        <v>1.281353081222814</v>
      </c>
      <c r="AC92" s="9">
        <f t="shared" si="18"/>
        <v>0.97507303355603725</v>
      </c>
      <c r="AD92" s="15">
        <f t="shared" si="19"/>
        <v>60.064979383042811</v>
      </c>
      <c r="AE92" s="3">
        <f t="shared" si="28"/>
        <v>720.47359999999969</v>
      </c>
      <c r="AF92" s="2">
        <f t="shared" si="29"/>
        <v>0.25</v>
      </c>
      <c r="AG92" s="9">
        <f t="shared" si="30"/>
        <v>1.9419234614059883E-2</v>
      </c>
      <c r="AH92" s="2">
        <f t="shared" si="31"/>
        <v>0.93968665671347862</v>
      </c>
    </row>
    <row r="93" spans="1:34">
      <c r="A93" s="1">
        <f>Raw!A93</f>
        <v>80</v>
      </c>
      <c r="B93" s="14">
        <f>Raw!B93</f>
        <v>0.32918981481481485</v>
      </c>
      <c r="C93" s="15">
        <f>Raw!C93</f>
        <v>59</v>
      </c>
      <c r="D93" s="15">
        <f>IF(C93&gt;0.5,Raw!D93*D$11,-999)</f>
        <v>16.2</v>
      </c>
      <c r="E93" s="9">
        <f>IF(Raw!$G93&gt;$C$8,IF(Raw!$Q93&gt;$C$8,IF(Raw!$N93&gt;$C$9,IF(Raw!$N93&lt;$A$9,IF(Raw!$X93&gt;$C$9,IF(Raw!$X93&lt;$A$9,Raw!H93,-999),-999),-999),-999),-999),-999)</f>
        <v>1.182752</v>
      </c>
      <c r="F93" s="9">
        <f>IF(Raw!$G93&gt;$C$8,IF(Raw!$Q93&gt;$C$8,IF(Raw!$N93&gt;$C$9,IF(Raw!$N93&lt;$A$9,IF(Raw!$X93&gt;$C$9,IF(Raw!$X93&lt;$A$9,Raw!I93,-999),-999),-999),-999),-999),-999)</f>
        <v>1.9660660000000001</v>
      </c>
      <c r="G93" s="9">
        <f>Raw!G93</f>
        <v>0.98962099999999997</v>
      </c>
      <c r="H93" s="9">
        <f>IF(Raw!$G93&gt;$C$8,IF(Raw!$Q93&gt;$C$8,IF(Raw!$N93&gt;$C$9,IF(Raw!$N93&lt;$A$9,IF(Raw!$X93&gt;$C$9,IF(Raw!$X93&lt;$A$9,Raw!L93,-999),-999),-999),-999),-999),-999)</f>
        <v>609.1</v>
      </c>
      <c r="I93" s="9">
        <f>IF(Raw!$G93&gt;$C$8,IF(Raw!$Q93&gt;$C$8,IF(Raw!$N93&gt;$C$9,IF(Raw!$N93&lt;$A$9,IF(Raw!$X93&gt;$C$9,IF(Raw!$X93&lt;$A$9,Raw!M93,-999),-999),-999),-999),-999),-999)</f>
        <v>5.5000000000000002E-5</v>
      </c>
      <c r="J93" s="9">
        <f>IF(Raw!$G93&gt;$C$8,IF(Raw!$Q93&gt;$C$8,IF(Raw!$N93&gt;$C$9,IF(Raw!$N93&lt;$A$9,IF(Raw!$X93&gt;$C$9,IF(Raw!$X93&lt;$A$9,Raw!N93,-999),-999),-999),-999),-999),-999)</f>
        <v>320</v>
      </c>
      <c r="K93" s="9">
        <f>IF(Raw!$G93&gt;$C$8,IF(Raw!$Q93&gt;$C$8,IF(Raw!$N93&gt;$C$9,IF(Raw!$N93&lt;$A$9,IF(Raw!$X93&gt;$C$9,IF(Raw!$X93&lt;$A$9,Raw!R93,-999),-999),-999),-999),-999),-999)</f>
        <v>1.2497180000000001</v>
      </c>
      <c r="L93" s="9">
        <f>IF(Raw!$G93&gt;$C$8,IF(Raw!$Q93&gt;$C$8,IF(Raw!$N93&gt;$C$9,IF(Raw!$N93&lt;$A$9,IF(Raw!$X93&gt;$C$9,IF(Raw!$X93&lt;$A$9,Raw!S93,-999),-999),-999),-999),-999),-999)</f>
        <v>2.1131389999999999</v>
      </c>
      <c r="M93" s="9">
        <f>Raw!Q93</f>
        <v>0.98977400000000004</v>
      </c>
      <c r="N93" s="9">
        <f>IF(Raw!$G93&gt;$C$8,IF(Raw!$Q93&gt;$C$8,IF(Raw!$N93&gt;$C$9,IF(Raw!$N93&lt;$A$9,IF(Raw!$X93&gt;$C$9,IF(Raw!$X93&lt;$A$9,Raw!V93,-999),-999),-999),-999),-999),-999)</f>
        <v>596.29999999999995</v>
      </c>
      <c r="O93" s="9">
        <f>IF(Raw!$G93&gt;$C$8,IF(Raw!$Q93&gt;$C$8,IF(Raw!$N93&gt;$C$9,IF(Raw!$N93&lt;$A$9,IF(Raw!$X93&gt;$C$9,IF(Raw!$X93&lt;$A$9,Raw!W93,-999),-999),-999),-999),-999),-999)</f>
        <v>0.113418</v>
      </c>
      <c r="P93" s="9">
        <f>IF(Raw!$G93&gt;$C$8,IF(Raw!$Q93&gt;$C$8,IF(Raw!$N93&gt;$C$9,IF(Raw!$N93&lt;$A$9,IF(Raw!$X93&gt;$C$9,IF(Raw!$X93&lt;$A$9,Raw!X93,-999),-999),-999),-999),-999),-999)</f>
        <v>368</v>
      </c>
      <c r="R93" s="9">
        <f t="shared" si="20"/>
        <v>0.78331400000000007</v>
      </c>
      <c r="S93" s="9">
        <f t="shared" si="21"/>
        <v>0.39841694022479407</v>
      </c>
      <c r="T93" s="9">
        <f t="shared" si="22"/>
        <v>0.86342099999999977</v>
      </c>
      <c r="U93" s="9">
        <f t="shared" si="23"/>
        <v>0.40859640563162186</v>
      </c>
      <c r="V93" s="15">
        <f t="shared" si="16"/>
        <v>0.56209497399999997</v>
      </c>
      <c r="X93" s="11">
        <f t="shared" si="24"/>
        <v>9.7523999999999959E+18</v>
      </c>
      <c r="Y93" s="11">
        <f t="shared" si="25"/>
        <v>6.0910000000000002E-18</v>
      </c>
      <c r="Z93" s="11">
        <f t="shared" si="26"/>
        <v>3.1999999999999997E-4</v>
      </c>
      <c r="AA93" s="16">
        <f t="shared" si="27"/>
        <v>1.8654011288420199E-2</v>
      </c>
      <c r="AB93" s="9">
        <f t="shared" si="17"/>
        <v>1.2658242650806593</v>
      </c>
      <c r="AC93" s="9">
        <f t="shared" si="18"/>
        <v>0.98134598871157963</v>
      </c>
      <c r="AD93" s="15">
        <f t="shared" si="19"/>
        <v>58.293785276313116</v>
      </c>
      <c r="AE93" s="3">
        <f t="shared" si="28"/>
        <v>733.35639999999978</v>
      </c>
      <c r="AF93" s="2">
        <f t="shared" si="29"/>
        <v>0.25</v>
      </c>
      <c r="AG93" s="9">
        <f t="shared" si="30"/>
        <v>1.8322023949663924E-2</v>
      </c>
      <c r="AH93" s="2">
        <f t="shared" si="31"/>
        <v>0.88659320367954042</v>
      </c>
    </row>
    <row r="94" spans="1:34">
      <c r="A94" s="1">
        <f>Raw!A94</f>
        <v>81</v>
      </c>
      <c r="B94" s="14">
        <f>Raw!B94</f>
        <v>0.32924768518518516</v>
      </c>
      <c r="C94" s="15">
        <f>Raw!C94</f>
        <v>59.9</v>
      </c>
      <c r="D94" s="15">
        <f>IF(C94&gt;0.5,Raw!D94*D$11,-999)</f>
        <v>15.3</v>
      </c>
      <c r="E94" s="9">
        <f>IF(Raw!$G94&gt;$C$8,IF(Raw!$Q94&gt;$C$8,IF(Raw!$N94&gt;$C$9,IF(Raw!$N94&lt;$A$9,IF(Raw!$X94&gt;$C$9,IF(Raw!$X94&lt;$A$9,Raw!H94,-999),-999),-999),-999),-999),-999)</f>
        <v>1.20238</v>
      </c>
      <c r="F94" s="9">
        <f>IF(Raw!$G94&gt;$C$8,IF(Raw!$Q94&gt;$C$8,IF(Raw!$N94&gt;$C$9,IF(Raw!$N94&lt;$A$9,IF(Raw!$X94&gt;$C$9,IF(Raw!$X94&lt;$A$9,Raw!I94,-999),-999),-999),-999),-999),-999)</f>
        <v>1.979339</v>
      </c>
      <c r="G94" s="9">
        <f>Raw!G94</f>
        <v>0.98825200000000002</v>
      </c>
      <c r="H94" s="9">
        <f>IF(Raw!$G94&gt;$C$8,IF(Raw!$Q94&gt;$C$8,IF(Raw!$N94&gt;$C$9,IF(Raw!$N94&lt;$A$9,IF(Raw!$X94&gt;$C$9,IF(Raw!$X94&lt;$A$9,Raw!L94,-999),-999),-999),-999),-999),-999)</f>
        <v>595.4</v>
      </c>
      <c r="I94" s="9">
        <f>IF(Raw!$G94&gt;$C$8,IF(Raw!$Q94&gt;$C$8,IF(Raw!$N94&gt;$C$9,IF(Raw!$N94&lt;$A$9,IF(Raw!$X94&gt;$C$9,IF(Raw!$X94&lt;$A$9,Raw!M94,-999),-999),-999),-999),-999),-999)</f>
        <v>6.7999999999999999E-5</v>
      </c>
      <c r="J94" s="9">
        <f>IF(Raw!$G94&gt;$C$8,IF(Raw!$Q94&gt;$C$8,IF(Raw!$N94&gt;$C$9,IF(Raw!$N94&lt;$A$9,IF(Raw!$X94&gt;$C$9,IF(Raw!$X94&lt;$A$9,Raw!N94,-999),-999),-999),-999),-999),-999)</f>
        <v>546</v>
      </c>
      <c r="K94" s="9">
        <f>IF(Raw!$G94&gt;$C$8,IF(Raw!$Q94&gt;$C$8,IF(Raw!$N94&gt;$C$9,IF(Raw!$N94&lt;$A$9,IF(Raw!$X94&gt;$C$9,IF(Raw!$X94&lt;$A$9,Raw!R94,-999),-999),-999),-999),-999),-999)</f>
        <v>1.1483140000000001</v>
      </c>
      <c r="L94" s="9">
        <f>IF(Raw!$G94&gt;$C$8,IF(Raw!$Q94&gt;$C$8,IF(Raw!$N94&gt;$C$9,IF(Raw!$N94&lt;$A$9,IF(Raw!$X94&gt;$C$9,IF(Raw!$X94&lt;$A$9,Raw!S94,-999),-999),-999),-999),-999),-999)</f>
        <v>2.0193599999999998</v>
      </c>
      <c r="M94" s="9">
        <f>Raw!Q94</f>
        <v>0.990707</v>
      </c>
      <c r="N94" s="9">
        <f>IF(Raw!$G94&gt;$C$8,IF(Raw!$Q94&gt;$C$8,IF(Raw!$N94&gt;$C$9,IF(Raw!$N94&lt;$A$9,IF(Raw!$X94&gt;$C$9,IF(Raw!$X94&lt;$A$9,Raw!V94,-999),-999),-999),-999),-999),-999)</f>
        <v>606.1</v>
      </c>
      <c r="O94" s="9">
        <f>IF(Raw!$G94&gt;$C$8,IF(Raw!$Q94&gt;$C$8,IF(Raw!$N94&gt;$C$9,IF(Raw!$N94&lt;$A$9,IF(Raw!$X94&gt;$C$9,IF(Raw!$X94&lt;$A$9,Raw!W94,-999),-999),-999),-999),-999),-999)</f>
        <v>5.3499999999999999E-4</v>
      </c>
      <c r="P94" s="9">
        <f>IF(Raw!$G94&gt;$C$8,IF(Raw!$Q94&gt;$C$8,IF(Raw!$N94&gt;$C$9,IF(Raw!$N94&lt;$A$9,IF(Raw!$X94&gt;$C$9,IF(Raw!$X94&lt;$A$9,Raw!X94,-999),-999),-999),-999),-999),-999)</f>
        <v>374</v>
      </c>
      <c r="R94" s="9">
        <f t="shared" si="20"/>
        <v>0.77695899999999996</v>
      </c>
      <c r="S94" s="9">
        <f t="shared" si="21"/>
        <v>0.39253457846281004</v>
      </c>
      <c r="T94" s="9">
        <f t="shared" si="22"/>
        <v>0.87104599999999976</v>
      </c>
      <c r="U94" s="9">
        <f t="shared" si="23"/>
        <v>0.43134755566119953</v>
      </c>
      <c r="V94" s="15">
        <f t="shared" si="16"/>
        <v>0.53714976000000003</v>
      </c>
      <c r="X94" s="11">
        <f t="shared" si="24"/>
        <v>9.210599999999998E+18</v>
      </c>
      <c r="Y94" s="11">
        <f t="shared" si="25"/>
        <v>5.9539999999999993E-18</v>
      </c>
      <c r="Z94" s="11">
        <f t="shared" si="26"/>
        <v>5.4599999999999994E-4</v>
      </c>
      <c r="AA94" s="16">
        <f t="shared" si="27"/>
        <v>2.9072098190736927E-2</v>
      </c>
      <c r="AB94" s="9">
        <f t="shared" si="17"/>
        <v>1.1736371348406487</v>
      </c>
      <c r="AC94" s="9">
        <f t="shared" si="18"/>
        <v>0.97092790180926303</v>
      </c>
      <c r="AD94" s="15">
        <f t="shared" si="19"/>
        <v>53.245601081935767</v>
      </c>
      <c r="AE94" s="3">
        <f t="shared" si="28"/>
        <v>716.86159999999973</v>
      </c>
      <c r="AF94" s="2">
        <f t="shared" si="29"/>
        <v>0.25</v>
      </c>
      <c r="AG94" s="9">
        <f t="shared" si="30"/>
        <v>1.7667199904926396E-2</v>
      </c>
      <c r="AH94" s="2">
        <f t="shared" si="31"/>
        <v>0.85490660894168735</v>
      </c>
    </row>
    <row r="95" spans="1:34">
      <c r="A95" s="1">
        <f>Raw!A95</f>
        <v>82</v>
      </c>
      <c r="B95" s="14">
        <f>Raw!B95</f>
        <v>0.32930555555555557</v>
      </c>
      <c r="C95" s="15">
        <f>Raw!C95</f>
        <v>61.2</v>
      </c>
      <c r="D95" s="15">
        <f>IF(C95&gt;0.5,Raw!D95*D$11,-999)</f>
        <v>14.4</v>
      </c>
      <c r="E95" s="9">
        <f>IF(Raw!$G95&gt;$C$8,IF(Raw!$Q95&gt;$C$8,IF(Raw!$N95&gt;$C$9,IF(Raw!$N95&lt;$A$9,IF(Raw!$X95&gt;$C$9,IF(Raw!$X95&lt;$A$9,Raw!H95,-999),-999),-999),-999),-999),-999)</f>
        <v>1.10164</v>
      </c>
      <c r="F95" s="9">
        <f>IF(Raw!$G95&gt;$C$8,IF(Raw!$Q95&gt;$C$8,IF(Raw!$N95&gt;$C$9,IF(Raw!$N95&lt;$A$9,IF(Raw!$X95&gt;$C$9,IF(Raw!$X95&lt;$A$9,Raw!I95,-999),-999),-999),-999),-999),-999)</f>
        <v>1.8148960000000001</v>
      </c>
      <c r="G95" s="9">
        <f>Raw!G95</f>
        <v>0.98894400000000005</v>
      </c>
      <c r="H95" s="9">
        <f>IF(Raw!$G95&gt;$C$8,IF(Raw!$Q95&gt;$C$8,IF(Raw!$N95&gt;$C$9,IF(Raw!$N95&lt;$A$9,IF(Raw!$X95&gt;$C$9,IF(Raw!$X95&lt;$A$9,Raw!L95,-999),-999),-999),-999),-999),-999)</f>
        <v>588.5</v>
      </c>
      <c r="I95" s="9">
        <f>IF(Raw!$G95&gt;$C$8,IF(Raw!$Q95&gt;$C$8,IF(Raw!$N95&gt;$C$9,IF(Raw!$N95&lt;$A$9,IF(Raw!$X95&gt;$C$9,IF(Raw!$X95&lt;$A$9,Raw!M95,-999),-999),-999),-999),-999),-999)</f>
        <v>2.6999999999999999E-5</v>
      </c>
      <c r="J95" s="9">
        <f>IF(Raw!$G95&gt;$C$8,IF(Raw!$Q95&gt;$C$8,IF(Raw!$N95&gt;$C$9,IF(Raw!$N95&lt;$A$9,IF(Raw!$X95&gt;$C$9,IF(Raw!$X95&lt;$A$9,Raw!N95,-999),-999),-999),-999),-999),-999)</f>
        <v>402</v>
      </c>
      <c r="K95" s="9">
        <f>IF(Raw!$G95&gt;$C$8,IF(Raw!$Q95&gt;$C$8,IF(Raw!$N95&gt;$C$9,IF(Raw!$N95&lt;$A$9,IF(Raw!$X95&gt;$C$9,IF(Raw!$X95&lt;$A$9,Raw!R95,-999),-999),-999),-999),-999),-999)</f>
        <v>1.143751</v>
      </c>
      <c r="L95" s="9">
        <f>IF(Raw!$G95&gt;$C$8,IF(Raw!$Q95&gt;$C$8,IF(Raw!$N95&gt;$C$9,IF(Raw!$N95&lt;$A$9,IF(Raw!$X95&gt;$C$9,IF(Raw!$X95&lt;$A$9,Raw!S95,-999),-999),-999),-999),-999),-999)</f>
        <v>1.998402</v>
      </c>
      <c r="M95" s="9">
        <f>Raw!Q95</f>
        <v>0.98525799999999997</v>
      </c>
      <c r="N95" s="9">
        <f>IF(Raw!$G95&gt;$C$8,IF(Raw!$Q95&gt;$C$8,IF(Raw!$N95&gt;$C$9,IF(Raw!$N95&lt;$A$9,IF(Raw!$X95&gt;$C$9,IF(Raw!$X95&lt;$A$9,Raw!V95,-999),-999),-999),-999),-999),-999)</f>
        <v>574.29999999999995</v>
      </c>
      <c r="O95" s="9">
        <f>IF(Raw!$G95&gt;$C$8,IF(Raw!$Q95&gt;$C$8,IF(Raw!$N95&gt;$C$9,IF(Raw!$N95&lt;$A$9,IF(Raw!$X95&gt;$C$9,IF(Raw!$X95&lt;$A$9,Raw!W95,-999),-999),-999),-999),-999),-999)</f>
        <v>6.9999999999999999E-6</v>
      </c>
      <c r="P95" s="9">
        <f>IF(Raw!$G95&gt;$C$8,IF(Raw!$Q95&gt;$C$8,IF(Raw!$N95&gt;$C$9,IF(Raw!$N95&lt;$A$9,IF(Raw!$X95&gt;$C$9,IF(Raw!$X95&lt;$A$9,Raw!X95,-999),-999),-999),-999),-999),-999)</f>
        <v>341</v>
      </c>
      <c r="R95" s="9">
        <f t="shared" si="20"/>
        <v>0.71325600000000011</v>
      </c>
      <c r="S95" s="9">
        <f t="shared" si="21"/>
        <v>0.3930010314640619</v>
      </c>
      <c r="T95" s="9">
        <f t="shared" si="22"/>
        <v>0.85465100000000005</v>
      </c>
      <c r="U95" s="9">
        <f t="shared" si="23"/>
        <v>0.42766720609767206</v>
      </c>
      <c r="V95" s="15">
        <f t="shared" si="16"/>
        <v>0.53157493200000006</v>
      </c>
      <c r="X95" s="11">
        <f t="shared" si="24"/>
        <v>8.668799999999999E+18</v>
      </c>
      <c r="Y95" s="11">
        <f t="shared" si="25"/>
        <v>5.8849999999999999E-18</v>
      </c>
      <c r="Z95" s="11">
        <f t="shared" si="26"/>
        <v>4.0199999999999996E-4</v>
      </c>
      <c r="AA95" s="16">
        <f t="shared" si="27"/>
        <v>2.0096245398600828E-2</v>
      </c>
      <c r="AB95" s="9">
        <f t="shared" si="17"/>
        <v>1.1609262762261596</v>
      </c>
      <c r="AC95" s="9">
        <f t="shared" si="18"/>
        <v>0.97990375460139911</v>
      </c>
      <c r="AD95" s="15">
        <f t="shared" si="19"/>
        <v>49.990660195524448</v>
      </c>
      <c r="AE95" s="3">
        <f t="shared" si="28"/>
        <v>708.55399999999975</v>
      </c>
      <c r="AF95" s="2">
        <f t="shared" si="29"/>
        <v>0.25</v>
      </c>
      <c r="AG95" s="9">
        <f t="shared" si="30"/>
        <v>1.6445666135998495E-2</v>
      </c>
      <c r="AH95" s="2">
        <f t="shared" si="31"/>
        <v>0.79579722558033672</v>
      </c>
    </row>
    <row r="96" spans="1:34">
      <c r="A96" s="1">
        <f>Raw!A96</f>
        <v>83</v>
      </c>
      <c r="B96" s="14">
        <f>Raw!B96</f>
        <v>0.32936342592592593</v>
      </c>
      <c r="C96" s="15">
        <f>Raw!C96</f>
        <v>62.3</v>
      </c>
      <c r="D96" s="15">
        <f>IF(C96&gt;0.5,Raw!D96*D$11,-999)</f>
        <v>13.5</v>
      </c>
      <c r="E96" s="9">
        <f>IF(Raw!$G96&gt;$C$8,IF(Raw!$Q96&gt;$C$8,IF(Raw!$N96&gt;$C$9,IF(Raw!$N96&lt;$A$9,IF(Raw!$X96&gt;$C$9,IF(Raw!$X96&lt;$A$9,Raw!H96,-999),-999),-999),-999),-999),-999)</f>
        <v>1.134914</v>
      </c>
      <c r="F96" s="9">
        <f>IF(Raw!$G96&gt;$C$8,IF(Raw!$Q96&gt;$C$8,IF(Raw!$N96&gt;$C$9,IF(Raw!$N96&lt;$A$9,IF(Raw!$X96&gt;$C$9,IF(Raw!$X96&lt;$A$9,Raw!I96,-999),-999),-999),-999),-999),-999)</f>
        <v>1.8485860000000001</v>
      </c>
      <c r="G96" s="9">
        <f>Raw!G96</f>
        <v>0.98889899999999997</v>
      </c>
      <c r="H96" s="9">
        <f>IF(Raw!$G96&gt;$C$8,IF(Raw!$Q96&gt;$C$8,IF(Raw!$N96&gt;$C$9,IF(Raw!$N96&lt;$A$9,IF(Raw!$X96&gt;$C$9,IF(Raw!$X96&lt;$A$9,Raw!L96,-999),-999),-999),-999),-999),-999)</f>
        <v>643.5</v>
      </c>
      <c r="I96" s="9">
        <f>IF(Raw!$G96&gt;$C$8,IF(Raw!$Q96&gt;$C$8,IF(Raw!$N96&gt;$C$9,IF(Raw!$N96&lt;$A$9,IF(Raw!$X96&gt;$C$9,IF(Raw!$X96&lt;$A$9,Raw!M96,-999),-999),-999),-999),-999),-999)</f>
        <v>6.0300000000000002E-4</v>
      </c>
      <c r="J96" s="9">
        <f>IF(Raw!$G96&gt;$C$8,IF(Raw!$Q96&gt;$C$8,IF(Raw!$N96&gt;$C$9,IF(Raw!$N96&lt;$A$9,IF(Raw!$X96&gt;$C$9,IF(Raw!$X96&lt;$A$9,Raw!N96,-999),-999),-999),-999),-999),-999)</f>
        <v>431</v>
      </c>
      <c r="K96" s="9">
        <f>IF(Raw!$G96&gt;$C$8,IF(Raw!$Q96&gt;$C$8,IF(Raw!$N96&gt;$C$9,IF(Raw!$N96&lt;$A$9,IF(Raw!$X96&gt;$C$9,IF(Raw!$X96&lt;$A$9,Raw!R96,-999),-999),-999),-999),-999),-999)</f>
        <v>1.032491</v>
      </c>
      <c r="L96" s="9">
        <f>IF(Raw!$G96&gt;$C$8,IF(Raw!$Q96&gt;$C$8,IF(Raw!$N96&gt;$C$9,IF(Raw!$N96&lt;$A$9,IF(Raw!$X96&gt;$C$9,IF(Raw!$X96&lt;$A$9,Raw!S96,-999),-999),-999),-999),-999),-999)</f>
        <v>1.8104739999999999</v>
      </c>
      <c r="M96" s="9">
        <f>Raw!Q96</f>
        <v>0.98789899999999997</v>
      </c>
      <c r="N96" s="9">
        <f>IF(Raw!$G96&gt;$C$8,IF(Raw!$Q96&gt;$C$8,IF(Raw!$N96&gt;$C$9,IF(Raw!$N96&lt;$A$9,IF(Raw!$X96&gt;$C$9,IF(Raw!$X96&lt;$A$9,Raw!V96,-999),-999),-999),-999),-999),-999)</f>
        <v>599.20000000000005</v>
      </c>
      <c r="O96" s="9">
        <f>IF(Raw!$G96&gt;$C$8,IF(Raw!$Q96&gt;$C$8,IF(Raw!$N96&gt;$C$9,IF(Raw!$N96&lt;$A$9,IF(Raw!$X96&gt;$C$9,IF(Raw!$X96&lt;$A$9,Raw!W96,-999),-999),-999),-999),-999),-999)</f>
        <v>3.9999999999999998E-6</v>
      </c>
      <c r="P96" s="9">
        <f>IF(Raw!$G96&gt;$C$8,IF(Raw!$Q96&gt;$C$8,IF(Raw!$N96&gt;$C$9,IF(Raw!$N96&lt;$A$9,IF(Raw!$X96&gt;$C$9,IF(Raw!$X96&lt;$A$9,Raw!X96,-999),-999),-999),-999),-999),-999)</f>
        <v>305</v>
      </c>
      <c r="R96" s="9">
        <f t="shared" si="20"/>
        <v>0.71367200000000008</v>
      </c>
      <c r="S96" s="9">
        <f t="shared" si="21"/>
        <v>0.38606372654558679</v>
      </c>
      <c r="T96" s="9">
        <f t="shared" si="22"/>
        <v>0.77798299999999987</v>
      </c>
      <c r="U96" s="9">
        <f t="shared" si="23"/>
        <v>0.42971232947835752</v>
      </c>
      <c r="V96" s="15">
        <f t="shared" si="16"/>
        <v>0.48158608400000003</v>
      </c>
      <c r="X96" s="11">
        <f t="shared" si="24"/>
        <v>8.126999999999999E+18</v>
      </c>
      <c r="Y96" s="11">
        <f t="shared" si="25"/>
        <v>6.4349999999999993E-18</v>
      </c>
      <c r="Z96" s="11">
        <f t="shared" si="26"/>
        <v>4.3099999999999996E-4</v>
      </c>
      <c r="AA96" s="16">
        <f t="shared" si="27"/>
        <v>2.2043255142135933E-2</v>
      </c>
      <c r="AB96" s="9">
        <f t="shared" si="17"/>
        <v>1.0496402777652445</v>
      </c>
      <c r="AC96" s="9">
        <f t="shared" si="18"/>
        <v>0.97795674485786388</v>
      </c>
      <c r="AD96" s="15">
        <f t="shared" si="19"/>
        <v>51.144443485234184</v>
      </c>
      <c r="AE96" s="3">
        <f t="shared" si="28"/>
        <v>774.77399999999966</v>
      </c>
      <c r="AF96" s="2">
        <f t="shared" si="29"/>
        <v>0.25</v>
      </c>
      <c r="AG96" s="9">
        <f t="shared" si="30"/>
        <v>1.6905690730703221E-2</v>
      </c>
      <c r="AH96" s="2">
        <f t="shared" si="31"/>
        <v>0.81805757630966369</v>
      </c>
    </row>
    <row r="97" spans="1:34">
      <c r="A97" s="1">
        <f>Raw!A97</f>
        <v>84</v>
      </c>
      <c r="B97" s="14">
        <f>Raw!B97</f>
        <v>0.32940972222222226</v>
      </c>
      <c r="C97" s="15">
        <f>Raw!C97</f>
        <v>63.2</v>
      </c>
      <c r="D97" s="15">
        <f>IF(C97&gt;0.5,Raw!D97*D$11,-999)</f>
        <v>13.5</v>
      </c>
      <c r="E97" s="9">
        <f>IF(Raw!$G97&gt;$C$8,IF(Raw!$Q97&gt;$C$8,IF(Raw!$N97&gt;$C$9,IF(Raw!$N97&lt;$A$9,IF(Raw!$X97&gt;$C$9,IF(Raw!$X97&lt;$A$9,Raw!H97,-999),-999),-999),-999),-999),-999)</f>
        <v>1.090123</v>
      </c>
      <c r="F97" s="9">
        <f>IF(Raw!$G97&gt;$C$8,IF(Raw!$Q97&gt;$C$8,IF(Raw!$N97&gt;$C$9,IF(Raw!$N97&lt;$A$9,IF(Raw!$X97&gt;$C$9,IF(Raw!$X97&lt;$A$9,Raw!I97,-999),-999),-999),-999),-999),-999)</f>
        <v>1.8028189999999999</v>
      </c>
      <c r="G97" s="9">
        <f>Raw!G97</f>
        <v>0.98860400000000004</v>
      </c>
      <c r="H97" s="9">
        <f>IF(Raw!$G97&gt;$C$8,IF(Raw!$Q97&gt;$C$8,IF(Raw!$N97&gt;$C$9,IF(Raw!$N97&lt;$A$9,IF(Raw!$X97&gt;$C$9,IF(Raw!$X97&lt;$A$9,Raw!L97,-999),-999),-999),-999),-999),-999)</f>
        <v>608.79999999999995</v>
      </c>
      <c r="I97" s="9">
        <f>IF(Raw!$G97&gt;$C$8,IF(Raw!$Q97&gt;$C$8,IF(Raw!$N97&gt;$C$9,IF(Raw!$N97&lt;$A$9,IF(Raw!$X97&gt;$C$9,IF(Raw!$X97&lt;$A$9,Raw!M97,-999),-999),-999),-999),-999),-999)</f>
        <v>1.4E-5</v>
      </c>
      <c r="J97" s="9">
        <f>IF(Raw!$G97&gt;$C$8,IF(Raw!$Q97&gt;$C$8,IF(Raw!$N97&gt;$C$9,IF(Raw!$N97&lt;$A$9,IF(Raw!$X97&gt;$C$9,IF(Raw!$X97&lt;$A$9,Raw!N97,-999),-999),-999),-999),-999),-999)</f>
        <v>466</v>
      </c>
      <c r="K97" s="9">
        <f>IF(Raw!$G97&gt;$C$8,IF(Raw!$Q97&gt;$C$8,IF(Raw!$N97&gt;$C$9,IF(Raw!$N97&lt;$A$9,IF(Raw!$X97&gt;$C$9,IF(Raw!$X97&lt;$A$9,Raw!R97,-999),-999),-999),-999),-999),-999)</f>
        <v>1.1086800000000001</v>
      </c>
      <c r="L97" s="9">
        <f>IF(Raw!$G97&gt;$C$8,IF(Raw!$Q97&gt;$C$8,IF(Raw!$N97&gt;$C$9,IF(Raw!$N97&lt;$A$9,IF(Raw!$X97&gt;$C$9,IF(Raw!$X97&lt;$A$9,Raw!S97,-999),-999),-999),-999),-999),-999)</f>
        <v>1.910506</v>
      </c>
      <c r="M97" s="9">
        <f>Raw!Q97</f>
        <v>0.98939200000000005</v>
      </c>
      <c r="N97" s="9">
        <f>IF(Raw!$G97&gt;$C$8,IF(Raw!$Q97&gt;$C$8,IF(Raw!$N97&gt;$C$9,IF(Raw!$N97&lt;$A$9,IF(Raw!$X97&gt;$C$9,IF(Raw!$X97&lt;$A$9,Raw!V97,-999),-999),-999),-999),-999),-999)</f>
        <v>577.1</v>
      </c>
      <c r="O97" s="9">
        <f>IF(Raw!$G97&gt;$C$8,IF(Raw!$Q97&gt;$C$8,IF(Raw!$N97&gt;$C$9,IF(Raw!$N97&lt;$A$9,IF(Raw!$X97&gt;$C$9,IF(Raw!$X97&lt;$A$9,Raw!W97,-999),-999),-999),-999),-999),-999)</f>
        <v>3.0000000000000001E-5</v>
      </c>
      <c r="P97" s="9">
        <f>IF(Raw!$G97&gt;$C$8,IF(Raw!$Q97&gt;$C$8,IF(Raw!$N97&gt;$C$9,IF(Raw!$N97&lt;$A$9,IF(Raw!$X97&gt;$C$9,IF(Raw!$X97&lt;$A$9,Raw!X97,-999),-999),-999),-999),-999),-999)</f>
        <v>345</v>
      </c>
      <c r="R97" s="9">
        <f t="shared" si="20"/>
        <v>0.712696</v>
      </c>
      <c r="S97" s="9">
        <f t="shared" si="21"/>
        <v>0.3953231023192012</v>
      </c>
      <c r="T97" s="9">
        <f t="shared" si="22"/>
        <v>0.80182599999999993</v>
      </c>
      <c r="U97" s="9">
        <f t="shared" si="23"/>
        <v>0.41969300279611782</v>
      </c>
      <c r="V97" s="15">
        <f t="shared" si="16"/>
        <v>0.50819459600000005</v>
      </c>
      <c r="X97" s="11">
        <f t="shared" si="24"/>
        <v>8.126999999999999E+18</v>
      </c>
      <c r="Y97" s="11">
        <f t="shared" si="25"/>
        <v>6.0879999999999995E-18</v>
      </c>
      <c r="Z97" s="11">
        <f t="shared" si="26"/>
        <v>4.66E-4</v>
      </c>
      <c r="AA97" s="16">
        <f t="shared" si="27"/>
        <v>2.2536748537971468E-2</v>
      </c>
      <c r="AB97" s="9">
        <f t="shared" si="17"/>
        <v>1.1267505509332076</v>
      </c>
      <c r="AC97" s="9">
        <f t="shared" si="18"/>
        <v>0.9774632514620285</v>
      </c>
      <c r="AD97" s="15">
        <f t="shared" si="19"/>
        <v>48.362121326119038</v>
      </c>
      <c r="AE97" s="3">
        <f t="shared" si="28"/>
        <v>732.99519999999973</v>
      </c>
      <c r="AF97" s="2">
        <f t="shared" si="29"/>
        <v>0.25</v>
      </c>
      <c r="AG97" s="9">
        <f t="shared" si="30"/>
        <v>1.5613264554576204E-2</v>
      </c>
      <c r="AH97" s="2">
        <f t="shared" si="31"/>
        <v>0.75551774625814971</v>
      </c>
    </row>
    <row r="98" spans="1:34">
      <c r="A98" s="1">
        <f>Raw!A98</f>
        <v>85</v>
      </c>
      <c r="B98" s="14">
        <f>Raw!B98</f>
        <v>0.32946759259259256</v>
      </c>
      <c r="C98" s="15">
        <f>Raw!C98</f>
        <v>63.9</v>
      </c>
      <c r="D98" s="15">
        <f>IF(C98&gt;0.5,Raw!D98*D$11,-999)</f>
        <v>12.6</v>
      </c>
      <c r="E98" s="9">
        <f>IF(Raw!$G98&gt;$C$8,IF(Raw!$Q98&gt;$C$8,IF(Raw!$N98&gt;$C$9,IF(Raw!$N98&lt;$A$9,IF(Raw!$X98&gt;$C$9,IF(Raw!$X98&lt;$A$9,Raw!H98,-999),-999),-999),-999),-999),-999)</f>
        <v>0.99917999999999996</v>
      </c>
      <c r="F98" s="9">
        <f>IF(Raw!$G98&gt;$C$8,IF(Raw!$Q98&gt;$C$8,IF(Raw!$N98&gt;$C$9,IF(Raw!$N98&lt;$A$9,IF(Raw!$X98&gt;$C$9,IF(Raw!$X98&lt;$A$9,Raw!I98,-999),-999),-999),-999),-999),-999)</f>
        <v>1.6480379999999999</v>
      </c>
      <c r="G98" s="9">
        <f>Raw!G98</f>
        <v>0.98954699999999995</v>
      </c>
      <c r="H98" s="9">
        <f>IF(Raw!$G98&gt;$C$8,IF(Raw!$Q98&gt;$C$8,IF(Raw!$N98&gt;$C$9,IF(Raw!$N98&lt;$A$9,IF(Raw!$X98&gt;$C$9,IF(Raw!$X98&lt;$A$9,Raw!L98,-999),-999),-999),-999),-999),-999)</f>
        <v>591.20000000000005</v>
      </c>
      <c r="I98" s="9">
        <f>IF(Raw!$G98&gt;$C$8,IF(Raw!$Q98&gt;$C$8,IF(Raw!$N98&gt;$C$9,IF(Raw!$N98&lt;$A$9,IF(Raw!$X98&gt;$C$9,IF(Raw!$X98&lt;$A$9,Raw!M98,-999),-999),-999),-999),-999),-999)</f>
        <v>3.0000000000000001E-5</v>
      </c>
      <c r="J98" s="9">
        <f>IF(Raw!$G98&gt;$C$8,IF(Raw!$Q98&gt;$C$8,IF(Raw!$N98&gt;$C$9,IF(Raw!$N98&lt;$A$9,IF(Raw!$X98&gt;$C$9,IF(Raw!$X98&lt;$A$9,Raw!N98,-999),-999),-999),-999),-999),-999)</f>
        <v>300</v>
      </c>
      <c r="K98" s="9">
        <f>IF(Raw!$G98&gt;$C$8,IF(Raw!$Q98&gt;$C$8,IF(Raw!$N98&gt;$C$9,IF(Raw!$N98&lt;$A$9,IF(Raw!$X98&gt;$C$9,IF(Raw!$X98&lt;$A$9,Raw!R98,-999),-999),-999),-999),-999),-999)</f>
        <v>0.99931700000000001</v>
      </c>
      <c r="L98" s="9">
        <f>IF(Raw!$G98&gt;$C$8,IF(Raw!$Q98&gt;$C$8,IF(Raw!$N98&gt;$C$9,IF(Raw!$N98&lt;$A$9,IF(Raw!$X98&gt;$C$9,IF(Raw!$X98&lt;$A$9,Raw!S98,-999),-999),-999),-999),-999),-999)</f>
        <v>1.76085</v>
      </c>
      <c r="M98" s="9">
        <f>Raw!Q98</f>
        <v>0.987734</v>
      </c>
      <c r="N98" s="9">
        <f>IF(Raw!$G98&gt;$C$8,IF(Raw!$Q98&gt;$C$8,IF(Raw!$N98&gt;$C$9,IF(Raw!$N98&lt;$A$9,IF(Raw!$X98&gt;$C$9,IF(Raw!$X98&lt;$A$9,Raw!V98,-999),-999),-999),-999),-999),-999)</f>
        <v>579.79999999999995</v>
      </c>
      <c r="O98" s="9">
        <f>IF(Raw!$G98&gt;$C$8,IF(Raw!$Q98&gt;$C$8,IF(Raw!$N98&gt;$C$9,IF(Raw!$N98&lt;$A$9,IF(Raw!$X98&gt;$C$9,IF(Raw!$X98&lt;$A$9,Raw!W98,-999),-999),-999),-999),-999),-999)</f>
        <v>6.9999999999999999E-6</v>
      </c>
      <c r="P98" s="9">
        <f>IF(Raw!$G98&gt;$C$8,IF(Raw!$Q98&gt;$C$8,IF(Raw!$N98&gt;$C$9,IF(Raw!$N98&lt;$A$9,IF(Raw!$X98&gt;$C$9,IF(Raw!$X98&lt;$A$9,Raw!X98,-999),-999),-999),-999),-999),-999)</f>
        <v>327</v>
      </c>
      <c r="R98" s="9">
        <f t="shared" si="20"/>
        <v>0.64885799999999993</v>
      </c>
      <c r="S98" s="9">
        <f t="shared" si="21"/>
        <v>0.39371543617319504</v>
      </c>
      <c r="T98" s="9">
        <f t="shared" si="22"/>
        <v>0.76153300000000002</v>
      </c>
      <c r="U98" s="9">
        <f t="shared" si="23"/>
        <v>0.43248033620126641</v>
      </c>
      <c r="V98" s="15">
        <f t="shared" si="16"/>
        <v>0.46838610000000003</v>
      </c>
      <c r="X98" s="11">
        <f t="shared" si="24"/>
        <v>7.585199999999998E+18</v>
      </c>
      <c r="Y98" s="11">
        <f t="shared" si="25"/>
        <v>5.9119999999999998E-18</v>
      </c>
      <c r="Z98" s="11">
        <f t="shared" si="26"/>
        <v>2.9999999999999997E-4</v>
      </c>
      <c r="AA98" s="16">
        <f t="shared" si="27"/>
        <v>1.3274527038002118E-2</v>
      </c>
      <c r="AB98" s="9">
        <f t="shared" si="17"/>
        <v>1.009425990398831</v>
      </c>
      <c r="AC98" s="9">
        <f t="shared" si="18"/>
        <v>0.98672547296199775</v>
      </c>
      <c r="AD98" s="15">
        <f t="shared" si="19"/>
        <v>44.248423460007061</v>
      </c>
      <c r="AE98" s="3">
        <f t="shared" si="28"/>
        <v>711.80479999999977</v>
      </c>
      <c r="AF98" s="2">
        <f t="shared" si="29"/>
        <v>0.25</v>
      </c>
      <c r="AG98" s="9">
        <f t="shared" si="30"/>
        <v>1.4720440811046044E-2</v>
      </c>
      <c r="AH98" s="2">
        <f t="shared" si="31"/>
        <v>0.71231446995678427</v>
      </c>
    </row>
    <row r="99" spans="1:34">
      <c r="A99" s="1">
        <f>Raw!A99</f>
        <v>86</v>
      </c>
      <c r="B99" s="14">
        <f>Raw!B99</f>
        <v>0.32952546296296298</v>
      </c>
      <c r="C99" s="15">
        <f>Raw!C99</f>
        <v>65.7</v>
      </c>
      <c r="D99" s="15">
        <f>IF(C99&gt;0.5,Raw!D99*D$11,-999)</f>
        <v>11.7</v>
      </c>
      <c r="E99" s="9">
        <f>IF(Raw!$G99&gt;$C$8,IF(Raw!$Q99&gt;$C$8,IF(Raw!$N99&gt;$C$9,IF(Raw!$N99&lt;$A$9,IF(Raw!$X99&gt;$C$9,IF(Raw!$X99&lt;$A$9,Raw!H99,-999),-999),-999),-999),-999),-999)</f>
        <v>0.96318999999999999</v>
      </c>
      <c r="F99" s="9">
        <f>IF(Raw!$G99&gt;$C$8,IF(Raw!$Q99&gt;$C$8,IF(Raw!$N99&gt;$C$9,IF(Raw!$N99&lt;$A$9,IF(Raw!$X99&gt;$C$9,IF(Raw!$X99&lt;$A$9,Raw!I99,-999),-999),-999),-999),-999),-999)</f>
        <v>1.616722</v>
      </c>
      <c r="G99" s="9">
        <f>Raw!G99</f>
        <v>0.99151699999999998</v>
      </c>
      <c r="H99" s="9">
        <f>IF(Raw!$G99&gt;$C$8,IF(Raw!$Q99&gt;$C$8,IF(Raw!$N99&gt;$C$9,IF(Raw!$N99&lt;$A$9,IF(Raw!$X99&gt;$C$9,IF(Raw!$X99&lt;$A$9,Raw!L99,-999),-999),-999),-999),-999),-999)</f>
        <v>614.70000000000005</v>
      </c>
      <c r="I99" s="9">
        <f>IF(Raw!$G99&gt;$C$8,IF(Raw!$Q99&gt;$C$8,IF(Raw!$N99&gt;$C$9,IF(Raw!$N99&lt;$A$9,IF(Raw!$X99&gt;$C$9,IF(Raw!$X99&lt;$A$9,Raw!M99,-999),-999),-999),-999),-999),-999)</f>
        <v>1.461E-2</v>
      </c>
      <c r="J99" s="9">
        <f>IF(Raw!$G99&gt;$C$8,IF(Raw!$Q99&gt;$C$8,IF(Raw!$N99&gt;$C$9,IF(Raw!$N99&lt;$A$9,IF(Raw!$X99&gt;$C$9,IF(Raw!$X99&lt;$A$9,Raw!N99,-999),-999),-999),-999),-999),-999)</f>
        <v>360</v>
      </c>
      <c r="K99" s="9">
        <f>IF(Raw!$G99&gt;$C$8,IF(Raw!$Q99&gt;$C$8,IF(Raw!$N99&gt;$C$9,IF(Raw!$N99&lt;$A$9,IF(Raw!$X99&gt;$C$9,IF(Raw!$X99&lt;$A$9,Raw!R99,-999),-999),-999),-999),-999),-999)</f>
        <v>1.1411579999999999</v>
      </c>
      <c r="L99" s="9">
        <f>IF(Raw!$G99&gt;$C$8,IF(Raw!$Q99&gt;$C$8,IF(Raw!$N99&gt;$C$9,IF(Raw!$N99&lt;$A$9,IF(Raw!$X99&gt;$C$9,IF(Raw!$X99&lt;$A$9,Raw!S99,-999),-999),-999),-999),-999),-999)</f>
        <v>2.0301629999999999</v>
      </c>
      <c r="M99" s="9">
        <f>Raw!Q99</f>
        <v>0.98533899999999996</v>
      </c>
      <c r="N99" s="9">
        <f>IF(Raw!$G99&gt;$C$8,IF(Raw!$Q99&gt;$C$8,IF(Raw!$N99&gt;$C$9,IF(Raw!$N99&lt;$A$9,IF(Raw!$X99&gt;$C$9,IF(Raw!$X99&lt;$A$9,Raw!V99,-999),-999),-999),-999),-999),-999)</f>
        <v>595</v>
      </c>
      <c r="O99" s="9">
        <f>IF(Raw!$G99&gt;$C$8,IF(Raw!$Q99&gt;$C$8,IF(Raw!$N99&gt;$C$9,IF(Raw!$N99&lt;$A$9,IF(Raw!$X99&gt;$C$9,IF(Raw!$X99&lt;$A$9,Raw!W99,-999),-999),-999),-999),-999),-999)</f>
        <v>0.10439</v>
      </c>
      <c r="P99" s="9">
        <f>IF(Raw!$G99&gt;$C$8,IF(Raw!$Q99&gt;$C$8,IF(Raw!$N99&gt;$C$9,IF(Raw!$N99&lt;$A$9,IF(Raw!$X99&gt;$C$9,IF(Raw!$X99&lt;$A$9,Raw!X99,-999),-999),-999),-999),-999),-999)</f>
        <v>389</v>
      </c>
      <c r="R99" s="9">
        <f t="shared" si="20"/>
        <v>0.653532</v>
      </c>
      <c r="S99" s="9">
        <f t="shared" si="21"/>
        <v>0.40423276234256722</v>
      </c>
      <c r="T99" s="9">
        <f t="shared" si="22"/>
        <v>0.88900500000000005</v>
      </c>
      <c r="U99" s="9">
        <f t="shared" si="23"/>
        <v>0.43789833624196683</v>
      </c>
      <c r="V99" s="15">
        <f t="shared" si="16"/>
        <v>0.54002335800000001</v>
      </c>
      <c r="X99" s="11">
        <f t="shared" si="24"/>
        <v>7.043399999999999E+18</v>
      </c>
      <c r="Y99" s="11">
        <f t="shared" si="25"/>
        <v>6.1470000000000005E-18</v>
      </c>
      <c r="Z99" s="11">
        <f t="shared" si="26"/>
        <v>3.5999999999999997E-4</v>
      </c>
      <c r="AA99" s="16">
        <f t="shared" si="27"/>
        <v>1.5347270787641034E-2</v>
      </c>
      <c r="AB99" s="9">
        <f t="shared" si="17"/>
        <v>1.1548018004665668</v>
      </c>
      <c r="AC99" s="9">
        <f t="shared" si="18"/>
        <v>0.98465272921235891</v>
      </c>
      <c r="AD99" s="15">
        <f t="shared" si="19"/>
        <v>42.631307743447316</v>
      </c>
      <c r="AE99" s="3">
        <f t="shared" si="28"/>
        <v>740.09879999999987</v>
      </c>
      <c r="AF99" s="2">
        <f t="shared" si="29"/>
        <v>0.25</v>
      </c>
      <c r="AG99" s="9">
        <f t="shared" si="30"/>
        <v>1.4360137486672968E-2</v>
      </c>
      <c r="AH99" s="2">
        <f t="shared" si="31"/>
        <v>0.69487957960133451</v>
      </c>
    </row>
    <row r="100" spans="1:34">
      <c r="A100" s="1">
        <f>Raw!A100</f>
        <v>87</v>
      </c>
      <c r="B100" s="14">
        <f>Raw!B100</f>
        <v>0.32958333333333334</v>
      </c>
      <c r="C100" s="15">
        <f>Raw!C100</f>
        <v>66.099999999999994</v>
      </c>
      <c r="D100" s="15">
        <f>IF(C100&gt;0.5,Raw!D100*D$11,-999)</f>
        <v>11.7</v>
      </c>
      <c r="E100" s="9">
        <f>IF(Raw!$G100&gt;$C$8,IF(Raw!$Q100&gt;$C$8,IF(Raw!$N100&gt;$C$9,IF(Raw!$N100&lt;$A$9,IF(Raw!$X100&gt;$C$9,IF(Raw!$X100&lt;$A$9,Raw!H100,-999),-999),-999),-999),-999),-999)</f>
        <v>0.95067699999999999</v>
      </c>
      <c r="F100" s="9">
        <f>IF(Raw!$G100&gt;$C$8,IF(Raw!$Q100&gt;$C$8,IF(Raw!$N100&gt;$C$9,IF(Raw!$N100&lt;$A$9,IF(Raw!$X100&gt;$C$9,IF(Raw!$X100&lt;$A$9,Raw!I100,-999),-999),-999),-999),-999),-999)</f>
        <v>1.6019110000000001</v>
      </c>
      <c r="G100" s="9">
        <f>Raw!G100</f>
        <v>0.98656100000000002</v>
      </c>
      <c r="H100" s="9">
        <f>IF(Raw!$G100&gt;$C$8,IF(Raw!$Q100&gt;$C$8,IF(Raw!$N100&gt;$C$9,IF(Raw!$N100&lt;$A$9,IF(Raw!$X100&gt;$C$9,IF(Raw!$X100&lt;$A$9,Raw!L100,-999),-999),-999),-999),-999),-999)</f>
        <v>611.5</v>
      </c>
      <c r="I100" s="9">
        <f>IF(Raw!$G100&gt;$C$8,IF(Raw!$Q100&gt;$C$8,IF(Raw!$N100&gt;$C$9,IF(Raw!$N100&lt;$A$9,IF(Raw!$X100&gt;$C$9,IF(Raw!$X100&lt;$A$9,Raw!M100,-999),-999),-999),-999),-999),-999)</f>
        <v>5.3810999999999998E-2</v>
      </c>
      <c r="J100" s="9">
        <f>IF(Raw!$G100&gt;$C$8,IF(Raw!$Q100&gt;$C$8,IF(Raw!$N100&gt;$C$9,IF(Raw!$N100&lt;$A$9,IF(Raw!$X100&gt;$C$9,IF(Raw!$X100&lt;$A$9,Raw!N100,-999),-999),-999),-999),-999),-999)</f>
        <v>331</v>
      </c>
      <c r="K100" s="9">
        <f>IF(Raw!$G100&gt;$C$8,IF(Raw!$Q100&gt;$C$8,IF(Raw!$N100&gt;$C$9,IF(Raw!$N100&lt;$A$9,IF(Raw!$X100&gt;$C$9,IF(Raw!$X100&lt;$A$9,Raw!R100,-999),-999),-999),-999),-999),-999)</f>
        <v>0.93845800000000001</v>
      </c>
      <c r="L100" s="9">
        <f>IF(Raw!$G100&gt;$C$8,IF(Raw!$Q100&gt;$C$8,IF(Raw!$N100&gt;$C$9,IF(Raw!$N100&lt;$A$9,IF(Raw!$X100&gt;$C$9,IF(Raw!$X100&lt;$A$9,Raw!S100,-999),-999),-999),-999),-999),-999)</f>
        <v>1.663888</v>
      </c>
      <c r="M100" s="9">
        <f>Raw!Q100</f>
        <v>0.99177700000000002</v>
      </c>
      <c r="N100" s="9">
        <f>IF(Raw!$G100&gt;$C$8,IF(Raw!$Q100&gt;$C$8,IF(Raw!$N100&gt;$C$9,IF(Raw!$N100&lt;$A$9,IF(Raw!$X100&gt;$C$9,IF(Raw!$X100&lt;$A$9,Raw!V100,-999),-999),-999),-999),-999),-999)</f>
        <v>609.5</v>
      </c>
      <c r="O100" s="9">
        <f>IF(Raw!$G100&gt;$C$8,IF(Raw!$Q100&gt;$C$8,IF(Raw!$N100&gt;$C$9,IF(Raw!$N100&lt;$A$9,IF(Raw!$X100&gt;$C$9,IF(Raw!$X100&lt;$A$9,Raw!W100,-999),-999),-999),-999),-999),-999)</f>
        <v>1.5E-5</v>
      </c>
      <c r="P100" s="9">
        <f>IF(Raw!$G100&gt;$C$8,IF(Raw!$Q100&gt;$C$8,IF(Raw!$N100&gt;$C$9,IF(Raw!$N100&lt;$A$9,IF(Raw!$X100&gt;$C$9,IF(Raw!$X100&lt;$A$9,Raw!X100,-999),-999),-999),-999),-999),-999)</f>
        <v>373</v>
      </c>
      <c r="R100" s="9">
        <f t="shared" si="20"/>
        <v>0.65123400000000009</v>
      </c>
      <c r="S100" s="9">
        <f t="shared" si="21"/>
        <v>0.40653569393056171</v>
      </c>
      <c r="T100" s="9">
        <f t="shared" si="22"/>
        <v>0.72543000000000002</v>
      </c>
      <c r="U100" s="9">
        <f t="shared" si="23"/>
        <v>0.43598487398190261</v>
      </c>
      <c r="V100" s="15">
        <f t="shared" si="16"/>
        <v>0.44259420800000004</v>
      </c>
      <c r="X100" s="11">
        <f t="shared" si="24"/>
        <v>7.043399999999999E+18</v>
      </c>
      <c r="Y100" s="11">
        <f t="shared" si="25"/>
        <v>6.1149999999999994E-18</v>
      </c>
      <c r="Z100" s="11">
        <f t="shared" si="26"/>
        <v>3.3099999999999997E-4</v>
      </c>
      <c r="AA100" s="16">
        <f t="shared" si="27"/>
        <v>1.4055914100941121E-2</v>
      </c>
      <c r="AB100" s="9">
        <f t="shared" si="17"/>
        <v>0.94865458176624573</v>
      </c>
      <c r="AC100" s="9">
        <f t="shared" si="18"/>
        <v>0.98594408589905891</v>
      </c>
      <c r="AD100" s="15">
        <f t="shared" si="19"/>
        <v>42.464997283810042</v>
      </c>
      <c r="AE100" s="3">
        <f t="shared" si="28"/>
        <v>736.24599999999975</v>
      </c>
      <c r="AF100" s="2">
        <f t="shared" si="29"/>
        <v>0.25</v>
      </c>
      <c r="AG100" s="9">
        <f t="shared" si="30"/>
        <v>1.4241612684172122E-2</v>
      </c>
      <c r="AH100" s="2">
        <f t="shared" si="31"/>
        <v>0.68914422609162374</v>
      </c>
    </row>
    <row r="101" spans="1:34">
      <c r="A101" s="1">
        <f>Raw!A101</f>
        <v>88</v>
      </c>
      <c r="B101" s="14">
        <f>Raw!B101</f>
        <v>0.3296412037037037</v>
      </c>
      <c r="C101" s="15">
        <f>Raw!C101</f>
        <v>67.599999999999994</v>
      </c>
      <c r="D101" s="15">
        <f>IF(C101&gt;0.5,Raw!D101*D$11,-999)</f>
        <v>10.8</v>
      </c>
      <c r="E101" s="9">
        <f>IF(Raw!$G101&gt;$C$8,IF(Raw!$Q101&gt;$C$8,IF(Raw!$N101&gt;$C$9,IF(Raw!$N101&lt;$A$9,IF(Raw!$X101&gt;$C$9,IF(Raw!$X101&lt;$A$9,Raw!H101,-999),-999),-999),-999),-999),-999)</f>
        <v>0.91963899999999998</v>
      </c>
      <c r="F101" s="9">
        <f>IF(Raw!$G101&gt;$C$8,IF(Raw!$Q101&gt;$C$8,IF(Raw!$N101&gt;$C$9,IF(Raw!$N101&lt;$A$9,IF(Raw!$X101&gt;$C$9,IF(Raw!$X101&lt;$A$9,Raw!I101,-999),-999),-999),-999),-999),-999)</f>
        <v>1.544033</v>
      </c>
      <c r="G101" s="9">
        <f>Raw!G101</f>
        <v>0.98471600000000004</v>
      </c>
      <c r="H101" s="9">
        <f>IF(Raw!$G101&gt;$C$8,IF(Raw!$Q101&gt;$C$8,IF(Raw!$N101&gt;$C$9,IF(Raw!$N101&lt;$A$9,IF(Raw!$X101&gt;$C$9,IF(Raw!$X101&lt;$A$9,Raw!L101,-999),-999),-999),-999),-999),-999)</f>
        <v>641.79999999999995</v>
      </c>
      <c r="I101" s="9">
        <f>IF(Raw!$G101&gt;$C$8,IF(Raw!$Q101&gt;$C$8,IF(Raw!$N101&gt;$C$9,IF(Raw!$N101&lt;$A$9,IF(Raw!$X101&gt;$C$9,IF(Raw!$X101&lt;$A$9,Raw!M101,-999),-999),-999),-999),-999),-999)</f>
        <v>1.1900000000000001E-4</v>
      </c>
      <c r="J101" s="9">
        <f>IF(Raw!$G101&gt;$C$8,IF(Raw!$Q101&gt;$C$8,IF(Raw!$N101&gt;$C$9,IF(Raw!$N101&lt;$A$9,IF(Raw!$X101&gt;$C$9,IF(Raw!$X101&lt;$A$9,Raw!N101,-999),-999),-999),-999),-999),-999)</f>
        <v>417</v>
      </c>
      <c r="K101" s="9">
        <f>IF(Raw!$G101&gt;$C$8,IF(Raw!$Q101&gt;$C$8,IF(Raw!$N101&gt;$C$9,IF(Raw!$N101&lt;$A$9,IF(Raw!$X101&gt;$C$9,IF(Raw!$X101&lt;$A$9,Raw!R101,-999),-999),-999),-999),-999),-999)</f>
        <v>0.92295799999999995</v>
      </c>
      <c r="L101" s="9">
        <f>IF(Raw!$G101&gt;$C$8,IF(Raw!$Q101&gt;$C$8,IF(Raw!$N101&gt;$C$9,IF(Raw!$N101&lt;$A$9,IF(Raw!$X101&gt;$C$9,IF(Raw!$X101&lt;$A$9,Raw!S101,-999),-999),-999),-999),-999),-999)</f>
        <v>1.629896</v>
      </c>
      <c r="M101" s="9">
        <f>Raw!Q101</f>
        <v>0.98999899999999996</v>
      </c>
      <c r="N101" s="9">
        <f>IF(Raw!$G101&gt;$C$8,IF(Raw!$Q101&gt;$C$8,IF(Raw!$N101&gt;$C$9,IF(Raw!$N101&lt;$A$9,IF(Raw!$X101&gt;$C$9,IF(Raw!$X101&lt;$A$9,Raw!V101,-999),-999),-999),-999),-999),-999)</f>
        <v>557.20000000000005</v>
      </c>
      <c r="O101" s="9">
        <f>IF(Raw!$G101&gt;$C$8,IF(Raw!$Q101&gt;$C$8,IF(Raw!$N101&gt;$C$9,IF(Raw!$N101&lt;$A$9,IF(Raw!$X101&gt;$C$9,IF(Raw!$X101&lt;$A$9,Raw!W101,-999),-999),-999),-999),-999),-999)</f>
        <v>2.5000000000000001E-5</v>
      </c>
      <c r="P101" s="9">
        <f>IF(Raw!$G101&gt;$C$8,IF(Raw!$Q101&gt;$C$8,IF(Raw!$N101&gt;$C$9,IF(Raw!$N101&lt;$A$9,IF(Raw!$X101&gt;$C$9,IF(Raw!$X101&lt;$A$9,Raw!X101,-999),-999),-999),-999),-999),-999)</f>
        <v>375</v>
      </c>
      <c r="R101" s="9">
        <f t="shared" si="20"/>
        <v>0.624394</v>
      </c>
      <c r="S101" s="9">
        <f t="shared" si="21"/>
        <v>0.40439161598230089</v>
      </c>
      <c r="T101" s="9">
        <f t="shared" si="22"/>
        <v>0.70693800000000007</v>
      </c>
      <c r="U101" s="9">
        <f t="shared" si="23"/>
        <v>0.43373196817465659</v>
      </c>
      <c r="V101" s="15">
        <f t="shared" si="16"/>
        <v>0.43355233600000004</v>
      </c>
      <c r="X101" s="11">
        <f t="shared" si="24"/>
        <v>6.5016E+18</v>
      </c>
      <c r="Y101" s="11">
        <f t="shared" si="25"/>
        <v>6.4179999999999993E-18</v>
      </c>
      <c r="Z101" s="11">
        <f t="shared" si="26"/>
        <v>4.17E-4</v>
      </c>
      <c r="AA101" s="16">
        <f t="shared" si="27"/>
        <v>1.7102679824298573E-2</v>
      </c>
      <c r="AB101" s="9">
        <f t="shared" si="17"/>
        <v>0.93504853426962997</v>
      </c>
      <c r="AC101" s="9">
        <f t="shared" si="18"/>
        <v>0.98289732017570142</v>
      </c>
      <c r="AD101" s="15">
        <f t="shared" si="19"/>
        <v>41.013620681771151</v>
      </c>
      <c r="AE101" s="3">
        <f t="shared" si="28"/>
        <v>772.7271999999997</v>
      </c>
      <c r="AF101" s="2">
        <f t="shared" si="29"/>
        <v>0.25</v>
      </c>
      <c r="AG101" s="9">
        <f t="shared" si="30"/>
        <v>1.3683783400210311E-2</v>
      </c>
      <c r="AH101" s="2">
        <f t="shared" si="31"/>
        <v>0.66215115734918073</v>
      </c>
    </row>
    <row r="102" spans="1:34">
      <c r="A102" s="1">
        <f>Raw!A102</f>
        <v>89</v>
      </c>
      <c r="B102" s="14">
        <f>Raw!B102</f>
        <v>0.32968749999999997</v>
      </c>
      <c r="C102" s="15">
        <f>Raw!C102</f>
        <v>68.099999999999994</v>
      </c>
      <c r="D102" s="15">
        <f>IF(C102&gt;0.5,Raw!D102*D$11,-999)</f>
        <v>9.9</v>
      </c>
      <c r="E102" s="9">
        <f>IF(Raw!$G102&gt;$C$8,IF(Raw!$Q102&gt;$C$8,IF(Raw!$N102&gt;$C$9,IF(Raw!$N102&lt;$A$9,IF(Raw!$X102&gt;$C$9,IF(Raw!$X102&lt;$A$9,Raw!H102,-999),-999),-999),-999),-999),-999)</f>
        <v>0.94585699999999995</v>
      </c>
      <c r="F102" s="9">
        <f>IF(Raw!$G102&gt;$C$8,IF(Raw!$Q102&gt;$C$8,IF(Raw!$N102&gt;$C$9,IF(Raw!$N102&lt;$A$9,IF(Raw!$X102&gt;$C$9,IF(Raw!$X102&lt;$A$9,Raw!I102,-999),-999),-999),-999),-999),-999)</f>
        <v>1.5531550000000001</v>
      </c>
      <c r="G102" s="9">
        <f>Raw!G102</f>
        <v>0.99231000000000003</v>
      </c>
      <c r="H102" s="9">
        <f>IF(Raw!$G102&gt;$C$8,IF(Raw!$Q102&gt;$C$8,IF(Raw!$N102&gt;$C$9,IF(Raw!$N102&lt;$A$9,IF(Raw!$X102&gt;$C$9,IF(Raw!$X102&lt;$A$9,Raw!L102,-999),-999),-999),-999),-999),-999)</f>
        <v>587</v>
      </c>
      <c r="I102" s="9">
        <f>IF(Raw!$G102&gt;$C$8,IF(Raw!$Q102&gt;$C$8,IF(Raw!$N102&gt;$C$9,IF(Raw!$N102&lt;$A$9,IF(Raw!$X102&gt;$C$9,IF(Raw!$X102&lt;$A$9,Raw!M102,-999),-999),-999),-999),-999),-999)</f>
        <v>5.7813999999999997E-2</v>
      </c>
      <c r="J102" s="9">
        <f>IF(Raw!$G102&gt;$C$8,IF(Raw!$Q102&gt;$C$8,IF(Raw!$N102&gt;$C$9,IF(Raw!$N102&lt;$A$9,IF(Raw!$X102&gt;$C$9,IF(Raw!$X102&lt;$A$9,Raw!N102,-999),-999),-999),-999),-999),-999)</f>
        <v>274</v>
      </c>
      <c r="K102" s="9">
        <f>IF(Raw!$G102&gt;$C$8,IF(Raw!$Q102&gt;$C$8,IF(Raw!$N102&gt;$C$9,IF(Raw!$N102&lt;$A$9,IF(Raw!$X102&gt;$C$9,IF(Raw!$X102&lt;$A$9,Raw!R102,-999),-999),-999),-999),-999),-999)</f>
        <v>0.89318399999999998</v>
      </c>
      <c r="L102" s="9">
        <f>IF(Raw!$G102&gt;$C$8,IF(Raw!$Q102&gt;$C$8,IF(Raw!$N102&gt;$C$9,IF(Raw!$N102&lt;$A$9,IF(Raw!$X102&gt;$C$9,IF(Raw!$X102&lt;$A$9,Raw!S102,-999),-999),-999),-999),-999),-999)</f>
        <v>1.5624960000000001</v>
      </c>
      <c r="M102" s="9">
        <f>Raw!Q102</f>
        <v>0.98474200000000001</v>
      </c>
      <c r="N102" s="9">
        <f>IF(Raw!$G102&gt;$C$8,IF(Raw!$Q102&gt;$C$8,IF(Raw!$N102&gt;$C$9,IF(Raw!$N102&lt;$A$9,IF(Raw!$X102&gt;$C$9,IF(Raw!$X102&lt;$A$9,Raw!V102,-999),-999),-999),-999),-999),-999)</f>
        <v>587.4</v>
      </c>
      <c r="O102" s="9">
        <f>IF(Raw!$G102&gt;$C$8,IF(Raw!$Q102&gt;$C$8,IF(Raw!$N102&gt;$C$9,IF(Raw!$N102&lt;$A$9,IF(Raw!$X102&gt;$C$9,IF(Raw!$X102&lt;$A$9,Raw!W102,-999),-999),-999),-999),-999),-999)</f>
        <v>3.9999999999999998E-6</v>
      </c>
      <c r="P102" s="9">
        <f>IF(Raw!$G102&gt;$C$8,IF(Raw!$Q102&gt;$C$8,IF(Raw!$N102&gt;$C$9,IF(Raw!$N102&lt;$A$9,IF(Raw!$X102&gt;$C$9,IF(Raw!$X102&lt;$A$9,Raw!X102,-999),-999),-999),-999),-999),-999)</f>
        <v>383</v>
      </c>
      <c r="R102" s="9">
        <f t="shared" si="20"/>
        <v>0.60729800000000012</v>
      </c>
      <c r="S102" s="9">
        <f t="shared" si="21"/>
        <v>0.39100926823143867</v>
      </c>
      <c r="T102" s="9">
        <f t="shared" si="22"/>
        <v>0.66931200000000013</v>
      </c>
      <c r="U102" s="9">
        <f t="shared" si="23"/>
        <v>0.42836077660358818</v>
      </c>
      <c r="V102" s="15">
        <f t="shared" si="16"/>
        <v>0.41562393600000003</v>
      </c>
      <c r="X102" s="11">
        <f t="shared" si="24"/>
        <v>5.959799999999999E+18</v>
      </c>
      <c r="Y102" s="11">
        <f t="shared" si="25"/>
        <v>5.8699999999999996E-18</v>
      </c>
      <c r="Z102" s="11">
        <f t="shared" si="26"/>
        <v>2.7399999999999999E-4</v>
      </c>
      <c r="AA102" s="16">
        <f t="shared" si="27"/>
        <v>9.4946113578151317E-3</v>
      </c>
      <c r="AB102" s="9">
        <f t="shared" si="17"/>
        <v>0.89953885731712191</v>
      </c>
      <c r="AC102" s="9">
        <f t="shared" si="18"/>
        <v>0.99050538864218496</v>
      </c>
      <c r="AD102" s="15">
        <f t="shared" si="19"/>
        <v>34.651866269398298</v>
      </c>
      <c r="AE102" s="3">
        <f t="shared" si="28"/>
        <v>706.74799999999971</v>
      </c>
      <c r="AF102" s="2">
        <f t="shared" si="29"/>
        <v>0.25</v>
      </c>
      <c r="AG102" s="9">
        <f t="shared" si="30"/>
        <v>1.1418077189171642E-2</v>
      </c>
      <c r="AH102" s="2">
        <f t="shared" si="31"/>
        <v>0.5525148129278401</v>
      </c>
    </row>
    <row r="103" spans="1:34">
      <c r="A103" s="1">
        <f>Raw!A103</f>
        <v>90</v>
      </c>
      <c r="B103" s="14">
        <f>Raw!B103</f>
        <v>0.32974537037037038</v>
      </c>
      <c r="C103" s="15">
        <f>Raw!C103</f>
        <v>69.599999999999994</v>
      </c>
      <c r="D103" s="15">
        <f>IF(C103&gt;0.5,Raw!D103*D$11,-999)</f>
        <v>9.9</v>
      </c>
      <c r="E103" s="9">
        <f>IF(Raw!$G103&gt;$C$8,IF(Raw!$Q103&gt;$C$8,IF(Raw!$N103&gt;$C$9,IF(Raw!$N103&lt;$A$9,IF(Raw!$X103&gt;$C$9,IF(Raw!$X103&lt;$A$9,Raw!H103,-999),-999),-999),-999),-999),-999)</f>
        <v>0.88002999999999998</v>
      </c>
      <c r="F103" s="9">
        <f>IF(Raw!$G103&gt;$C$8,IF(Raw!$Q103&gt;$C$8,IF(Raw!$N103&gt;$C$9,IF(Raw!$N103&lt;$A$9,IF(Raw!$X103&gt;$C$9,IF(Raw!$X103&lt;$A$9,Raw!I103,-999),-999),-999),-999),-999),-999)</f>
        <v>1.493954</v>
      </c>
      <c r="G103" s="9">
        <f>Raw!G103</f>
        <v>0.98777099999999995</v>
      </c>
      <c r="H103" s="9">
        <f>IF(Raw!$G103&gt;$C$8,IF(Raw!$Q103&gt;$C$8,IF(Raw!$N103&gt;$C$9,IF(Raw!$N103&lt;$A$9,IF(Raw!$X103&gt;$C$9,IF(Raw!$X103&lt;$A$9,Raw!L103,-999),-999),-999),-999),-999),-999)</f>
        <v>661.3</v>
      </c>
      <c r="I103" s="9">
        <f>IF(Raw!$G103&gt;$C$8,IF(Raw!$Q103&gt;$C$8,IF(Raw!$N103&gt;$C$9,IF(Raw!$N103&lt;$A$9,IF(Raw!$X103&gt;$C$9,IF(Raw!$X103&lt;$A$9,Raw!M103,-999),-999),-999),-999),-999),-999)</f>
        <v>2.8270000000000001E-3</v>
      </c>
      <c r="J103" s="9">
        <f>IF(Raw!$G103&gt;$C$8,IF(Raw!$Q103&gt;$C$8,IF(Raw!$N103&gt;$C$9,IF(Raw!$N103&lt;$A$9,IF(Raw!$X103&gt;$C$9,IF(Raw!$X103&lt;$A$9,Raw!N103,-999),-999),-999),-999),-999),-999)</f>
        <v>483</v>
      </c>
      <c r="K103" s="9">
        <f>IF(Raw!$G103&gt;$C$8,IF(Raw!$Q103&gt;$C$8,IF(Raw!$N103&gt;$C$9,IF(Raw!$N103&lt;$A$9,IF(Raw!$X103&gt;$C$9,IF(Raw!$X103&lt;$A$9,Raw!R103,-999),-999),-999),-999),-999),-999)</f>
        <v>0.97851100000000002</v>
      </c>
      <c r="L103" s="9">
        <f>IF(Raw!$G103&gt;$C$8,IF(Raw!$Q103&gt;$C$8,IF(Raw!$N103&gt;$C$9,IF(Raw!$N103&lt;$A$9,IF(Raw!$X103&gt;$C$9,IF(Raw!$X103&lt;$A$9,Raw!S103,-999),-999),-999),-999),-999),-999)</f>
        <v>1.6855819999999999</v>
      </c>
      <c r="M103" s="9">
        <f>Raw!Q103</f>
        <v>0.99067499999999997</v>
      </c>
      <c r="N103" s="9">
        <f>IF(Raw!$G103&gt;$C$8,IF(Raw!$Q103&gt;$C$8,IF(Raw!$N103&gt;$C$9,IF(Raw!$N103&lt;$A$9,IF(Raw!$X103&gt;$C$9,IF(Raw!$X103&lt;$A$9,Raw!V103,-999),-999),-999),-999),-999),-999)</f>
        <v>593</v>
      </c>
      <c r="O103" s="9">
        <f>IF(Raw!$G103&gt;$C$8,IF(Raw!$Q103&gt;$C$8,IF(Raw!$N103&gt;$C$9,IF(Raw!$N103&lt;$A$9,IF(Raw!$X103&gt;$C$9,IF(Raw!$X103&lt;$A$9,Raw!W103,-999),-999),-999),-999),-999),-999)</f>
        <v>1.2999999999999999E-5</v>
      </c>
      <c r="P103" s="9">
        <f>IF(Raw!$G103&gt;$C$8,IF(Raw!$Q103&gt;$C$8,IF(Raw!$N103&gt;$C$9,IF(Raw!$N103&lt;$A$9,IF(Raw!$X103&gt;$C$9,IF(Raw!$X103&lt;$A$9,Raw!X103,-999),-999),-999),-999),-999),-999)</f>
        <v>355</v>
      </c>
      <c r="R103" s="9">
        <f t="shared" si="20"/>
        <v>0.61392400000000003</v>
      </c>
      <c r="S103" s="9">
        <f t="shared" si="21"/>
        <v>0.41093902489634893</v>
      </c>
      <c r="T103" s="9">
        <f t="shared" si="22"/>
        <v>0.70707099999999989</v>
      </c>
      <c r="U103" s="9">
        <f t="shared" si="23"/>
        <v>0.41948181696292436</v>
      </c>
      <c r="V103" s="15">
        <f t="shared" si="16"/>
        <v>0.448364812</v>
      </c>
      <c r="X103" s="11">
        <f t="shared" si="24"/>
        <v>5.959799999999999E+18</v>
      </c>
      <c r="Y103" s="11">
        <f t="shared" si="25"/>
        <v>6.6129999999999994E-18</v>
      </c>
      <c r="Z103" s="11">
        <f t="shared" si="26"/>
        <v>4.8299999999999998E-4</v>
      </c>
      <c r="AA103" s="16">
        <f t="shared" si="27"/>
        <v>1.8680469265810174E-2</v>
      </c>
      <c r="AB103" s="9">
        <f t="shared" si="17"/>
        <v>0.99171941808424569</v>
      </c>
      <c r="AC103" s="9">
        <f t="shared" si="18"/>
        <v>0.98131953073418987</v>
      </c>
      <c r="AD103" s="15">
        <f t="shared" si="19"/>
        <v>38.675919804990023</v>
      </c>
      <c r="AE103" s="3">
        <f t="shared" si="28"/>
        <v>796.20519999999976</v>
      </c>
      <c r="AF103" s="2">
        <f t="shared" si="29"/>
        <v>0.25</v>
      </c>
      <c r="AG103" s="9">
        <f t="shared" si="30"/>
        <v>1.2479880855776587E-2</v>
      </c>
      <c r="AH103" s="2">
        <f t="shared" si="31"/>
        <v>0.60389493976536823</v>
      </c>
    </row>
    <row r="104" spans="1:34">
      <c r="A104" s="1">
        <f>Raw!A104</f>
        <v>91</v>
      </c>
      <c r="B104" s="14">
        <f>Raw!B104</f>
        <v>0.32980324074074074</v>
      </c>
      <c r="C104" s="15">
        <f>Raw!C104</f>
        <v>70.5</v>
      </c>
      <c r="D104" s="15">
        <f>IF(C104&gt;0.5,Raw!D104*D$11,-999)</f>
        <v>9</v>
      </c>
      <c r="E104" s="9">
        <f>IF(Raw!$G104&gt;$C$8,IF(Raw!$Q104&gt;$C$8,IF(Raw!$N104&gt;$C$9,IF(Raw!$N104&lt;$A$9,IF(Raw!$X104&gt;$C$9,IF(Raw!$X104&lt;$A$9,Raw!H104,-999),-999),-999),-999),-999),-999)</f>
        <v>0.89139800000000002</v>
      </c>
      <c r="F104" s="9">
        <f>IF(Raw!$G104&gt;$C$8,IF(Raw!$Q104&gt;$C$8,IF(Raw!$N104&gt;$C$9,IF(Raw!$N104&lt;$A$9,IF(Raw!$X104&gt;$C$9,IF(Raw!$X104&lt;$A$9,Raw!I104,-999),-999),-999),-999),-999),-999)</f>
        <v>1.525088</v>
      </c>
      <c r="G104" s="9">
        <f>Raw!G104</f>
        <v>0.988456</v>
      </c>
      <c r="H104" s="9">
        <f>IF(Raw!$G104&gt;$C$8,IF(Raw!$Q104&gt;$C$8,IF(Raw!$N104&gt;$C$9,IF(Raw!$N104&lt;$A$9,IF(Raw!$X104&gt;$C$9,IF(Raw!$X104&lt;$A$9,Raw!L104,-999),-999),-999),-999),-999),-999)</f>
        <v>640.70000000000005</v>
      </c>
      <c r="I104" s="9">
        <f>IF(Raw!$G104&gt;$C$8,IF(Raw!$Q104&gt;$C$8,IF(Raw!$N104&gt;$C$9,IF(Raw!$N104&lt;$A$9,IF(Raw!$X104&gt;$C$9,IF(Raw!$X104&lt;$A$9,Raw!M104,-999),-999),-999),-999),-999),-999)</f>
        <v>3.6116000000000002E-2</v>
      </c>
      <c r="J104" s="9">
        <f>IF(Raw!$G104&gt;$C$8,IF(Raw!$Q104&gt;$C$8,IF(Raw!$N104&gt;$C$9,IF(Raw!$N104&lt;$A$9,IF(Raw!$X104&gt;$C$9,IF(Raw!$X104&lt;$A$9,Raw!N104,-999),-999),-999),-999),-999),-999)</f>
        <v>426</v>
      </c>
      <c r="K104" s="9">
        <f>IF(Raw!$G104&gt;$C$8,IF(Raw!$Q104&gt;$C$8,IF(Raw!$N104&gt;$C$9,IF(Raw!$N104&lt;$A$9,IF(Raw!$X104&gt;$C$9,IF(Raw!$X104&lt;$A$9,Raw!R104,-999),-999),-999),-999),-999),-999)</f>
        <v>0.98229599999999995</v>
      </c>
      <c r="L104" s="9">
        <f>IF(Raw!$G104&gt;$C$8,IF(Raw!$Q104&gt;$C$8,IF(Raw!$N104&gt;$C$9,IF(Raw!$N104&lt;$A$9,IF(Raw!$X104&gt;$C$9,IF(Raw!$X104&lt;$A$9,Raw!S104,-999),-999),-999),-999),-999),-999)</f>
        <v>1.68163</v>
      </c>
      <c r="M104" s="9">
        <f>Raw!Q104</f>
        <v>0.988784</v>
      </c>
      <c r="N104" s="9">
        <f>IF(Raw!$G104&gt;$C$8,IF(Raw!$Q104&gt;$C$8,IF(Raw!$N104&gt;$C$9,IF(Raw!$N104&lt;$A$9,IF(Raw!$X104&gt;$C$9,IF(Raw!$X104&lt;$A$9,Raw!V104,-999),-999),-999),-999),-999),-999)</f>
        <v>577.9</v>
      </c>
      <c r="O104" s="9">
        <f>IF(Raw!$G104&gt;$C$8,IF(Raw!$Q104&gt;$C$8,IF(Raw!$N104&gt;$C$9,IF(Raw!$N104&lt;$A$9,IF(Raw!$X104&gt;$C$9,IF(Raw!$X104&lt;$A$9,Raw!W104,-999),-999),-999),-999),-999),-999)</f>
        <v>8.4504999999999997E-2</v>
      </c>
      <c r="P104" s="9">
        <f>IF(Raw!$G104&gt;$C$8,IF(Raw!$Q104&gt;$C$8,IF(Raw!$N104&gt;$C$9,IF(Raw!$N104&lt;$A$9,IF(Raw!$X104&gt;$C$9,IF(Raw!$X104&lt;$A$9,Raw!X104,-999),-999),-999),-999),-999),-999)</f>
        <v>335</v>
      </c>
      <c r="R104" s="9">
        <f t="shared" si="20"/>
        <v>0.63368999999999998</v>
      </c>
      <c r="S104" s="9">
        <f t="shared" si="21"/>
        <v>0.41551044923309344</v>
      </c>
      <c r="T104" s="9">
        <f t="shared" si="22"/>
        <v>0.69933400000000001</v>
      </c>
      <c r="U104" s="9">
        <f t="shared" si="23"/>
        <v>0.41586674833346221</v>
      </c>
      <c r="V104" s="15">
        <f t="shared" si="16"/>
        <v>0.44731357999999999</v>
      </c>
      <c r="X104" s="11">
        <f t="shared" si="24"/>
        <v>5.417999999999998E+18</v>
      </c>
      <c r="Y104" s="11">
        <f t="shared" si="25"/>
        <v>6.4069999999999999E-18</v>
      </c>
      <c r="Z104" s="11">
        <f t="shared" si="26"/>
        <v>4.26E-4</v>
      </c>
      <c r="AA104" s="16">
        <f t="shared" si="27"/>
        <v>1.4572299546072406E-2</v>
      </c>
      <c r="AB104" s="9">
        <f t="shared" si="17"/>
        <v>0.99248690453075294</v>
      </c>
      <c r="AC104" s="9">
        <f t="shared" si="18"/>
        <v>0.98542770045392758</v>
      </c>
      <c r="AD104" s="15">
        <f t="shared" si="19"/>
        <v>34.207275929747432</v>
      </c>
      <c r="AE104" s="3">
        <f t="shared" si="28"/>
        <v>771.40279999999973</v>
      </c>
      <c r="AF104" s="2">
        <f t="shared" si="29"/>
        <v>0.25</v>
      </c>
      <c r="AG104" s="9">
        <f t="shared" si="30"/>
        <v>1.0942822007884288E-2</v>
      </c>
      <c r="AH104" s="2">
        <f t="shared" si="31"/>
        <v>0.52951746204016237</v>
      </c>
    </row>
    <row r="105" spans="1:34">
      <c r="A105" s="1">
        <f>Raw!A105</f>
        <v>92</v>
      </c>
      <c r="B105" s="14">
        <f>Raw!B105</f>
        <v>0.3298611111111111</v>
      </c>
      <c r="C105" s="15">
        <f>Raw!C105</f>
        <v>71.599999999999994</v>
      </c>
      <c r="D105" s="15">
        <f>IF(C105&gt;0.5,Raw!D105*D$11,-999)</f>
        <v>9</v>
      </c>
      <c r="E105" s="9">
        <f>IF(Raw!$G105&gt;$C$8,IF(Raw!$Q105&gt;$C$8,IF(Raw!$N105&gt;$C$9,IF(Raw!$N105&lt;$A$9,IF(Raw!$X105&gt;$C$9,IF(Raw!$X105&lt;$A$9,Raw!H105,-999),-999),-999),-999),-999),-999)</f>
        <v>0.92580399999999996</v>
      </c>
      <c r="F105" s="9">
        <f>IF(Raw!$G105&gt;$C$8,IF(Raw!$Q105&gt;$C$8,IF(Raw!$N105&gt;$C$9,IF(Raw!$N105&lt;$A$9,IF(Raw!$X105&gt;$C$9,IF(Raw!$X105&lt;$A$9,Raw!I105,-999),-999),-999),-999),-999),-999)</f>
        <v>1.556459</v>
      </c>
      <c r="G105" s="9">
        <f>Raw!G105</f>
        <v>0.98447200000000001</v>
      </c>
      <c r="H105" s="9">
        <f>IF(Raw!$G105&gt;$C$8,IF(Raw!$Q105&gt;$C$8,IF(Raw!$N105&gt;$C$9,IF(Raw!$N105&lt;$A$9,IF(Raw!$X105&gt;$C$9,IF(Raw!$X105&lt;$A$9,Raw!L105,-999),-999),-999),-999),-999),-999)</f>
        <v>633.20000000000005</v>
      </c>
      <c r="I105" s="9">
        <f>IF(Raw!$G105&gt;$C$8,IF(Raw!$Q105&gt;$C$8,IF(Raw!$N105&gt;$C$9,IF(Raw!$N105&lt;$A$9,IF(Raw!$X105&gt;$C$9,IF(Raw!$X105&lt;$A$9,Raw!M105,-999),-999),-999),-999),-999),-999)</f>
        <v>7.6270000000000001E-3</v>
      </c>
      <c r="J105" s="9">
        <f>IF(Raw!$G105&gt;$C$8,IF(Raw!$Q105&gt;$C$8,IF(Raw!$N105&gt;$C$9,IF(Raw!$N105&lt;$A$9,IF(Raw!$X105&gt;$C$9,IF(Raw!$X105&lt;$A$9,Raw!N105,-999),-999),-999),-999),-999),-999)</f>
        <v>420</v>
      </c>
      <c r="K105" s="9">
        <f>IF(Raw!$G105&gt;$C$8,IF(Raw!$Q105&gt;$C$8,IF(Raw!$N105&gt;$C$9,IF(Raw!$N105&lt;$A$9,IF(Raw!$X105&gt;$C$9,IF(Raw!$X105&lt;$A$9,Raw!R105,-999),-999),-999),-999),-999),-999)</f>
        <v>0.93834399999999996</v>
      </c>
      <c r="L105" s="9">
        <f>IF(Raw!$G105&gt;$C$8,IF(Raw!$Q105&gt;$C$8,IF(Raw!$N105&gt;$C$9,IF(Raw!$N105&lt;$A$9,IF(Raw!$X105&gt;$C$9,IF(Raw!$X105&lt;$A$9,Raw!S105,-999),-999),-999),-999),-999),-999)</f>
        <v>1.630026</v>
      </c>
      <c r="M105" s="9">
        <f>Raw!Q105</f>
        <v>0.98848499999999995</v>
      </c>
      <c r="N105" s="9">
        <f>IF(Raw!$G105&gt;$C$8,IF(Raw!$Q105&gt;$C$8,IF(Raw!$N105&gt;$C$9,IF(Raw!$N105&lt;$A$9,IF(Raw!$X105&gt;$C$9,IF(Raw!$X105&lt;$A$9,Raw!V105,-999),-999),-999),-999),-999),-999)</f>
        <v>604.70000000000005</v>
      </c>
      <c r="O105" s="9">
        <f>IF(Raw!$G105&gt;$C$8,IF(Raw!$Q105&gt;$C$8,IF(Raw!$N105&gt;$C$9,IF(Raw!$N105&lt;$A$9,IF(Raw!$X105&gt;$C$9,IF(Raw!$X105&lt;$A$9,Raw!W105,-999),-999),-999),-999),-999),-999)</f>
        <v>7.3442999999999994E-2</v>
      </c>
      <c r="P105" s="9">
        <f>IF(Raw!$G105&gt;$C$8,IF(Raw!$Q105&gt;$C$8,IF(Raw!$N105&gt;$C$9,IF(Raw!$N105&lt;$A$9,IF(Raw!$X105&gt;$C$9,IF(Raw!$X105&lt;$A$9,Raw!X105,-999),-999),-999),-999),-999),-999)</f>
        <v>467</v>
      </c>
      <c r="R105" s="9">
        <f t="shared" si="20"/>
        <v>0.63065500000000008</v>
      </c>
      <c r="S105" s="9">
        <f t="shared" si="21"/>
        <v>0.40518574533604806</v>
      </c>
      <c r="T105" s="9">
        <f t="shared" si="22"/>
        <v>0.69168200000000002</v>
      </c>
      <c r="U105" s="9">
        <f t="shared" si="23"/>
        <v>0.42433801669421228</v>
      </c>
      <c r="V105" s="15">
        <f t="shared" si="16"/>
        <v>0.43358691599999999</v>
      </c>
      <c r="X105" s="11">
        <f t="shared" si="24"/>
        <v>5.417999999999998E+18</v>
      </c>
      <c r="Y105" s="11">
        <f t="shared" si="25"/>
        <v>6.3319999999999999E-18</v>
      </c>
      <c r="Z105" s="11">
        <f t="shared" si="26"/>
        <v>4.1999999999999996E-4</v>
      </c>
      <c r="AA105" s="16">
        <f t="shared" si="27"/>
        <v>1.4204180077838484E-2</v>
      </c>
      <c r="AB105" s="9">
        <f t="shared" si="17"/>
        <v>0.94816877568459945</v>
      </c>
      <c r="AC105" s="9">
        <f t="shared" si="18"/>
        <v>0.98579581992216148</v>
      </c>
      <c r="AD105" s="15">
        <f t="shared" si="19"/>
        <v>33.81947637580592</v>
      </c>
      <c r="AE105" s="3">
        <f t="shared" si="28"/>
        <v>762.37279999999976</v>
      </c>
      <c r="AF105" s="2">
        <f t="shared" si="29"/>
        <v>0.25</v>
      </c>
      <c r="AG105" s="9">
        <f t="shared" si="30"/>
        <v>1.1039145793035577E-2</v>
      </c>
      <c r="AH105" s="2">
        <f t="shared" si="31"/>
        <v>0.5341785198742991</v>
      </c>
    </row>
    <row r="106" spans="1:34">
      <c r="A106" s="1">
        <f>Raw!A106</f>
        <v>93</v>
      </c>
      <c r="B106" s="14">
        <f>Raw!B106</f>
        <v>0.32991898148148152</v>
      </c>
      <c r="C106" s="15">
        <f>Raw!C106</f>
        <v>72.099999999999994</v>
      </c>
      <c r="D106" s="15">
        <f>IF(C106&gt;0.5,Raw!D106*D$11,-999)</f>
        <v>9</v>
      </c>
      <c r="E106" s="9">
        <f>IF(Raw!$G106&gt;$C$8,IF(Raw!$Q106&gt;$C$8,IF(Raw!$N106&gt;$C$9,IF(Raw!$N106&lt;$A$9,IF(Raw!$X106&gt;$C$9,IF(Raw!$X106&lt;$A$9,Raw!H106,-999),-999),-999),-999),-999),-999)</f>
        <v>0.88273999999999997</v>
      </c>
      <c r="F106" s="9">
        <f>IF(Raw!$G106&gt;$C$8,IF(Raw!$Q106&gt;$C$8,IF(Raw!$N106&gt;$C$9,IF(Raw!$N106&lt;$A$9,IF(Raw!$X106&gt;$C$9,IF(Raw!$X106&lt;$A$9,Raw!I106,-999),-999),-999),-999),-999),-999)</f>
        <v>1.478507</v>
      </c>
      <c r="G106" s="9">
        <f>Raw!G106</f>
        <v>0.98590500000000003</v>
      </c>
      <c r="H106" s="9">
        <f>IF(Raw!$G106&gt;$C$8,IF(Raw!$Q106&gt;$C$8,IF(Raw!$N106&gt;$C$9,IF(Raw!$N106&lt;$A$9,IF(Raw!$X106&gt;$C$9,IF(Raw!$X106&lt;$A$9,Raw!L106,-999),-999),-999),-999),-999),-999)</f>
        <v>610.4</v>
      </c>
      <c r="I106" s="9">
        <f>IF(Raw!$G106&gt;$C$8,IF(Raw!$Q106&gt;$C$8,IF(Raw!$N106&gt;$C$9,IF(Raw!$N106&lt;$A$9,IF(Raw!$X106&gt;$C$9,IF(Raw!$X106&lt;$A$9,Raw!M106,-999),-999),-999),-999),-999),-999)</f>
        <v>1.5999999999999999E-5</v>
      </c>
      <c r="J106" s="9">
        <f>IF(Raw!$G106&gt;$C$8,IF(Raw!$Q106&gt;$C$8,IF(Raw!$N106&gt;$C$9,IF(Raw!$N106&lt;$A$9,IF(Raw!$X106&gt;$C$9,IF(Raw!$X106&lt;$A$9,Raw!N106,-999),-999),-999),-999),-999),-999)</f>
        <v>402</v>
      </c>
      <c r="K106" s="9">
        <f>IF(Raw!$G106&gt;$C$8,IF(Raw!$Q106&gt;$C$8,IF(Raw!$N106&gt;$C$9,IF(Raw!$N106&lt;$A$9,IF(Raw!$X106&gt;$C$9,IF(Raw!$X106&lt;$A$9,Raw!R106,-999),-999),-999),-999),-999),-999)</f>
        <v>0.90802899999999998</v>
      </c>
      <c r="L106" s="9">
        <f>IF(Raw!$G106&gt;$C$8,IF(Raw!$Q106&gt;$C$8,IF(Raw!$N106&gt;$C$9,IF(Raw!$N106&lt;$A$9,IF(Raw!$X106&gt;$C$9,IF(Raw!$X106&lt;$A$9,Raw!S106,-999),-999),-999),-999),-999),-999)</f>
        <v>1.588066</v>
      </c>
      <c r="M106" s="9">
        <f>Raw!Q106</f>
        <v>0.98838400000000004</v>
      </c>
      <c r="N106" s="9">
        <f>IF(Raw!$G106&gt;$C$8,IF(Raw!$Q106&gt;$C$8,IF(Raw!$N106&gt;$C$9,IF(Raw!$N106&lt;$A$9,IF(Raw!$X106&gt;$C$9,IF(Raw!$X106&lt;$A$9,Raw!V106,-999),-999),-999),-999),-999),-999)</f>
        <v>606.6</v>
      </c>
      <c r="O106" s="9">
        <f>IF(Raw!$G106&gt;$C$8,IF(Raw!$Q106&gt;$C$8,IF(Raw!$N106&gt;$C$9,IF(Raw!$N106&lt;$A$9,IF(Raw!$X106&gt;$C$9,IF(Raw!$X106&lt;$A$9,Raw!W106,-999),-999),-999),-999),-999),-999)</f>
        <v>2.0999999999999999E-5</v>
      </c>
      <c r="P106" s="9">
        <f>IF(Raw!$G106&gt;$C$8,IF(Raw!$Q106&gt;$C$8,IF(Raw!$N106&gt;$C$9,IF(Raw!$N106&lt;$A$9,IF(Raw!$X106&gt;$C$9,IF(Raw!$X106&lt;$A$9,Raw!X106,-999),-999),-999),-999),-999),-999)</f>
        <v>397</v>
      </c>
      <c r="R106" s="9">
        <f t="shared" si="20"/>
        <v>0.59576700000000005</v>
      </c>
      <c r="S106" s="9">
        <f t="shared" si="21"/>
        <v>0.40295176147289125</v>
      </c>
      <c r="T106" s="9">
        <f t="shared" si="22"/>
        <v>0.680037</v>
      </c>
      <c r="U106" s="9">
        <f t="shared" si="23"/>
        <v>0.42821708921417623</v>
      </c>
      <c r="V106" s="15">
        <f t="shared" si="16"/>
        <v>0.42242555600000004</v>
      </c>
      <c r="X106" s="11">
        <f t="shared" si="24"/>
        <v>5.417999999999998E+18</v>
      </c>
      <c r="Y106" s="11">
        <f t="shared" si="25"/>
        <v>6.1039999999999993E-18</v>
      </c>
      <c r="Z106" s="11">
        <f t="shared" si="26"/>
        <v>4.0199999999999996E-4</v>
      </c>
      <c r="AA106" s="16">
        <f t="shared" si="27"/>
        <v>1.3120300863617623E-2</v>
      </c>
      <c r="AB106" s="9">
        <f t="shared" si="17"/>
        <v>0.91695129003839193</v>
      </c>
      <c r="AC106" s="9">
        <f t="shared" si="18"/>
        <v>0.9868796991363824</v>
      </c>
      <c r="AD106" s="15">
        <f t="shared" si="19"/>
        <v>32.637564337357283</v>
      </c>
      <c r="AE106" s="3">
        <f t="shared" si="28"/>
        <v>734.92159999999967</v>
      </c>
      <c r="AF106" s="2">
        <f t="shared" si="29"/>
        <v>0.25</v>
      </c>
      <c r="AG106" s="9">
        <f t="shared" si="30"/>
        <v>1.0750740615064262E-2</v>
      </c>
      <c r="AH106" s="2">
        <f t="shared" si="31"/>
        <v>0.52022274340561658</v>
      </c>
    </row>
    <row r="107" spans="1:34">
      <c r="A107" s="1">
        <f>Raw!A107</f>
        <v>94</v>
      </c>
      <c r="B107" s="14">
        <f>Raw!B107</f>
        <v>0.32997685185185183</v>
      </c>
      <c r="C107" s="15">
        <f>Raw!C107</f>
        <v>73.8</v>
      </c>
      <c r="D107" s="15">
        <f>IF(C107&gt;0.5,Raw!D107*D$11,-999)</f>
        <v>8.1</v>
      </c>
      <c r="E107" s="9">
        <f>IF(Raw!$G107&gt;$C$8,IF(Raw!$Q107&gt;$C$8,IF(Raw!$N107&gt;$C$9,IF(Raw!$N107&lt;$A$9,IF(Raw!$X107&gt;$C$9,IF(Raw!$X107&lt;$A$9,Raw!H107,-999),-999),-999),-999),-999),-999)</f>
        <v>0.92793599999999998</v>
      </c>
      <c r="F107" s="9">
        <f>IF(Raw!$G107&gt;$C$8,IF(Raw!$Q107&gt;$C$8,IF(Raw!$N107&gt;$C$9,IF(Raw!$N107&lt;$A$9,IF(Raw!$X107&gt;$C$9,IF(Raw!$X107&lt;$A$9,Raw!I107,-999),-999),-999),-999),-999),-999)</f>
        <v>1.5436589999999999</v>
      </c>
      <c r="G107" s="9">
        <f>Raw!G107</f>
        <v>0.988259</v>
      </c>
      <c r="H107" s="9">
        <f>IF(Raw!$G107&gt;$C$8,IF(Raw!$Q107&gt;$C$8,IF(Raw!$N107&gt;$C$9,IF(Raw!$N107&lt;$A$9,IF(Raw!$X107&gt;$C$9,IF(Raw!$X107&lt;$A$9,Raw!L107,-999),-999),-999),-999),-999),-999)</f>
        <v>676.3</v>
      </c>
      <c r="I107" s="9">
        <f>IF(Raw!$G107&gt;$C$8,IF(Raw!$Q107&gt;$C$8,IF(Raw!$N107&gt;$C$9,IF(Raw!$N107&lt;$A$9,IF(Raw!$X107&gt;$C$9,IF(Raw!$X107&lt;$A$9,Raw!M107,-999),-999),-999),-999),-999),-999)</f>
        <v>0.199909</v>
      </c>
      <c r="J107" s="9">
        <f>IF(Raw!$G107&gt;$C$8,IF(Raw!$Q107&gt;$C$8,IF(Raw!$N107&gt;$C$9,IF(Raw!$N107&lt;$A$9,IF(Raw!$X107&gt;$C$9,IF(Raw!$X107&lt;$A$9,Raw!N107,-999),-999),-999),-999),-999),-999)</f>
        <v>579</v>
      </c>
      <c r="K107" s="9">
        <f>IF(Raw!$G107&gt;$C$8,IF(Raw!$Q107&gt;$C$8,IF(Raw!$N107&gt;$C$9,IF(Raw!$N107&lt;$A$9,IF(Raw!$X107&gt;$C$9,IF(Raw!$X107&lt;$A$9,Raw!R107,-999),-999),-999),-999),-999),-999)</f>
        <v>0.92298899999999995</v>
      </c>
      <c r="L107" s="9">
        <f>IF(Raw!$G107&gt;$C$8,IF(Raw!$Q107&gt;$C$8,IF(Raw!$N107&gt;$C$9,IF(Raw!$N107&lt;$A$9,IF(Raw!$X107&gt;$C$9,IF(Raw!$X107&lt;$A$9,Raw!S107,-999),-999),-999),-999),-999),-999)</f>
        <v>1.6346860000000001</v>
      </c>
      <c r="M107" s="9">
        <f>Raw!Q107</f>
        <v>0.985788</v>
      </c>
      <c r="N107" s="9">
        <f>IF(Raw!$G107&gt;$C$8,IF(Raw!$Q107&gt;$C$8,IF(Raw!$N107&gt;$C$9,IF(Raw!$N107&lt;$A$9,IF(Raw!$X107&gt;$C$9,IF(Raw!$X107&lt;$A$9,Raw!V107,-999),-999),-999),-999),-999),-999)</f>
        <v>598.6</v>
      </c>
      <c r="O107" s="9">
        <f>IF(Raw!$G107&gt;$C$8,IF(Raw!$Q107&gt;$C$8,IF(Raw!$N107&gt;$C$9,IF(Raw!$N107&lt;$A$9,IF(Raw!$X107&gt;$C$9,IF(Raw!$X107&lt;$A$9,Raw!W107,-999),-999),-999),-999),-999),-999)</f>
        <v>3.8000000000000002E-5</v>
      </c>
      <c r="P107" s="9">
        <f>IF(Raw!$G107&gt;$C$8,IF(Raw!$Q107&gt;$C$8,IF(Raw!$N107&gt;$C$9,IF(Raw!$N107&lt;$A$9,IF(Raw!$X107&gt;$C$9,IF(Raw!$X107&lt;$A$9,Raw!X107,-999),-999),-999),-999),-999),-999)</f>
        <v>392</v>
      </c>
      <c r="R107" s="9">
        <f t="shared" si="20"/>
        <v>0.61572299999999991</v>
      </c>
      <c r="S107" s="9">
        <f t="shared" si="21"/>
        <v>0.3988724193620482</v>
      </c>
      <c r="T107" s="9">
        <f t="shared" si="22"/>
        <v>0.71169700000000014</v>
      </c>
      <c r="U107" s="9">
        <f t="shared" si="23"/>
        <v>0.43537229779908809</v>
      </c>
      <c r="V107" s="15">
        <f t="shared" si="16"/>
        <v>0.43482647600000007</v>
      </c>
      <c r="X107" s="11">
        <f t="shared" si="24"/>
        <v>4.876199999999998E+18</v>
      </c>
      <c r="Y107" s="11">
        <f t="shared" si="25"/>
        <v>6.7629999999999994E-18</v>
      </c>
      <c r="Z107" s="11">
        <f t="shared" si="26"/>
        <v>5.7899999999999998E-4</v>
      </c>
      <c r="AA107" s="16">
        <f t="shared" si="27"/>
        <v>1.8736357698638739E-2</v>
      </c>
      <c r="AB107" s="9">
        <f t="shared" si="17"/>
        <v>0.93632360956504801</v>
      </c>
      <c r="AC107" s="9">
        <f t="shared" si="18"/>
        <v>0.98126364230136132</v>
      </c>
      <c r="AD107" s="15">
        <f t="shared" si="19"/>
        <v>32.359857856025464</v>
      </c>
      <c r="AE107" s="3">
        <f t="shared" si="28"/>
        <v>814.26519999999971</v>
      </c>
      <c r="AF107" s="2">
        <f t="shared" si="29"/>
        <v>0.25</v>
      </c>
      <c r="AG107" s="9">
        <f t="shared" si="30"/>
        <v>1.0837373593253598E-2</v>
      </c>
      <c r="AH107" s="2">
        <f t="shared" si="31"/>
        <v>0.52441486813420546</v>
      </c>
    </row>
    <row r="108" spans="1:34">
      <c r="A108" s="1">
        <f>Raw!A108</f>
        <v>95</v>
      </c>
      <c r="B108" s="14">
        <f>Raw!B108</f>
        <v>0.33002314814814815</v>
      </c>
      <c r="C108" s="15">
        <f>Raw!C108</f>
        <v>74.900000000000006</v>
      </c>
      <c r="D108" s="15">
        <f>IF(C108&gt;0.5,Raw!D108*D$11,-999)</f>
        <v>8.1</v>
      </c>
      <c r="E108" s="9">
        <f>IF(Raw!$G108&gt;$C$8,IF(Raw!$Q108&gt;$C$8,IF(Raw!$N108&gt;$C$9,IF(Raw!$N108&lt;$A$9,IF(Raw!$X108&gt;$C$9,IF(Raw!$X108&lt;$A$9,Raw!H108,-999),-999),-999),-999),-999),-999)</f>
        <v>0.85334500000000002</v>
      </c>
      <c r="F108" s="9">
        <f>IF(Raw!$G108&gt;$C$8,IF(Raw!$Q108&gt;$C$8,IF(Raw!$N108&gt;$C$9,IF(Raw!$N108&lt;$A$9,IF(Raw!$X108&gt;$C$9,IF(Raw!$X108&lt;$A$9,Raw!I108,-999),-999),-999),-999),-999),-999)</f>
        <v>1.439246</v>
      </c>
      <c r="G108" s="9">
        <f>Raw!G108</f>
        <v>0.98654600000000003</v>
      </c>
      <c r="H108" s="9">
        <f>IF(Raw!$G108&gt;$C$8,IF(Raw!$Q108&gt;$C$8,IF(Raw!$N108&gt;$C$9,IF(Raw!$N108&lt;$A$9,IF(Raw!$X108&gt;$C$9,IF(Raw!$X108&lt;$A$9,Raw!L108,-999),-999),-999),-999),-999),-999)</f>
        <v>641.9</v>
      </c>
      <c r="I108" s="9">
        <f>IF(Raw!$G108&gt;$C$8,IF(Raw!$Q108&gt;$C$8,IF(Raw!$N108&gt;$C$9,IF(Raw!$N108&lt;$A$9,IF(Raw!$X108&gt;$C$9,IF(Raw!$X108&lt;$A$9,Raw!M108,-999),-999),-999),-999),-999),-999)</f>
        <v>0.111738</v>
      </c>
      <c r="J108" s="9">
        <f>IF(Raw!$G108&gt;$C$8,IF(Raw!$Q108&gt;$C$8,IF(Raw!$N108&gt;$C$9,IF(Raw!$N108&lt;$A$9,IF(Raw!$X108&gt;$C$9,IF(Raw!$X108&lt;$A$9,Raw!N108,-999),-999),-999),-999),-999),-999)</f>
        <v>398</v>
      </c>
      <c r="K108" s="9">
        <f>IF(Raw!$G108&gt;$C$8,IF(Raw!$Q108&gt;$C$8,IF(Raw!$N108&gt;$C$9,IF(Raw!$N108&lt;$A$9,IF(Raw!$X108&gt;$C$9,IF(Raw!$X108&lt;$A$9,Raw!R108,-999),-999),-999),-999),-999),-999)</f>
        <v>0.98784000000000005</v>
      </c>
      <c r="L108" s="9">
        <f>IF(Raw!$G108&gt;$C$8,IF(Raw!$Q108&gt;$C$8,IF(Raw!$N108&gt;$C$9,IF(Raw!$N108&lt;$A$9,IF(Raw!$X108&gt;$C$9,IF(Raw!$X108&lt;$A$9,Raw!S108,-999),-999),-999),-999),-999),-999)</f>
        <v>1.7510220000000001</v>
      </c>
      <c r="M108" s="9">
        <f>Raw!Q108</f>
        <v>0.99099499999999996</v>
      </c>
      <c r="N108" s="9">
        <f>IF(Raw!$G108&gt;$C$8,IF(Raw!$Q108&gt;$C$8,IF(Raw!$N108&gt;$C$9,IF(Raw!$N108&lt;$A$9,IF(Raw!$X108&gt;$C$9,IF(Raw!$X108&lt;$A$9,Raw!V108,-999),-999),-999),-999),-999),-999)</f>
        <v>638.6</v>
      </c>
      <c r="O108" s="9">
        <f>IF(Raw!$G108&gt;$C$8,IF(Raw!$Q108&gt;$C$8,IF(Raw!$N108&gt;$C$9,IF(Raw!$N108&lt;$A$9,IF(Raw!$X108&gt;$C$9,IF(Raw!$X108&lt;$A$9,Raw!W108,-999),-999),-999),-999),-999),-999)</f>
        <v>2.0999999999999999E-5</v>
      </c>
      <c r="P108" s="9">
        <f>IF(Raw!$G108&gt;$C$8,IF(Raw!$Q108&gt;$C$8,IF(Raw!$N108&gt;$C$9,IF(Raw!$N108&lt;$A$9,IF(Raw!$X108&gt;$C$9,IF(Raw!$X108&lt;$A$9,Raw!X108,-999),-999),-999),-999),-999),-999)</f>
        <v>508</v>
      </c>
      <c r="R108" s="9">
        <f t="shared" si="20"/>
        <v>0.58590100000000001</v>
      </c>
      <c r="S108" s="9">
        <f t="shared" si="21"/>
        <v>0.4070888506898751</v>
      </c>
      <c r="T108" s="9">
        <f t="shared" si="22"/>
        <v>0.76318200000000003</v>
      </c>
      <c r="U108" s="9">
        <f t="shared" si="23"/>
        <v>0.43584946391307477</v>
      </c>
      <c r="V108" s="15">
        <f t="shared" si="16"/>
        <v>0.46577185200000004</v>
      </c>
      <c r="X108" s="11">
        <f t="shared" si="24"/>
        <v>4.876199999999998E+18</v>
      </c>
      <c r="Y108" s="11">
        <f t="shared" si="25"/>
        <v>6.4189999999999995E-18</v>
      </c>
      <c r="Z108" s="11">
        <f t="shared" si="26"/>
        <v>3.9799999999999997E-4</v>
      </c>
      <c r="AA108" s="16">
        <f t="shared" si="27"/>
        <v>1.2304249896473088E-2</v>
      </c>
      <c r="AB108" s="9">
        <f t="shared" si="17"/>
        <v>0.99723038204449022</v>
      </c>
      <c r="AC108" s="9">
        <f t="shared" si="18"/>
        <v>0.98769575010352684</v>
      </c>
      <c r="AD108" s="15">
        <f t="shared" si="19"/>
        <v>30.915200744907256</v>
      </c>
      <c r="AE108" s="3">
        <f t="shared" si="28"/>
        <v>772.84759999999972</v>
      </c>
      <c r="AF108" s="2">
        <f t="shared" si="29"/>
        <v>0.25</v>
      </c>
      <c r="AG108" s="9">
        <f t="shared" si="30"/>
        <v>1.0364902824179166E-2</v>
      </c>
      <c r="AH108" s="2">
        <f t="shared" si="31"/>
        <v>0.50155225350443244</v>
      </c>
    </row>
    <row r="109" spans="1:34">
      <c r="A109" s="1">
        <f>Raw!A109</f>
        <v>96</v>
      </c>
      <c r="B109" s="14">
        <f>Raw!B109</f>
        <v>0.33008101851851851</v>
      </c>
      <c r="C109" s="15">
        <f>Raw!C109</f>
        <v>75.8</v>
      </c>
      <c r="D109" s="15">
        <f>IF(C109&gt;0.5,Raw!D109*D$11,-999)</f>
        <v>7.2</v>
      </c>
      <c r="E109" s="9">
        <f>IF(Raw!$G109&gt;$C$8,IF(Raw!$Q109&gt;$C$8,IF(Raw!$N109&gt;$C$9,IF(Raw!$N109&lt;$A$9,IF(Raw!$X109&gt;$C$9,IF(Raw!$X109&lt;$A$9,Raw!H109,-999),-999),-999),-999),-999),-999)</f>
        <v>0.76769900000000002</v>
      </c>
      <c r="F109" s="9">
        <f>IF(Raw!$G109&gt;$C$8,IF(Raw!$Q109&gt;$C$8,IF(Raw!$N109&gt;$C$9,IF(Raw!$N109&lt;$A$9,IF(Raw!$X109&gt;$C$9,IF(Raw!$X109&lt;$A$9,Raw!I109,-999),-999),-999),-999),-999),-999)</f>
        <v>1.2344599999999999</v>
      </c>
      <c r="G109" s="9">
        <f>Raw!G109</f>
        <v>0.97835099999999997</v>
      </c>
      <c r="H109" s="9">
        <f>IF(Raw!$G109&gt;$C$8,IF(Raw!$Q109&gt;$C$8,IF(Raw!$N109&gt;$C$9,IF(Raw!$N109&lt;$A$9,IF(Raw!$X109&gt;$C$9,IF(Raw!$X109&lt;$A$9,Raw!L109,-999),-999),-999),-999),-999),-999)</f>
        <v>618.1</v>
      </c>
      <c r="I109" s="9">
        <f>IF(Raw!$G109&gt;$C$8,IF(Raw!$Q109&gt;$C$8,IF(Raw!$N109&gt;$C$9,IF(Raw!$N109&lt;$A$9,IF(Raw!$X109&gt;$C$9,IF(Raw!$X109&lt;$A$9,Raw!M109,-999),-999),-999),-999),-999),-999)</f>
        <v>6.8428000000000003E-2</v>
      </c>
      <c r="J109" s="9">
        <f>IF(Raw!$G109&gt;$C$8,IF(Raw!$Q109&gt;$C$8,IF(Raw!$N109&gt;$C$9,IF(Raw!$N109&lt;$A$9,IF(Raw!$X109&gt;$C$9,IF(Raw!$X109&lt;$A$9,Raw!N109,-999),-999),-999),-999),-999),-999)</f>
        <v>430</v>
      </c>
      <c r="K109" s="9">
        <f>IF(Raw!$G109&gt;$C$8,IF(Raw!$Q109&gt;$C$8,IF(Raw!$N109&gt;$C$9,IF(Raw!$N109&lt;$A$9,IF(Raw!$X109&gt;$C$9,IF(Raw!$X109&lt;$A$9,Raw!R109,-999),-999),-999),-999),-999),-999)</f>
        <v>0.73798299999999994</v>
      </c>
      <c r="L109" s="9">
        <f>IF(Raw!$G109&gt;$C$8,IF(Raw!$Q109&gt;$C$8,IF(Raw!$N109&gt;$C$9,IF(Raw!$N109&lt;$A$9,IF(Raw!$X109&gt;$C$9,IF(Raw!$X109&lt;$A$9,Raw!S109,-999),-999),-999),-999),-999),-999)</f>
        <v>1.299221</v>
      </c>
      <c r="M109" s="9">
        <f>Raw!Q109</f>
        <v>0.98226599999999997</v>
      </c>
      <c r="N109" s="9">
        <f>IF(Raw!$G109&gt;$C$8,IF(Raw!$Q109&gt;$C$8,IF(Raw!$N109&gt;$C$9,IF(Raw!$N109&lt;$A$9,IF(Raw!$X109&gt;$C$9,IF(Raw!$X109&lt;$A$9,Raw!V109,-999),-999),-999),-999),-999),-999)</f>
        <v>642.1</v>
      </c>
      <c r="O109" s="9">
        <f>IF(Raw!$G109&gt;$C$8,IF(Raw!$Q109&gt;$C$8,IF(Raw!$N109&gt;$C$9,IF(Raw!$N109&lt;$A$9,IF(Raw!$X109&gt;$C$9,IF(Raw!$X109&lt;$A$9,Raw!W109,-999),-999),-999),-999),-999),-999)</f>
        <v>1.03E-4</v>
      </c>
      <c r="P109" s="9">
        <f>IF(Raw!$G109&gt;$C$8,IF(Raw!$Q109&gt;$C$8,IF(Raw!$N109&gt;$C$9,IF(Raw!$N109&lt;$A$9,IF(Raw!$X109&gt;$C$9,IF(Raw!$X109&lt;$A$9,Raw!X109,-999),-999),-999),-999),-999),-999)</f>
        <v>384</v>
      </c>
      <c r="R109" s="9">
        <f t="shared" si="20"/>
        <v>0.46676099999999987</v>
      </c>
      <c r="S109" s="9">
        <f t="shared" si="21"/>
        <v>0.3781094567665213</v>
      </c>
      <c r="T109" s="9">
        <f t="shared" si="22"/>
        <v>0.56123800000000001</v>
      </c>
      <c r="U109" s="9">
        <f t="shared" si="23"/>
        <v>0.43198039440557073</v>
      </c>
      <c r="V109" s="15">
        <f t="shared" si="16"/>
        <v>0.34559278599999999</v>
      </c>
      <c r="X109" s="11">
        <f t="shared" si="24"/>
        <v>4.3343999999999995E+18</v>
      </c>
      <c r="Y109" s="11">
        <f t="shared" si="25"/>
        <v>6.1809999999999997E-18</v>
      </c>
      <c r="Z109" s="11">
        <f t="shared" si="26"/>
        <v>4.2999999999999999E-4</v>
      </c>
      <c r="AA109" s="16">
        <f t="shared" si="27"/>
        <v>1.138889713686253E-2</v>
      </c>
      <c r="AB109" s="9">
        <f t="shared" si="17"/>
        <v>0.74437488185129841</v>
      </c>
      <c r="AC109" s="9">
        <f t="shared" si="18"/>
        <v>0.98861110286313747</v>
      </c>
      <c r="AD109" s="15">
        <f t="shared" si="19"/>
        <v>26.48580729502914</v>
      </c>
      <c r="AE109" s="3">
        <f t="shared" si="28"/>
        <v>744.19239999999979</v>
      </c>
      <c r="AF109" s="2">
        <f t="shared" si="29"/>
        <v>0.25</v>
      </c>
      <c r="AG109" s="9">
        <f t="shared" si="30"/>
        <v>8.8010380626589464E-3</v>
      </c>
      <c r="AH109" s="2">
        <f t="shared" si="31"/>
        <v>0.42587765156924701</v>
      </c>
    </row>
    <row r="110" spans="1:34">
      <c r="A110" s="1">
        <f>Raw!A110</f>
        <v>97</v>
      </c>
      <c r="B110" s="14">
        <f>Raw!B110</f>
        <v>0.33013888888888893</v>
      </c>
      <c r="C110" s="15">
        <f>Raw!C110</f>
        <v>76.900000000000006</v>
      </c>
      <c r="D110" s="15">
        <f>IF(C110&gt;0.5,Raw!D110*D$11,-999)</f>
        <v>7.2</v>
      </c>
      <c r="E110" s="9">
        <f>IF(Raw!$G110&gt;$C$8,IF(Raw!$Q110&gt;$C$8,IF(Raw!$N110&gt;$C$9,IF(Raw!$N110&lt;$A$9,IF(Raw!$X110&gt;$C$9,IF(Raw!$X110&lt;$A$9,Raw!H110,-999),-999),-999),-999),-999),-999)</f>
        <v>0.78296200000000005</v>
      </c>
      <c r="F110" s="9">
        <f>IF(Raw!$G110&gt;$C$8,IF(Raw!$Q110&gt;$C$8,IF(Raw!$N110&gt;$C$9,IF(Raw!$N110&lt;$A$9,IF(Raw!$X110&gt;$C$9,IF(Raw!$X110&lt;$A$9,Raw!I110,-999),-999),-999),-999),-999),-999)</f>
        <v>1.2546060000000001</v>
      </c>
      <c r="G110" s="9">
        <f>Raw!G110</f>
        <v>0.98388600000000004</v>
      </c>
      <c r="H110" s="9">
        <f>IF(Raw!$G110&gt;$C$8,IF(Raw!$Q110&gt;$C$8,IF(Raw!$N110&gt;$C$9,IF(Raw!$N110&lt;$A$9,IF(Raw!$X110&gt;$C$9,IF(Raw!$X110&lt;$A$9,Raw!L110,-999),-999),-999),-999),-999),-999)</f>
        <v>587.1</v>
      </c>
      <c r="I110" s="9">
        <f>IF(Raw!$G110&gt;$C$8,IF(Raw!$Q110&gt;$C$8,IF(Raw!$N110&gt;$C$9,IF(Raw!$N110&lt;$A$9,IF(Raw!$X110&gt;$C$9,IF(Raw!$X110&lt;$A$9,Raw!M110,-999),-999),-999),-999),-999),-999)</f>
        <v>0.18840999999999999</v>
      </c>
      <c r="J110" s="9">
        <f>IF(Raw!$G110&gt;$C$8,IF(Raw!$Q110&gt;$C$8,IF(Raw!$N110&gt;$C$9,IF(Raw!$N110&lt;$A$9,IF(Raw!$X110&gt;$C$9,IF(Raw!$X110&lt;$A$9,Raw!N110,-999),-999),-999),-999),-999),-999)</f>
        <v>559</v>
      </c>
      <c r="K110" s="9">
        <f>IF(Raw!$G110&gt;$C$8,IF(Raw!$Q110&gt;$C$8,IF(Raw!$N110&gt;$C$9,IF(Raw!$N110&lt;$A$9,IF(Raw!$X110&gt;$C$9,IF(Raw!$X110&lt;$A$9,Raw!R110,-999),-999),-999),-999),-999),-999)</f>
        <v>0.78188500000000005</v>
      </c>
      <c r="L110" s="9">
        <f>IF(Raw!$G110&gt;$C$8,IF(Raw!$Q110&gt;$C$8,IF(Raw!$N110&gt;$C$9,IF(Raw!$N110&lt;$A$9,IF(Raw!$X110&gt;$C$9,IF(Raw!$X110&lt;$A$9,Raw!S110,-999),-999),-999),-999),-999),-999)</f>
        <v>1.360757</v>
      </c>
      <c r="M110" s="9">
        <f>Raw!Q110</f>
        <v>0.982298</v>
      </c>
      <c r="N110" s="9">
        <f>IF(Raw!$G110&gt;$C$8,IF(Raw!$Q110&gt;$C$8,IF(Raw!$N110&gt;$C$9,IF(Raw!$N110&lt;$A$9,IF(Raw!$X110&gt;$C$9,IF(Raw!$X110&lt;$A$9,Raw!V110,-999),-999),-999),-999),-999),-999)</f>
        <v>594.9</v>
      </c>
      <c r="O110" s="9">
        <f>IF(Raw!$G110&gt;$C$8,IF(Raw!$Q110&gt;$C$8,IF(Raw!$N110&gt;$C$9,IF(Raw!$N110&lt;$A$9,IF(Raw!$X110&gt;$C$9,IF(Raw!$X110&lt;$A$9,Raw!W110,-999),-999),-999),-999),-999),-999)</f>
        <v>2.32E-4</v>
      </c>
      <c r="P110" s="9">
        <f>IF(Raw!$G110&gt;$C$8,IF(Raw!$Q110&gt;$C$8,IF(Raw!$N110&gt;$C$9,IF(Raw!$N110&lt;$A$9,IF(Raw!$X110&gt;$C$9,IF(Raw!$X110&lt;$A$9,Raw!X110,-999),-999),-999),-999),-999),-999)</f>
        <v>387</v>
      </c>
      <c r="R110" s="9">
        <f t="shared" si="20"/>
        <v>0.47164400000000006</v>
      </c>
      <c r="S110" s="9">
        <f t="shared" si="21"/>
        <v>0.37592997323462507</v>
      </c>
      <c r="T110" s="9">
        <f t="shared" si="22"/>
        <v>0.57887199999999994</v>
      </c>
      <c r="U110" s="9">
        <f t="shared" si="23"/>
        <v>0.425404388880601</v>
      </c>
      <c r="V110" s="15">
        <f t="shared" si="16"/>
        <v>0.36196136200000001</v>
      </c>
      <c r="X110" s="11">
        <f t="shared" si="24"/>
        <v>4.3343999999999995E+18</v>
      </c>
      <c r="Y110" s="11">
        <f t="shared" si="25"/>
        <v>5.8709999999999998E-18</v>
      </c>
      <c r="Z110" s="11">
        <f t="shared" si="26"/>
        <v>5.5899999999999993E-4</v>
      </c>
      <c r="AA110" s="16">
        <f t="shared" si="27"/>
        <v>1.4025506574532857E-2</v>
      </c>
      <c r="AB110" s="9">
        <f t="shared" si="17"/>
        <v>0.79000397304181302</v>
      </c>
      <c r="AC110" s="9">
        <f t="shared" si="18"/>
        <v>0.98597449342546717</v>
      </c>
      <c r="AD110" s="15">
        <f t="shared" si="19"/>
        <v>25.090351653904936</v>
      </c>
      <c r="AE110" s="3">
        <f t="shared" si="28"/>
        <v>706.86839999999984</v>
      </c>
      <c r="AF110" s="2">
        <f t="shared" si="29"/>
        <v>0.25</v>
      </c>
      <c r="AG110" s="9">
        <f t="shared" si="30"/>
        <v>8.2104197785606205E-3</v>
      </c>
      <c r="AH110" s="2">
        <f t="shared" si="31"/>
        <v>0.39729794017442299</v>
      </c>
    </row>
    <row r="111" spans="1:34">
      <c r="A111" s="1">
        <f>Raw!A111</f>
        <v>98</v>
      </c>
      <c r="B111" s="14">
        <f>Raw!B111</f>
        <v>0.33019675925925923</v>
      </c>
      <c r="C111" s="15">
        <f>Raw!C111</f>
        <v>77.8</v>
      </c>
      <c r="D111" s="15">
        <f>IF(C111&gt;0.5,Raw!D111*D$11,-999)</f>
        <v>7.2</v>
      </c>
      <c r="E111" s="9">
        <f>IF(Raw!$G111&gt;$C$8,IF(Raw!$Q111&gt;$C$8,IF(Raw!$N111&gt;$C$9,IF(Raw!$N111&lt;$A$9,IF(Raw!$X111&gt;$C$9,IF(Raw!$X111&lt;$A$9,Raw!H111,-999),-999),-999),-999),-999),-999)</f>
        <v>0.72598399999999996</v>
      </c>
      <c r="F111" s="9">
        <f>IF(Raw!$G111&gt;$C$8,IF(Raw!$Q111&gt;$C$8,IF(Raw!$N111&gt;$C$9,IF(Raw!$N111&lt;$A$9,IF(Raw!$X111&gt;$C$9,IF(Raw!$X111&lt;$A$9,Raw!I111,-999),-999),-999),-999),-999),-999)</f>
        <v>1.196364</v>
      </c>
      <c r="G111" s="9">
        <f>Raw!G111</f>
        <v>0.98677300000000001</v>
      </c>
      <c r="H111" s="9">
        <f>IF(Raw!$G111&gt;$C$8,IF(Raw!$Q111&gt;$C$8,IF(Raw!$N111&gt;$C$9,IF(Raw!$N111&lt;$A$9,IF(Raw!$X111&gt;$C$9,IF(Raw!$X111&lt;$A$9,Raw!L111,-999),-999),-999),-999),-999),-999)</f>
        <v>623.79999999999995</v>
      </c>
      <c r="I111" s="9">
        <f>IF(Raw!$G111&gt;$C$8,IF(Raw!$Q111&gt;$C$8,IF(Raw!$N111&gt;$C$9,IF(Raw!$N111&lt;$A$9,IF(Raw!$X111&gt;$C$9,IF(Raw!$X111&lt;$A$9,Raw!M111,-999),-999),-999),-999),-999),-999)</f>
        <v>9.0000000000000002E-6</v>
      </c>
      <c r="J111" s="9">
        <f>IF(Raw!$G111&gt;$C$8,IF(Raw!$Q111&gt;$C$8,IF(Raw!$N111&gt;$C$9,IF(Raw!$N111&lt;$A$9,IF(Raw!$X111&gt;$C$9,IF(Raw!$X111&lt;$A$9,Raw!N111,-999),-999),-999),-999),-999),-999)</f>
        <v>408</v>
      </c>
      <c r="K111" s="9">
        <f>IF(Raw!$G111&gt;$C$8,IF(Raw!$Q111&gt;$C$8,IF(Raw!$N111&gt;$C$9,IF(Raw!$N111&lt;$A$9,IF(Raw!$X111&gt;$C$9,IF(Raw!$X111&lt;$A$9,Raw!R111,-999),-999),-999),-999),-999),-999)</f>
        <v>0.738209</v>
      </c>
      <c r="L111" s="9">
        <f>IF(Raw!$G111&gt;$C$8,IF(Raw!$Q111&gt;$C$8,IF(Raw!$N111&gt;$C$9,IF(Raw!$N111&lt;$A$9,IF(Raw!$X111&gt;$C$9,IF(Raw!$X111&lt;$A$9,Raw!S111,-999),-999),-999),-999),-999),-999)</f>
        <v>1.287229</v>
      </c>
      <c r="M111" s="9">
        <f>Raw!Q111</f>
        <v>0.98550899999999997</v>
      </c>
      <c r="N111" s="9">
        <f>IF(Raw!$G111&gt;$C$8,IF(Raw!$Q111&gt;$C$8,IF(Raw!$N111&gt;$C$9,IF(Raw!$N111&lt;$A$9,IF(Raw!$X111&gt;$C$9,IF(Raw!$X111&lt;$A$9,Raw!V111,-999),-999),-999),-999),-999),-999)</f>
        <v>562.1</v>
      </c>
      <c r="O111" s="9">
        <f>IF(Raw!$G111&gt;$C$8,IF(Raw!$Q111&gt;$C$8,IF(Raw!$N111&gt;$C$9,IF(Raw!$N111&lt;$A$9,IF(Raw!$X111&gt;$C$9,IF(Raw!$X111&lt;$A$9,Raw!W111,-999),-999),-999),-999),-999),-999)</f>
        <v>2.8E-5</v>
      </c>
      <c r="P111" s="9">
        <f>IF(Raw!$G111&gt;$C$8,IF(Raw!$Q111&gt;$C$8,IF(Raw!$N111&gt;$C$9,IF(Raw!$N111&lt;$A$9,IF(Raw!$X111&gt;$C$9,IF(Raw!$X111&lt;$A$9,Raw!X111,-999),-999),-999),-999),-999),-999)</f>
        <v>327</v>
      </c>
      <c r="R111" s="9">
        <f t="shared" si="20"/>
        <v>0.47038000000000002</v>
      </c>
      <c r="S111" s="9">
        <f t="shared" si="21"/>
        <v>0.39317465253050077</v>
      </c>
      <c r="T111" s="9">
        <f t="shared" si="22"/>
        <v>0.54901999999999995</v>
      </c>
      <c r="U111" s="9">
        <f t="shared" si="23"/>
        <v>0.42651307576196618</v>
      </c>
      <c r="V111" s="15">
        <f t="shared" si="16"/>
        <v>0.342402914</v>
      </c>
      <c r="X111" s="11">
        <f t="shared" si="24"/>
        <v>4.3343999999999995E+18</v>
      </c>
      <c r="Y111" s="11">
        <f t="shared" si="25"/>
        <v>6.2379999999999995E-18</v>
      </c>
      <c r="Z111" s="11">
        <f t="shared" si="26"/>
        <v>4.08E-4</v>
      </c>
      <c r="AA111" s="16">
        <f t="shared" si="27"/>
        <v>1.091113263131541E-2</v>
      </c>
      <c r="AB111" s="9">
        <f t="shared" si="17"/>
        <v>0.74419943003724476</v>
      </c>
      <c r="AC111" s="9">
        <f t="shared" si="18"/>
        <v>0.98908886736868462</v>
      </c>
      <c r="AD111" s="15">
        <f t="shared" si="19"/>
        <v>26.742972135576984</v>
      </c>
      <c r="AE111" s="3">
        <f t="shared" si="28"/>
        <v>751.05519999999979</v>
      </c>
      <c r="AF111" s="2">
        <f t="shared" si="29"/>
        <v>0.25</v>
      </c>
      <c r="AG111" s="9">
        <f t="shared" si="30"/>
        <v>8.77402100043192E-3</v>
      </c>
      <c r="AH111" s="2">
        <f t="shared" si="31"/>
        <v>0.42457030998844375</v>
      </c>
    </row>
    <row r="112" spans="1:34">
      <c r="A112" s="1">
        <f>Raw!A112</f>
        <v>99</v>
      </c>
      <c r="B112" s="14">
        <f>Raw!B112</f>
        <v>0.33024305555555555</v>
      </c>
      <c r="C112" s="15">
        <f>Raw!C112</f>
        <v>79</v>
      </c>
      <c r="D112" s="15">
        <f>IF(C112&gt;0.5,Raw!D112*D$11,-999)</f>
        <v>7.2</v>
      </c>
      <c r="E112" s="9">
        <f>IF(Raw!$G112&gt;$C$8,IF(Raw!$Q112&gt;$C$8,IF(Raw!$N112&gt;$C$9,IF(Raw!$N112&lt;$A$9,IF(Raw!$X112&gt;$C$9,IF(Raw!$X112&lt;$A$9,Raw!H112,-999),-999),-999),-999),-999),-999)</f>
        <v>0.70383200000000001</v>
      </c>
      <c r="F112" s="9">
        <f>IF(Raw!$G112&gt;$C$8,IF(Raw!$Q112&gt;$C$8,IF(Raw!$N112&gt;$C$9,IF(Raw!$N112&lt;$A$9,IF(Raw!$X112&gt;$C$9,IF(Raw!$X112&lt;$A$9,Raw!I112,-999),-999),-999),-999),-999),-999)</f>
        <v>1.120441</v>
      </c>
      <c r="G112" s="9">
        <f>Raw!G112</f>
        <v>0.97321800000000003</v>
      </c>
      <c r="H112" s="9">
        <f>IF(Raw!$G112&gt;$C$8,IF(Raw!$Q112&gt;$C$8,IF(Raw!$N112&gt;$C$9,IF(Raw!$N112&lt;$A$9,IF(Raw!$X112&gt;$C$9,IF(Raw!$X112&lt;$A$9,Raw!L112,-999),-999),-999),-999),-999),-999)</f>
        <v>641.1</v>
      </c>
      <c r="I112" s="9">
        <f>IF(Raw!$G112&gt;$C$8,IF(Raw!$Q112&gt;$C$8,IF(Raw!$N112&gt;$C$9,IF(Raw!$N112&lt;$A$9,IF(Raw!$X112&gt;$C$9,IF(Raw!$X112&lt;$A$9,Raw!M112,-999),-999),-999),-999),-999),-999)</f>
        <v>0.13988</v>
      </c>
      <c r="J112" s="9">
        <f>IF(Raw!$G112&gt;$C$8,IF(Raw!$Q112&gt;$C$8,IF(Raw!$N112&gt;$C$9,IF(Raw!$N112&lt;$A$9,IF(Raw!$X112&gt;$C$9,IF(Raw!$X112&lt;$A$9,Raw!N112,-999),-999),-999),-999),-999),-999)</f>
        <v>471</v>
      </c>
      <c r="K112" s="9">
        <f>IF(Raw!$G112&gt;$C$8,IF(Raw!$Q112&gt;$C$8,IF(Raw!$N112&gt;$C$9,IF(Raw!$N112&lt;$A$9,IF(Raw!$X112&gt;$C$9,IF(Raw!$X112&lt;$A$9,Raw!R112,-999),-999),-999),-999),-999),-999)</f>
        <v>0.71677199999999996</v>
      </c>
      <c r="L112" s="9">
        <f>IF(Raw!$G112&gt;$C$8,IF(Raw!$Q112&gt;$C$8,IF(Raw!$N112&gt;$C$9,IF(Raw!$N112&lt;$A$9,IF(Raw!$X112&gt;$C$9,IF(Raw!$X112&lt;$A$9,Raw!S112,-999),-999),-999),-999),-999),-999)</f>
        <v>1.244459</v>
      </c>
      <c r="M112" s="9">
        <f>Raw!Q112</f>
        <v>0.98446999999999996</v>
      </c>
      <c r="N112" s="9">
        <f>IF(Raw!$G112&gt;$C$8,IF(Raw!$Q112&gt;$C$8,IF(Raw!$N112&gt;$C$9,IF(Raw!$N112&lt;$A$9,IF(Raw!$X112&gt;$C$9,IF(Raw!$X112&lt;$A$9,Raw!V112,-999),-999),-999),-999),-999),-999)</f>
        <v>600.1</v>
      </c>
      <c r="O112" s="9">
        <f>IF(Raw!$G112&gt;$C$8,IF(Raw!$Q112&gt;$C$8,IF(Raw!$N112&gt;$C$9,IF(Raw!$N112&lt;$A$9,IF(Raw!$X112&gt;$C$9,IF(Raw!$X112&lt;$A$9,Raw!W112,-999),-999),-999),-999),-999),-999)</f>
        <v>5.0000000000000004E-6</v>
      </c>
      <c r="P112" s="9">
        <f>IF(Raw!$G112&gt;$C$8,IF(Raw!$Q112&gt;$C$8,IF(Raw!$N112&gt;$C$9,IF(Raw!$N112&lt;$A$9,IF(Raw!$X112&gt;$C$9,IF(Raw!$X112&lt;$A$9,Raw!X112,-999),-999),-999),-999),-999),-999)</f>
        <v>413</v>
      </c>
      <c r="R112" s="9">
        <f t="shared" si="20"/>
        <v>0.41660900000000001</v>
      </c>
      <c r="S112" s="9">
        <f t="shared" si="21"/>
        <v>0.3718259149745502</v>
      </c>
      <c r="T112" s="9">
        <f t="shared" si="22"/>
        <v>0.52768700000000002</v>
      </c>
      <c r="U112" s="9">
        <f t="shared" si="23"/>
        <v>0.424029236800891</v>
      </c>
      <c r="V112" s="15">
        <f t="shared" si="16"/>
        <v>0.33102609399999999</v>
      </c>
      <c r="X112" s="11">
        <f t="shared" si="24"/>
        <v>4.3343999999999995E+18</v>
      </c>
      <c r="Y112" s="11">
        <f t="shared" si="25"/>
        <v>6.411E-18</v>
      </c>
      <c r="Z112" s="11">
        <f t="shared" si="26"/>
        <v>4.7099999999999996E-4</v>
      </c>
      <c r="AA112" s="16">
        <f t="shared" si="27"/>
        <v>1.2918987252539278E-2</v>
      </c>
      <c r="AB112" s="9">
        <f t="shared" si="17"/>
        <v>0.72358918162633068</v>
      </c>
      <c r="AC112" s="9">
        <f t="shared" si="18"/>
        <v>0.98708101274746063</v>
      </c>
      <c r="AD112" s="15">
        <f t="shared" si="19"/>
        <v>27.428847669934775</v>
      </c>
      <c r="AE112" s="3">
        <f t="shared" si="28"/>
        <v>771.8843999999998</v>
      </c>
      <c r="AF112" s="2">
        <f t="shared" si="29"/>
        <v>0.25</v>
      </c>
      <c r="AG112" s="9">
        <f t="shared" si="30"/>
        <v>8.9466410337002613E-3</v>
      </c>
      <c r="AH112" s="2">
        <f t="shared" si="31"/>
        <v>0.43292330356246722</v>
      </c>
    </row>
    <row r="113" spans="1:34">
      <c r="A113" s="1">
        <f>Raw!A113</f>
        <v>100</v>
      </c>
      <c r="B113" s="14">
        <f>Raw!B113</f>
        <v>0.33030092592592591</v>
      </c>
      <c r="C113" s="15">
        <f>Raw!C113</f>
        <v>79.8</v>
      </c>
      <c r="D113" s="15">
        <f>IF(C113&gt;0.5,Raw!D113*D$11,-999)</f>
        <v>7.2</v>
      </c>
      <c r="E113" s="9">
        <f>IF(Raw!$G113&gt;$C$8,IF(Raw!$Q113&gt;$C$8,IF(Raw!$N113&gt;$C$9,IF(Raw!$N113&lt;$A$9,IF(Raw!$X113&gt;$C$9,IF(Raw!$X113&lt;$A$9,Raw!H113,-999),-999),-999),-999),-999),-999)</f>
        <v>0.63524599999999998</v>
      </c>
      <c r="F113" s="9">
        <f>IF(Raw!$G113&gt;$C$8,IF(Raw!$Q113&gt;$C$8,IF(Raw!$N113&gt;$C$9,IF(Raw!$N113&lt;$A$9,IF(Raw!$X113&gt;$C$9,IF(Raw!$X113&lt;$A$9,Raw!I113,-999),-999),-999),-999),-999),-999)</f>
        <v>1.029293</v>
      </c>
      <c r="G113" s="9">
        <f>Raw!G113</f>
        <v>0.98257399999999995</v>
      </c>
      <c r="H113" s="9">
        <f>IF(Raw!$G113&gt;$C$8,IF(Raw!$Q113&gt;$C$8,IF(Raw!$N113&gt;$C$9,IF(Raw!$N113&lt;$A$9,IF(Raw!$X113&gt;$C$9,IF(Raw!$X113&lt;$A$9,Raw!L113,-999),-999),-999),-999),-999),-999)</f>
        <v>621.4</v>
      </c>
      <c r="I113" s="9">
        <f>IF(Raw!$G113&gt;$C$8,IF(Raw!$Q113&gt;$C$8,IF(Raw!$N113&gt;$C$9,IF(Raw!$N113&lt;$A$9,IF(Raw!$X113&gt;$C$9,IF(Raw!$X113&lt;$A$9,Raw!M113,-999),-999),-999),-999),-999),-999)</f>
        <v>0.20302799999999999</v>
      </c>
      <c r="J113" s="9">
        <f>IF(Raw!$G113&gt;$C$8,IF(Raw!$Q113&gt;$C$8,IF(Raw!$N113&gt;$C$9,IF(Raw!$N113&lt;$A$9,IF(Raw!$X113&gt;$C$9,IF(Raw!$X113&lt;$A$9,Raw!N113,-999),-999),-999),-999),-999),-999)</f>
        <v>509</v>
      </c>
      <c r="K113" s="9">
        <f>IF(Raw!$G113&gt;$C$8,IF(Raw!$Q113&gt;$C$8,IF(Raw!$N113&gt;$C$9,IF(Raw!$N113&lt;$A$9,IF(Raw!$X113&gt;$C$9,IF(Raw!$X113&lt;$A$9,Raw!R113,-999),-999),-999),-999),-999),-999)</f>
        <v>0.60941500000000004</v>
      </c>
      <c r="L113" s="9">
        <f>IF(Raw!$G113&gt;$C$8,IF(Raw!$Q113&gt;$C$8,IF(Raw!$N113&gt;$C$9,IF(Raw!$N113&lt;$A$9,IF(Raw!$X113&gt;$C$9,IF(Raw!$X113&lt;$A$9,Raw!S113,-999),-999),-999),-999),-999),-999)</f>
        <v>1.0299970000000001</v>
      </c>
      <c r="M113" s="9">
        <f>Raw!Q113</f>
        <v>0.97890100000000002</v>
      </c>
      <c r="N113" s="9">
        <f>IF(Raw!$G113&gt;$C$8,IF(Raw!$Q113&gt;$C$8,IF(Raw!$N113&gt;$C$9,IF(Raw!$N113&lt;$A$9,IF(Raw!$X113&gt;$C$9,IF(Raw!$X113&lt;$A$9,Raw!V113,-999),-999),-999),-999),-999),-999)</f>
        <v>679.4</v>
      </c>
      <c r="O113" s="9">
        <f>IF(Raw!$G113&gt;$C$8,IF(Raw!$Q113&gt;$C$8,IF(Raw!$N113&gt;$C$9,IF(Raw!$N113&lt;$A$9,IF(Raw!$X113&gt;$C$9,IF(Raw!$X113&lt;$A$9,Raw!W113,-999),-999),-999),-999),-999),-999)</f>
        <v>0.137652</v>
      </c>
      <c r="P113" s="9">
        <f>IF(Raw!$G113&gt;$C$8,IF(Raw!$Q113&gt;$C$8,IF(Raw!$N113&gt;$C$9,IF(Raw!$N113&lt;$A$9,IF(Raw!$X113&gt;$C$9,IF(Raw!$X113&lt;$A$9,Raw!X113,-999),-999),-999),-999),-999),-999)</f>
        <v>418</v>
      </c>
      <c r="R113" s="9">
        <f t="shared" si="20"/>
        <v>0.39404700000000004</v>
      </c>
      <c r="S113" s="9">
        <f t="shared" si="21"/>
        <v>0.38283268223916805</v>
      </c>
      <c r="T113" s="9">
        <f t="shared" si="22"/>
        <v>0.42058200000000001</v>
      </c>
      <c r="U113" s="9">
        <f t="shared" si="23"/>
        <v>0.40833322815503348</v>
      </c>
      <c r="V113" s="15">
        <f t="shared" si="16"/>
        <v>0.27397920200000003</v>
      </c>
      <c r="X113" s="11">
        <f t="shared" si="24"/>
        <v>4.3343999999999995E+18</v>
      </c>
      <c r="Y113" s="11">
        <f t="shared" si="25"/>
        <v>6.2139999999999994E-18</v>
      </c>
      <c r="Z113" s="11">
        <f t="shared" si="26"/>
        <v>5.0900000000000001E-4</v>
      </c>
      <c r="AA113" s="16">
        <f t="shared" si="27"/>
        <v>1.3523980972841361E-2</v>
      </c>
      <c r="AB113" s="9">
        <f t="shared" si="17"/>
        <v>0.61510294296551959</v>
      </c>
      <c r="AC113" s="9">
        <f t="shared" si="18"/>
        <v>0.98647601902715865</v>
      </c>
      <c r="AD113" s="15">
        <f t="shared" si="19"/>
        <v>26.569707215798353</v>
      </c>
      <c r="AE113" s="3">
        <f t="shared" si="28"/>
        <v>748.1655999999997</v>
      </c>
      <c r="AF113" s="2">
        <f t="shared" si="29"/>
        <v>0.25</v>
      </c>
      <c r="AG113" s="9">
        <f t="shared" si="30"/>
        <v>8.3456110142777137E-3</v>
      </c>
      <c r="AH113" s="2">
        <f t="shared" si="31"/>
        <v>0.40383977371383462</v>
      </c>
    </row>
    <row r="114" spans="1:34">
      <c r="A114" s="1">
        <f>Raw!A114</f>
        <v>101</v>
      </c>
      <c r="B114" s="14">
        <f>Raw!B114</f>
        <v>0.33035879629629633</v>
      </c>
      <c r="C114" s="15">
        <f>Raw!C114</f>
        <v>81.2</v>
      </c>
      <c r="D114" s="15">
        <f>IF(C114&gt;0.5,Raw!D114*D$11,-999)</f>
        <v>6.3</v>
      </c>
      <c r="E114" s="9">
        <f>IF(Raw!$G114&gt;$C$8,IF(Raw!$Q114&gt;$C$8,IF(Raw!$N114&gt;$C$9,IF(Raw!$N114&lt;$A$9,IF(Raw!$X114&gt;$C$9,IF(Raw!$X114&lt;$A$9,Raw!H114,-999),-999),-999),-999),-999),-999)</f>
        <v>0.54789100000000002</v>
      </c>
      <c r="F114" s="9">
        <f>IF(Raw!$G114&gt;$C$8,IF(Raw!$Q114&gt;$C$8,IF(Raw!$N114&gt;$C$9,IF(Raw!$N114&lt;$A$9,IF(Raw!$X114&gt;$C$9,IF(Raw!$X114&lt;$A$9,Raw!I114,-999),-999),-999),-999),-999),-999)</f>
        <v>0.88629400000000003</v>
      </c>
      <c r="G114" s="9">
        <f>Raw!G114</f>
        <v>0.97751900000000003</v>
      </c>
      <c r="H114" s="9">
        <f>IF(Raw!$G114&gt;$C$8,IF(Raw!$Q114&gt;$C$8,IF(Raw!$N114&gt;$C$9,IF(Raw!$N114&lt;$A$9,IF(Raw!$X114&gt;$C$9,IF(Raw!$X114&lt;$A$9,Raw!L114,-999),-999),-999),-999),-999),-999)</f>
        <v>680.3</v>
      </c>
      <c r="I114" s="9">
        <f>IF(Raw!$G114&gt;$C$8,IF(Raw!$Q114&gt;$C$8,IF(Raw!$N114&gt;$C$9,IF(Raw!$N114&lt;$A$9,IF(Raw!$X114&gt;$C$9,IF(Raw!$X114&lt;$A$9,Raw!M114,-999),-999),-999),-999),-999),-999)</f>
        <v>0.15751599999999999</v>
      </c>
      <c r="J114" s="9">
        <f>IF(Raw!$G114&gt;$C$8,IF(Raw!$Q114&gt;$C$8,IF(Raw!$N114&gt;$C$9,IF(Raw!$N114&lt;$A$9,IF(Raw!$X114&gt;$C$9,IF(Raw!$X114&lt;$A$9,Raw!N114,-999),-999),-999),-999),-999),-999)</f>
        <v>474</v>
      </c>
      <c r="K114" s="9">
        <f>IF(Raw!$G114&gt;$C$8,IF(Raw!$Q114&gt;$C$8,IF(Raw!$N114&gt;$C$9,IF(Raw!$N114&lt;$A$9,IF(Raw!$X114&gt;$C$9,IF(Raw!$X114&lt;$A$9,Raw!R114,-999),-999),-999),-999),-999),-999)</f>
        <v>0.55632800000000004</v>
      </c>
      <c r="L114" s="9">
        <f>IF(Raw!$G114&gt;$C$8,IF(Raw!$Q114&gt;$C$8,IF(Raw!$N114&gt;$C$9,IF(Raw!$N114&lt;$A$9,IF(Raw!$X114&gt;$C$9,IF(Raw!$X114&lt;$A$9,Raw!S114,-999),-999),-999),-999),-999),-999)</f>
        <v>0.945106</v>
      </c>
      <c r="M114" s="9">
        <f>Raw!Q114</f>
        <v>0.97770599999999996</v>
      </c>
      <c r="N114" s="9">
        <f>IF(Raw!$G114&gt;$C$8,IF(Raw!$Q114&gt;$C$8,IF(Raw!$N114&gt;$C$9,IF(Raw!$N114&lt;$A$9,IF(Raw!$X114&gt;$C$9,IF(Raw!$X114&lt;$A$9,Raw!V114,-999),-999),-999),-999),-999),-999)</f>
        <v>635.6</v>
      </c>
      <c r="O114" s="9">
        <f>IF(Raw!$G114&gt;$C$8,IF(Raw!$Q114&gt;$C$8,IF(Raw!$N114&gt;$C$9,IF(Raw!$N114&lt;$A$9,IF(Raw!$X114&gt;$C$9,IF(Raw!$X114&lt;$A$9,Raw!W114,-999),-999),-999),-999),-999),-999)</f>
        <v>6.6864000000000007E-2</v>
      </c>
      <c r="P114" s="9">
        <f>IF(Raw!$G114&gt;$C$8,IF(Raw!$Q114&gt;$C$8,IF(Raw!$N114&gt;$C$9,IF(Raw!$N114&lt;$A$9,IF(Raw!$X114&gt;$C$9,IF(Raw!$X114&lt;$A$9,Raw!X114,-999),-999),-999),-999),-999),-999)</f>
        <v>383</v>
      </c>
      <c r="R114" s="9">
        <f t="shared" si="20"/>
        <v>0.33840300000000001</v>
      </c>
      <c r="S114" s="9">
        <f t="shared" si="21"/>
        <v>0.3818179971882919</v>
      </c>
      <c r="T114" s="9">
        <f t="shared" si="22"/>
        <v>0.38877799999999996</v>
      </c>
      <c r="U114" s="9">
        <f t="shared" si="23"/>
        <v>0.41135914913247823</v>
      </c>
      <c r="V114" s="15">
        <f t="shared" si="16"/>
        <v>0.25139819600000002</v>
      </c>
      <c r="X114" s="11">
        <f t="shared" si="24"/>
        <v>3.792599999999999E+18</v>
      </c>
      <c r="Y114" s="11">
        <f t="shared" si="25"/>
        <v>6.8029999999999992E-18</v>
      </c>
      <c r="Z114" s="11">
        <f t="shared" si="26"/>
        <v>4.7399999999999997E-4</v>
      </c>
      <c r="AA114" s="16">
        <f t="shared" si="27"/>
        <v>1.2081942843920805E-2</v>
      </c>
      <c r="AB114" s="9">
        <f t="shared" si="17"/>
        <v>0.56102519357497393</v>
      </c>
      <c r="AC114" s="9">
        <f t="shared" si="18"/>
        <v>0.98791805715607905</v>
      </c>
      <c r="AD114" s="15">
        <f t="shared" si="19"/>
        <v>25.489330894347688</v>
      </c>
      <c r="AE114" s="3">
        <f t="shared" si="28"/>
        <v>819.08119999999963</v>
      </c>
      <c r="AF114" s="2">
        <f t="shared" si="29"/>
        <v>0.25</v>
      </c>
      <c r="AG114" s="9">
        <f t="shared" si="30"/>
        <v>8.0655918989654268E-3</v>
      </c>
      <c r="AH114" s="2">
        <f t="shared" si="31"/>
        <v>0.3902897944529034</v>
      </c>
    </row>
    <row r="115" spans="1:34">
      <c r="A115" s="1">
        <f>Raw!A115</f>
        <v>102</v>
      </c>
      <c r="B115" s="14">
        <f>Raw!B115</f>
        <v>0.33041666666666664</v>
      </c>
      <c r="C115" s="15">
        <f>Raw!C115</f>
        <v>81.8</v>
      </c>
      <c r="D115" s="15">
        <f>IF(C115&gt;0.5,Raw!D115*D$11,-999)</f>
        <v>6.3</v>
      </c>
      <c r="E115" s="9">
        <f>IF(Raw!$G115&gt;$C$8,IF(Raw!$Q115&gt;$C$8,IF(Raw!$N115&gt;$C$9,IF(Raw!$N115&lt;$A$9,IF(Raw!$X115&gt;$C$9,IF(Raw!$X115&lt;$A$9,Raw!H115,-999),-999),-999),-999),-999),-999)</f>
        <v>0.48788500000000001</v>
      </c>
      <c r="F115" s="9">
        <f>IF(Raw!$G115&gt;$C$8,IF(Raw!$Q115&gt;$C$8,IF(Raw!$N115&gt;$C$9,IF(Raw!$N115&lt;$A$9,IF(Raw!$X115&gt;$C$9,IF(Raw!$X115&lt;$A$9,Raw!I115,-999),-999),-999),-999),-999),-999)</f>
        <v>0.75277400000000005</v>
      </c>
      <c r="G115" s="9">
        <f>Raw!G115</f>
        <v>0.96391800000000005</v>
      </c>
      <c r="H115" s="9">
        <f>IF(Raw!$G115&gt;$C$8,IF(Raw!$Q115&gt;$C$8,IF(Raw!$N115&gt;$C$9,IF(Raw!$N115&lt;$A$9,IF(Raw!$X115&gt;$C$9,IF(Raw!$X115&lt;$A$9,Raw!L115,-999),-999),-999),-999),-999),-999)</f>
        <v>605.79999999999995</v>
      </c>
      <c r="I115" s="9">
        <f>IF(Raw!$G115&gt;$C$8,IF(Raw!$Q115&gt;$C$8,IF(Raw!$N115&gt;$C$9,IF(Raw!$N115&lt;$A$9,IF(Raw!$X115&gt;$C$9,IF(Raw!$X115&lt;$A$9,Raw!M115,-999),-999),-999),-999),-999),-999)</f>
        <v>3.8999999999999999E-5</v>
      </c>
      <c r="J115" s="9">
        <f>IF(Raw!$G115&gt;$C$8,IF(Raw!$Q115&gt;$C$8,IF(Raw!$N115&gt;$C$9,IF(Raw!$N115&lt;$A$9,IF(Raw!$X115&gt;$C$9,IF(Raw!$X115&lt;$A$9,Raw!N115,-999),-999),-999),-999),-999),-999)</f>
        <v>488</v>
      </c>
      <c r="K115" s="9">
        <f>IF(Raw!$G115&gt;$C$8,IF(Raw!$Q115&gt;$C$8,IF(Raw!$N115&gt;$C$9,IF(Raw!$N115&lt;$A$9,IF(Raw!$X115&gt;$C$9,IF(Raw!$X115&lt;$A$9,Raw!R115,-999),-999),-999),-999),-999),-999)</f>
        <v>0.48077999999999999</v>
      </c>
      <c r="L115" s="9">
        <f>IF(Raw!$G115&gt;$C$8,IF(Raw!$Q115&gt;$C$8,IF(Raw!$N115&gt;$C$9,IF(Raw!$N115&lt;$A$9,IF(Raw!$X115&gt;$C$9,IF(Raw!$X115&lt;$A$9,Raw!S115,-999),-999),-999),-999),-999),-999)</f>
        <v>0.76343799999999995</v>
      </c>
      <c r="M115" s="9">
        <f>Raw!Q115</f>
        <v>0.96883600000000003</v>
      </c>
      <c r="N115" s="9">
        <f>IF(Raw!$G115&gt;$C$8,IF(Raw!$Q115&gt;$C$8,IF(Raw!$N115&gt;$C$9,IF(Raw!$N115&lt;$A$9,IF(Raw!$X115&gt;$C$9,IF(Raw!$X115&lt;$A$9,Raw!V115,-999),-999),-999),-999),-999),-999)</f>
        <v>615.6</v>
      </c>
      <c r="O115" s="9">
        <f>IF(Raw!$G115&gt;$C$8,IF(Raw!$Q115&gt;$C$8,IF(Raw!$N115&gt;$C$9,IF(Raw!$N115&lt;$A$9,IF(Raw!$X115&gt;$C$9,IF(Raw!$X115&lt;$A$9,Raw!W115,-999),-999),-999),-999),-999),-999)</f>
        <v>0.29846600000000001</v>
      </c>
      <c r="P115" s="9">
        <f>IF(Raw!$G115&gt;$C$8,IF(Raw!$Q115&gt;$C$8,IF(Raw!$N115&gt;$C$9,IF(Raw!$N115&lt;$A$9,IF(Raw!$X115&gt;$C$9,IF(Raw!$X115&lt;$A$9,Raw!X115,-999),-999),-999),-999),-999),-999)</f>
        <v>380</v>
      </c>
      <c r="R115" s="9">
        <f t="shared" si="20"/>
        <v>0.26488900000000004</v>
      </c>
      <c r="S115" s="9">
        <f t="shared" si="21"/>
        <v>0.35188383233214754</v>
      </c>
      <c r="T115" s="9">
        <f t="shared" si="22"/>
        <v>0.28265799999999996</v>
      </c>
      <c r="U115" s="9">
        <f t="shared" si="23"/>
        <v>0.37024355612374543</v>
      </c>
      <c r="V115" s="15">
        <f t="shared" si="16"/>
        <v>0.20307450799999999</v>
      </c>
      <c r="X115" s="11">
        <f t="shared" si="24"/>
        <v>3.792599999999999E+18</v>
      </c>
      <c r="Y115" s="11">
        <f t="shared" si="25"/>
        <v>6.0579999999999989E-18</v>
      </c>
      <c r="Z115" s="11">
        <f t="shared" si="26"/>
        <v>4.8799999999999999E-4</v>
      </c>
      <c r="AA115" s="16">
        <f t="shared" si="27"/>
        <v>1.1087761695323908E-2</v>
      </c>
      <c r="AB115" s="9">
        <f t="shared" si="17"/>
        <v>0.48391404454527687</v>
      </c>
      <c r="AC115" s="9">
        <f t="shared" si="18"/>
        <v>0.98891223830467601</v>
      </c>
      <c r="AD115" s="15">
        <f t="shared" si="19"/>
        <v>22.720823146155546</v>
      </c>
      <c r="AE115" s="3">
        <f t="shared" si="28"/>
        <v>729.38319999999965</v>
      </c>
      <c r="AF115" s="2">
        <f t="shared" si="29"/>
        <v>0.25</v>
      </c>
      <c r="AG115" s="9">
        <f t="shared" si="30"/>
        <v>6.47095258437795E-3</v>
      </c>
      <c r="AH115" s="2">
        <f t="shared" si="31"/>
        <v>0.3131260279106492</v>
      </c>
    </row>
    <row r="116" spans="1:34">
      <c r="A116" s="1">
        <f>Raw!A116</f>
        <v>103</v>
      </c>
      <c r="B116" s="14">
        <f>Raw!B116</f>
        <v>0.33047453703703705</v>
      </c>
      <c r="C116" s="15">
        <f>Raw!C116</f>
        <v>83.2</v>
      </c>
      <c r="D116" s="15">
        <f>IF(C116&gt;0.5,Raw!D116*D$11,-999)</f>
        <v>6.3</v>
      </c>
      <c r="E116" s="9">
        <f>IF(Raw!$G116&gt;$C$8,IF(Raw!$Q116&gt;$C$8,IF(Raw!$N116&gt;$C$9,IF(Raw!$N116&lt;$A$9,IF(Raw!$X116&gt;$C$9,IF(Raw!$X116&lt;$A$9,Raw!H116,-999),-999),-999),-999),-999),-999)</f>
        <v>0.45140200000000003</v>
      </c>
      <c r="F116" s="9">
        <f>IF(Raw!$G116&gt;$C$8,IF(Raw!$Q116&gt;$C$8,IF(Raw!$N116&gt;$C$9,IF(Raw!$N116&lt;$A$9,IF(Raw!$X116&gt;$C$9,IF(Raw!$X116&lt;$A$9,Raw!I116,-999),-999),-999),-999),-999),-999)</f>
        <v>0.71590600000000004</v>
      </c>
      <c r="G116" s="9">
        <f>Raw!G116</f>
        <v>0.96790200000000004</v>
      </c>
      <c r="H116" s="9">
        <f>IF(Raw!$G116&gt;$C$8,IF(Raw!$Q116&gt;$C$8,IF(Raw!$N116&gt;$C$9,IF(Raw!$N116&lt;$A$9,IF(Raw!$X116&gt;$C$9,IF(Raw!$X116&lt;$A$9,Raw!L116,-999),-999),-999),-999),-999),-999)</f>
        <v>633</v>
      </c>
      <c r="I116" s="9">
        <f>IF(Raw!$G116&gt;$C$8,IF(Raw!$Q116&gt;$C$8,IF(Raw!$N116&gt;$C$9,IF(Raw!$N116&lt;$A$9,IF(Raw!$X116&gt;$C$9,IF(Raw!$X116&lt;$A$9,Raw!M116,-999),-999),-999),-999),-999),-999)</f>
        <v>8.4860000000000005E-2</v>
      </c>
      <c r="J116" s="9">
        <f>IF(Raw!$G116&gt;$C$8,IF(Raw!$Q116&gt;$C$8,IF(Raw!$N116&gt;$C$9,IF(Raw!$N116&lt;$A$9,IF(Raw!$X116&gt;$C$9,IF(Raw!$X116&lt;$A$9,Raw!N116,-999),-999),-999),-999),-999),-999)</f>
        <v>310</v>
      </c>
      <c r="K116" s="9">
        <f>IF(Raw!$G116&gt;$C$8,IF(Raw!$Q116&gt;$C$8,IF(Raw!$N116&gt;$C$9,IF(Raw!$N116&lt;$A$9,IF(Raw!$X116&gt;$C$9,IF(Raw!$X116&lt;$A$9,Raw!R116,-999),-999),-999),-999),-999),-999)</f>
        <v>0.42730099999999999</v>
      </c>
      <c r="L116" s="9">
        <f>IF(Raw!$G116&gt;$C$8,IF(Raw!$Q116&gt;$C$8,IF(Raw!$N116&gt;$C$9,IF(Raw!$N116&lt;$A$9,IF(Raw!$X116&gt;$C$9,IF(Raw!$X116&lt;$A$9,Raw!S116,-999),-999),-999),-999),-999),-999)</f>
        <v>0.73736800000000002</v>
      </c>
      <c r="M116" s="9">
        <f>Raw!Q116</f>
        <v>0.97126000000000001</v>
      </c>
      <c r="N116" s="9">
        <f>IF(Raw!$G116&gt;$C$8,IF(Raw!$Q116&gt;$C$8,IF(Raw!$N116&gt;$C$9,IF(Raw!$N116&lt;$A$9,IF(Raw!$X116&gt;$C$9,IF(Raw!$X116&lt;$A$9,Raw!V116,-999),-999),-999),-999),-999),-999)</f>
        <v>667.9</v>
      </c>
      <c r="O116" s="9">
        <f>IF(Raw!$G116&gt;$C$8,IF(Raw!$Q116&gt;$C$8,IF(Raw!$N116&gt;$C$9,IF(Raw!$N116&lt;$A$9,IF(Raw!$X116&gt;$C$9,IF(Raw!$X116&lt;$A$9,Raw!W116,-999),-999),-999),-999),-999),-999)</f>
        <v>2.5087999999999999E-2</v>
      </c>
      <c r="P116" s="9">
        <f>IF(Raw!$G116&gt;$C$8,IF(Raw!$Q116&gt;$C$8,IF(Raw!$N116&gt;$C$9,IF(Raw!$N116&lt;$A$9,IF(Raw!$X116&gt;$C$9,IF(Raw!$X116&lt;$A$9,Raw!X116,-999),-999),-999),-999),-999),-999)</f>
        <v>436</v>
      </c>
      <c r="R116" s="9">
        <f t="shared" si="20"/>
        <v>0.26450400000000002</v>
      </c>
      <c r="S116" s="9">
        <f t="shared" si="21"/>
        <v>0.36946749992317429</v>
      </c>
      <c r="T116" s="9">
        <f t="shared" si="22"/>
        <v>0.31006700000000004</v>
      </c>
      <c r="U116" s="9">
        <f t="shared" si="23"/>
        <v>0.42050509379305862</v>
      </c>
      <c r="V116" s="15">
        <f t="shared" si="16"/>
        <v>0.19613988800000001</v>
      </c>
      <c r="X116" s="11">
        <f t="shared" si="24"/>
        <v>3.792599999999999E+18</v>
      </c>
      <c r="Y116" s="11">
        <f t="shared" si="25"/>
        <v>6.3299999999999994E-18</v>
      </c>
      <c r="Z116" s="11">
        <f t="shared" si="26"/>
        <v>3.1E-4</v>
      </c>
      <c r="AA116" s="16">
        <f t="shared" si="27"/>
        <v>7.3872415110168635E-3</v>
      </c>
      <c r="AB116" s="9">
        <f t="shared" si="17"/>
        <v>0.42959153981359643</v>
      </c>
      <c r="AC116" s="9">
        <f t="shared" si="18"/>
        <v>0.99261275848898323</v>
      </c>
      <c r="AD116" s="15">
        <f t="shared" si="19"/>
        <v>23.829811325860852</v>
      </c>
      <c r="AE116" s="3">
        <f t="shared" si="28"/>
        <v>762.13199999999972</v>
      </c>
      <c r="AF116" s="2">
        <f t="shared" si="29"/>
        <v>0.25</v>
      </c>
      <c r="AG116" s="9">
        <f t="shared" si="30"/>
        <v>7.7081208051169286E-3</v>
      </c>
      <c r="AH116" s="2">
        <f t="shared" si="31"/>
        <v>0.37299195425857362</v>
      </c>
    </row>
    <row r="117" spans="1:34">
      <c r="A117" s="1">
        <f>Raw!A117</f>
        <v>104</v>
      </c>
      <c r="B117" s="14">
        <f>Raw!B117</f>
        <v>0.33053240740740741</v>
      </c>
      <c r="C117" s="15">
        <f>Raw!C117</f>
        <v>84.1</v>
      </c>
      <c r="D117" s="15">
        <f>IF(C117&gt;0.5,Raw!D117*D$11,-999)</f>
        <v>6.3</v>
      </c>
      <c r="E117" s="9">
        <f>IF(Raw!$G117&gt;$C$8,IF(Raw!$Q117&gt;$C$8,IF(Raw!$N117&gt;$C$9,IF(Raw!$N117&lt;$A$9,IF(Raw!$X117&gt;$C$9,IF(Raw!$X117&lt;$A$9,Raw!H117,-999),-999),-999),-999),-999),-999)</f>
        <v>0.44592700000000002</v>
      </c>
      <c r="F117" s="9">
        <f>IF(Raw!$G117&gt;$C$8,IF(Raw!$Q117&gt;$C$8,IF(Raw!$N117&gt;$C$9,IF(Raw!$N117&lt;$A$9,IF(Raw!$X117&gt;$C$9,IF(Raw!$X117&lt;$A$9,Raw!I117,-999),-999),-999),-999),-999),-999)</f>
        <v>0.67994600000000005</v>
      </c>
      <c r="G117" s="9">
        <f>Raw!G117</f>
        <v>0.96184499999999995</v>
      </c>
      <c r="H117" s="9">
        <f>IF(Raw!$G117&gt;$C$8,IF(Raw!$Q117&gt;$C$8,IF(Raw!$N117&gt;$C$9,IF(Raw!$N117&lt;$A$9,IF(Raw!$X117&gt;$C$9,IF(Raw!$X117&lt;$A$9,Raw!L117,-999),-999),-999),-999),-999),-999)</f>
        <v>646</v>
      </c>
      <c r="I117" s="9">
        <f>IF(Raw!$G117&gt;$C$8,IF(Raw!$Q117&gt;$C$8,IF(Raw!$N117&gt;$C$9,IF(Raw!$N117&lt;$A$9,IF(Raw!$X117&gt;$C$9,IF(Raw!$X117&lt;$A$9,Raw!M117,-999),-999),-999),-999),-999),-999)</f>
        <v>0.17168700000000001</v>
      </c>
      <c r="J117" s="9">
        <f>IF(Raw!$G117&gt;$C$8,IF(Raw!$Q117&gt;$C$8,IF(Raw!$N117&gt;$C$9,IF(Raw!$N117&lt;$A$9,IF(Raw!$X117&gt;$C$9,IF(Raw!$X117&lt;$A$9,Raw!N117,-999),-999),-999),-999),-999),-999)</f>
        <v>443</v>
      </c>
      <c r="K117" s="9">
        <f>IF(Raw!$G117&gt;$C$8,IF(Raw!$Q117&gt;$C$8,IF(Raw!$N117&gt;$C$9,IF(Raw!$N117&lt;$A$9,IF(Raw!$X117&gt;$C$9,IF(Raw!$X117&lt;$A$9,Raw!R117,-999),-999),-999),-999),-999),-999)</f>
        <v>0.43191400000000002</v>
      </c>
      <c r="L117" s="9">
        <f>IF(Raw!$G117&gt;$C$8,IF(Raw!$Q117&gt;$C$8,IF(Raw!$N117&gt;$C$9,IF(Raw!$N117&lt;$A$9,IF(Raw!$X117&gt;$C$9,IF(Raw!$X117&lt;$A$9,Raw!S117,-999),-999),-999),-999),-999),-999)</f>
        <v>0.69166499999999997</v>
      </c>
      <c r="M117" s="9">
        <f>Raw!Q117</f>
        <v>0.95617200000000002</v>
      </c>
      <c r="N117" s="9">
        <f>IF(Raw!$G117&gt;$C$8,IF(Raw!$Q117&gt;$C$8,IF(Raw!$N117&gt;$C$9,IF(Raw!$N117&lt;$A$9,IF(Raw!$X117&gt;$C$9,IF(Raw!$X117&lt;$A$9,Raw!V117,-999),-999),-999),-999),-999),-999)</f>
        <v>662.8</v>
      </c>
      <c r="O117" s="9">
        <f>IF(Raw!$G117&gt;$C$8,IF(Raw!$Q117&gt;$C$8,IF(Raw!$N117&gt;$C$9,IF(Raw!$N117&lt;$A$9,IF(Raw!$X117&gt;$C$9,IF(Raw!$X117&lt;$A$9,Raw!W117,-999),-999),-999),-999),-999),-999)</f>
        <v>2.6303E-2</v>
      </c>
      <c r="P117" s="9">
        <f>IF(Raw!$G117&gt;$C$8,IF(Raw!$Q117&gt;$C$8,IF(Raw!$N117&gt;$C$9,IF(Raw!$N117&lt;$A$9,IF(Raw!$X117&gt;$C$9,IF(Raw!$X117&lt;$A$9,Raw!X117,-999),-999),-999),-999),-999),-999)</f>
        <v>495</v>
      </c>
      <c r="R117" s="9">
        <f t="shared" si="20"/>
        <v>0.23401900000000003</v>
      </c>
      <c r="S117" s="9">
        <f t="shared" si="21"/>
        <v>0.34417291961420465</v>
      </c>
      <c r="T117" s="9">
        <f t="shared" si="22"/>
        <v>0.25975099999999995</v>
      </c>
      <c r="U117" s="9">
        <f t="shared" si="23"/>
        <v>0.37554451938438399</v>
      </c>
      <c r="V117" s="15">
        <f t="shared" si="16"/>
        <v>0.18398289000000001</v>
      </c>
      <c r="X117" s="11">
        <f t="shared" si="24"/>
        <v>3.792599999999999E+18</v>
      </c>
      <c r="Y117" s="11">
        <f t="shared" si="25"/>
        <v>6.4599999999999995E-18</v>
      </c>
      <c r="Z117" s="11">
        <f t="shared" si="26"/>
        <v>4.4299999999999998E-4</v>
      </c>
      <c r="AA117" s="16">
        <f t="shared" si="27"/>
        <v>1.0737051309337411E-2</v>
      </c>
      <c r="AB117" s="9">
        <f t="shared" si="17"/>
        <v>0.43470295981465173</v>
      </c>
      <c r="AC117" s="9">
        <f t="shared" si="18"/>
        <v>0.98926294869066256</v>
      </c>
      <c r="AD117" s="15">
        <f t="shared" si="19"/>
        <v>24.237136138459167</v>
      </c>
      <c r="AE117" s="3">
        <f t="shared" si="28"/>
        <v>777.78399999999976</v>
      </c>
      <c r="AF117" s="2">
        <f t="shared" si="29"/>
        <v>0.25</v>
      </c>
      <c r="AG117" s="9">
        <f t="shared" si="30"/>
        <v>7.0016335710550246E-3</v>
      </c>
      <c r="AH117" s="2">
        <f t="shared" si="31"/>
        <v>0.33880540467614439</v>
      </c>
    </row>
    <row r="118" spans="1:34">
      <c r="A118" s="1">
        <f>Raw!A118</f>
        <v>105</v>
      </c>
      <c r="B118" s="14">
        <f>Raw!B118</f>
        <v>0.33059027777777777</v>
      </c>
      <c r="C118" s="15">
        <f>Raw!C118</f>
        <v>85.2</v>
      </c>
      <c r="D118" s="15">
        <f>IF(C118&gt;0.5,Raw!D118*D$11,-999)</f>
        <v>6.3</v>
      </c>
      <c r="E118" s="9">
        <f>IF(Raw!$G118&gt;$C$8,IF(Raw!$Q118&gt;$C$8,IF(Raw!$N118&gt;$C$9,IF(Raw!$N118&lt;$A$9,IF(Raw!$X118&gt;$C$9,IF(Raw!$X118&lt;$A$9,Raw!H118,-999),-999),-999),-999),-999),-999)</f>
        <v>0.43873699999999999</v>
      </c>
      <c r="F118" s="9">
        <f>IF(Raw!$G118&gt;$C$8,IF(Raw!$Q118&gt;$C$8,IF(Raw!$N118&gt;$C$9,IF(Raw!$N118&lt;$A$9,IF(Raw!$X118&gt;$C$9,IF(Raw!$X118&lt;$A$9,Raw!I118,-999),-999),-999),-999),-999),-999)</f>
        <v>0.683203</v>
      </c>
      <c r="G118" s="9">
        <f>Raw!G118</f>
        <v>0.96984700000000001</v>
      </c>
      <c r="H118" s="9">
        <f>IF(Raw!$G118&gt;$C$8,IF(Raw!$Q118&gt;$C$8,IF(Raw!$N118&gt;$C$9,IF(Raw!$N118&lt;$A$9,IF(Raw!$X118&gt;$C$9,IF(Raw!$X118&lt;$A$9,Raw!L118,-999),-999),-999),-999),-999),-999)</f>
        <v>653.29999999999995</v>
      </c>
      <c r="I118" s="9">
        <f>IF(Raw!$G118&gt;$C$8,IF(Raw!$Q118&gt;$C$8,IF(Raw!$N118&gt;$C$9,IF(Raw!$N118&lt;$A$9,IF(Raw!$X118&gt;$C$9,IF(Raw!$X118&lt;$A$9,Raw!M118,-999),-999),-999),-999),-999),-999)</f>
        <v>7.8438999999999995E-2</v>
      </c>
      <c r="J118" s="9">
        <f>IF(Raw!$G118&gt;$C$8,IF(Raw!$Q118&gt;$C$8,IF(Raw!$N118&gt;$C$9,IF(Raw!$N118&lt;$A$9,IF(Raw!$X118&gt;$C$9,IF(Raw!$X118&lt;$A$9,Raw!N118,-999),-999),-999),-999),-999),-999)</f>
        <v>539</v>
      </c>
      <c r="K118" s="9">
        <f>IF(Raw!$G118&gt;$C$8,IF(Raw!$Q118&gt;$C$8,IF(Raw!$N118&gt;$C$9,IF(Raw!$N118&lt;$A$9,IF(Raw!$X118&gt;$C$9,IF(Raw!$X118&lt;$A$9,Raw!R118,-999),-999),-999),-999),-999),-999)</f>
        <v>0.39644600000000002</v>
      </c>
      <c r="L118" s="9">
        <f>IF(Raw!$G118&gt;$C$8,IF(Raw!$Q118&gt;$C$8,IF(Raw!$N118&gt;$C$9,IF(Raw!$N118&lt;$A$9,IF(Raw!$X118&gt;$C$9,IF(Raw!$X118&lt;$A$9,Raw!S118,-999),-999),-999),-999),-999),-999)</f>
        <v>0.66162500000000002</v>
      </c>
      <c r="M118" s="9">
        <f>Raw!Q118</f>
        <v>0.97825099999999998</v>
      </c>
      <c r="N118" s="9">
        <f>IF(Raw!$G118&gt;$C$8,IF(Raw!$Q118&gt;$C$8,IF(Raw!$N118&gt;$C$9,IF(Raw!$N118&lt;$A$9,IF(Raw!$X118&gt;$C$9,IF(Raw!$X118&lt;$A$9,Raw!V118,-999),-999),-999),-999),-999),-999)</f>
        <v>627.1</v>
      </c>
      <c r="O118" s="9">
        <f>IF(Raw!$G118&gt;$C$8,IF(Raw!$Q118&gt;$C$8,IF(Raw!$N118&gt;$C$9,IF(Raw!$N118&lt;$A$9,IF(Raw!$X118&gt;$C$9,IF(Raw!$X118&lt;$A$9,Raw!W118,-999),-999),-999),-999),-999),-999)</f>
        <v>5.0000000000000004E-6</v>
      </c>
      <c r="P118" s="9">
        <f>IF(Raw!$G118&gt;$C$8,IF(Raw!$Q118&gt;$C$8,IF(Raw!$N118&gt;$C$9,IF(Raw!$N118&lt;$A$9,IF(Raw!$X118&gt;$C$9,IF(Raw!$X118&lt;$A$9,Raw!X118,-999),-999),-999),-999),-999),-999)</f>
        <v>618</v>
      </c>
      <c r="R118" s="9">
        <f t="shared" si="20"/>
        <v>0.24446600000000002</v>
      </c>
      <c r="S118" s="9">
        <f t="shared" si="21"/>
        <v>0.35782337021353833</v>
      </c>
      <c r="T118" s="9">
        <f t="shared" si="22"/>
        <v>0.265179</v>
      </c>
      <c r="U118" s="9">
        <f t="shared" si="23"/>
        <v>0.40079954657094274</v>
      </c>
      <c r="V118" s="15">
        <f t="shared" si="16"/>
        <v>0.17599225000000002</v>
      </c>
      <c r="X118" s="11">
        <f t="shared" si="24"/>
        <v>3.792599999999999E+18</v>
      </c>
      <c r="Y118" s="11">
        <f t="shared" si="25"/>
        <v>6.5329999999999991E-18</v>
      </c>
      <c r="Z118" s="11">
        <f t="shared" si="26"/>
        <v>5.3899999999999998E-4</v>
      </c>
      <c r="AA118" s="16">
        <f t="shared" si="27"/>
        <v>1.3178831975034127E-2</v>
      </c>
      <c r="AB118" s="9">
        <f t="shared" si="17"/>
        <v>0.39994074948430758</v>
      </c>
      <c r="AC118" s="9">
        <f t="shared" si="18"/>
        <v>0.98682116802496589</v>
      </c>
      <c r="AD118" s="15">
        <f t="shared" si="19"/>
        <v>24.450523144775744</v>
      </c>
      <c r="AE118" s="3">
        <f t="shared" si="28"/>
        <v>786.5731999999997</v>
      </c>
      <c r="AF118" s="2">
        <f t="shared" si="29"/>
        <v>0.25</v>
      </c>
      <c r="AG118" s="9">
        <f t="shared" si="30"/>
        <v>7.5382758383449695E-3</v>
      </c>
      <c r="AH118" s="2">
        <f t="shared" si="31"/>
        <v>0.36477324470809525</v>
      </c>
    </row>
    <row r="119" spans="1:34">
      <c r="A119" s="1">
        <f>Raw!A119</f>
        <v>106</v>
      </c>
      <c r="B119" s="14">
        <f>Raw!B119</f>
        <v>0.33064814814814814</v>
      </c>
      <c r="C119" s="15">
        <f>Raw!C119</f>
        <v>86.1</v>
      </c>
      <c r="D119" s="15">
        <f>IF(C119&gt;0.5,Raw!D119*D$11,-999)</f>
        <v>6.3</v>
      </c>
      <c r="E119" s="9">
        <f>IF(Raw!$G119&gt;$C$8,IF(Raw!$Q119&gt;$C$8,IF(Raw!$N119&gt;$C$9,IF(Raw!$N119&lt;$A$9,IF(Raw!$X119&gt;$C$9,IF(Raw!$X119&lt;$A$9,Raw!H119,-999),-999),-999),-999),-999),-999)</f>
        <v>0.38723200000000002</v>
      </c>
      <c r="F119" s="9">
        <f>IF(Raw!$G119&gt;$C$8,IF(Raw!$Q119&gt;$C$8,IF(Raw!$N119&gt;$C$9,IF(Raw!$N119&lt;$A$9,IF(Raw!$X119&gt;$C$9,IF(Raw!$X119&lt;$A$9,Raw!I119,-999),-999),-999),-999),-999),-999)</f>
        <v>0.56880299999999995</v>
      </c>
      <c r="G119" s="9">
        <f>Raw!G119</f>
        <v>0.94498199999999999</v>
      </c>
      <c r="H119" s="9">
        <f>IF(Raw!$G119&gt;$C$8,IF(Raw!$Q119&gt;$C$8,IF(Raw!$N119&gt;$C$9,IF(Raw!$N119&lt;$A$9,IF(Raw!$X119&gt;$C$9,IF(Raw!$X119&lt;$A$9,Raw!L119,-999),-999),-999),-999),-999),-999)</f>
        <v>676.3</v>
      </c>
      <c r="I119" s="9">
        <f>IF(Raw!$G119&gt;$C$8,IF(Raw!$Q119&gt;$C$8,IF(Raw!$N119&gt;$C$9,IF(Raw!$N119&lt;$A$9,IF(Raw!$X119&gt;$C$9,IF(Raw!$X119&lt;$A$9,Raw!M119,-999),-999),-999),-999),-999),-999)</f>
        <v>0.21251300000000001</v>
      </c>
      <c r="J119" s="9">
        <f>IF(Raw!$G119&gt;$C$8,IF(Raw!$Q119&gt;$C$8,IF(Raw!$N119&gt;$C$9,IF(Raw!$N119&lt;$A$9,IF(Raw!$X119&gt;$C$9,IF(Raw!$X119&lt;$A$9,Raw!N119,-999),-999),-999),-999),-999),-999)</f>
        <v>449</v>
      </c>
      <c r="K119" s="9">
        <f>IF(Raw!$G119&gt;$C$8,IF(Raw!$Q119&gt;$C$8,IF(Raw!$N119&gt;$C$9,IF(Raw!$N119&lt;$A$9,IF(Raw!$X119&gt;$C$9,IF(Raw!$X119&lt;$A$9,Raw!R119,-999),-999),-999),-999),-999),-999)</f>
        <v>0.35699399999999998</v>
      </c>
      <c r="L119" s="9">
        <f>IF(Raw!$G119&gt;$C$8,IF(Raw!$Q119&gt;$C$8,IF(Raw!$N119&gt;$C$9,IF(Raw!$N119&lt;$A$9,IF(Raw!$X119&gt;$C$9,IF(Raw!$X119&lt;$A$9,Raw!S119,-999),-999),-999),-999),-999),-999)</f>
        <v>0.57464499999999996</v>
      </c>
      <c r="M119" s="9">
        <f>Raw!Q119</f>
        <v>0.935971</v>
      </c>
      <c r="N119" s="9">
        <f>IF(Raw!$G119&gt;$C$8,IF(Raw!$Q119&gt;$C$8,IF(Raw!$N119&gt;$C$9,IF(Raw!$N119&lt;$A$9,IF(Raw!$X119&gt;$C$9,IF(Raw!$X119&lt;$A$9,Raw!V119,-999),-999),-999),-999),-999),-999)</f>
        <v>632.70000000000005</v>
      </c>
      <c r="O119" s="9">
        <f>IF(Raw!$G119&gt;$C$8,IF(Raw!$Q119&gt;$C$8,IF(Raw!$N119&gt;$C$9,IF(Raw!$N119&lt;$A$9,IF(Raw!$X119&gt;$C$9,IF(Raw!$X119&lt;$A$9,Raw!W119,-999),-999),-999),-999),-999),-999)</f>
        <v>6.3158000000000006E-2</v>
      </c>
      <c r="P119" s="9">
        <f>IF(Raw!$G119&gt;$C$8,IF(Raw!$Q119&gt;$C$8,IF(Raw!$N119&gt;$C$9,IF(Raw!$N119&lt;$A$9,IF(Raw!$X119&gt;$C$9,IF(Raw!$X119&lt;$A$9,Raw!X119,-999),-999),-999),-999),-999),-999)</f>
        <v>396</v>
      </c>
      <c r="R119" s="9">
        <f t="shared" si="20"/>
        <v>0.18157099999999993</v>
      </c>
      <c r="S119" s="9">
        <f t="shared" si="21"/>
        <v>0.31921596756697829</v>
      </c>
      <c r="T119" s="9">
        <f t="shared" si="22"/>
        <v>0.21765099999999998</v>
      </c>
      <c r="U119" s="9">
        <f t="shared" si="23"/>
        <v>0.37875731973653298</v>
      </c>
      <c r="V119" s="15">
        <f t="shared" si="16"/>
        <v>0.15285557</v>
      </c>
      <c r="X119" s="11">
        <f t="shared" si="24"/>
        <v>3.792599999999999E+18</v>
      </c>
      <c r="Y119" s="11">
        <f t="shared" si="25"/>
        <v>6.7629999999999994E-18</v>
      </c>
      <c r="Z119" s="11">
        <f t="shared" si="26"/>
        <v>4.4899999999999996E-4</v>
      </c>
      <c r="AA119" s="16">
        <f t="shared" si="27"/>
        <v>1.1385438769126252E-2</v>
      </c>
      <c r="AB119" s="9">
        <f t="shared" si="17"/>
        <v>0.35947205213353906</v>
      </c>
      <c r="AC119" s="9">
        <f t="shared" si="18"/>
        <v>0.98861456123087388</v>
      </c>
      <c r="AD119" s="15">
        <f t="shared" si="19"/>
        <v>25.357324652842436</v>
      </c>
      <c r="AE119" s="3">
        <f t="shared" si="28"/>
        <v>814.26519999999971</v>
      </c>
      <c r="AF119" s="2">
        <f t="shared" si="29"/>
        <v>0.25</v>
      </c>
      <c r="AG119" s="9">
        <f t="shared" si="30"/>
        <v>7.3879017855382409E-3</v>
      </c>
      <c r="AH119" s="2">
        <f t="shared" si="31"/>
        <v>0.35749672255123827</v>
      </c>
    </row>
    <row r="120" spans="1:34">
      <c r="A120" s="1">
        <f>Raw!A120</f>
        <v>107</v>
      </c>
      <c r="B120" s="14">
        <f>Raw!B120</f>
        <v>0.33069444444444446</v>
      </c>
      <c r="C120" s="15">
        <f>Raw!C120</f>
        <v>87.6</v>
      </c>
      <c r="D120" s="15">
        <f>IF(C120&gt;0.5,Raw!D120*D$11,-999)</f>
        <v>5.4</v>
      </c>
      <c r="E120" s="9">
        <f>IF(Raw!$G120&gt;$C$8,IF(Raw!$Q120&gt;$C$8,IF(Raw!$N120&gt;$C$9,IF(Raw!$N120&lt;$A$9,IF(Raw!$X120&gt;$C$9,IF(Raw!$X120&lt;$A$9,Raw!H120,-999),-999),-999),-999),-999),-999)</f>
        <v>0.384052</v>
      </c>
      <c r="F120" s="9">
        <f>IF(Raw!$G120&gt;$C$8,IF(Raw!$Q120&gt;$C$8,IF(Raw!$N120&gt;$C$9,IF(Raw!$N120&lt;$A$9,IF(Raw!$X120&gt;$C$9,IF(Raw!$X120&lt;$A$9,Raw!I120,-999),-999),-999),-999),-999),-999)</f>
        <v>0.583368</v>
      </c>
      <c r="G120" s="9">
        <f>Raw!G120</f>
        <v>0.93626299999999996</v>
      </c>
      <c r="H120" s="9">
        <f>IF(Raw!$G120&gt;$C$8,IF(Raw!$Q120&gt;$C$8,IF(Raw!$N120&gt;$C$9,IF(Raw!$N120&lt;$A$9,IF(Raw!$X120&gt;$C$9,IF(Raw!$X120&lt;$A$9,Raw!L120,-999),-999),-999),-999),-999),-999)</f>
        <v>701.3</v>
      </c>
      <c r="I120" s="9">
        <f>IF(Raw!$G120&gt;$C$8,IF(Raw!$Q120&gt;$C$8,IF(Raw!$N120&gt;$C$9,IF(Raw!$N120&lt;$A$9,IF(Raw!$X120&gt;$C$9,IF(Raw!$X120&lt;$A$9,Raw!M120,-999),-999),-999),-999),-999),-999)</f>
        <v>0.30084499999999997</v>
      </c>
      <c r="J120" s="9">
        <f>IF(Raw!$G120&gt;$C$8,IF(Raw!$Q120&gt;$C$8,IF(Raw!$N120&gt;$C$9,IF(Raw!$N120&lt;$A$9,IF(Raw!$X120&gt;$C$9,IF(Raw!$X120&lt;$A$9,Raw!N120,-999),-999),-999),-999),-999),-999)</f>
        <v>526</v>
      </c>
      <c r="K120" s="9">
        <f>IF(Raw!$G120&gt;$C$8,IF(Raw!$Q120&gt;$C$8,IF(Raw!$N120&gt;$C$9,IF(Raw!$N120&lt;$A$9,IF(Raw!$X120&gt;$C$9,IF(Raw!$X120&lt;$A$9,Raw!R120,-999),-999),-999),-999),-999),-999)</f>
        <v>0.33213399999999998</v>
      </c>
      <c r="L120" s="9">
        <f>IF(Raw!$G120&gt;$C$8,IF(Raw!$Q120&gt;$C$8,IF(Raw!$N120&gt;$C$9,IF(Raw!$N120&lt;$A$9,IF(Raw!$X120&gt;$C$9,IF(Raw!$X120&lt;$A$9,Raw!S120,-999),-999),-999),-999),-999),-999)</f>
        <v>0.53042800000000001</v>
      </c>
      <c r="M120" s="9">
        <f>Raw!Q120</f>
        <v>0.95130099999999995</v>
      </c>
      <c r="N120" s="9">
        <f>IF(Raw!$G120&gt;$C$8,IF(Raw!$Q120&gt;$C$8,IF(Raw!$N120&gt;$C$9,IF(Raw!$N120&lt;$A$9,IF(Raw!$X120&gt;$C$9,IF(Raw!$X120&lt;$A$9,Raw!V120,-999),-999),-999),-999),-999),-999)</f>
        <v>641.5</v>
      </c>
      <c r="O120" s="9">
        <f>IF(Raw!$G120&gt;$C$8,IF(Raw!$Q120&gt;$C$8,IF(Raw!$N120&gt;$C$9,IF(Raw!$N120&lt;$A$9,IF(Raw!$X120&gt;$C$9,IF(Raw!$X120&lt;$A$9,Raw!W120,-999),-999),-999),-999),-999),-999)</f>
        <v>9.7573999999999994E-2</v>
      </c>
      <c r="P120" s="9">
        <f>IF(Raw!$G120&gt;$C$8,IF(Raw!$Q120&gt;$C$8,IF(Raw!$N120&gt;$C$9,IF(Raw!$N120&lt;$A$9,IF(Raw!$X120&gt;$C$9,IF(Raw!$X120&lt;$A$9,Raw!X120,-999),-999),-999),-999),-999),-999)</f>
        <v>414</v>
      </c>
      <c r="R120" s="9">
        <f t="shared" si="20"/>
        <v>0.19931599999999999</v>
      </c>
      <c r="S120" s="9">
        <f t="shared" si="21"/>
        <v>0.34166426680928674</v>
      </c>
      <c r="T120" s="9">
        <f t="shared" si="22"/>
        <v>0.19829400000000003</v>
      </c>
      <c r="U120" s="9">
        <f t="shared" si="23"/>
        <v>0.37383773103983958</v>
      </c>
      <c r="V120" s="15">
        <f t="shared" si="16"/>
        <v>0.14109384800000002</v>
      </c>
      <c r="X120" s="11">
        <f t="shared" si="24"/>
        <v>3.2508E+18</v>
      </c>
      <c r="Y120" s="11">
        <f t="shared" si="25"/>
        <v>7.0129999999999996E-18</v>
      </c>
      <c r="Z120" s="11">
        <f t="shared" si="26"/>
        <v>5.2599999999999999E-4</v>
      </c>
      <c r="AA120" s="16">
        <f t="shared" si="27"/>
        <v>1.1849578283823903E-2</v>
      </c>
      <c r="AB120" s="9">
        <f t="shared" si="17"/>
        <v>0.33448370027621255</v>
      </c>
      <c r="AC120" s="9">
        <f t="shared" si="18"/>
        <v>0.98815042171617617</v>
      </c>
      <c r="AD120" s="15">
        <f t="shared" si="19"/>
        <v>22.527715368486511</v>
      </c>
      <c r="AE120" s="3">
        <f t="shared" si="28"/>
        <v>844.36519999999973</v>
      </c>
      <c r="AF120" s="2">
        <f t="shared" si="29"/>
        <v>0.25</v>
      </c>
      <c r="AG120" s="9">
        <f t="shared" si="30"/>
        <v>6.4782384606664007E-3</v>
      </c>
      <c r="AH120" s="2">
        <f t="shared" si="31"/>
        <v>0.31347858767249298</v>
      </c>
    </row>
    <row r="121" spans="1:34">
      <c r="A121" s="1">
        <f>Raw!A121</f>
        <v>108</v>
      </c>
      <c r="B121" s="14">
        <f>Raw!B121</f>
        <v>0.33075231481481482</v>
      </c>
      <c r="C121" s="15">
        <f>Raw!C121</f>
        <v>88.3</v>
      </c>
      <c r="D121" s="15">
        <f>IF(C121&gt;0.5,Raw!D121*D$11,-999)</f>
        <v>5.4</v>
      </c>
      <c r="E121" s="9">
        <f>IF(Raw!$G121&gt;$C$8,IF(Raw!$Q121&gt;$C$8,IF(Raw!$N121&gt;$C$9,IF(Raw!$N121&lt;$A$9,IF(Raw!$X121&gt;$C$9,IF(Raw!$X121&lt;$A$9,Raw!H121,-999),-999),-999),-999),-999),-999)</f>
        <v>0.34113599999999999</v>
      </c>
      <c r="F121" s="9">
        <f>IF(Raw!$G121&gt;$C$8,IF(Raw!$Q121&gt;$C$8,IF(Raw!$N121&gt;$C$9,IF(Raw!$N121&lt;$A$9,IF(Raw!$X121&gt;$C$9,IF(Raw!$X121&lt;$A$9,Raw!I121,-999),-999),-999),-999),-999),-999)</f>
        <v>0.49132500000000001</v>
      </c>
      <c r="G121" s="9">
        <f>Raw!G121</f>
        <v>0.93987100000000001</v>
      </c>
      <c r="H121" s="9">
        <f>IF(Raw!$G121&gt;$C$8,IF(Raw!$Q121&gt;$C$8,IF(Raw!$N121&gt;$C$9,IF(Raw!$N121&lt;$A$9,IF(Raw!$X121&gt;$C$9,IF(Raw!$X121&lt;$A$9,Raw!L121,-999),-999),-999),-999),-999),-999)</f>
        <v>584.70000000000005</v>
      </c>
      <c r="I121" s="9">
        <f>IF(Raw!$G121&gt;$C$8,IF(Raw!$Q121&gt;$C$8,IF(Raw!$N121&gt;$C$9,IF(Raw!$N121&lt;$A$9,IF(Raw!$X121&gt;$C$9,IF(Raw!$X121&lt;$A$9,Raw!M121,-999),-999),-999),-999),-999),-999)</f>
        <v>0.22917899999999999</v>
      </c>
      <c r="J121" s="9">
        <f>IF(Raw!$G121&gt;$C$8,IF(Raw!$Q121&gt;$C$8,IF(Raw!$N121&gt;$C$9,IF(Raw!$N121&lt;$A$9,IF(Raw!$X121&gt;$C$9,IF(Raw!$X121&lt;$A$9,Raw!N121,-999),-999),-999),-999),-999),-999)</f>
        <v>628</v>
      </c>
      <c r="K121" s="9">
        <f>IF(Raw!$G121&gt;$C$8,IF(Raw!$Q121&gt;$C$8,IF(Raw!$N121&gt;$C$9,IF(Raw!$N121&lt;$A$9,IF(Raw!$X121&gt;$C$9,IF(Raw!$X121&lt;$A$9,Raw!R121,-999),-999),-999),-999),-999),-999)</f>
        <v>0.29397899999999999</v>
      </c>
      <c r="L121" s="9">
        <f>IF(Raw!$G121&gt;$C$8,IF(Raw!$Q121&gt;$C$8,IF(Raw!$N121&gt;$C$9,IF(Raw!$N121&lt;$A$9,IF(Raw!$X121&gt;$C$9,IF(Raw!$X121&lt;$A$9,Raw!S121,-999),-999),-999),-999),-999),-999)</f>
        <v>0.47356799999999999</v>
      </c>
      <c r="M121" s="9">
        <f>Raw!Q121</f>
        <v>0.92771800000000004</v>
      </c>
      <c r="N121" s="9">
        <f>IF(Raw!$G121&gt;$C$8,IF(Raw!$Q121&gt;$C$8,IF(Raw!$N121&gt;$C$9,IF(Raw!$N121&lt;$A$9,IF(Raw!$X121&gt;$C$9,IF(Raw!$X121&lt;$A$9,Raw!V121,-999),-999),-999),-999),-999),-999)</f>
        <v>638.6</v>
      </c>
      <c r="O121" s="9">
        <f>IF(Raw!$G121&gt;$C$8,IF(Raw!$Q121&gt;$C$8,IF(Raw!$N121&gt;$C$9,IF(Raw!$N121&lt;$A$9,IF(Raw!$X121&gt;$C$9,IF(Raw!$X121&lt;$A$9,Raw!W121,-999),-999),-999),-999),-999),-999)</f>
        <v>9.0000000000000002E-6</v>
      </c>
      <c r="P121" s="9">
        <f>IF(Raw!$G121&gt;$C$8,IF(Raw!$Q121&gt;$C$8,IF(Raw!$N121&gt;$C$9,IF(Raw!$N121&lt;$A$9,IF(Raw!$X121&gt;$C$9,IF(Raw!$X121&lt;$A$9,Raw!X121,-999),-999),-999),-999),-999),-999)</f>
        <v>742</v>
      </c>
      <c r="R121" s="9">
        <f t="shared" si="20"/>
        <v>0.15018900000000002</v>
      </c>
      <c r="S121" s="9">
        <f t="shared" si="21"/>
        <v>0.3056815753320104</v>
      </c>
      <c r="T121" s="9">
        <f t="shared" si="22"/>
        <v>0.179589</v>
      </c>
      <c r="U121" s="9">
        <f t="shared" si="23"/>
        <v>0.37922536995742956</v>
      </c>
      <c r="V121" s="15">
        <f t="shared" si="16"/>
        <v>0.12596908800000001</v>
      </c>
      <c r="X121" s="11">
        <f t="shared" si="24"/>
        <v>3.2508E+18</v>
      </c>
      <c r="Y121" s="11">
        <f t="shared" si="25"/>
        <v>5.8469999999999998E-18</v>
      </c>
      <c r="Z121" s="11">
        <f t="shared" si="26"/>
        <v>6.2799999999999998E-4</v>
      </c>
      <c r="AA121" s="16">
        <f t="shared" si="27"/>
        <v>1.1795861293662115E-2</v>
      </c>
      <c r="AB121" s="9">
        <f t="shared" si="17"/>
        <v>0.29609740693386749</v>
      </c>
      <c r="AC121" s="9">
        <f t="shared" si="18"/>
        <v>0.98820413870633783</v>
      </c>
      <c r="AD121" s="15">
        <f t="shared" si="19"/>
        <v>18.783218620481072</v>
      </c>
      <c r="AE121" s="3">
        <f t="shared" si="28"/>
        <v>703.97879999999975</v>
      </c>
      <c r="AF121" s="2">
        <f t="shared" si="29"/>
        <v>0.25</v>
      </c>
      <c r="AG121" s="9">
        <f t="shared" si="30"/>
        <v>5.4792869464178572E-3</v>
      </c>
      <c r="AH121" s="2">
        <f t="shared" si="31"/>
        <v>0.26513984377764127</v>
      </c>
    </row>
    <row r="122" spans="1:34">
      <c r="A122" s="1">
        <f>Raw!A122</f>
        <v>109</v>
      </c>
      <c r="B122" s="14">
        <f>Raw!B122</f>
        <v>0.33081018518518518</v>
      </c>
      <c r="C122" s="15">
        <f>Raw!C122</f>
        <v>89.6</v>
      </c>
      <c r="D122" s="15">
        <f>IF(C122&gt;0.5,Raw!D122*D$11,-999)</f>
        <v>5.4</v>
      </c>
      <c r="E122" s="9">
        <f>IF(Raw!$G122&gt;$C$8,IF(Raw!$Q122&gt;$C$8,IF(Raw!$N122&gt;$C$9,IF(Raw!$N122&lt;$A$9,IF(Raw!$X122&gt;$C$9,IF(Raw!$X122&lt;$A$9,Raw!H122,-999),-999),-999),-999),-999),-999)</f>
        <v>0.33855499999999999</v>
      </c>
      <c r="F122" s="9">
        <f>IF(Raw!$G122&gt;$C$8,IF(Raw!$Q122&gt;$C$8,IF(Raw!$N122&gt;$C$9,IF(Raw!$N122&lt;$A$9,IF(Raw!$X122&gt;$C$9,IF(Raw!$X122&lt;$A$9,Raw!I122,-999),-999),-999),-999),-999),-999)</f>
        <v>0.48323700000000003</v>
      </c>
      <c r="G122" s="9">
        <f>Raw!G122</f>
        <v>0.94211100000000003</v>
      </c>
      <c r="H122" s="9">
        <f>IF(Raw!$G122&gt;$C$8,IF(Raw!$Q122&gt;$C$8,IF(Raw!$N122&gt;$C$9,IF(Raw!$N122&lt;$A$9,IF(Raw!$X122&gt;$C$9,IF(Raw!$X122&lt;$A$9,Raw!L122,-999),-999),-999),-999),-999),-999)</f>
        <v>667.1</v>
      </c>
      <c r="I122" s="9">
        <f>IF(Raw!$G122&gt;$C$8,IF(Raw!$Q122&gt;$C$8,IF(Raw!$N122&gt;$C$9,IF(Raw!$N122&lt;$A$9,IF(Raw!$X122&gt;$C$9,IF(Raw!$X122&lt;$A$9,Raw!M122,-999),-999),-999),-999),-999),-999)</f>
        <v>0.13219</v>
      </c>
      <c r="J122" s="9">
        <f>IF(Raw!$G122&gt;$C$8,IF(Raw!$Q122&gt;$C$8,IF(Raw!$N122&gt;$C$9,IF(Raw!$N122&lt;$A$9,IF(Raw!$X122&gt;$C$9,IF(Raw!$X122&lt;$A$9,Raw!N122,-999),-999),-999),-999),-999),-999)</f>
        <v>714</v>
      </c>
      <c r="K122" s="9">
        <f>IF(Raw!$G122&gt;$C$8,IF(Raw!$Q122&gt;$C$8,IF(Raw!$N122&gt;$C$9,IF(Raw!$N122&lt;$A$9,IF(Raw!$X122&gt;$C$9,IF(Raw!$X122&lt;$A$9,Raw!R122,-999),-999),-999),-999),-999),-999)</f>
        <v>0.32075100000000001</v>
      </c>
      <c r="L122" s="9">
        <f>IF(Raw!$G122&gt;$C$8,IF(Raw!$Q122&gt;$C$8,IF(Raw!$N122&gt;$C$9,IF(Raw!$N122&lt;$A$9,IF(Raw!$X122&gt;$C$9,IF(Raw!$X122&lt;$A$9,Raw!S122,-999),-999),-999),-999),-999),-999)</f>
        <v>0.49082999999999999</v>
      </c>
      <c r="M122" s="9">
        <f>Raw!Q122</f>
        <v>0.93549199999999999</v>
      </c>
      <c r="N122" s="9">
        <f>IF(Raw!$G122&gt;$C$8,IF(Raw!$Q122&gt;$C$8,IF(Raw!$N122&gt;$C$9,IF(Raw!$N122&lt;$A$9,IF(Raw!$X122&gt;$C$9,IF(Raw!$X122&lt;$A$9,Raw!V122,-999),-999),-999),-999),-999),-999)</f>
        <v>583.29999999999995</v>
      </c>
      <c r="O122" s="9">
        <f>IF(Raw!$G122&gt;$C$8,IF(Raw!$Q122&gt;$C$8,IF(Raw!$N122&gt;$C$9,IF(Raw!$N122&lt;$A$9,IF(Raw!$X122&gt;$C$9,IF(Raw!$X122&lt;$A$9,Raw!W122,-999),-999),-999),-999),-999),-999)</f>
        <v>0.189031</v>
      </c>
      <c r="P122" s="9">
        <f>IF(Raw!$G122&gt;$C$8,IF(Raw!$Q122&gt;$C$8,IF(Raw!$N122&gt;$C$9,IF(Raw!$N122&lt;$A$9,IF(Raw!$X122&gt;$C$9,IF(Raw!$X122&lt;$A$9,Raw!X122,-999),-999),-999),-999),-999),-999)</f>
        <v>605</v>
      </c>
      <c r="R122" s="9">
        <f t="shared" si="20"/>
        <v>0.14468200000000003</v>
      </c>
      <c r="S122" s="9">
        <f t="shared" si="21"/>
        <v>0.29940174283012272</v>
      </c>
      <c r="T122" s="9">
        <f t="shared" si="22"/>
        <v>0.17007899999999998</v>
      </c>
      <c r="U122" s="9">
        <f t="shared" si="23"/>
        <v>0.34651304932461335</v>
      </c>
      <c r="V122" s="15">
        <f t="shared" si="16"/>
        <v>0.13056078000000002</v>
      </c>
      <c r="X122" s="11">
        <f t="shared" si="24"/>
        <v>3.2508E+18</v>
      </c>
      <c r="Y122" s="11">
        <f t="shared" si="25"/>
        <v>6.6710000000000002E-18</v>
      </c>
      <c r="Z122" s="11">
        <f t="shared" si="26"/>
        <v>7.1400000000000001E-4</v>
      </c>
      <c r="AA122" s="16">
        <f t="shared" si="27"/>
        <v>1.5247771524494261E-2</v>
      </c>
      <c r="AB122" s="9">
        <f t="shared" si="17"/>
        <v>0.32334432573311445</v>
      </c>
      <c r="AC122" s="9">
        <f t="shared" si="18"/>
        <v>0.98475222847550592</v>
      </c>
      <c r="AD122" s="15">
        <f t="shared" si="19"/>
        <v>21.355422303213256</v>
      </c>
      <c r="AE122" s="3">
        <f t="shared" si="28"/>
        <v>803.18839999999977</v>
      </c>
      <c r="AF122" s="2">
        <f t="shared" si="29"/>
        <v>0.25</v>
      </c>
      <c r="AG122" s="9">
        <f t="shared" si="30"/>
        <v>5.692255770693295E-3</v>
      </c>
      <c r="AH122" s="2">
        <f t="shared" si="31"/>
        <v>0.27544529434996673</v>
      </c>
    </row>
    <row r="123" spans="1:34">
      <c r="A123" s="1">
        <f>Raw!A123</f>
        <v>110</v>
      </c>
      <c r="B123" s="14">
        <f>Raw!B123</f>
        <v>0.3308680555555556</v>
      </c>
      <c r="C123" s="15">
        <f>Raw!C123</f>
        <v>90.7</v>
      </c>
      <c r="D123" s="15">
        <f>IF(C123&gt;0.5,Raw!D123*D$11,-999)</f>
        <v>5.4</v>
      </c>
      <c r="E123" s="9">
        <f>IF(Raw!$G123&gt;$C$8,IF(Raw!$Q123&gt;$C$8,IF(Raw!$N123&gt;$C$9,IF(Raw!$N123&lt;$A$9,IF(Raw!$X123&gt;$C$9,IF(Raw!$X123&lt;$A$9,Raw!H123,-999),-999),-999),-999),-999),-999)</f>
        <v>0.31249300000000002</v>
      </c>
      <c r="F123" s="9">
        <f>IF(Raw!$G123&gt;$C$8,IF(Raw!$Q123&gt;$C$8,IF(Raw!$N123&gt;$C$9,IF(Raw!$N123&lt;$A$9,IF(Raw!$X123&gt;$C$9,IF(Raw!$X123&lt;$A$9,Raw!I123,-999),-999),-999),-999),-999),-999)</f>
        <v>0.45001099999999999</v>
      </c>
      <c r="G123" s="9">
        <f>Raw!G123</f>
        <v>0.93412300000000004</v>
      </c>
      <c r="H123" s="9">
        <f>IF(Raw!$G123&gt;$C$8,IF(Raw!$Q123&gt;$C$8,IF(Raw!$N123&gt;$C$9,IF(Raw!$N123&lt;$A$9,IF(Raw!$X123&gt;$C$9,IF(Raw!$X123&lt;$A$9,Raw!L123,-999),-999),-999),-999),-999),-999)</f>
        <v>663.2</v>
      </c>
      <c r="I123" s="9">
        <f>IF(Raw!$G123&gt;$C$8,IF(Raw!$Q123&gt;$C$8,IF(Raw!$N123&gt;$C$9,IF(Raw!$N123&lt;$A$9,IF(Raw!$X123&gt;$C$9,IF(Raw!$X123&lt;$A$9,Raw!M123,-999),-999),-999),-999),-999),-999)</f>
        <v>7.5212000000000001E-2</v>
      </c>
      <c r="J123" s="9">
        <f>IF(Raw!$G123&gt;$C$8,IF(Raw!$Q123&gt;$C$8,IF(Raw!$N123&gt;$C$9,IF(Raw!$N123&lt;$A$9,IF(Raw!$X123&gt;$C$9,IF(Raw!$X123&lt;$A$9,Raw!N123,-999),-999),-999),-999),-999),-999)</f>
        <v>456</v>
      </c>
      <c r="K123" s="9">
        <f>IF(Raw!$G123&gt;$C$8,IF(Raw!$Q123&gt;$C$8,IF(Raw!$N123&gt;$C$9,IF(Raw!$N123&lt;$A$9,IF(Raw!$X123&gt;$C$9,IF(Raw!$X123&lt;$A$9,Raw!R123,-999),-999),-999),-999),-999),-999)</f>
        <v>0.29360700000000001</v>
      </c>
      <c r="L123" s="9">
        <f>IF(Raw!$G123&gt;$C$8,IF(Raw!$Q123&gt;$C$8,IF(Raw!$N123&gt;$C$9,IF(Raw!$N123&lt;$A$9,IF(Raw!$X123&gt;$C$9,IF(Raw!$X123&lt;$A$9,Raw!S123,-999),-999),-999),-999),-999),-999)</f>
        <v>0.44519300000000001</v>
      </c>
      <c r="M123" s="9">
        <f>Raw!Q123</f>
        <v>0.92206600000000005</v>
      </c>
      <c r="N123" s="9">
        <f>IF(Raw!$G123&gt;$C$8,IF(Raw!$Q123&gt;$C$8,IF(Raw!$N123&gt;$C$9,IF(Raw!$N123&lt;$A$9,IF(Raw!$X123&gt;$C$9,IF(Raw!$X123&lt;$A$9,Raw!V123,-999),-999),-999),-999),-999),-999)</f>
        <v>712.1</v>
      </c>
      <c r="O123" s="9">
        <f>IF(Raw!$G123&gt;$C$8,IF(Raw!$Q123&gt;$C$8,IF(Raw!$N123&gt;$C$9,IF(Raw!$N123&lt;$A$9,IF(Raw!$X123&gt;$C$9,IF(Raw!$X123&lt;$A$9,Raw!W123,-999),-999),-999),-999),-999),-999)</f>
        <v>0.24978</v>
      </c>
      <c r="P123" s="9">
        <f>IF(Raw!$G123&gt;$C$8,IF(Raw!$Q123&gt;$C$8,IF(Raw!$N123&gt;$C$9,IF(Raw!$N123&lt;$A$9,IF(Raw!$X123&gt;$C$9,IF(Raw!$X123&lt;$A$9,Raw!X123,-999),-999),-999),-999),-999),-999)</f>
        <v>446</v>
      </c>
      <c r="R123" s="9">
        <f t="shared" si="20"/>
        <v>0.13751799999999997</v>
      </c>
      <c r="S123" s="9">
        <f t="shared" si="21"/>
        <v>0.30558808562457357</v>
      </c>
      <c r="T123" s="9">
        <f t="shared" si="22"/>
        <v>0.151586</v>
      </c>
      <c r="U123" s="9">
        <f t="shared" si="23"/>
        <v>0.34049502126044207</v>
      </c>
      <c r="V123" s="15">
        <f t="shared" si="16"/>
        <v>0.118421338</v>
      </c>
      <c r="X123" s="11">
        <f t="shared" si="24"/>
        <v>3.2508E+18</v>
      </c>
      <c r="Y123" s="11">
        <f t="shared" si="25"/>
        <v>6.6319999999999998E-18</v>
      </c>
      <c r="Z123" s="11">
        <f t="shared" si="26"/>
        <v>4.5599999999999997E-4</v>
      </c>
      <c r="AA123" s="16">
        <f t="shared" si="27"/>
        <v>9.735334854582783E-3</v>
      </c>
      <c r="AB123" s="9">
        <f t="shared" si="17"/>
        <v>0.2950827404692668</v>
      </c>
      <c r="AC123" s="9">
        <f t="shared" si="18"/>
        <v>0.99026466514541711</v>
      </c>
      <c r="AD123" s="15">
        <f t="shared" si="19"/>
        <v>21.349418540751714</v>
      </c>
      <c r="AE123" s="3">
        <f t="shared" si="28"/>
        <v>798.49279999999976</v>
      </c>
      <c r="AF123" s="2">
        <f t="shared" si="29"/>
        <v>0.25</v>
      </c>
      <c r="AG123" s="9">
        <f t="shared" si="30"/>
        <v>5.591823630716408E-3</v>
      </c>
      <c r="AH123" s="2">
        <f t="shared" si="31"/>
        <v>0.27058543536391116</v>
      </c>
    </row>
    <row r="124" spans="1:34">
      <c r="A124" s="1">
        <f>Raw!A124</f>
        <v>111</v>
      </c>
      <c r="B124" s="14">
        <f>Raw!B124</f>
        <v>0.3309259259259259</v>
      </c>
      <c r="C124" s="15">
        <f>Raw!C124</f>
        <v>91.4</v>
      </c>
      <c r="D124" s="15">
        <f>IF(C124&gt;0.5,Raw!D124*D$11,-999)</f>
        <v>5.4</v>
      </c>
      <c r="E124" s="9">
        <f>IF(Raw!$G124&gt;$C$8,IF(Raw!$Q124&gt;$C$8,IF(Raw!$N124&gt;$C$9,IF(Raw!$N124&lt;$A$9,IF(Raw!$X124&gt;$C$9,IF(Raw!$X124&lt;$A$9,Raw!H124,-999),-999),-999),-999),-999),-999)</f>
        <v>0.31404399999999999</v>
      </c>
      <c r="F124" s="9">
        <f>IF(Raw!$G124&gt;$C$8,IF(Raw!$Q124&gt;$C$8,IF(Raw!$N124&gt;$C$9,IF(Raw!$N124&lt;$A$9,IF(Raw!$X124&gt;$C$9,IF(Raw!$X124&lt;$A$9,Raw!I124,-999),-999),-999),-999),-999),-999)</f>
        <v>0.45017400000000002</v>
      </c>
      <c r="G124" s="9">
        <f>Raw!G124</f>
        <v>0.91657999999999995</v>
      </c>
      <c r="H124" s="9">
        <f>IF(Raw!$G124&gt;$C$8,IF(Raw!$Q124&gt;$C$8,IF(Raw!$N124&gt;$C$9,IF(Raw!$N124&lt;$A$9,IF(Raw!$X124&gt;$C$9,IF(Raw!$X124&lt;$A$9,Raw!L124,-999),-999),-999),-999),-999),-999)</f>
        <v>586.5</v>
      </c>
      <c r="I124" s="9">
        <f>IF(Raw!$G124&gt;$C$8,IF(Raw!$Q124&gt;$C$8,IF(Raw!$N124&gt;$C$9,IF(Raw!$N124&lt;$A$9,IF(Raw!$X124&gt;$C$9,IF(Raw!$X124&lt;$A$9,Raw!M124,-999),-999),-999),-999),-999),-999)</f>
        <v>0.20202300000000001</v>
      </c>
      <c r="J124" s="9">
        <f>IF(Raw!$G124&gt;$C$8,IF(Raw!$Q124&gt;$C$8,IF(Raw!$N124&gt;$C$9,IF(Raw!$N124&lt;$A$9,IF(Raw!$X124&gt;$C$9,IF(Raw!$X124&lt;$A$9,Raw!N124,-999),-999),-999),-999),-999),-999)</f>
        <v>480</v>
      </c>
      <c r="K124" s="9">
        <f>IF(Raw!$G124&gt;$C$8,IF(Raw!$Q124&gt;$C$8,IF(Raw!$N124&gt;$C$9,IF(Raw!$N124&lt;$A$9,IF(Raw!$X124&gt;$C$9,IF(Raw!$X124&lt;$A$9,Raw!R124,-999),-999),-999),-999),-999),-999)</f>
        <v>0.26845799999999997</v>
      </c>
      <c r="L124" s="9">
        <f>IF(Raw!$G124&gt;$C$8,IF(Raw!$Q124&gt;$C$8,IF(Raw!$N124&gt;$C$9,IF(Raw!$N124&lt;$A$9,IF(Raw!$X124&gt;$C$9,IF(Raw!$X124&lt;$A$9,Raw!S124,-999),-999),-999),-999),-999),-999)</f>
        <v>0.413742</v>
      </c>
      <c r="M124" s="9">
        <f>Raw!Q124</f>
        <v>0.94500600000000001</v>
      </c>
      <c r="N124" s="9">
        <f>IF(Raw!$G124&gt;$C$8,IF(Raw!$Q124&gt;$C$8,IF(Raw!$N124&gt;$C$9,IF(Raw!$N124&lt;$A$9,IF(Raw!$X124&gt;$C$9,IF(Raw!$X124&lt;$A$9,Raw!V124,-999),-999),-999),-999),-999),-999)</f>
        <v>647.70000000000005</v>
      </c>
      <c r="O124" s="9">
        <f>IF(Raw!$G124&gt;$C$8,IF(Raw!$Q124&gt;$C$8,IF(Raw!$N124&gt;$C$9,IF(Raw!$N124&lt;$A$9,IF(Raw!$X124&gt;$C$9,IF(Raw!$X124&lt;$A$9,Raw!W124,-999),-999),-999),-999),-999),-999)</f>
        <v>0.10967399999999999</v>
      </c>
      <c r="P124" s="9">
        <f>IF(Raw!$G124&gt;$C$8,IF(Raw!$Q124&gt;$C$8,IF(Raw!$N124&gt;$C$9,IF(Raw!$N124&lt;$A$9,IF(Raw!$X124&gt;$C$9,IF(Raw!$X124&lt;$A$9,Raw!X124,-999),-999),-999),-999),-999),-999)</f>
        <v>496</v>
      </c>
      <c r="R124" s="9">
        <f t="shared" si="20"/>
        <v>0.13613000000000003</v>
      </c>
      <c r="S124" s="9">
        <f t="shared" si="21"/>
        <v>0.30239418535943885</v>
      </c>
      <c r="T124" s="9">
        <f t="shared" si="22"/>
        <v>0.14528400000000002</v>
      </c>
      <c r="U124" s="9">
        <f t="shared" si="23"/>
        <v>0.35114636657627224</v>
      </c>
      <c r="V124" s="15">
        <f t="shared" si="16"/>
        <v>0.11005537200000001</v>
      </c>
      <c r="X124" s="11">
        <f t="shared" si="24"/>
        <v>3.2508E+18</v>
      </c>
      <c r="Y124" s="11">
        <f t="shared" si="25"/>
        <v>5.865E-18</v>
      </c>
      <c r="Z124" s="11">
        <f t="shared" si="26"/>
        <v>4.7999999999999996E-4</v>
      </c>
      <c r="AA124" s="16">
        <f t="shared" si="27"/>
        <v>9.0686589477524965E-3</v>
      </c>
      <c r="AB124" s="9">
        <f t="shared" si="17"/>
        <v>0.26977553104656526</v>
      </c>
      <c r="AC124" s="9">
        <f t="shared" si="18"/>
        <v>0.99093134105224734</v>
      </c>
      <c r="AD124" s="15">
        <f t="shared" si="19"/>
        <v>18.893039474484368</v>
      </c>
      <c r="AE124" s="3">
        <f t="shared" si="28"/>
        <v>706.14599999999984</v>
      </c>
      <c r="AF124" s="2">
        <f t="shared" si="29"/>
        <v>0.25</v>
      </c>
      <c r="AG124" s="9">
        <f t="shared" si="30"/>
        <v>5.1032478192671307E-3</v>
      </c>
      <c r="AH124" s="2">
        <f t="shared" si="31"/>
        <v>0.24694350611509081</v>
      </c>
    </row>
    <row r="125" spans="1:34">
      <c r="A125" s="1">
        <f>Raw!A125</f>
        <v>112</v>
      </c>
      <c r="B125" s="14">
        <f>Raw!B125</f>
        <v>0.33098379629629632</v>
      </c>
      <c r="C125" s="15">
        <f>Raw!C125</f>
        <v>92.5</v>
      </c>
      <c r="D125" s="15">
        <f>IF(C125&gt;0.5,Raw!D125*D$11,-999)</f>
        <v>5.4</v>
      </c>
      <c r="E125" s="9">
        <f>IF(Raw!$G125&gt;$C$8,IF(Raw!$Q125&gt;$C$8,IF(Raw!$N125&gt;$C$9,IF(Raw!$N125&lt;$A$9,IF(Raw!$X125&gt;$C$9,IF(Raw!$X125&lt;$A$9,Raw!H125,-999),-999),-999),-999),-999),-999)</f>
        <v>0.29463899999999998</v>
      </c>
      <c r="F125" s="9">
        <f>IF(Raw!$G125&gt;$C$8,IF(Raw!$Q125&gt;$C$8,IF(Raw!$N125&gt;$C$9,IF(Raw!$N125&lt;$A$9,IF(Raw!$X125&gt;$C$9,IF(Raw!$X125&lt;$A$9,Raw!I125,-999),-999),-999),-999),-999),-999)</f>
        <v>0.40160400000000002</v>
      </c>
      <c r="G125" s="9">
        <f>Raw!G125</f>
        <v>0.84327399999999997</v>
      </c>
      <c r="H125" s="9">
        <f>IF(Raw!$G125&gt;$C$8,IF(Raw!$Q125&gt;$C$8,IF(Raw!$N125&gt;$C$9,IF(Raw!$N125&lt;$A$9,IF(Raw!$X125&gt;$C$9,IF(Raw!$X125&lt;$A$9,Raw!L125,-999),-999),-999),-999),-999),-999)</f>
        <v>578</v>
      </c>
      <c r="I125" s="9">
        <f>IF(Raw!$G125&gt;$C$8,IF(Raw!$Q125&gt;$C$8,IF(Raw!$N125&gt;$C$9,IF(Raw!$N125&lt;$A$9,IF(Raw!$X125&gt;$C$9,IF(Raw!$X125&lt;$A$9,Raw!M125,-999),-999),-999),-999),-999),-999)</f>
        <v>5.5999999999999999E-5</v>
      </c>
      <c r="J125" s="9">
        <f>IF(Raw!$G125&gt;$C$8,IF(Raw!$Q125&gt;$C$8,IF(Raw!$N125&gt;$C$9,IF(Raw!$N125&lt;$A$9,IF(Raw!$X125&gt;$C$9,IF(Raw!$X125&lt;$A$9,Raw!N125,-999),-999),-999),-999),-999),-999)</f>
        <v>495</v>
      </c>
      <c r="K125" s="9">
        <f>IF(Raw!$G125&gt;$C$8,IF(Raw!$Q125&gt;$C$8,IF(Raw!$N125&gt;$C$9,IF(Raw!$N125&lt;$A$9,IF(Raw!$X125&gt;$C$9,IF(Raw!$X125&lt;$A$9,Raw!R125,-999),-999),-999),-999),-999),-999)</f>
        <v>0.25884299999999999</v>
      </c>
      <c r="L125" s="9">
        <f>IF(Raw!$G125&gt;$C$8,IF(Raw!$Q125&gt;$C$8,IF(Raw!$N125&gt;$C$9,IF(Raw!$N125&lt;$A$9,IF(Raw!$X125&gt;$C$9,IF(Raw!$X125&lt;$A$9,Raw!S125,-999),-999),-999),-999),-999),-999)</f>
        <v>0.38281700000000002</v>
      </c>
      <c r="M125" s="9">
        <f>Raw!Q125</f>
        <v>0.89491600000000004</v>
      </c>
      <c r="N125" s="9">
        <f>IF(Raw!$G125&gt;$C$8,IF(Raw!$Q125&gt;$C$8,IF(Raw!$N125&gt;$C$9,IF(Raw!$N125&lt;$A$9,IF(Raw!$X125&gt;$C$9,IF(Raw!$X125&lt;$A$9,Raw!V125,-999),-999),-999),-999),-999),-999)</f>
        <v>661.9</v>
      </c>
      <c r="O125" s="9">
        <f>IF(Raw!$G125&gt;$C$8,IF(Raw!$Q125&gt;$C$8,IF(Raw!$N125&gt;$C$9,IF(Raw!$N125&lt;$A$9,IF(Raw!$X125&gt;$C$9,IF(Raw!$X125&lt;$A$9,Raw!W125,-999),-999),-999),-999),-999),-999)</f>
        <v>2.1999999999999999E-5</v>
      </c>
      <c r="P125" s="9">
        <f>IF(Raw!$G125&gt;$C$8,IF(Raw!$Q125&gt;$C$8,IF(Raw!$N125&gt;$C$9,IF(Raw!$N125&lt;$A$9,IF(Raw!$X125&gt;$C$9,IF(Raw!$X125&lt;$A$9,Raw!X125,-999),-999),-999),-999),-999),-999)</f>
        <v>740</v>
      </c>
      <c r="R125" s="9">
        <f t="shared" si="20"/>
        <v>0.10696500000000003</v>
      </c>
      <c r="S125" s="9">
        <f t="shared" si="21"/>
        <v>0.26634445872053075</v>
      </c>
      <c r="T125" s="9">
        <f t="shared" si="22"/>
        <v>0.12397400000000003</v>
      </c>
      <c r="U125" s="9">
        <f t="shared" si="23"/>
        <v>0.32384664212926811</v>
      </c>
      <c r="V125" s="15">
        <f t="shared" si="16"/>
        <v>0.10182932200000001</v>
      </c>
      <c r="X125" s="11">
        <f t="shared" si="24"/>
        <v>3.2508E+18</v>
      </c>
      <c r="Y125" s="11">
        <f t="shared" si="25"/>
        <v>5.7800000000000001E-18</v>
      </c>
      <c r="Z125" s="11">
        <f t="shared" si="26"/>
        <v>4.95E-4</v>
      </c>
      <c r="AA125" s="16">
        <f t="shared" si="27"/>
        <v>9.2151549779172868E-3</v>
      </c>
      <c r="AB125" s="9">
        <f t="shared" si="17"/>
        <v>0.25998543962323228</v>
      </c>
      <c r="AC125" s="9">
        <f t="shared" si="18"/>
        <v>0.99078484502208286</v>
      </c>
      <c r="AD125" s="15">
        <f t="shared" si="19"/>
        <v>18.616474702863208</v>
      </c>
      <c r="AE125" s="3">
        <f t="shared" si="28"/>
        <v>695.91199999999981</v>
      </c>
      <c r="AF125" s="2">
        <f t="shared" si="29"/>
        <v>0.25</v>
      </c>
      <c r="AG125" s="9">
        <f t="shared" si="30"/>
        <v>4.637602169851319E-3</v>
      </c>
      <c r="AH125" s="2">
        <f t="shared" si="31"/>
        <v>0.22441115547363361</v>
      </c>
    </row>
    <row r="126" spans="1:34">
      <c r="A126" s="1">
        <f>Raw!A126</f>
        <v>113</v>
      </c>
      <c r="B126" s="14">
        <f>Raw!B126</f>
        <v>0.33104166666666668</v>
      </c>
      <c r="C126" s="15">
        <f>Raw!C126</f>
        <v>94</v>
      </c>
      <c r="D126" s="15">
        <f>IF(C126&gt;0.5,Raw!D126*D$11,-999)</f>
        <v>5.4</v>
      </c>
      <c r="E126" s="9">
        <f>IF(Raw!$G126&gt;$C$8,IF(Raw!$Q126&gt;$C$8,IF(Raw!$N126&gt;$C$9,IF(Raw!$N126&lt;$A$9,IF(Raw!$X126&gt;$C$9,IF(Raw!$X126&lt;$A$9,Raw!H126,-999),-999),-999),-999),-999),-999)</f>
        <v>0.27961000000000003</v>
      </c>
      <c r="F126" s="9">
        <f>IF(Raw!$G126&gt;$C$8,IF(Raw!$Q126&gt;$C$8,IF(Raw!$N126&gt;$C$9,IF(Raw!$N126&lt;$A$9,IF(Raw!$X126&gt;$C$9,IF(Raw!$X126&lt;$A$9,Raw!I126,-999),-999),-999),-999),-999),-999)</f>
        <v>0.409835</v>
      </c>
      <c r="G126" s="9">
        <f>Raw!G126</f>
        <v>0.88354999999999995</v>
      </c>
      <c r="H126" s="9">
        <f>IF(Raw!$G126&gt;$C$8,IF(Raw!$Q126&gt;$C$8,IF(Raw!$N126&gt;$C$9,IF(Raw!$N126&lt;$A$9,IF(Raw!$X126&gt;$C$9,IF(Raw!$X126&lt;$A$9,Raw!L126,-999),-999),-999),-999),-999),-999)</f>
        <v>718.3</v>
      </c>
      <c r="I126" s="9">
        <f>IF(Raw!$G126&gt;$C$8,IF(Raw!$Q126&gt;$C$8,IF(Raw!$N126&gt;$C$9,IF(Raw!$N126&lt;$A$9,IF(Raw!$X126&gt;$C$9,IF(Raw!$X126&lt;$A$9,Raw!M126,-999),-999),-999),-999),-999),-999)</f>
        <v>8.8999999999999995E-5</v>
      </c>
      <c r="J126" s="9">
        <f>IF(Raw!$G126&gt;$C$8,IF(Raw!$Q126&gt;$C$8,IF(Raw!$N126&gt;$C$9,IF(Raw!$N126&lt;$A$9,IF(Raw!$X126&gt;$C$9,IF(Raw!$X126&lt;$A$9,Raw!N126,-999),-999),-999),-999),-999),-999)</f>
        <v>700</v>
      </c>
      <c r="K126" s="9">
        <f>IF(Raw!$G126&gt;$C$8,IF(Raw!$Q126&gt;$C$8,IF(Raw!$N126&gt;$C$9,IF(Raw!$N126&lt;$A$9,IF(Raw!$X126&gt;$C$9,IF(Raw!$X126&lt;$A$9,Raw!R126,-999),-999),-999),-999),-999),-999)</f>
        <v>0.24946599999999999</v>
      </c>
      <c r="L126" s="9">
        <f>IF(Raw!$G126&gt;$C$8,IF(Raw!$Q126&gt;$C$8,IF(Raw!$N126&gt;$C$9,IF(Raw!$N126&lt;$A$9,IF(Raw!$X126&gt;$C$9,IF(Raw!$X126&lt;$A$9,Raw!S126,-999),-999),-999),-999),-999),-999)</f>
        <v>0.38324900000000001</v>
      </c>
      <c r="M126" s="9">
        <f>Raw!Q126</f>
        <v>0.92852699999999999</v>
      </c>
      <c r="N126" s="9">
        <f>IF(Raw!$G126&gt;$C$8,IF(Raw!$Q126&gt;$C$8,IF(Raw!$N126&gt;$C$9,IF(Raw!$N126&lt;$A$9,IF(Raw!$X126&gt;$C$9,IF(Raw!$X126&lt;$A$9,Raw!V126,-999),-999),-999),-999),-999),-999)</f>
        <v>626</v>
      </c>
      <c r="O126" s="9">
        <f>IF(Raw!$G126&gt;$C$8,IF(Raw!$Q126&gt;$C$8,IF(Raw!$N126&gt;$C$9,IF(Raw!$N126&lt;$A$9,IF(Raw!$X126&gt;$C$9,IF(Raw!$X126&lt;$A$9,Raw!W126,-999),-999),-999),-999),-999),-999)</f>
        <v>3.9157999999999998E-2</v>
      </c>
      <c r="P126" s="9">
        <f>IF(Raw!$G126&gt;$C$8,IF(Raw!$Q126&gt;$C$8,IF(Raw!$N126&gt;$C$9,IF(Raw!$N126&lt;$A$9,IF(Raw!$X126&gt;$C$9,IF(Raw!$X126&lt;$A$9,Raw!X126,-999),-999),-999),-999),-999),-999)</f>
        <v>535</v>
      </c>
      <c r="R126" s="9">
        <f t="shared" si="20"/>
        <v>0.13022499999999998</v>
      </c>
      <c r="S126" s="9">
        <f t="shared" si="21"/>
        <v>0.31774982614954794</v>
      </c>
      <c r="T126" s="9">
        <f t="shared" si="22"/>
        <v>0.13378300000000001</v>
      </c>
      <c r="U126" s="9">
        <f t="shared" si="23"/>
        <v>0.34907592713875318</v>
      </c>
      <c r="V126" s="15">
        <f t="shared" si="16"/>
        <v>0.10194423400000001</v>
      </c>
      <c r="X126" s="11">
        <f t="shared" si="24"/>
        <v>3.2508E+18</v>
      </c>
      <c r="Y126" s="11">
        <f t="shared" si="25"/>
        <v>7.1829999999999995E-18</v>
      </c>
      <c r="Z126" s="11">
        <f t="shared" si="26"/>
        <v>6.9999999999999999E-4</v>
      </c>
      <c r="AA126" s="16">
        <f t="shared" si="27"/>
        <v>1.608247385647785E-2</v>
      </c>
      <c r="AB126" s="9">
        <f t="shared" si="17"/>
        <v>0.2516175615999412</v>
      </c>
      <c r="AC126" s="9">
        <f t="shared" si="18"/>
        <v>0.9839175261435219</v>
      </c>
      <c r="AD126" s="15">
        <f t="shared" si="19"/>
        <v>22.974962652111213</v>
      </c>
      <c r="AE126" s="3">
        <f t="shared" si="28"/>
        <v>864.83319999999969</v>
      </c>
      <c r="AF126" s="2">
        <f t="shared" si="29"/>
        <v>0.25</v>
      </c>
      <c r="AG126" s="9">
        <f t="shared" si="30"/>
        <v>6.1692356836645767E-3</v>
      </c>
      <c r="AH126" s="2">
        <f t="shared" si="31"/>
        <v>0.2985261041062357</v>
      </c>
    </row>
    <row r="127" spans="1:34">
      <c r="A127" s="1">
        <f>Raw!A127</f>
        <v>114</v>
      </c>
      <c r="B127" s="14">
        <f>Raw!B127</f>
        <v>0.331087962962963</v>
      </c>
      <c r="C127" s="15">
        <f>Raw!C127</f>
        <v>94.5</v>
      </c>
      <c r="D127" s="15">
        <f>IF(C127&gt;0.5,Raw!D127*D$11,-999)</f>
        <v>5.4</v>
      </c>
      <c r="E127" s="9">
        <f>IF(Raw!$G127&gt;$C$8,IF(Raw!$Q127&gt;$C$8,IF(Raw!$N127&gt;$C$9,IF(Raw!$N127&lt;$A$9,IF(Raw!$X127&gt;$C$9,IF(Raw!$X127&lt;$A$9,Raw!H127,-999),-999),-999),-999),-999),-999)</f>
        <v>0.30393300000000001</v>
      </c>
      <c r="F127" s="9">
        <f>IF(Raw!$G127&gt;$C$8,IF(Raw!$Q127&gt;$C$8,IF(Raw!$N127&gt;$C$9,IF(Raw!$N127&lt;$A$9,IF(Raw!$X127&gt;$C$9,IF(Raw!$X127&lt;$A$9,Raw!I127,-999),-999),-999),-999),-999),-999)</f>
        <v>0.43829600000000002</v>
      </c>
      <c r="G127" s="9">
        <f>Raw!G127</f>
        <v>0.89066100000000004</v>
      </c>
      <c r="H127" s="9">
        <f>IF(Raw!$G127&gt;$C$8,IF(Raw!$Q127&gt;$C$8,IF(Raw!$N127&gt;$C$9,IF(Raw!$N127&lt;$A$9,IF(Raw!$X127&gt;$C$9,IF(Raw!$X127&lt;$A$9,Raw!L127,-999),-999),-999),-999),-999),-999)</f>
        <v>758.6</v>
      </c>
      <c r="I127" s="9">
        <f>IF(Raw!$G127&gt;$C$8,IF(Raw!$Q127&gt;$C$8,IF(Raw!$N127&gt;$C$9,IF(Raw!$N127&lt;$A$9,IF(Raw!$X127&gt;$C$9,IF(Raw!$X127&lt;$A$9,Raw!M127,-999),-999),-999),-999),-999),-999)</f>
        <v>0.2283</v>
      </c>
      <c r="J127" s="9">
        <f>IF(Raw!$G127&gt;$C$8,IF(Raw!$Q127&gt;$C$8,IF(Raw!$N127&gt;$C$9,IF(Raw!$N127&lt;$A$9,IF(Raw!$X127&gt;$C$9,IF(Raw!$X127&lt;$A$9,Raw!N127,-999),-999),-999),-999),-999),-999)</f>
        <v>478</v>
      </c>
      <c r="K127" s="9">
        <f>IF(Raw!$G127&gt;$C$8,IF(Raw!$Q127&gt;$C$8,IF(Raw!$N127&gt;$C$9,IF(Raw!$N127&lt;$A$9,IF(Raw!$X127&gt;$C$9,IF(Raw!$X127&lt;$A$9,Raw!R127,-999),-999),-999),-999),-999),-999)</f>
        <v>0.25735799999999998</v>
      </c>
      <c r="L127" s="9">
        <f>IF(Raw!$G127&gt;$C$8,IF(Raw!$Q127&gt;$C$8,IF(Raw!$N127&gt;$C$9,IF(Raw!$N127&lt;$A$9,IF(Raw!$X127&gt;$C$9,IF(Raw!$X127&lt;$A$9,Raw!S127,-999),-999),-999),-999),-999),-999)</f>
        <v>0.37292199999999998</v>
      </c>
      <c r="M127" s="9">
        <f>Raw!Q127</f>
        <v>0.89533099999999999</v>
      </c>
      <c r="N127" s="9">
        <f>IF(Raw!$G127&gt;$C$8,IF(Raw!$Q127&gt;$C$8,IF(Raw!$N127&gt;$C$9,IF(Raw!$N127&lt;$A$9,IF(Raw!$X127&gt;$C$9,IF(Raw!$X127&lt;$A$9,Raw!V127,-999),-999),-999),-999),-999),-999)</f>
        <v>640.9</v>
      </c>
      <c r="O127" s="9">
        <f>IF(Raw!$G127&gt;$C$8,IF(Raw!$Q127&gt;$C$8,IF(Raw!$N127&gt;$C$9,IF(Raw!$N127&lt;$A$9,IF(Raw!$X127&gt;$C$9,IF(Raw!$X127&lt;$A$9,Raw!W127,-999),-999),-999),-999),-999),-999)</f>
        <v>0.283279</v>
      </c>
      <c r="P127" s="9">
        <f>IF(Raw!$G127&gt;$C$8,IF(Raw!$Q127&gt;$C$8,IF(Raw!$N127&gt;$C$9,IF(Raw!$N127&lt;$A$9,IF(Raw!$X127&gt;$C$9,IF(Raw!$X127&lt;$A$9,Raw!X127,-999),-999),-999),-999),-999),-999)</f>
        <v>440</v>
      </c>
      <c r="R127" s="9">
        <f t="shared" si="20"/>
        <v>0.13436300000000001</v>
      </c>
      <c r="S127" s="9">
        <f t="shared" si="21"/>
        <v>0.30655766879004143</v>
      </c>
      <c r="T127" s="9">
        <f t="shared" si="22"/>
        <v>0.115564</v>
      </c>
      <c r="U127" s="9">
        <f t="shared" si="23"/>
        <v>0.30988785858705037</v>
      </c>
      <c r="V127" s="15">
        <f t="shared" si="16"/>
        <v>9.9197252E-2</v>
      </c>
      <c r="X127" s="11">
        <f t="shared" si="24"/>
        <v>3.2508E+18</v>
      </c>
      <c r="Y127" s="11">
        <f t="shared" si="25"/>
        <v>7.5859999999999995E-18</v>
      </c>
      <c r="Z127" s="11">
        <f t="shared" si="26"/>
        <v>4.7799999999999996E-4</v>
      </c>
      <c r="AA127" s="16">
        <f t="shared" si="27"/>
        <v>1.1650419630424116E-2</v>
      </c>
      <c r="AB127" s="9">
        <f t="shared" si="17"/>
        <v>0.25870436909417033</v>
      </c>
      <c r="AC127" s="9">
        <f t="shared" si="18"/>
        <v>0.98834958036957576</v>
      </c>
      <c r="AD127" s="15">
        <f t="shared" si="19"/>
        <v>24.373262825155052</v>
      </c>
      <c r="AE127" s="3">
        <f t="shared" si="28"/>
        <v>913.35439999999971</v>
      </c>
      <c r="AF127" s="2">
        <f t="shared" si="29"/>
        <v>0.25</v>
      </c>
      <c r="AG127" s="9">
        <f t="shared" si="30"/>
        <v>5.8099832489743536E-3</v>
      </c>
      <c r="AH127" s="2">
        <f t="shared" si="31"/>
        <v>0.28114206575562972</v>
      </c>
    </row>
    <row r="128" spans="1:34">
      <c r="A128" s="1">
        <f>Raw!A128</f>
        <v>115</v>
      </c>
      <c r="B128" s="14">
        <f>Raw!B128</f>
        <v>0.33114583333333331</v>
      </c>
      <c r="C128" s="15">
        <f>Raw!C128</f>
        <v>95.6</v>
      </c>
      <c r="D128" s="15">
        <f>IF(C128&gt;0.5,Raw!D128*D$11,-999)</f>
        <v>5.4</v>
      </c>
      <c r="E128" s="9">
        <f>IF(Raw!$G128&gt;$C$8,IF(Raw!$Q128&gt;$C$8,IF(Raw!$N128&gt;$C$9,IF(Raw!$N128&lt;$A$9,IF(Raw!$X128&gt;$C$9,IF(Raw!$X128&lt;$A$9,Raw!H128,-999),-999),-999),-999),-999),-999)</f>
        <v>0.37146600000000002</v>
      </c>
      <c r="F128" s="9">
        <f>IF(Raw!$G128&gt;$C$8,IF(Raw!$Q128&gt;$C$8,IF(Raw!$N128&gt;$C$9,IF(Raw!$N128&lt;$A$9,IF(Raw!$X128&gt;$C$9,IF(Raw!$X128&lt;$A$9,Raw!I128,-999),-999),-999),-999),-999),-999)</f>
        <v>0.54914499999999999</v>
      </c>
      <c r="G128" s="9">
        <f>Raw!G128</f>
        <v>0.94098000000000004</v>
      </c>
      <c r="H128" s="9">
        <f>IF(Raw!$G128&gt;$C$8,IF(Raw!$Q128&gt;$C$8,IF(Raw!$N128&gt;$C$9,IF(Raw!$N128&lt;$A$9,IF(Raw!$X128&gt;$C$9,IF(Raw!$X128&lt;$A$9,Raw!L128,-999),-999),-999),-999),-999),-999)</f>
        <v>620.29999999999995</v>
      </c>
      <c r="I128" s="9">
        <f>IF(Raw!$G128&gt;$C$8,IF(Raw!$Q128&gt;$C$8,IF(Raw!$N128&gt;$C$9,IF(Raw!$N128&lt;$A$9,IF(Raw!$X128&gt;$C$9,IF(Raw!$X128&lt;$A$9,Raw!M128,-999),-999),-999),-999),-999),-999)</f>
        <v>0.13656099999999999</v>
      </c>
      <c r="J128" s="9">
        <f>IF(Raw!$G128&gt;$C$8,IF(Raw!$Q128&gt;$C$8,IF(Raw!$N128&gt;$C$9,IF(Raw!$N128&lt;$A$9,IF(Raw!$X128&gt;$C$9,IF(Raw!$X128&lt;$A$9,Raw!N128,-999),-999),-999),-999),-999),-999)</f>
        <v>494</v>
      </c>
      <c r="K128" s="9">
        <f>IF(Raw!$G128&gt;$C$8,IF(Raw!$Q128&gt;$C$8,IF(Raw!$N128&gt;$C$9,IF(Raw!$N128&lt;$A$9,IF(Raw!$X128&gt;$C$9,IF(Raw!$X128&lt;$A$9,Raw!R128,-999),-999),-999),-999),-999),-999)</f>
        <v>0.31646800000000003</v>
      </c>
      <c r="L128" s="9">
        <f>IF(Raw!$G128&gt;$C$8,IF(Raw!$Q128&gt;$C$8,IF(Raw!$N128&gt;$C$9,IF(Raw!$N128&lt;$A$9,IF(Raw!$X128&gt;$C$9,IF(Raw!$X128&lt;$A$9,Raw!S128,-999),-999),-999),-999),-999),-999)</f>
        <v>0.50099899999999997</v>
      </c>
      <c r="M128" s="9">
        <f>Raw!Q128</f>
        <v>0.93421500000000002</v>
      </c>
      <c r="N128" s="9">
        <f>IF(Raw!$G128&gt;$C$8,IF(Raw!$Q128&gt;$C$8,IF(Raw!$N128&gt;$C$9,IF(Raw!$N128&lt;$A$9,IF(Raw!$X128&gt;$C$9,IF(Raw!$X128&lt;$A$9,Raw!V128,-999),-999),-999),-999),-999),-999)</f>
        <v>615.9</v>
      </c>
      <c r="O128" s="9">
        <f>IF(Raw!$G128&gt;$C$8,IF(Raw!$Q128&gt;$C$8,IF(Raw!$N128&gt;$C$9,IF(Raw!$N128&lt;$A$9,IF(Raw!$X128&gt;$C$9,IF(Raw!$X128&lt;$A$9,Raw!W128,-999),-999),-999),-999),-999),-999)</f>
        <v>3.9999999999999998E-6</v>
      </c>
      <c r="P128" s="9">
        <f>IF(Raw!$G128&gt;$C$8,IF(Raw!$Q128&gt;$C$8,IF(Raw!$N128&gt;$C$9,IF(Raw!$N128&lt;$A$9,IF(Raw!$X128&gt;$C$9,IF(Raw!$X128&lt;$A$9,Raw!X128,-999),-999),-999),-999),-999),-999)</f>
        <v>538</v>
      </c>
      <c r="R128" s="9">
        <f t="shared" si="20"/>
        <v>0.17767899999999998</v>
      </c>
      <c r="S128" s="9">
        <f t="shared" si="21"/>
        <v>0.32355570932995836</v>
      </c>
      <c r="T128" s="9">
        <f t="shared" si="22"/>
        <v>0.18453099999999995</v>
      </c>
      <c r="U128" s="9">
        <f t="shared" si="23"/>
        <v>0.36832608448320248</v>
      </c>
      <c r="V128" s="15">
        <f t="shared" si="16"/>
        <v>0.133265734</v>
      </c>
      <c r="X128" s="11">
        <f t="shared" si="24"/>
        <v>3.2508E+18</v>
      </c>
      <c r="Y128" s="11">
        <f t="shared" si="25"/>
        <v>6.2029999999999993E-18</v>
      </c>
      <c r="Z128" s="11">
        <f t="shared" si="26"/>
        <v>4.9399999999999997E-4</v>
      </c>
      <c r="AA128" s="16">
        <f t="shared" si="27"/>
        <v>9.8631177804949614E-3</v>
      </c>
      <c r="AB128" s="9">
        <f t="shared" si="17"/>
        <v>0.31828805098715252</v>
      </c>
      <c r="AC128" s="9">
        <f t="shared" si="18"/>
        <v>0.99013688221950513</v>
      </c>
      <c r="AD128" s="15">
        <f t="shared" si="19"/>
        <v>19.965825466588992</v>
      </c>
      <c r="AE128" s="3">
        <f t="shared" si="28"/>
        <v>746.84119999999973</v>
      </c>
      <c r="AF128" s="2">
        <f t="shared" si="29"/>
        <v>0.25</v>
      </c>
      <c r="AG128" s="9">
        <f t="shared" si="30"/>
        <v>5.6568725519874864E-3</v>
      </c>
      <c r="AH128" s="2">
        <f t="shared" si="31"/>
        <v>0.27373311881111467</v>
      </c>
    </row>
    <row r="129" spans="1:34">
      <c r="A129" s="1">
        <f>Raw!A129</f>
        <v>116</v>
      </c>
      <c r="B129" s="14">
        <f>Raw!B129</f>
        <v>0.33120370370370372</v>
      </c>
      <c r="C129" s="15">
        <f>Raw!C129</f>
        <v>97.1</v>
      </c>
      <c r="D129" s="15">
        <f>IF(C129&gt;0.5,Raw!D129*D$11,-999)</f>
        <v>5.4</v>
      </c>
      <c r="E129" s="9">
        <f>IF(Raw!$G129&gt;$C$8,IF(Raw!$Q129&gt;$C$8,IF(Raw!$N129&gt;$C$9,IF(Raw!$N129&lt;$A$9,IF(Raw!$X129&gt;$C$9,IF(Raw!$X129&lt;$A$9,Raw!H129,-999),-999),-999),-999),-999),-999)</f>
        <v>0.39494600000000002</v>
      </c>
      <c r="F129" s="9">
        <f>IF(Raw!$G129&gt;$C$8,IF(Raw!$Q129&gt;$C$8,IF(Raw!$N129&gt;$C$9,IF(Raw!$N129&lt;$A$9,IF(Raw!$X129&gt;$C$9,IF(Raw!$X129&lt;$A$9,Raw!I129,-999),-999),-999),-999),-999),-999)</f>
        <v>0.60988699999999996</v>
      </c>
      <c r="G129" s="9">
        <f>Raw!G129</f>
        <v>0.95732099999999998</v>
      </c>
      <c r="H129" s="9">
        <f>IF(Raw!$G129&gt;$C$8,IF(Raw!$Q129&gt;$C$8,IF(Raw!$N129&gt;$C$9,IF(Raw!$N129&lt;$A$9,IF(Raw!$X129&gt;$C$9,IF(Raw!$X129&lt;$A$9,Raw!L129,-999),-999),-999),-999),-999),-999)</f>
        <v>674.3</v>
      </c>
      <c r="I129" s="9">
        <f>IF(Raw!$G129&gt;$C$8,IF(Raw!$Q129&gt;$C$8,IF(Raw!$N129&gt;$C$9,IF(Raw!$N129&lt;$A$9,IF(Raw!$X129&gt;$C$9,IF(Raw!$X129&lt;$A$9,Raw!M129,-999),-999),-999),-999),-999),-999)</f>
        <v>3.0000000000000001E-6</v>
      </c>
      <c r="J129" s="9">
        <f>IF(Raw!$G129&gt;$C$8,IF(Raw!$Q129&gt;$C$8,IF(Raw!$N129&gt;$C$9,IF(Raw!$N129&lt;$A$9,IF(Raw!$X129&gt;$C$9,IF(Raw!$X129&lt;$A$9,Raw!N129,-999),-999),-999),-999),-999),-999)</f>
        <v>525</v>
      </c>
      <c r="K129" s="9">
        <f>IF(Raw!$G129&gt;$C$8,IF(Raw!$Q129&gt;$C$8,IF(Raw!$N129&gt;$C$9,IF(Raw!$N129&lt;$A$9,IF(Raw!$X129&gt;$C$9,IF(Raw!$X129&lt;$A$9,Raw!R129,-999),-999),-999),-999),-999),-999)</f>
        <v>0.35731600000000002</v>
      </c>
      <c r="L129" s="9">
        <f>IF(Raw!$G129&gt;$C$8,IF(Raw!$Q129&gt;$C$8,IF(Raw!$N129&gt;$C$9,IF(Raw!$N129&lt;$A$9,IF(Raw!$X129&gt;$C$9,IF(Raw!$X129&lt;$A$9,Raw!S129,-999),-999),-999),-999),-999),-999)</f>
        <v>0.56786499999999995</v>
      </c>
      <c r="M129" s="9">
        <f>Raw!Q129</f>
        <v>0.95671600000000001</v>
      </c>
      <c r="N129" s="9">
        <f>IF(Raw!$G129&gt;$C$8,IF(Raw!$Q129&gt;$C$8,IF(Raw!$N129&gt;$C$9,IF(Raw!$N129&lt;$A$9,IF(Raw!$X129&gt;$C$9,IF(Raw!$X129&lt;$A$9,Raw!V129,-999),-999),-999),-999),-999),-999)</f>
        <v>601.4</v>
      </c>
      <c r="O129" s="9">
        <f>IF(Raw!$G129&gt;$C$8,IF(Raw!$Q129&gt;$C$8,IF(Raw!$N129&gt;$C$9,IF(Raw!$N129&lt;$A$9,IF(Raw!$X129&gt;$C$9,IF(Raw!$X129&lt;$A$9,Raw!W129,-999),-999),-999),-999),-999),-999)</f>
        <v>0.199355</v>
      </c>
      <c r="P129" s="9">
        <f>IF(Raw!$G129&gt;$C$8,IF(Raw!$Q129&gt;$C$8,IF(Raw!$N129&gt;$C$9,IF(Raw!$N129&lt;$A$9,IF(Raw!$X129&gt;$C$9,IF(Raw!$X129&lt;$A$9,Raw!X129,-999),-999),-999),-999),-999),-999)</f>
        <v>565</v>
      </c>
      <c r="R129" s="9">
        <f t="shared" si="20"/>
        <v>0.21494099999999994</v>
      </c>
      <c r="S129" s="9">
        <f t="shared" si="21"/>
        <v>0.3524275808469437</v>
      </c>
      <c r="T129" s="9">
        <f t="shared" si="22"/>
        <v>0.21054899999999993</v>
      </c>
      <c r="U129" s="9">
        <f t="shared" si="23"/>
        <v>0.37077298301532924</v>
      </c>
      <c r="V129" s="15">
        <f t="shared" si="16"/>
        <v>0.15105209</v>
      </c>
      <c r="X129" s="11">
        <f t="shared" si="24"/>
        <v>3.2508E+18</v>
      </c>
      <c r="Y129" s="11">
        <f t="shared" si="25"/>
        <v>6.7429999999999995E-18</v>
      </c>
      <c r="Z129" s="11">
        <f t="shared" si="26"/>
        <v>5.2499999999999997E-4</v>
      </c>
      <c r="AA129" s="16">
        <f t="shared" si="27"/>
        <v>1.1377146742782562E-2</v>
      </c>
      <c r="AB129" s="9">
        <f t="shared" si="17"/>
        <v>0.35971144686954615</v>
      </c>
      <c r="AC129" s="9">
        <f t="shared" si="18"/>
        <v>0.98862285325721744</v>
      </c>
      <c r="AD129" s="15">
        <f t="shared" si="19"/>
        <v>21.670755700538216</v>
      </c>
      <c r="AE129" s="3">
        <f t="shared" si="28"/>
        <v>811.85719999999969</v>
      </c>
      <c r="AF129" s="2">
        <f t="shared" si="29"/>
        <v>0.25</v>
      </c>
      <c r="AG129" s="9">
        <f t="shared" si="30"/>
        <v>6.1807159502192347E-3</v>
      </c>
      <c r="AH129" s="2">
        <f t="shared" si="31"/>
        <v>0.29908162823019457</v>
      </c>
    </row>
    <row r="130" spans="1:34">
      <c r="A130" s="1">
        <f>Raw!A130</f>
        <v>117</v>
      </c>
      <c r="B130" s="14">
        <f>Raw!B130</f>
        <v>0.33126157407407408</v>
      </c>
      <c r="C130" s="15">
        <f>Raw!C130</f>
        <v>97.6</v>
      </c>
      <c r="D130" s="15">
        <f>IF(C130&gt;0.5,Raw!D130*D$11,-999)</f>
        <v>4.5</v>
      </c>
      <c r="E130" s="9">
        <f>IF(Raw!$G130&gt;$C$8,IF(Raw!$Q130&gt;$C$8,IF(Raw!$N130&gt;$C$9,IF(Raw!$N130&lt;$A$9,IF(Raw!$X130&gt;$C$9,IF(Raw!$X130&lt;$A$9,Raw!H130,-999),-999),-999),-999),-999),-999)</f>
        <v>0.37884200000000001</v>
      </c>
      <c r="F130" s="9">
        <f>IF(Raw!$G130&gt;$C$8,IF(Raw!$Q130&gt;$C$8,IF(Raw!$N130&gt;$C$9,IF(Raw!$N130&lt;$A$9,IF(Raw!$X130&gt;$C$9,IF(Raw!$X130&lt;$A$9,Raw!I130,-999),-999),-999),-999),-999),-999)</f>
        <v>0.61006700000000003</v>
      </c>
      <c r="G130" s="9">
        <f>Raw!G130</f>
        <v>0.95562999999999998</v>
      </c>
      <c r="H130" s="9">
        <f>IF(Raw!$G130&gt;$C$8,IF(Raw!$Q130&gt;$C$8,IF(Raw!$N130&gt;$C$9,IF(Raw!$N130&lt;$A$9,IF(Raw!$X130&gt;$C$9,IF(Raw!$X130&lt;$A$9,Raw!L130,-999),-999),-999),-999),-999),-999)</f>
        <v>652</v>
      </c>
      <c r="I130" s="9">
        <f>IF(Raw!$G130&gt;$C$8,IF(Raw!$Q130&gt;$C$8,IF(Raw!$N130&gt;$C$9,IF(Raw!$N130&lt;$A$9,IF(Raw!$X130&gt;$C$9,IF(Raw!$X130&lt;$A$9,Raw!M130,-999),-999),-999),-999),-999),-999)</f>
        <v>9.0000000000000002E-6</v>
      </c>
      <c r="J130" s="9">
        <f>IF(Raw!$G130&gt;$C$8,IF(Raw!$Q130&gt;$C$8,IF(Raw!$N130&gt;$C$9,IF(Raw!$N130&lt;$A$9,IF(Raw!$X130&gt;$C$9,IF(Raw!$X130&lt;$A$9,Raw!N130,-999),-999),-999),-999),-999),-999)</f>
        <v>530</v>
      </c>
      <c r="K130" s="9">
        <f>IF(Raw!$G130&gt;$C$8,IF(Raw!$Q130&gt;$C$8,IF(Raw!$N130&gt;$C$9,IF(Raw!$N130&lt;$A$9,IF(Raw!$X130&gt;$C$9,IF(Raw!$X130&lt;$A$9,Raw!R130,-999),-999),-999),-999),-999),-999)</f>
        <v>0.372504</v>
      </c>
      <c r="L130" s="9">
        <f>IF(Raw!$G130&gt;$C$8,IF(Raw!$Q130&gt;$C$8,IF(Raw!$N130&gt;$C$9,IF(Raw!$N130&lt;$A$9,IF(Raw!$X130&gt;$C$9,IF(Raw!$X130&lt;$A$9,Raw!S130,-999),-999),-999),-999),-999),-999)</f>
        <v>0.61733700000000002</v>
      </c>
      <c r="M130" s="9">
        <f>Raw!Q130</f>
        <v>0.96164700000000003</v>
      </c>
      <c r="N130" s="9">
        <f>IF(Raw!$G130&gt;$C$8,IF(Raw!$Q130&gt;$C$8,IF(Raw!$N130&gt;$C$9,IF(Raw!$N130&lt;$A$9,IF(Raw!$X130&gt;$C$9,IF(Raw!$X130&lt;$A$9,Raw!V130,-999),-999),-999),-999),-999),-999)</f>
        <v>644.6</v>
      </c>
      <c r="O130" s="9">
        <f>IF(Raw!$G130&gt;$C$8,IF(Raw!$Q130&gt;$C$8,IF(Raw!$N130&gt;$C$9,IF(Raw!$N130&lt;$A$9,IF(Raw!$X130&gt;$C$9,IF(Raw!$X130&lt;$A$9,Raw!W130,-999),-999),-999),-999),-999),-999)</f>
        <v>4.4992999999999998E-2</v>
      </c>
      <c r="P130" s="9">
        <f>IF(Raw!$G130&gt;$C$8,IF(Raw!$Q130&gt;$C$8,IF(Raw!$N130&gt;$C$9,IF(Raw!$N130&lt;$A$9,IF(Raw!$X130&gt;$C$9,IF(Raw!$X130&lt;$A$9,Raw!X130,-999),-999),-999),-999),-999),-999)</f>
        <v>486</v>
      </c>
      <c r="R130" s="9">
        <f t="shared" si="20"/>
        <v>0.23122500000000001</v>
      </c>
      <c r="S130" s="9">
        <f t="shared" si="21"/>
        <v>0.37901574745068983</v>
      </c>
      <c r="T130" s="9">
        <f t="shared" si="22"/>
        <v>0.24483300000000002</v>
      </c>
      <c r="U130" s="9">
        <f t="shared" si="23"/>
        <v>0.3965953765933356</v>
      </c>
      <c r="V130" s="15">
        <f t="shared" si="16"/>
        <v>0.16421164200000002</v>
      </c>
      <c r="X130" s="11">
        <f t="shared" si="24"/>
        <v>2.708999999999999E+18</v>
      </c>
      <c r="Y130" s="11">
        <f t="shared" si="25"/>
        <v>6.52E-18</v>
      </c>
      <c r="Z130" s="11">
        <f t="shared" si="26"/>
        <v>5.2999999999999998E-4</v>
      </c>
      <c r="AA130" s="16">
        <f t="shared" si="27"/>
        <v>9.2744006910531369E-3</v>
      </c>
      <c r="AB130" s="9">
        <f t="shared" si="17"/>
        <v>0.37477467934439262</v>
      </c>
      <c r="AC130" s="9">
        <f t="shared" si="18"/>
        <v>0.99072559930894677</v>
      </c>
      <c r="AD130" s="15">
        <f t="shared" si="19"/>
        <v>17.498869228402143</v>
      </c>
      <c r="AE130" s="3">
        <f t="shared" si="28"/>
        <v>785.00799999999981</v>
      </c>
      <c r="AF130" s="2">
        <f t="shared" si="29"/>
        <v>0.25</v>
      </c>
      <c r="AG130" s="9">
        <f t="shared" si="30"/>
        <v>5.3384389473812915E-3</v>
      </c>
      <c r="AH130" s="2">
        <f t="shared" si="31"/>
        <v>0.25832428240512317</v>
      </c>
    </row>
    <row r="131" spans="1:34">
      <c r="A131" s="1">
        <f>Raw!A131</f>
        <v>118</v>
      </c>
      <c r="B131" s="14">
        <f>Raw!B131</f>
        <v>0.33131944444444444</v>
      </c>
      <c r="C131" s="15">
        <f>Raw!C131</f>
        <v>99.1</v>
      </c>
      <c r="D131" s="15">
        <f>IF(C131&gt;0.5,Raw!D131*D$11,-999)</f>
        <v>4.5</v>
      </c>
      <c r="E131" s="9">
        <f>IF(Raw!$G131&gt;$C$8,IF(Raw!$Q131&gt;$C$8,IF(Raw!$N131&gt;$C$9,IF(Raw!$N131&lt;$A$9,IF(Raw!$X131&gt;$C$9,IF(Raw!$X131&lt;$A$9,Raw!H131,-999),-999),-999),-999),-999),-999)</f>
        <v>0.39873799999999998</v>
      </c>
      <c r="F131" s="9">
        <f>IF(Raw!$G131&gt;$C$8,IF(Raw!$Q131&gt;$C$8,IF(Raw!$N131&gt;$C$9,IF(Raw!$N131&lt;$A$9,IF(Raw!$X131&gt;$C$9,IF(Raw!$X131&lt;$A$9,Raw!I131,-999),-999),-999),-999),-999),-999)</f>
        <v>0.61015699999999995</v>
      </c>
      <c r="G131" s="9">
        <f>Raw!G131</f>
        <v>0.96930000000000005</v>
      </c>
      <c r="H131" s="9">
        <f>IF(Raw!$G131&gt;$C$8,IF(Raw!$Q131&gt;$C$8,IF(Raw!$N131&gt;$C$9,IF(Raw!$N131&lt;$A$9,IF(Raw!$X131&gt;$C$9,IF(Raw!$X131&lt;$A$9,Raw!L131,-999),-999),-999),-999),-999),-999)</f>
        <v>650.20000000000005</v>
      </c>
      <c r="I131" s="9">
        <f>IF(Raw!$G131&gt;$C$8,IF(Raw!$Q131&gt;$C$8,IF(Raw!$N131&gt;$C$9,IF(Raw!$N131&lt;$A$9,IF(Raw!$X131&gt;$C$9,IF(Raw!$X131&lt;$A$9,Raw!M131,-999),-999),-999),-999),-999),-999)</f>
        <v>0.13882</v>
      </c>
      <c r="J131" s="9">
        <f>IF(Raw!$G131&gt;$C$8,IF(Raw!$Q131&gt;$C$8,IF(Raw!$N131&gt;$C$9,IF(Raw!$N131&lt;$A$9,IF(Raw!$X131&gt;$C$9,IF(Raw!$X131&lt;$A$9,Raw!N131,-999),-999),-999),-999),-999),-999)</f>
        <v>463</v>
      </c>
      <c r="K131" s="9">
        <f>IF(Raw!$G131&gt;$C$8,IF(Raw!$Q131&gt;$C$8,IF(Raw!$N131&gt;$C$9,IF(Raw!$N131&lt;$A$9,IF(Raw!$X131&gt;$C$9,IF(Raw!$X131&lt;$A$9,Raw!R131,-999),-999),-999),-999),-999),-999)</f>
        <v>0.36302499999999999</v>
      </c>
      <c r="L131" s="9">
        <f>IF(Raw!$G131&gt;$C$8,IF(Raw!$Q131&gt;$C$8,IF(Raw!$N131&gt;$C$9,IF(Raw!$N131&lt;$A$9,IF(Raw!$X131&gt;$C$9,IF(Raw!$X131&lt;$A$9,Raw!S131,-999),-999),-999),-999),-999),-999)</f>
        <v>0.62323600000000001</v>
      </c>
      <c r="M131" s="9">
        <f>Raw!Q131</f>
        <v>0.97696000000000005</v>
      </c>
      <c r="N131" s="9">
        <f>IF(Raw!$G131&gt;$C$8,IF(Raw!$Q131&gt;$C$8,IF(Raw!$N131&gt;$C$9,IF(Raw!$N131&lt;$A$9,IF(Raw!$X131&gt;$C$9,IF(Raw!$X131&lt;$A$9,Raw!V131,-999),-999),-999),-999),-999),-999)</f>
        <v>569.79999999999995</v>
      </c>
      <c r="O131" s="9">
        <f>IF(Raw!$G131&gt;$C$8,IF(Raw!$Q131&gt;$C$8,IF(Raw!$N131&gt;$C$9,IF(Raw!$N131&lt;$A$9,IF(Raw!$X131&gt;$C$9,IF(Raw!$X131&lt;$A$9,Raw!W131,-999),-999),-999),-999),-999),-999)</f>
        <v>6.9999999999999999E-6</v>
      </c>
      <c r="P131" s="9">
        <f>IF(Raw!$G131&gt;$C$8,IF(Raw!$Q131&gt;$C$8,IF(Raw!$N131&gt;$C$9,IF(Raw!$N131&lt;$A$9,IF(Raw!$X131&gt;$C$9,IF(Raw!$X131&lt;$A$9,Raw!X131,-999),-999),-999),-999),-999),-999)</f>
        <v>649</v>
      </c>
      <c r="R131" s="9">
        <f t="shared" si="20"/>
        <v>0.21141899999999997</v>
      </c>
      <c r="S131" s="9">
        <f t="shared" si="21"/>
        <v>0.34649934361156226</v>
      </c>
      <c r="T131" s="9">
        <f t="shared" si="22"/>
        <v>0.26021100000000003</v>
      </c>
      <c r="U131" s="9">
        <f t="shared" si="23"/>
        <v>0.4175159971503572</v>
      </c>
      <c r="V131" s="15">
        <f t="shared" si="16"/>
        <v>0.16578077600000002</v>
      </c>
      <c r="X131" s="11">
        <f t="shared" si="24"/>
        <v>2.708999999999999E+18</v>
      </c>
      <c r="Y131" s="11">
        <f t="shared" si="25"/>
        <v>6.5019999999999998E-18</v>
      </c>
      <c r="Z131" s="11">
        <f t="shared" si="26"/>
        <v>4.6299999999999998E-4</v>
      </c>
      <c r="AA131" s="16">
        <f t="shared" si="27"/>
        <v>8.0892740302256055E-3</v>
      </c>
      <c r="AB131" s="9">
        <f t="shared" si="17"/>
        <v>0.36512991808467904</v>
      </c>
      <c r="AC131" s="9">
        <f t="shared" si="18"/>
        <v>0.99191072596977437</v>
      </c>
      <c r="AD131" s="15">
        <f t="shared" si="19"/>
        <v>17.471434190552067</v>
      </c>
      <c r="AE131" s="3">
        <f t="shared" si="28"/>
        <v>782.84079999999972</v>
      </c>
      <c r="AF131" s="2">
        <f t="shared" si="29"/>
        <v>0.25</v>
      </c>
      <c r="AG131" s="9">
        <f t="shared" si="30"/>
        <v>5.6112332828578389E-3</v>
      </c>
      <c r="AH131" s="2">
        <f t="shared" si="31"/>
        <v>0.27152465832976108</v>
      </c>
    </row>
    <row r="132" spans="1:34">
      <c r="A132" s="1">
        <f>Raw!A132</f>
        <v>119</v>
      </c>
      <c r="B132" s="14">
        <f>Raw!B132</f>
        <v>0.33137731481481481</v>
      </c>
      <c r="C132" s="15">
        <f>Raw!C132</f>
        <v>100</v>
      </c>
      <c r="D132" s="15">
        <f>IF(C132&gt;0.5,Raw!D132*D$11,-999)</f>
        <v>4.5</v>
      </c>
      <c r="E132" s="9">
        <f>IF(Raw!$G132&gt;$C$8,IF(Raw!$Q132&gt;$C$8,IF(Raw!$N132&gt;$C$9,IF(Raw!$N132&lt;$A$9,IF(Raw!$X132&gt;$C$9,IF(Raw!$X132&lt;$A$9,Raw!H132,-999),-999),-999),-999),-999),-999)</f>
        <v>0.37924600000000003</v>
      </c>
      <c r="F132" s="9">
        <f>IF(Raw!$G132&gt;$C$8,IF(Raw!$Q132&gt;$C$8,IF(Raw!$N132&gt;$C$9,IF(Raw!$N132&lt;$A$9,IF(Raw!$X132&gt;$C$9,IF(Raw!$X132&lt;$A$9,Raw!I132,-999),-999),-999),-999),-999),-999)</f>
        <v>0.59633400000000003</v>
      </c>
      <c r="G132" s="9">
        <f>Raw!G132</f>
        <v>0.94953299999999996</v>
      </c>
      <c r="H132" s="9">
        <f>IF(Raw!$G132&gt;$C$8,IF(Raw!$Q132&gt;$C$8,IF(Raw!$N132&gt;$C$9,IF(Raw!$N132&lt;$A$9,IF(Raw!$X132&gt;$C$9,IF(Raw!$X132&lt;$A$9,Raw!L132,-999),-999),-999),-999),-999),-999)</f>
        <v>710.2</v>
      </c>
      <c r="I132" s="9">
        <f>IF(Raw!$G132&gt;$C$8,IF(Raw!$Q132&gt;$C$8,IF(Raw!$N132&gt;$C$9,IF(Raw!$N132&lt;$A$9,IF(Raw!$X132&gt;$C$9,IF(Raw!$X132&lt;$A$9,Raw!M132,-999),-999),-999),-999),-999),-999)</f>
        <v>6.0000000000000002E-6</v>
      </c>
      <c r="J132" s="9">
        <f>IF(Raw!$G132&gt;$C$8,IF(Raw!$Q132&gt;$C$8,IF(Raw!$N132&gt;$C$9,IF(Raw!$N132&lt;$A$9,IF(Raw!$X132&gt;$C$9,IF(Raw!$X132&lt;$A$9,Raw!N132,-999),-999),-999),-999),-999),-999)</f>
        <v>522</v>
      </c>
      <c r="K132" s="9">
        <f>IF(Raw!$G132&gt;$C$8,IF(Raw!$Q132&gt;$C$8,IF(Raw!$N132&gt;$C$9,IF(Raw!$N132&lt;$A$9,IF(Raw!$X132&gt;$C$9,IF(Raw!$X132&lt;$A$9,Raw!R132,-999),-999),-999),-999),-999),-999)</f>
        <v>0.35328999999999999</v>
      </c>
      <c r="L132" s="9">
        <f>IF(Raw!$G132&gt;$C$8,IF(Raw!$Q132&gt;$C$8,IF(Raw!$N132&gt;$C$9,IF(Raw!$N132&lt;$A$9,IF(Raw!$X132&gt;$C$9,IF(Raw!$X132&lt;$A$9,Raw!S132,-999),-999),-999),-999),-999),-999)</f>
        <v>0.58096400000000004</v>
      </c>
      <c r="M132" s="9">
        <f>Raw!Q132</f>
        <v>0.94722300000000004</v>
      </c>
      <c r="N132" s="9">
        <f>IF(Raw!$G132&gt;$C$8,IF(Raw!$Q132&gt;$C$8,IF(Raw!$N132&gt;$C$9,IF(Raw!$N132&lt;$A$9,IF(Raw!$X132&gt;$C$9,IF(Raw!$X132&lt;$A$9,Raw!V132,-999),-999),-999),-999),-999),-999)</f>
        <v>655.9</v>
      </c>
      <c r="O132" s="9">
        <f>IF(Raw!$G132&gt;$C$8,IF(Raw!$Q132&gt;$C$8,IF(Raw!$N132&gt;$C$9,IF(Raw!$N132&lt;$A$9,IF(Raw!$X132&gt;$C$9,IF(Raw!$X132&lt;$A$9,Raw!W132,-999),-999),-999),-999),-999),-999)</f>
        <v>7.5137999999999996E-2</v>
      </c>
      <c r="P132" s="9">
        <f>IF(Raw!$G132&gt;$C$8,IF(Raw!$Q132&gt;$C$8,IF(Raw!$N132&gt;$C$9,IF(Raw!$N132&lt;$A$9,IF(Raw!$X132&gt;$C$9,IF(Raw!$X132&lt;$A$9,Raw!X132,-999),-999),-999),-999),-999),-999)</f>
        <v>434</v>
      </c>
      <c r="R132" s="9">
        <f t="shared" si="20"/>
        <v>0.217088</v>
      </c>
      <c r="S132" s="9">
        <f t="shared" si="21"/>
        <v>0.36403760308820221</v>
      </c>
      <c r="T132" s="9">
        <f t="shared" si="22"/>
        <v>0.22767400000000004</v>
      </c>
      <c r="U132" s="9">
        <f t="shared" si="23"/>
        <v>0.39189003105183801</v>
      </c>
      <c r="V132" s="15">
        <f t="shared" si="16"/>
        <v>0.15453642400000001</v>
      </c>
      <c r="X132" s="11">
        <f t="shared" si="24"/>
        <v>2.708999999999999E+18</v>
      </c>
      <c r="Y132" s="11">
        <f t="shared" si="25"/>
        <v>7.1019999999999996E-18</v>
      </c>
      <c r="Z132" s="11">
        <f t="shared" si="26"/>
        <v>5.22E-4</v>
      </c>
      <c r="AA132" s="16">
        <f t="shared" si="27"/>
        <v>9.9430665345067726E-3</v>
      </c>
      <c r="AB132" s="9">
        <f t="shared" si="17"/>
        <v>0.35555377773017727</v>
      </c>
      <c r="AC132" s="9">
        <f t="shared" si="18"/>
        <v>0.99005693346549328</v>
      </c>
      <c r="AD132" s="15">
        <f t="shared" si="19"/>
        <v>19.048020181047459</v>
      </c>
      <c r="AE132" s="3">
        <f t="shared" si="28"/>
        <v>855.08079999999973</v>
      </c>
      <c r="AF132" s="2">
        <f t="shared" si="29"/>
        <v>0.25</v>
      </c>
      <c r="AG132" s="9">
        <f t="shared" si="30"/>
        <v>5.7420994001744045E-3</v>
      </c>
      <c r="AH132" s="2">
        <f t="shared" si="31"/>
        <v>0.27785720164067212</v>
      </c>
    </row>
    <row r="133" spans="1:34">
      <c r="A133" s="1">
        <f>Raw!A133</f>
        <v>120</v>
      </c>
      <c r="B133" s="14">
        <f>Raw!B133</f>
        <v>0.33143518518518517</v>
      </c>
      <c r="C133" s="15">
        <f>Raw!C133</f>
        <v>101.1</v>
      </c>
      <c r="D133" s="15">
        <f>IF(C133&gt;0.5,Raw!D133*D$11,-999)</f>
        <v>4.5</v>
      </c>
      <c r="E133" s="9">
        <f>IF(Raw!$G133&gt;$C$8,IF(Raw!$Q133&gt;$C$8,IF(Raw!$N133&gt;$C$9,IF(Raw!$N133&lt;$A$9,IF(Raw!$X133&gt;$C$9,IF(Raw!$X133&lt;$A$9,Raw!H133,-999),-999),-999),-999),-999),-999)</f>
        <v>0.37364399999999998</v>
      </c>
      <c r="F133" s="9">
        <f>IF(Raw!$G133&gt;$C$8,IF(Raw!$Q133&gt;$C$8,IF(Raw!$N133&gt;$C$9,IF(Raw!$N133&lt;$A$9,IF(Raw!$X133&gt;$C$9,IF(Raw!$X133&lt;$A$9,Raw!I133,-999),-999),-999),-999),-999),-999)</f>
        <v>0.590893</v>
      </c>
      <c r="G133" s="9">
        <f>Raw!G133</f>
        <v>0.967611</v>
      </c>
      <c r="H133" s="9">
        <f>IF(Raw!$G133&gt;$C$8,IF(Raw!$Q133&gt;$C$8,IF(Raw!$N133&gt;$C$9,IF(Raw!$N133&lt;$A$9,IF(Raw!$X133&gt;$C$9,IF(Raw!$X133&lt;$A$9,Raw!L133,-999),-999),-999),-999),-999),-999)</f>
        <v>686.4</v>
      </c>
      <c r="I133" s="9">
        <f>IF(Raw!$G133&gt;$C$8,IF(Raw!$Q133&gt;$C$8,IF(Raw!$N133&gt;$C$9,IF(Raw!$N133&lt;$A$9,IF(Raw!$X133&gt;$C$9,IF(Raw!$X133&lt;$A$9,Raw!M133,-999),-999),-999),-999),-999),-999)</f>
        <v>9.0000000000000002E-6</v>
      </c>
      <c r="J133" s="9">
        <f>IF(Raw!$G133&gt;$C$8,IF(Raw!$Q133&gt;$C$8,IF(Raw!$N133&gt;$C$9,IF(Raw!$N133&lt;$A$9,IF(Raw!$X133&gt;$C$9,IF(Raw!$X133&lt;$A$9,Raw!N133,-999),-999),-999),-999),-999),-999)</f>
        <v>368</v>
      </c>
      <c r="K133" s="9">
        <f>IF(Raw!$G133&gt;$C$8,IF(Raw!$Q133&gt;$C$8,IF(Raw!$N133&gt;$C$9,IF(Raw!$N133&lt;$A$9,IF(Raw!$X133&gt;$C$9,IF(Raw!$X133&lt;$A$9,Raw!R133,-999),-999),-999),-999),-999),-999)</f>
        <v>0.38158900000000001</v>
      </c>
      <c r="L133" s="9">
        <f>IF(Raw!$G133&gt;$C$8,IF(Raw!$Q133&gt;$C$8,IF(Raw!$N133&gt;$C$9,IF(Raw!$N133&lt;$A$9,IF(Raw!$X133&gt;$C$9,IF(Raw!$X133&lt;$A$9,Raw!S133,-999),-999),-999),-999),-999),-999)</f>
        <v>0.595028</v>
      </c>
      <c r="M133" s="9">
        <f>Raw!Q133</f>
        <v>0.95752199999999998</v>
      </c>
      <c r="N133" s="9">
        <f>IF(Raw!$G133&gt;$C$8,IF(Raw!$Q133&gt;$C$8,IF(Raw!$N133&gt;$C$9,IF(Raw!$N133&lt;$A$9,IF(Raw!$X133&gt;$C$9,IF(Raw!$X133&lt;$A$9,Raw!V133,-999),-999),-999),-999),-999),-999)</f>
        <v>575.5</v>
      </c>
      <c r="O133" s="9">
        <f>IF(Raw!$G133&gt;$C$8,IF(Raw!$Q133&gt;$C$8,IF(Raw!$N133&gt;$C$9,IF(Raw!$N133&lt;$A$9,IF(Raw!$X133&gt;$C$9,IF(Raw!$X133&lt;$A$9,Raw!W133,-999),-999),-999),-999),-999),-999)</f>
        <v>0.114699</v>
      </c>
      <c r="P133" s="9">
        <f>IF(Raw!$G133&gt;$C$8,IF(Raw!$Q133&gt;$C$8,IF(Raw!$N133&gt;$C$9,IF(Raw!$N133&lt;$A$9,IF(Raw!$X133&gt;$C$9,IF(Raw!$X133&lt;$A$9,Raw!X133,-999),-999),-999),-999),-999),-999)</f>
        <v>521</v>
      </c>
      <c r="R133" s="9">
        <f t="shared" si="20"/>
        <v>0.21724900000000003</v>
      </c>
      <c r="S133" s="9">
        <f t="shared" si="21"/>
        <v>0.36766216556973941</v>
      </c>
      <c r="T133" s="9">
        <f t="shared" si="22"/>
        <v>0.21343899999999999</v>
      </c>
      <c r="U133" s="9">
        <f t="shared" si="23"/>
        <v>0.35870412820909264</v>
      </c>
      <c r="V133" s="15">
        <f t="shared" si="16"/>
        <v>0.15827744800000002</v>
      </c>
      <c r="X133" s="11">
        <f t="shared" si="24"/>
        <v>2.708999999999999E+18</v>
      </c>
      <c r="Y133" s="11">
        <f t="shared" si="25"/>
        <v>6.8639999999999991E-18</v>
      </c>
      <c r="Z133" s="11">
        <f t="shared" si="26"/>
        <v>3.68E-4</v>
      </c>
      <c r="AA133" s="16">
        <f t="shared" si="27"/>
        <v>6.796298231493819E-3</v>
      </c>
      <c r="AB133" s="9">
        <f t="shared" si="17"/>
        <v>0.38303959509823182</v>
      </c>
      <c r="AC133" s="9">
        <f t="shared" si="18"/>
        <v>0.99320370176850614</v>
      </c>
      <c r="AD133" s="15">
        <f t="shared" si="19"/>
        <v>18.468201716015813</v>
      </c>
      <c r="AE133" s="3">
        <f t="shared" si="28"/>
        <v>826.42559999999969</v>
      </c>
      <c r="AF133" s="2">
        <f t="shared" si="29"/>
        <v>0.25</v>
      </c>
      <c r="AG133" s="9">
        <f t="shared" si="30"/>
        <v>5.0958616893331697E-3</v>
      </c>
      <c r="AH133" s="2">
        <f t="shared" si="31"/>
        <v>0.2465860951315153</v>
      </c>
    </row>
    <row r="134" spans="1:34">
      <c r="A134" s="1">
        <f>Raw!A134</f>
        <v>121</v>
      </c>
      <c r="B134" s="14">
        <f>Raw!B134</f>
        <v>0.33148148148148149</v>
      </c>
      <c r="C134" s="15">
        <f>Raw!C134</f>
        <v>101.6</v>
      </c>
      <c r="D134" s="15">
        <f>IF(C134&gt;0.5,Raw!D134*D$11,-999)</f>
        <v>4.5</v>
      </c>
      <c r="E134" s="9">
        <f>IF(Raw!$G134&gt;$C$8,IF(Raw!$Q134&gt;$C$8,IF(Raw!$N134&gt;$C$9,IF(Raw!$N134&lt;$A$9,IF(Raw!$X134&gt;$C$9,IF(Raw!$X134&lt;$A$9,Raw!H134,-999),-999),-999),-999),-999),-999)</f>
        <v>0.39153500000000002</v>
      </c>
      <c r="F134" s="9">
        <f>IF(Raw!$G134&gt;$C$8,IF(Raw!$Q134&gt;$C$8,IF(Raw!$N134&gt;$C$9,IF(Raw!$N134&lt;$A$9,IF(Raw!$X134&gt;$C$9,IF(Raw!$X134&lt;$A$9,Raw!I134,-999),-999),-999),-999),-999),-999)</f>
        <v>0.59395200000000004</v>
      </c>
      <c r="G134" s="9">
        <f>Raw!G134</f>
        <v>0.93924099999999999</v>
      </c>
      <c r="H134" s="9">
        <f>IF(Raw!$G134&gt;$C$8,IF(Raw!$Q134&gt;$C$8,IF(Raw!$N134&gt;$C$9,IF(Raw!$N134&lt;$A$9,IF(Raw!$X134&gt;$C$9,IF(Raw!$X134&lt;$A$9,Raw!L134,-999),-999),-999),-999),-999),-999)</f>
        <v>680.1</v>
      </c>
      <c r="I134" s="9">
        <f>IF(Raw!$G134&gt;$C$8,IF(Raw!$Q134&gt;$C$8,IF(Raw!$N134&gt;$C$9,IF(Raw!$N134&lt;$A$9,IF(Raw!$X134&gt;$C$9,IF(Raw!$X134&lt;$A$9,Raw!M134,-999),-999),-999),-999),-999),-999)</f>
        <v>0.28070600000000001</v>
      </c>
      <c r="J134" s="9">
        <f>IF(Raw!$G134&gt;$C$8,IF(Raw!$Q134&gt;$C$8,IF(Raw!$N134&gt;$C$9,IF(Raw!$N134&lt;$A$9,IF(Raw!$X134&gt;$C$9,IF(Raw!$X134&lt;$A$9,Raw!N134,-999),-999),-999),-999),-999),-999)</f>
        <v>370</v>
      </c>
      <c r="K134" s="9">
        <f>IF(Raw!$G134&gt;$C$8,IF(Raw!$Q134&gt;$C$8,IF(Raw!$N134&gt;$C$9,IF(Raw!$N134&lt;$A$9,IF(Raw!$X134&gt;$C$9,IF(Raw!$X134&lt;$A$9,Raw!R134,-999),-999),-999),-999),-999),-999)</f>
        <v>0.35971700000000001</v>
      </c>
      <c r="L134" s="9">
        <f>IF(Raw!$G134&gt;$C$8,IF(Raw!$Q134&gt;$C$8,IF(Raw!$N134&gt;$C$9,IF(Raw!$N134&lt;$A$9,IF(Raw!$X134&gt;$C$9,IF(Raw!$X134&lt;$A$9,Raw!S134,-999),-999),-999),-999),-999),-999)</f>
        <v>0.56759499999999996</v>
      </c>
      <c r="M134" s="9">
        <f>Raw!Q134</f>
        <v>0.95208499999999996</v>
      </c>
      <c r="N134" s="9">
        <f>IF(Raw!$G134&gt;$C$8,IF(Raw!$Q134&gt;$C$8,IF(Raw!$N134&gt;$C$9,IF(Raw!$N134&lt;$A$9,IF(Raw!$X134&gt;$C$9,IF(Raw!$X134&lt;$A$9,Raw!V134,-999),-999),-999),-999),-999),-999)</f>
        <v>601.70000000000005</v>
      </c>
      <c r="O134" s="9">
        <f>IF(Raw!$G134&gt;$C$8,IF(Raw!$Q134&gt;$C$8,IF(Raw!$N134&gt;$C$9,IF(Raw!$N134&lt;$A$9,IF(Raw!$X134&gt;$C$9,IF(Raw!$X134&lt;$A$9,Raw!W134,-999),-999),-999),-999),-999),-999)</f>
        <v>0.29017900000000002</v>
      </c>
      <c r="P134" s="9">
        <f>IF(Raw!$G134&gt;$C$8,IF(Raw!$Q134&gt;$C$8,IF(Raw!$N134&gt;$C$9,IF(Raw!$N134&lt;$A$9,IF(Raw!$X134&gt;$C$9,IF(Raw!$X134&lt;$A$9,Raw!X134,-999),-999),-999),-999),-999),-999)</f>
        <v>513</v>
      </c>
      <c r="R134" s="9">
        <f t="shared" si="20"/>
        <v>0.20241700000000001</v>
      </c>
      <c r="S134" s="9">
        <f t="shared" si="21"/>
        <v>0.34079689941274716</v>
      </c>
      <c r="T134" s="9">
        <f t="shared" si="22"/>
        <v>0.20787799999999995</v>
      </c>
      <c r="U134" s="9">
        <f t="shared" si="23"/>
        <v>0.36624353632431567</v>
      </c>
      <c r="V134" s="15">
        <f t="shared" si="16"/>
        <v>0.15098027</v>
      </c>
      <c r="X134" s="11">
        <f t="shared" si="24"/>
        <v>2.708999999999999E+18</v>
      </c>
      <c r="Y134" s="11">
        <f t="shared" si="25"/>
        <v>6.8009999999999995E-18</v>
      </c>
      <c r="Z134" s="11">
        <f t="shared" si="26"/>
        <v>3.6999999999999999E-4</v>
      </c>
      <c r="AA134" s="16">
        <f t="shared" si="27"/>
        <v>6.7706915660464308E-3</v>
      </c>
      <c r="AB134" s="9">
        <f t="shared" si="17"/>
        <v>0.36112447782136659</v>
      </c>
      <c r="AC134" s="9">
        <f t="shared" si="18"/>
        <v>0.99322930843395363</v>
      </c>
      <c r="AD134" s="15">
        <f t="shared" si="19"/>
        <v>18.299166394720086</v>
      </c>
      <c r="AE134" s="3">
        <f t="shared" si="28"/>
        <v>818.8403999999997</v>
      </c>
      <c r="AF134" s="2">
        <f t="shared" si="29"/>
        <v>0.25</v>
      </c>
      <c r="AG134" s="9">
        <f t="shared" si="30"/>
        <v>5.1553472401456631E-3</v>
      </c>
      <c r="AH134" s="2">
        <f t="shared" si="31"/>
        <v>0.24946456997754662</v>
      </c>
    </row>
    <row r="135" spans="1:34">
      <c r="A135" s="1">
        <f>Raw!A135</f>
        <v>122</v>
      </c>
      <c r="B135" s="14">
        <f>Raw!B135</f>
        <v>0.33153935185185185</v>
      </c>
      <c r="C135" s="15">
        <f>Raw!C135</f>
        <v>103.3</v>
      </c>
      <c r="D135" s="15">
        <f>IF(C135&gt;0.5,Raw!D135*D$11,-999)</f>
        <v>4.5</v>
      </c>
      <c r="E135" s="9">
        <f>IF(Raw!$G135&gt;$C$8,IF(Raw!$Q135&gt;$C$8,IF(Raw!$N135&gt;$C$9,IF(Raw!$N135&lt;$A$9,IF(Raw!$X135&gt;$C$9,IF(Raw!$X135&lt;$A$9,Raw!H135,-999),-999),-999),-999),-999),-999)</f>
        <v>0.3538</v>
      </c>
      <c r="F135" s="9">
        <f>IF(Raw!$G135&gt;$C$8,IF(Raw!$Q135&gt;$C$8,IF(Raw!$N135&gt;$C$9,IF(Raw!$N135&lt;$A$9,IF(Raw!$X135&gt;$C$9,IF(Raw!$X135&lt;$A$9,Raw!I135,-999),-999),-999),-999),-999),-999)</f>
        <v>0.54773099999999997</v>
      </c>
      <c r="G135" s="9">
        <f>Raw!G135</f>
        <v>0.92530400000000002</v>
      </c>
      <c r="H135" s="9">
        <f>IF(Raw!$G135&gt;$C$8,IF(Raw!$Q135&gt;$C$8,IF(Raw!$N135&gt;$C$9,IF(Raw!$N135&lt;$A$9,IF(Raw!$X135&gt;$C$9,IF(Raw!$X135&lt;$A$9,Raw!L135,-999),-999),-999),-999),-999),-999)</f>
        <v>663.6</v>
      </c>
      <c r="I135" s="9">
        <f>IF(Raw!$G135&gt;$C$8,IF(Raw!$Q135&gt;$C$8,IF(Raw!$N135&gt;$C$9,IF(Raw!$N135&lt;$A$9,IF(Raw!$X135&gt;$C$9,IF(Raw!$X135&lt;$A$9,Raw!M135,-999),-999),-999),-999),-999),-999)</f>
        <v>8.208E-3</v>
      </c>
      <c r="J135" s="9">
        <f>IF(Raw!$G135&gt;$C$8,IF(Raw!$Q135&gt;$C$8,IF(Raw!$N135&gt;$C$9,IF(Raw!$N135&lt;$A$9,IF(Raw!$X135&gt;$C$9,IF(Raw!$X135&lt;$A$9,Raw!N135,-999),-999),-999),-999),-999),-999)</f>
        <v>552</v>
      </c>
      <c r="K135" s="9">
        <f>IF(Raw!$G135&gt;$C$8,IF(Raw!$Q135&gt;$C$8,IF(Raw!$N135&gt;$C$9,IF(Raw!$N135&lt;$A$9,IF(Raw!$X135&gt;$C$9,IF(Raw!$X135&lt;$A$9,Raw!R135,-999),-999),-999),-999),-999),-999)</f>
        <v>0.34646300000000002</v>
      </c>
      <c r="L135" s="9">
        <f>IF(Raw!$G135&gt;$C$8,IF(Raw!$Q135&gt;$C$8,IF(Raw!$N135&gt;$C$9,IF(Raw!$N135&lt;$A$9,IF(Raw!$X135&gt;$C$9,IF(Raw!$X135&lt;$A$9,Raw!S135,-999),-999),-999),-999),-999),-999)</f>
        <v>0.548377</v>
      </c>
      <c r="M135" s="9">
        <f>Raw!Q135</f>
        <v>0.94879999999999998</v>
      </c>
      <c r="N135" s="9">
        <f>IF(Raw!$G135&gt;$C$8,IF(Raw!$Q135&gt;$C$8,IF(Raw!$N135&gt;$C$9,IF(Raw!$N135&lt;$A$9,IF(Raw!$X135&gt;$C$9,IF(Raw!$X135&lt;$A$9,Raw!V135,-999),-999),-999),-999),-999),-999)</f>
        <v>589.5</v>
      </c>
      <c r="O135" s="9">
        <f>IF(Raw!$G135&gt;$C$8,IF(Raw!$Q135&gt;$C$8,IF(Raw!$N135&gt;$C$9,IF(Raw!$N135&lt;$A$9,IF(Raw!$X135&gt;$C$9,IF(Raw!$X135&lt;$A$9,Raw!W135,-999),-999),-999),-999),-999),-999)</f>
        <v>0.109108</v>
      </c>
      <c r="P135" s="9">
        <f>IF(Raw!$G135&gt;$C$8,IF(Raw!$Q135&gt;$C$8,IF(Raw!$N135&gt;$C$9,IF(Raw!$N135&lt;$A$9,IF(Raw!$X135&gt;$C$9,IF(Raw!$X135&lt;$A$9,Raw!X135,-999),-999),-999),-999),-999),-999)</f>
        <v>433</v>
      </c>
      <c r="R135" s="9">
        <f t="shared" si="20"/>
        <v>0.19393099999999996</v>
      </c>
      <c r="S135" s="9">
        <f t="shared" si="21"/>
        <v>0.3540624868776826</v>
      </c>
      <c r="T135" s="9">
        <f t="shared" si="22"/>
        <v>0.20191399999999998</v>
      </c>
      <c r="U135" s="9">
        <f t="shared" si="23"/>
        <v>0.36820289691216074</v>
      </c>
      <c r="V135" s="15">
        <f t="shared" si="16"/>
        <v>0.14586828200000002</v>
      </c>
      <c r="X135" s="11">
        <f t="shared" si="24"/>
        <v>2.708999999999999E+18</v>
      </c>
      <c r="Y135" s="11">
        <f t="shared" si="25"/>
        <v>6.636E-18</v>
      </c>
      <c r="Z135" s="11">
        <f t="shared" si="26"/>
        <v>5.5199999999999997E-4</v>
      </c>
      <c r="AA135" s="16">
        <f t="shared" si="27"/>
        <v>9.8257584718633405E-3</v>
      </c>
      <c r="AB135" s="9">
        <f t="shared" si="17"/>
        <v>0.34844695819608784</v>
      </c>
      <c r="AC135" s="9">
        <f t="shared" si="18"/>
        <v>0.9901742415281366</v>
      </c>
      <c r="AD135" s="15">
        <f t="shared" si="19"/>
        <v>17.800287086708948</v>
      </c>
      <c r="AE135" s="3">
        <f t="shared" si="28"/>
        <v>798.97439999999983</v>
      </c>
      <c r="AF135" s="2">
        <f t="shared" si="29"/>
        <v>0.25</v>
      </c>
      <c r="AG135" s="9">
        <f t="shared" si="30"/>
        <v>5.0416286701495091E-3</v>
      </c>
      <c r="AH135" s="2">
        <f t="shared" si="31"/>
        <v>0.2439617875574529</v>
      </c>
    </row>
    <row r="136" spans="1:34">
      <c r="A136" s="1">
        <f>Raw!A136</f>
        <v>123</v>
      </c>
      <c r="B136" s="14">
        <f>Raw!B136</f>
        <v>0.33159722222222221</v>
      </c>
      <c r="C136" s="15">
        <f>Raw!C136</f>
        <v>104.2</v>
      </c>
      <c r="D136" s="15">
        <f>IF(C136&gt;0.5,Raw!D136*D$11,-999)</f>
        <v>4.5</v>
      </c>
      <c r="E136" s="9">
        <f>IF(Raw!$G136&gt;$C$8,IF(Raw!$Q136&gt;$C$8,IF(Raw!$N136&gt;$C$9,IF(Raw!$N136&lt;$A$9,IF(Raw!$X136&gt;$C$9,IF(Raw!$X136&lt;$A$9,Raw!H136,-999),-999),-999),-999),-999),-999)</f>
        <v>0.35958000000000001</v>
      </c>
      <c r="F136" s="9">
        <f>IF(Raw!$G136&gt;$C$8,IF(Raw!$Q136&gt;$C$8,IF(Raw!$N136&gt;$C$9,IF(Raw!$N136&lt;$A$9,IF(Raw!$X136&gt;$C$9,IF(Raw!$X136&lt;$A$9,Raw!I136,-999),-999),-999),-999),-999),-999)</f>
        <v>0.52678000000000003</v>
      </c>
      <c r="G136" s="9">
        <f>Raw!G136</f>
        <v>0.91779900000000003</v>
      </c>
      <c r="H136" s="9">
        <f>IF(Raw!$G136&gt;$C$8,IF(Raw!$Q136&gt;$C$8,IF(Raw!$N136&gt;$C$9,IF(Raw!$N136&lt;$A$9,IF(Raw!$X136&gt;$C$9,IF(Raw!$X136&lt;$A$9,Raw!L136,-999),-999),-999),-999),-999),-999)</f>
        <v>618</v>
      </c>
      <c r="I136" s="9">
        <f>IF(Raw!$G136&gt;$C$8,IF(Raw!$Q136&gt;$C$8,IF(Raw!$N136&gt;$C$9,IF(Raw!$N136&lt;$A$9,IF(Raw!$X136&gt;$C$9,IF(Raw!$X136&lt;$A$9,Raw!M136,-999),-999),-999),-999),-999),-999)</f>
        <v>1.0972000000000001E-2</v>
      </c>
      <c r="J136" s="9">
        <f>IF(Raw!$G136&gt;$C$8,IF(Raw!$Q136&gt;$C$8,IF(Raw!$N136&gt;$C$9,IF(Raw!$N136&lt;$A$9,IF(Raw!$X136&gt;$C$9,IF(Raw!$X136&lt;$A$9,Raw!N136,-999),-999),-999),-999),-999),-999)</f>
        <v>426</v>
      </c>
      <c r="K136" s="9">
        <f>IF(Raw!$G136&gt;$C$8,IF(Raw!$Q136&gt;$C$8,IF(Raw!$N136&gt;$C$9,IF(Raw!$N136&lt;$A$9,IF(Raw!$X136&gt;$C$9,IF(Raw!$X136&lt;$A$9,Raw!R136,-999),-999),-999),-999),-999),-999)</f>
        <v>0.33799899999999999</v>
      </c>
      <c r="L136" s="9">
        <f>IF(Raw!$G136&gt;$C$8,IF(Raw!$Q136&gt;$C$8,IF(Raw!$N136&gt;$C$9,IF(Raw!$N136&lt;$A$9,IF(Raw!$X136&gt;$C$9,IF(Raw!$X136&lt;$A$9,Raw!S136,-999),-999),-999),-999),-999),-999)</f>
        <v>0.50932100000000002</v>
      </c>
      <c r="M136" s="9">
        <f>Raw!Q136</f>
        <v>0.93955699999999998</v>
      </c>
      <c r="N136" s="9">
        <f>IF(Raw!$G136&gt;$C$8,IF(Raw!$Q136&gt;$C$8,IF(Raw!$N136&gt;$C$9,IF(Raw!$N136&lt;$A$9,IF(Raw!$X136&gt;$C$9,IF(Raw!$X136&lt;$A$9,Raw!V136,-999),-999),-999),-999),-999),-999)</f>
        <v>639.6</v>
      </c>
      <c r="O136" s="9">
        <f>IF(Raw!$G136&gt;$C$8,IF(Raw!$Q136&gt;$C$8,IF(Raw!$N136&gt;$C$9,IF(Raw!$N136&lt;$A$9,IF(Raw!$X136&gt;$C$9,IF(Raw!$X136&lt;$A$9,Raw!W136,-999),-999),-999),-999),-999),-999)</f>
        <v>0.27251799999999998</v>
      </c>
      <c r="P136" s="9">
        <f>IF(Raw!$G136&gt;$C$8,IF(Raw!$Q136&gt;$C$8,IF(Raw!$N136&gt;$C$9,IF(Raw!$N136&lt;$A$9,IF(Raw!$X136&gt;$C$9,IF(Raw!$X136&lt;$A$9,Raw!X136,-999),-999),-999),-999),-999),-999)</f>
        <v>634</v>
      </c>
      <c r="R136" s="9">
        <f t="shared" si="20"/>
        <v>0.16720000000000002</v>
      </c>
      <c r="S136" s="9">
        <f t="shared" si="21"/>
        <v>0.31740005315311898</v>
      </c>
      <c r="T136" s="9">
        <f t="shared" si="22"/>
        <v>0.17132200000000003</v>
      </c>
      <c r="U136" s="9">
        <f t="shared" si="23"/>
        <v>0.33637332841174822</v>
      </c>
      <c r="V136" s="15">
        <f t="shared" si="16"/>
        <v>0.13547938600000001</v>
      </c>
      <c r="X136" s="11">
        <f t="shared" si="24"/>
        <v>2.708999999999999E+18</v>
      </c>
      <c r="Y136" s="11">
        <f t="shared" si="25"/>
        <v>6.1799999999999995E-18</v>
      </c>
      <c r="Z136" s="11">
        <f t="shared" si="26"/>
        <v>4.26E-4</v>
      </c>
      <c r="AA136" s="16">
        <f t="shared" si="27"/>
        <v>7.0814258854351156E-3</v>
      </c>
      <c r="AB136" s="9">
        <f t="shared" si="17"/>
        <v>0.33921220404554453</v>
      </c>
      <c r="AC136" s="9">
        <f t="shared" si="18"/>
        <v>0.99291857411456474</v>
      </c>
      <c r="AD136" s="15">
        <f t="shared" si="19"/>
        <v>16.623065458767872</v>
      </c>
      <c r="AE136" s="3">
        <f t="shared" si="28"/>
        <v>744.07199999999978</v>
      </c>
      <c r="AF136" s="2">
        <f t="shared" si="29"/>
        <v>0.25</v>
      </c>
      <c r="AG136" s="9">
        <f t="shared" si="30"/>
        <v>4.3011968129016264E-3</v>
      </c>
      <c r="AH136" s="2">
        <f t="shared" si="31"/>
        <v>0.2081326753246947</v>
      </c>
    </row>
    <row r="137" spans="1:34">
      <c r="A137" s="1">
        <f>Raw!A137</f>
        <v>124</v>
      </c>
      <c r="B137" s="14">
        <f>Raw!B137</f>
        <v>0.33165509259259257</v>
      </c>
      <c r="C137" s="15">
        <f>Raw!C137</f>
        <v>105.6</v>
      </c>
      <c r="D137" s="15">
        <f>IF(C137&gt;0.5,Raw!D137*D$11,-999)</f>
        <v>4.5</v>
      </c>
      <c r="E137" s="9">
        <f>IF(Raw!$G137&gt;$C$8,IF(Raw!$Q137&gt;$C$8,IF(Raw!$N137&gt;$C$9,IF(Raw!$N137&lt;$A$9,IF(Raw!$X137&gt;$C$9,IF(Raw!$X137&lt;$A$9,Raw!H137,-999),-999),-999),-999),-999),-999)</f>
        <v>0.36284</v>
      </c>
      <c r="F137" s="9">
        <f>IF(Raw!$G137&gt;$C$8,IF(Raw!$Q137&gt;$C$8,IF(Raw!$N137&gt;$C$9,IF(Raw!$N137&lt;$A$9,IF(Raw!$X137&gt;$C$9,IF(Raw!$X137&lt;$A$9,Raw!I137,-999),-999),-999),-999),-999),-999)</f>
        <v>0.50961299999999998</v>
      </c>
      <c r="G137" s="9">
        <f>Raw!G137</f>
        <v>0.91357600000000005</v>
      </c>
      <c r="H137" s="9">
        <f>IF(Raw!$G137&gt;$C$8,IF(Raw!$Q137&gt;$C$8,IF(Raw!$N137&gt;$C$9,IF(Raw!$N137&lt;$A$9,IF(Raw!$X137&gt;$C$9,IF(Raw!$X137&lt;$A$9,Raw!L137,-999),-999),-999),-999),-999),-999)</f>
        <v>701</v>
      </c>
      <c r="I137" s="9">
        <f>IF(Raw!$G137&gt;$C$8,IF(Raw!$Q137&gt;$C$8,IF(Raw!$N137&gt;$C$9,IF(Raw!$N137&lt;$A$9,IF(Raw!$X137&gt;$C$9,IF(Raw!$X137&lt;$A$9,Raw!M137,-999),-999),-999),-999),-999),-999)</f>
        <v>0.35155599999999998</v>
      </c>
      <c r="J137" s="9">
        <f>IF(Raw!$G137&gt;$C$8,IF(Raw!$Q137&gt;$C$8,IF(Raw!$N137&gt;$C$9,IF(Raw!$N137&lt;$A$9,IF(Raw!$X137&gt;$C$9,IF(Raw!$X137&lt;$A$9,Raw!N137,-999),-999),-999),-999),-999),-999)</f>
        <v>530</v>
      </c>
      <c r="K137" s="9">
        <f>IF(Raw!$G137&gt;$C$8,IF(Raw!$Q137&gt;$C$8,IF(Raw!$N137&gt;$C$9,IF(Raw!$N137&lt;$A$9,IF(Raw!$X137&gt;$C$9,IF(Raw!$X137&lt;$A$9,Raw!R137,-999),-999),-999),-999),-999),-999)</f>
        <v>0.32805800000000002</v>
      </c>
      <c r="L137" s="9">
        <f>IF(Raw!$G137&gt;$C$8,IF(Raw!$Q137&gt;$C$8,IF(Raw!$N137&gt;$C$9,IF(Raw!$N137&lt;$A$9,IF(Raw!$X137&gt;$C$9,IF(Raw!$X137&lt;$A$9,Raw!S137,-999),-999),-999),-999),-999),-999)</f>
        <v>0.50050399999999995</v>
      </c>
      <c r="M137" s="9">
        <f>Raw!Q137</f>
        <v>0.94365699999999997</v>
      </c>
      <c r="N137" s="9">
        <f>IF(Raw!$G137&gt;$C$8,IF(Raw!$Q137&gt;$C$8,IF(Raw!$N137&gt;$C$9,IF(Raw!$N137&lt;$A$9,IF(Raw!$X137&gt;$C$9,IF(Raw!$X137&lt;$A$9,Raw!V137,-999),-999),-999),-999),-999),-999)</f>
        <v>627.79999999999995</v>
      </c>
      <c r="O137" s="9">
        <f>IF(Raw!$G137&gt;$C$8,IF(Raw!$Q137&gt;$C$8,IF(Raw!$N137&gt;$C$9,IF(Raw!$N137&lt;$A$9,IF(Raw!$X137&gt;$C$9,IF(Raw!$X137&lt;$A$9,Raw!W137,-999),-999),-999),-999),-999),-999)</f>
        <v>0.27227000000000001</v>
      </c>
      <c r="P137" s="9">
        <f>IF(Raw!$G137&gt;$C$8,IF(Raw!$Q137&gt;$C$8,IF(Raw!$N137&gt;$C$9,IF(Raw!$N137&lt;$A$9,IF(Raw!$X137&gt;$C$9,IF(Raw!$X137&lt;$A$9,Raw!X137,-999),-999),-999),-999),-999),-999)</f>
        <v>524</v>
      </c>
      <c r="R137" s="9">
        <f t="shared" si="20"/>
        <v>0.14677299999999999</v>
      </c>
      <c r="S137" s="9">
        <f t="shared" si="21"/>
        <v>0.28800874388997139</v>
      </c>
      <c r="T137" s="9">
        <f t="shared" si="22"/>
        <v>0.17244599999999993</v>
      </c>
      <c r="U137" s="9">
        <f t="shared" si="23"/>
        <v>0.3445446989434649</v>
      </c>
      <c r="V137" s="15">
        <f t="shared" si="16"/>
        <v>0.133134064</v>
      </c>
      <c r="X137" s="11">
        <f t="shared" si="24"/>
        <v>2.708999999999999E+18</v>
      </c>
      <c r="Y137" s="11">
        <f t="shared" si="25"/>
        <v>7.0099999999999989E-18</v>
      </c>
      <c r="Z137" s="11">
        <f t="shared" si="26"/>
        <v>5.2999999999999998E-4</v>
      </c>
      <c r="AA137" s="16">
        <f t="shared" si="27"/>
        <v>9.9644579448181399E-3</v>
      </c>
      <c r="AB137" s="9">
        <f t="shared" si="17"/>
        <v>0.32977633091475211</v>
      </c>
      <c r="AC137" s="9">
        <f t="shared" si="18"/>
        <v>0.99003554205518196</v>
      </c>
      <c r="AD137" s="15">
        <f t="shared" si="19"/>
        <v>18.800864046826682</v>
      </c>
      <c r="AE137" s="3">
        <f t="shared" si="28"/>
        <v>844.00399999999968</v>
      </c>
      <c r="AF137" s="2">
        <f t="shared" si="29"/>
        <v>0.25</v>
      </c>
      <c r="AG137" s="9">
        <f t="shared" si="30"/>
        <v>4.9828754176083944E-3</v>
      </c>
      <c r="AH137" s="2">
        <f t="shared" si="31"/>
        <v>0.24111874824366708</v>
      </c>
    </row>
    <row r="138" spans="1:34">
      <c r="A138" s="1">
        <f>Raw!A138</f>
        <v>125</v>
      </c>
      <c r="B138" s="14">
        <f>Raw!B138</f>
        <v>0.33171296296296299</v>
      </c>
      <c r="C138" s="15">
        <f>Raw!C138</f>
        <v>105.8</v>
      </c>
      <c r="D138" s="15">
        <f>IF(C138&gt;0.5,Raw!D138*D$11,-999)</f>
        <v>4.5</v>
      </c>
      <c r="E138" s="9">
        <f>IF(Raw!$G138&gt;$C$8,IF(Raw!$Q138&gt;$C$8,IF(Raw!$N138&gt;$C$9,IF(Raw!$N138&lt;$A$9,IF(Raw!$X138&gt;$C$9,IF(Raw!$X138&lt;$A$9,Raw!H138,-999),-999),-999),-999),-999),-999)</f>
        <v>0.34180199999999999</v>
      </c>
      <c r="F138" s="9">
        <f>IF(Raw!$G138&gt;$C$8,IF(Raw!$Q138&gt;$C$8,IF(Raw!$N138&gt;$C$9,IF(Raw!$N138&lt;$A$9,IF(Raw!$X138&gt;$C$9,IF(Raw!$X138&lt;$A$9,Raw!I138,-999),-999),-999),-999),-999),-999)</f>
        <v>0.48420800000000003</v>
      </c>
      <c r="G138" s="9">
        <f>Raw!G138</f>
        <v>0.92641499999999999</v>
      </c>
      <c r="H138" s="9">
        <f>IF(Raw!$G138&gt;$C$8,IF(Raw!$Q138&gt;$C$8,IF(Raw!$N138&gt;$C$9,IF(Raw!$N138&lt;$A$9,IF(Raw!$X138&gt;$C$9,IF(Raw!$X138&lt;$A$9,Raw!L138,-999),-999),-999),-999),-999),-999)</f>
        <v>710.1</v>
      </c>
      <c r="I138" s="9">
        <f>IF(Raw!$G138&gt;$C$8,IF(Raw!$Q138&gt;$C$8,IF(Raw!$N138&gt;$C$9,IF(Raw!$N138&lt;$A$9,IF(Raw!$X138&gt;$C$9,IF(Raw!$X138&lt;$A$9,Raw!M138,-999),-999),-999),-999),-999),-999)</f>
        <v>0.324154</v>
      </c>
      <c r="J138" s="9">
        <f>IF(Raw!$G138&gt;$C$8,IF(Raw!$Q138&gt;$C$8,IF(Raw!$N138&gt;$C$9,IF(Raw!$N138&lt;$A$9,IF(Raw!$X138&gt;$C$9,IF(Raw!$X138&lt;$A$9,Raw!N138,-999),-999),-999),-999),-999),-999)</f>
        <v>475</v>
      </c>
      <c r="K138" s="9">
        <f>IF(Raw!$G138&gt;$C$8,IF(Raw!$Q138&gt;$C$8,IF(Raw!$N138&gt;$C$9,IF(Raw!$N138&lt;$A$9,IF(Raw!$X138&gt;$C$9,IF(Raw!$X138&lt;$A$9,Raw!R138,-999),-999),-999),-999),-999),-999)</f>
        <v>0.32217299999999999</v>
      </c>
      <c r="L138" s="9">
        <f>IF(Raw!$G138&gt;$C$8,IF(Raw!$Q138&gt;$C$8,IF(Raw!$N138&gt;$C$9,IF(Raw!$N138&lt;$A$9,IF(Raw!$X138&gt;$C$9,IF(Raw!$X138&lt;$A$9,Raw!S138,-999),-999),-999),-999),-999),-999)</f>
        <v>0.50091600000000003</v>
      </c>
      <c r="M138" s="9">
        <f>Raw!Q138</f>
        <v>0.938392</v>
      </c>
      <c r="N138" s="9">
        <f>IF(Raw!$G138&gt;$C$8,IF(Raw!$Q138&gt;$C$8,IF(Raw!$N138&gt;$C$9,IF(Raw!$N138&lt;$A$9,IF(Raw!$X138&gt;$C$9,IF(Raw!$X138&lt;$A$9,Raw!V138,-999),-999),-999),-999),-999),-999)</f>
        <v>635.5</v>
      </c>
      <c r="O138" s="9">
        <f>IF(Raw!$G138&gt;$C$8,IF(Raw!$Q138&gt;$C$8,IF(Raw!$N138&gt;$C$9,IF(Raw!$N138&lt;$A$9,IF(Raw!$X138&gt;$C$9,IF(Raw!$X138&lt;$A$9,Raw!W138,-999),-999),-999),-999),-999),-999)</f>
        <v>4.0035000000000001E-2</v>
      </c>
      <c r="P138" s="9">
        <f>IF(Raw!$G138&gt;$C$8,IF(Raw!$Q138&gt;$C$8,IF(Raw!$N138&gt;$C$9,IF(Raw!$N138&lt;$A$9,IF(Raw!$X138&gt;$C$9,IF(Raw!$X138&lt;$A$9,Raw!X138,-999),-999),-999),-999),-999),-999)</f>
        <v>560</v>
      </c>
      <c r="R138" s="9">
        <f t="shared" si="20"/>
        <v>0.14240600000000003</v>
      </c>
      <c r="S138" s="9">
        <f t="shared" si="21"/>
        <v>0.29410088226547276</v>
      </c>
      <c r="T138" s="9">
        <f t="shared" si="22"/>
        <v>0.17874300000000004</v>
      </c>
      <c r="U138" s="9">
        <f t="shared" si="23"/>
        <v>0.35683228325707311</v>
      </c>
      <c r="V138" s="15">
        <f t="shared" si="16"/>
        <v>0.13324365600000002</v>
      </c>
      <c r="X138" s="11">
        <f t="shared" si="24"/>
        <v>2.708999999999999E+18</v>
      </c>
      <c r="Y138" s="11">
        <f t="shared" si="25"/>
        <v>7.1009999999999994E-18</v>
      </c>
      <c r="Z138" s="11">
        <f t="shared" si="26"/>
        <v>4.75E-4</v>
      </c>
      <c r="AA138" s="16">
        <f t="shared" si="27"/>
        <v>9.0546533822957638E-3</v>
      </c>
      <c r="AB138" s="9">
        <f t="shared" si="17"/>
        <v>0.32379145590951169</v>
      </c>
      <c r="AC138" s="9">
        <f t="shared" si="18"/>
        <v>0.99094534661770417</v>
      </c>
      <c r="AD138" s="15">
        <f t="shared" si="19"/>
        <v>19.06242817325424</v>
      </c>
      <c r="AE138" s="3">
        <f t="shared" si="28"/>
        <v>854.96039999999971</v>
      </c>
      <c r="AF138" s="2">
        <f t="shared" si="29"/>
        <v>0.25</v>
      </c>
      <c r="AG138" s="9">
        <f t="shared" si="30"/>
        <v>5.2323767457586679E-3</v>
      </c>
      <c r="AH138" s="2">
        <f t="shared" si="31"/>
        <v>0.25319198766605677</v>
      </c>
    </row>
    <row r="139" spans="1:34">
      <c r="A139" s="1">
        <f>Raw!A139</f>
        <v>126</v>
      </c>
      <c r="B139" s="14">
        <f>Raw!B139</f>
        <v>0.33175925925925925</v>
      </c>
      <c r="C139" s="15">
        <f>Raw!C139</f>
        <v>107.6</v>
      </c>
      <c r="D139" s="15">
        <f>IF(C139&gt;0.5,Raw!D139*D$11,-999)</f>
        <v>4.5</v>
      </c>
      <c r="E139" s="9">
        <f>IF(Raw!$G139&gt;$C$8,IF(Raw!$Q139&gt;$C$8,IF(Raw!$N139&gt;$C$9,IF(Raw!$N139&lt;$A$9,IF(Raw!$X139&gt;$C$9,IF(Raw!$X139&lt;$A$9,Raw!H139,-999),-999),-999),-999),-999),-999)</f>
        <v>0.32530199999999998</v>
      </c>
      <c r="F139" s="9">
        <f>IF(Raw!$G139&gt;$C$8,IF(Raw!$Q139&gt;$C$8,IF(Raw!$N139&gt;$C$9,IF(Raw!$N139&lt;$A$9,IF(Raw!$X139&gt;$C$9,IF(Raw!$X139&lt;$A$9,Raw!I139,-999),-999),-999),-999),-999),-999)</f>
        <v>0.46488299999999999</v>
      </c>
      <c r="G139" s="9">
        <f>Raw!G139</f>
        <v>0.93899100000000002</v>
      </c>
      <c r="H139" s="9">
        <f>IF(Raw!$G139&gt;$C$8,IF(Raw!$Q139&gt;$C$8,IF(Raw!$N139&gt;$C$9,IF(Raw!$N139&lt;$A$9,IF(Raw!$X139&gt;$C$9,IF(Raw!$X139&lt;$A$9,Raw!L139,-999),-999),-999),-999),-999),-999)</f>
        <v>696.5</v>
      </c>
      <c r="I139" s="9">
        <f>IF(Raw!$G139&gt;$C$8,IF(Raw!$Q139&gt;$C$8,IF(Raw!$N139&gt;$C$9,IF(Raw!$N139&lt;$A$9,IF(Raw!$X139&gt;$C$9,IF(Raw!$X139&lt;$A$9,Raw!M139,-999),-999),-999),-999),-999),-999)</f>
        <v>0.27488400000000002</v>
      </c>
      <c r="J139" s="9">
        <f>IF(Raw!$G139&gt;$C$8,IF(Raw!$Q139&gt;$C$8,IF(Raw!$N139&gt;$C$9,IF(Raw!$N139&lt;$A$9,IF(Raw!$X139&gt;$C$9,IF(Raw!$X139&lt;$A$9,Raw!N139,-999),-999),-999),-999),-999),-999)</f>
        <v>613</v>
      </c>
      <c r="K139" s="9">
        <f>IF(Raw!$G139&gt;$C$8,IF(Raw!$Q139&gt;$C$8,IF(Raw!$N139&gt;$C$9,IF(Raw!$N139&lt;$A$9,IF(Raw!$X139&gt;$C$9,IF(Raw!$X139&lt;$A$9,Raw!R139,-999),-999),-999),-999),-999),-999)</f>
        <v>0.31599100000000002</v>
      </c>
      <c r="L139" s="9">
        <f>IF(Raw!$G139&gt;$C$8,IF(Raw!$Q139&gt;$C$8,IF(Raw!$N139&gt;$C$9,IF(Raw!$N139&lt;$A$9,IF(Raw!$X139&gt;$C$9,IF(Raw!$X139&lt;$A$9,Raw!S139,-999),-999),-999),-999),-999),-999)</f>
        <v>0.48349199999999998</v>
      </c>
      <c r="M139" s="9">
        <f>Raw!Q139</f>
        <v>0.936975</v>
      </c>
      <c r="N139" s="9">
        <f>IF(Raw!$G139&gt;$C$8,IF(Raw!$Q139&gt;$C$8,IF(Raw!$N139&gt;$C$9,IF(Raw!$N139&lt;$A$9,IF(Raw!$X139&gt;$C$9,IF(Raw!$X139&lt;$A$9,Raw!V139,-999),-999),-999),-999),-999),-999)</f>
        <v>589.1</v>
      </c>
      <c r="O139" s="9">
        <f>IF(Raw!$G139&gt;$C$8,IF(Raw!$Q139&gt;$C$8,IF(Raw!$N139&gt;$C$9,IF(Raw!$N139&lt;$A$9,IF(Raw!$X139&gt;$C$9,IF(Raw!$X139&lt;$A$9,Raw!W139,-999),-999),-999),-999),-999),-999)</f>
        <v>3.3000000000000003E-5</v>
      </c>
      <c r="P139" s="9">
        <f>IF(Raw!$G139&gt;$C$8,IF(Raw!$Q139&gt;$C$8,IF(Raw!$N139&gt;$C$9,IF(Raw!$N139&lt;$A$9,IF(Raw!$X139&gt;$C$9,IF(Raw!$X139&lt;$A$9,Raw!X139,-999),-999),-999),-999),-999),-999)</f>
        <v>525</v>
      </c>
      <c r="R139" s="9">
        <f t="shared" si="20"/>
        <v>0.13958100000000001</v>
      </c>
      <c r="S139" s="9">
        <f t="shared" si="21"/>
        <v>0.30024974025722606</v>
      </c>
      <c r="T139" s="9">
        <f t="shared" si="22"/>
        <v>0.16750099999999996</v>
      </c>
      <c r="U139" s="9">
        <f t="shared" si="23"/>
        <v>0.34644006519239195</v>
      </c>
      <c r="V139" s="15">
        <f t="shared" si="16"/>
        <v>0.12860887200000001</v>
      </c>
      <c r="X139" s="11">
        <f t="shared" si="24"/>
        <v>2.708999999999999E+18</v>
      </c>
      <c r="Y139" s="11">
        <f t="shared" si="25"/>
        <v>6.9649999999999995E-18</v>
      </c>
      <c r="Z139" s="11">
        <f t="shared" si="26"/>
        <v>6.1299999999999994E-4</v>
      </c>
      <c r="AA139" s="16">
        <f t="shared" si="27"/>
        <v>1.1433950081241441E-2</v>
      </c>
      <c r="AB139" s="9">
        <f t="shared" si="17"/>
        <v>0.31790619807255804</v>
      </c>
      <c r="AC139" s="9">
        <f t="shared" si="18"/>
        <v>0.98856604991875852</v>
      </c>
      <c r="AD139" s="15">
        <f t="shared" si="19"/>
        <v>18.652447114586366</v>
      </c>
      <c r="AE139" s="3">
        <f t="shared" si="28"/>
        <v>838.58599999999967</v>
      </c>
      <c r="AF139" s="2">
        <f t="shared" si="29"/>
        <v>0.25</v>
      </c>
      <c r="AG139" s="9">
        <f t="shared" si="30"/>
        <v>4.970734611057649E-3</v>
      </c>
      <c r="AH139" s="2">
        <f t="shared" si="31"/>
        <v>0.24053126093305932</v>
      </c>
    </row>
    <row r="140" spans="1:34">
      <c r="A140" s="1">
        <f>Raw!A140</f>
        <v>127</v>
      </c>
      <c r="B140" s="14">
        <f>Raw!B140</f>
        <v>0.33181712962962967</v>
      </c>
      <c r="C140" s="15">
        <f>Raw!C140</f>
        <v>108.2</v>
      </c>
      <c r="D140" s="15">
        <f>IF(C140&gt;0.5,Raw!D140*D$11,-999)</f>
        <v>4.5</v>
      </c>
      <c r="E140" s="9">
        <f>IF(Raw!$G140&gt;$C$8,IF(Raw!$Q140&gt;$C$8,IF(Raw!$N140&gt;$C$9,IF(Raw!$N140&lt;$A$9,IF(Raw!$X140&gt;$C$9,IF(Raw!$X140&lt;$A$9,Raw!H140,-999),-999),-999),-999),-999),-999)</f>
        <v>0.30403400000000003</v>
      </c>
      <c r="F140" s="9">
        <f>IF(Raw!$G140&gt;$C$8,IF(Raw!$Q140&gt;$C$8,IF(Raw!$N140&gt;$C$9,IF(Raw!$N140&lt;$A$9,IF(Raw!$X140&gt;$C$9,IF(Raw!$X140&lt;$A$9,Raw!I140,-999),-999),-999),-999),-999),-999)</f>
        <v>0.43026399999999998</v>
      </c>
      <c r="G140" s="9">
        <f>Raw!G140</f>
        <v>0.90347200000000005</v>
      </c>
      <c r="H140" s="9">
        <f>IF(Raw!$G140&gt;$C$8,IF(Raw!$Q140&gt;$C$8,IF(Raw!$N140&gt;$C$9,IF(Raw!$N140&lt;$A$9,IF(Raw!$X140&gt;$C$9,IF(Raw!$X140&lt;$A$9,Raw!L140,-999),-999),-999),-999),-999),-999)</f>
        <v>786.9</v>
      </c>
      <c r="I140" s="9">
        <f>IF(Raw!$G140&gt;$C$8,IF(Raw!$Q140&gt;$C$8,IF(Raw!$N140&gt;$C$9,IF(Raw!$N140&lt;$A$9,IF(Raw!$X140&gt;$C$9,IF(Raw!$X140&lt;$A$9,Raw!M140,-999),-999),-999),-999),-999),-999)</f>
        <v>3.3080000000000002E-3</v>
      </c>
      <c r="J140" s="9">
        <f>IF(Raw!$G140&gt;$C$8,IF(Raw!$Q140&gt;$C$8,IF(Raw!$N140&gt;$C$9,IF(Raw!$N140&lt;$A$9,IF(Raw!$X140&gt;$C$9,IF(Raw!$X140&lt;$A$9,Raw!N140,-999),-999),-999),-999),-999),-999)</f>
        <v>507</v>
      </c>
      <c r="K140" s="9">
        <f>IF(Raw!$G140&gt;$C$8,IF(Raw!$Q140&gt;$C$8,IF(Raw!$N140&gt;$C$9,IF(Raw!$N140&lt;$A$9,IF(Raw!$X140&gt;$C$9,IF(Raw!$X140&lt;$A$9,Raw!R140,-999),-999),-999),-999),-999),-999)</f>
        <v>0.28648099999999999</v>
      </c>
      <c r="L140" s="9">
        <f>IF(Raw!$G140&gt;$C$8,IF(Raw!$Q140&gt;$C$8,IF(Raw!$N140&gt;$C$9,IF(Raw!$N140&lt;$A$9,IF(Raw!$X140&gt;$C$9,IF(Raw!$X140&lt;$A$9,Raw!S140,-999),-999),-999),-999),-999),-999)</f>
        <v>0.41299599999999997</v>
      </c>
      <c r="M140" s="9">
        <f>Raw!Q140</f>
        <v>0.86944999999999995</v>
      </c>
      <c r="N140" s="9">
        <f>IF(Raw!$G140&gt;$C$8,IF(Raw!$Q140&gt;$C$8,IF(Raw!$N140&gt;$C$9,IF(Raw!$N140&lt;$A$9,IF(Raw!$X140&gt;$C$9,IF(Raw!$X140&lt;$A$9,Raw!V140,-999),-999),-999),-999),-999),-999)</f>
        <v>763</v>
      </c>
      <c r="O140" s="9">
        <f>IF(Raw!$G140&gt;$C$8,IF(Raw!$Q140&gt;$C$8,IF(Raw!$N140&gt;$C$9,IF(Raw!$N140&lt;$A$9,IF(Raw!$X140&gt;$C$9,IF(Raw!$X140&lt;$A$9,Raw!W140,-999),-999),-999),-999),-999),-999)</f>
        <v>0.29402499999999998</v>
      </c>
      <c r="P140" s="9">
        <f>IF(Raw!$G140&gt;$C$8,IF(Raw!$Q140&gt;$C$8,IF(Raw!$N140&gt;$C$9,IF(Raw!$N140&lt;$A$9,IF(Raw!$X140&gt;$C$9,IF(Raw!$X140&lt;$A$9,Raw!X140,-999),-999),-999),-999),-999),-999)</f>
        <v>667</v>
      </c>
      <c r="R140" s="9">
        <f t="shared" si="20"/>
        <v>0.12622999999999995</v>
      </c>
      <c r="S140" s="9">
        <f t="shared" si="21"/>
        <v>0.29337801907665984</v>
      </c>
      <c r="T140" s="9">
        <f t="shared" si="22"/>
        <v>0.12651499999999999</v>
      </c>
      <c r="U140" s="9">
        <f t="shared" si="23"/>
        <v>0.30633468605022807</v>
      </c>
      <c r="V140" s="15">
        <f t="shared" si="16"/>
        <v>0.109856936</v>
      </c>
      <c r="X140" s="11">
        <f t="shared" si="24"/>
        <v>2.708999999999999E+18</v>
      </c>
      <c r="Y140" s="11">
        <f t="shared" si="25"/>
        <v>7.8689999999999987E-18</v>
      </c>
      <c r="Z140" s="11">
        <f t="shared" si="26"/>
        <v>5.0699999999999996E-4</v>
      </c>
      <c r="AA140" s="16">
        <f t="shared" si="27"/>
        <v>1.0692221169181932E-2</v>
      </c>
      <c r="AB140" s="9">
        <f t="shared" si="17"/>
        <v>0.28783372636121901</v>
      </c>
      <c r="AC140" s="9">
        <f t="shared" si="18"/>
        <v>0.98930777883081833</v>
      </c>
      <c r="AD140" s="15">
        <f t="shared" si="19"/>
        <v>21.089193627577782</v>
      </c>
      <c r="AE140" s="3">
        <f t="shared" si="28"/>
        <v>947.42759999999964</v>
      </c>
      <c r="AF140" s="2">
        <f t="shared" si="29"/>
        <v>0.25</v>
      </c>
      <c r="AG140" s="9">
        <f t="shared" si="30"/>
        <v>4.9695011607357766E-3</v>
      </c>
      <c r="AH140" s="2">
        <f t="shared" si="31"/>
        <v>0.24047157491390267</v>
      </c>
    </row>
    <row r="141" spans="1:34">
      <c r="A141" s="1">
        <f>Raw!A141</f>
        <v>128</v>
      </c>
      <c r="B141" s="14">
        <f>Raw!B141</f>
        <v>0.33187499999999998</v>
      </c>
      <c r="C141" s="15">
        <f>Raw!C141</f>
        <v>109.8</v>
      </c>
      <c r="D141" s="15">
        <f>IF(C141&gt;0.5,Raw!D141*D$11,-999)</f>
        <v>4.5</v>
      </c>
      <c r="E141" s="9">
        <f>IF(Raw!$G141&gt;$C$8,IF(Raw!$Q141&gt;$C$8,IF(Raw!$N141&gt;$C$9,IF(Raw!$N141&lt;$A$9,IF(Raw!$X141&gt;$C$9,IF(Raw!$X141&lt;$A$9,Raw!H141,-999),-999),-999),-999),-999),-999)</f>
        <v>0.30583100000000002</v>
      </c>
      <c r="F141" s="9">
        <f>IF(Raw!$G141&gt;$C$8,IF(Raw!$Q141&gt;$C$8,IF(Raw!$N141&gt;$C$9,IF(Raw!$N141&lt;$A$9,IF(Raw!$X141&gt;$C$9,IF(Raw!$X141&lt;$A$9,Raw!I141,-999),-999),-999),-999),-999),-999)</f>
        <v>0.41950100000000001</v>
      </c>
      <c r="G141" s="9">
        <f>Raw!G141</f>
        <v>0.90520900000000004</v>
      </c>
      <c r="H141" s="9">
        <f>IF(Raw!$G141&gt;$C$8,IF(Raw!$Q141&gt;$C$8,IF(Raw!$N141&gt;$C$9,IF(Raw!$N141&lt;$A$9,IF(Raw!$X141&gt;$C$9,IF(Raw!$X141&lt;$A$9,Raw!L141,-999),-999),-999),-999),-999),-999)</f>
        <v>647.70000000000005</v>
      </c>
      <c r="I141" s="9">
        <f>IF(Raw!$G141&gt;$C$8,IF(Raw!$Q141&gt;$C$8,IF(Raw!$N141&gt;$C$9,IF(Raw!$N141&lt;$A$9,IF(Raw!$X141&gt;$C$9,IF(Raw!$X141&lt;$A$9,Raw!M141,-999),-999),-999),-999),-999),-999)</f>
        <v>1.9999999999999999E-6</v>
      </c>
      <c r="J141" s="9">
        <f>IF(Raw!$G141&gt;$C$8,IF(Raw!$Q141&gt;$C$8,IF(Raw!$N141&gt;$C$9,IF(Raw!$N141&lt;$A$9,IF(Raw!$X141&gt;$C$9,IF(Raw!$X141&lt;$A$9,Raw!N141,-999),-999),-999),-999),-999),-999)</f>
        <v>566</v>
      </c>
      <c r="K141" s="9">
        <f>IF(Raw!$G141&gt;$C$8,IF(Raw!$Q141&gt;$C$8,IF(Raw!$N141&gt;$C$9,IF(Raw!$N141&lt;$A$9,IF(Raw!$X141&gt;$C$9,IF(Raw!$X141&lt;$A$9,Raw!R141,-999),-999),-999),-999),-999),-999)</f>
        <v>0.29876799999999998</v>
      </c>
      <c r="L141" s="9">
        <f>IF(Raw!$G141&gt;$C$8,IF(Raw!$Q141&gt;$C$8,IF(Raw!$N141&gt;$C$9,IF(Raw!$N141&lt;$A$9,IF(Raw!$X141&gt;$C$9,IF(Raw!$X141&lt;$A$9,Raw!S141,-999),-999),-999),-999),-999),-999)</f>
        <v>0.40889799999999998</v>
      </c>
      <c r="M141" s="9">
        <f>Raw!Q141</f>
        <v>0.88207800000000003</v>
      </c>
      <c r="N141" s="9">
        <f>IF(Raw!$G141&gt;$C$8,IF(Raw!$Q141&gt;$C$8,IF(Raw!$N141&gt;$C$9,IF(Raw!$N141&lt;$A$9,IF(Raw!$X141&gt;$C$9,IF(Raw!$X141&lt;$A$9,Raw!V141,-999),-999),-999),-999),-999),-999)</f>
        <v>624.9</v>
      </c>
      <c r="O141" s="9">
        <f>IF(Raw!$G141&gt;$C$8,IF(Raw!$Q141&gt;$C$8,IF(Raw!$N141&gt;$C$9,IF(Raw!$N141&lt;$A$9,IF(Raw!$X141&gt;$C$9,IF(Raw!$X141&lt;$A$9,Raw!W141,-999),-999),-999),-999),-999),-999)</f>
        <v>0.28082800000000002</v>
      </c>
      <c r="P141" s="9">
        <f>IF(Raw!$G141&gt;$C$8,IF(Raw!$Q141&gt;$C$8,IF(Raw!$N141&gt;$C$9,IF(Raw!$N141&lt;$A$9,IF(Raw!$X141&gt;$C$9,IF(Raw!$X141&lt;$A$9,Raw!X141,-999),-999),-999),-999),-999),-999)</f>
        <v>529</v>
      </c>
      <c r="R141" s="9">
        <f t="shared" si="20"/>
        <v>0.11366999999999999</v>
      </c>
      <c r="S141" s="9">
        <f t="shared" si="21"/>
        <v>0.2709647891185003</v>
      </c>
      <c r="T141" s="9">
        <f t="shared" si="22"/>
        <v>0.11013000000000001</v>
      </c>
      <c r="U141" s="9">
        <f t="shared" si="23"/>
        <v>0.26933367245621159</v>
      </c>
      <c r="V141" s="15">
        <f t="shared" ref="V141:V204" si="32">IF(L141&gt;0,L141*V$8+V$10,-999)</f>
        <v>0.108766868</v>
      </c>
      <c r="X141" s="11">
        <f t="shared" si="24"/>
        <v>2.708999999999999E+18</v>
      </c>
      <c r="Y141" s="11">
        <f t="shared" si="25"/>
        <v>6.4770000000000003E-18</v>
      </c>
      <c r="Z141" s="11">
        <f t="shared" si="26"/>
        <v>5.6599999999999999E-4</v>
      </c>
      <c r="AA141" s="16">
        <f t="shared" si="27"/>
        <v>9.8334874459779405E-3</v>
      </c>
      <c r="AB141" s="9">
        <f t="shared" ref="AB141:AB204" si="33">K141+T141*AA141</f>
        <v>0.29985096197242556</v>
      </c>
      <c r="AC141" s="9">
        <f t="shared" ref="AC141:AC204" si="34">IF(T141&gt;0,(L141-AB141)/T141,-999)</f>
        <v>0.99016651255402177</v>
      </c>
      <c r="AD141" s="15">
        <f t="shared" ref="AD141:AD204" si="35">IF(AC141&gt;0,X141*Y141*AC141,-999)</f>
        <v>17.373652731409784</v>
      </c>
      <c r="AE141" s="3">
        <f t="shared" si="28"/>
        <v>779.83079999999984</v>
      </c>
      <c r="AF141" s="2">
        <f t="shared" si="29"/>
        <v>0.25</v>
      </c>
      <c r="AG141" s="9">
        <f t="shared" si="30"/>
        <v>3.5994689954842217E-3</v>
      </c>
      <c r="AH141" s="2">
        <f t="shared" si="31"/>
        <v>0.17417643143677203</v>
      </c>
    </row>
    <row r="142" spans="1:34">
      <c r="A142" s="1">
        <f>Raw!A142</f>
        <v>129</v>
      </c>
      <c r="B142" s="14">
        <f>Raw!B142</f>
        <v>0.33193287037037039</v>
      </c>
      <c r="C142" s="15">
        <f>Raw!C142</f>
        <v>110.2</v>
      </c>
      <c r="D142" s="15">
        <f>IF(C142&gt;0.5,Raw!D142*D$11,-999)</f>
        <v>4.5</v>
      </c>
      <c r="E142" s="9">
        <f>IF(Raw!$G142&gt;$C$8,IF(Raw!$Q142&gt;$C$8,IF(Raw!$N142&gt;$C$9,IF(Raw!$N142&lt;$A$9,IF(Raw!$X142&gt;$C$9,IF(Raw!$X142&lt;$A$9,Raw!H142,-999),-999),-999),-999),-999),-999)</f>
        <v>0.30908200000000002</v>
      </c>
      <c r="F142" s="9">
        <f>IF(Raw!$G142&gt;$C$8,IF(Raw!$Q142&gt;$C$8,IF(Raw!$N142&gt;$C$9,IF(Raw!$N142&lt;$A$9,IF(Raw!$X142&gt;$C$9,IF(Raw!$X142&lt;$A$9,Raw!I142,-999),-999),-999),-999),-999),-999)</f>
        <v>0.42161799999999999</v>
      </c>
      <c r="G142" s="9">
        <f>Raw!G142</f>
        <v>0.87787000000000004</v>
      </c>
      <c r="H142" s="9">
        <f>IF(Raw!$G142&gt;$C$8,IF(Raw!$Q142&gt;$C$8,IF(Raw!$N142&gt;$C$9,IF(Raw!$N142&lt;$A$9,IF(Raw!$X142&gt;$C$9,IF(Raw!$X142&lt;$A$9,Raw!L142,-999),-999),-999),-999),-999),-999)</f>
        <v>565.70000000000005</v>
      </c>
      <c r="I142" s="9">
        <f>IF(Raw!$G142&gt;$C$8,IF(Raw!$Q142&gt;$C$8,IF(Raw!$N142&gt;$C$9,IF(Raw!$N142&lt;$A$9,IF(Raw!$X142&gt;$C$9,IF(Raw!$X142&lt;$A$9,Raw!M142,-999),-999),-999),-999),-999),-999)</f>
        <v>0.10983999999999999</v>
      </c>
      <c r="J142" s="9">
        <f>IF(Raw!$G142&gt;$C$8,IF(Raw!$Q142&gt;$C$8,IF(Raw!$N142&gt;$C$9,IF(Raw!$N142&lt;$A$9,IF(Raw!$X142&gt;$C$9,IF(Raw!$X142&lt;$A$9,Raw!N142,-999),-999),-999),-999),-999),-999)</f>
        <v>484</v>
      </c>
      <c r="K142" s="9">
        <f>IF(Raw!$G142&gt;$C$8,IF(Raw!$Q142&gt;$C$8,IF(Raw!$N142&gt;$C$9,IF(Raw!$N142&lt;$A$9,IF(Raw!$X142&gt;$C$9,IF(Raw!$X142&lt;$A$9,Raw!R142,-999),-999),-999),-999),-999),-999)</f>
        <v>0.26219399999999998</v>
      </c>
      <c r="L142" s="9">
        <f>IF(Raw!$G142&gt;$C$8,IF(Raw!$Q142&gt;$C$8,IF(Raw!$N142&gt;$C$9,IF(Raw!$N142&lt;$A$9,IF(Raw!$X142&gt;$C$9,IF(Raw!$X142&lt;$A$9,Raw!S142,-999),-999),-999),-999),-999),-999)</f>
        <v>0.38908199999999998</v>
      </c>
      <c r="M142" s="9">
        <f>Raw!Q142</f>
        <v>0.89128399999999997</v>
      </c>
      <c r="N142" s="9">
        <f>IF(Raw!$G142&gt;$C$8,IF(Raw!$Q142&gt;$C$8,IF(Raw!$N142&gt;$C$9,IF(Raw!$N142&lt;$A$9,IF(Raw!$X142&gt;$C$9,IF(Raw!$X142&lt;$A$9,Raw!V142,-999),-999),-999),-999),-999),-999)</f>
        <v>723.5</v>
      </c>
      <c r="O142" s="9">
        <f>IF(Raw!$G142&gt;$C$8,IF(Raw!$Q142&gt;$C$8,IF(Raw!$N142&gt;$C$9,IF(Raw!$N142&lt;$A$9,IF(Raw!$X142&gt;$C$9,IF(Raw!$X142&lt;$A$9,Raw!W142,-999),-999),-999),-999),-999),-999)</f>
        <v>0.10163999999999999</v>
      </c>
      <c r="P142" s="9">
        <f>IF(Raw!$G142&gt;$C$8,IF(Raw!$Q142&gt;$C$8,IF(Raw!$N142&gt;$C$9,IF(Raw!$N142&lt;$A$9,IF(Raw!$X142&gt;$C$9,IF(Raw!$X142&lt;$A$9,Raw!X142,-999),-999),-999),-999),-999),-999)</f>
        <v>657</v>
      </c>
      <c r="R142" s="9">
        <f t="shared" ref="R142:R205" si="36">F142-E142</f>
        <v>0.11253599999999997</v>
      </c>
      <c r="S142" s="9">
        <f t="shared" ref="S142:S205" si="37">R142/F142</f>
        <v>0.26691460042028559</v>
      </c>
      <c r="T142" s="9">
        <f t="shared" ref="T142:T205" si="38">L142-K142</f>
        <v>0.126888</v>
      </c>
      <c r="U142" s="9">
        <f t="shared" ref="U142:U205" si="39">T142/L142</f>
        <v>0.32612148595925794</v>
      </c>
      <c r="V142" s="15">
        <f t="shared" si="32"/>
        <v>0.10349581200000001</v>
      </c>
      <c r="X142" s="11">
        <f t="shared" ref="X142:X205" si="40">D142*6.02*10^23*10^(-6)</f>
        <v>2.708999999999999E+18</v>
      </c>
      <c r="Y142" s="11">
        <f t="shared" ref="Y142:Y205" si="41">H142*10^(-20)</f>
        <v>5.657E-18</v>
      </c>
      <c r="Z142" s="11">
        <f t="shared" ref="Z142:Z205" si="42">J142*10^(-6)</f>
        <v>4.84E-4</v>
      </c>
      <c r="AA142" s="16">
        <f t="shared" ref="AA142:AA205" si="43">IF(Z142&gt;0,(X142*Y142/(X142*Y142+1/Z142)),1)</f>
        <v>7.3625995487412782E-3</v>
      </c>
      <c r="AB142" s="9">
        <f t="shared" si="33"/>
        <v>0.26312822553154069</v>
      </c>
      <c r="AC142" s="9">
        <f t="shared" si="34"/>
        <v>0.99263740045125848</v>
      </c>
      <c r="AD142" s="15">
        <f t="shared" si="35"/>
        <v>15.211982538721646</v>
      </c>
      <c r="AE142" s="3">
        <f t="shared" ref="AE142:AE205" si="44">AE$9*Y142</f>
        <v>681.10279999999977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3.8161187307032213E-3</v>
      </c>
      <c r="AH142" s="2">
        <f t="shared" ref="AH142:AH205" si="47">((AG142*12.01)/893.5)*3600</f>
        <v>0.18465999937401731</v>
      </c>
    </row>
    <row r="143" spans="1:34">
      <c r="A143" s="1">
        <f>Raw!A143</f>
        <v>130</v>
      </c>
      <c r="B143" s="14">
        <f>Raw!B143</f>
        <v>0.33197916666666666</v>
      </c>
      <c r="C143" s="15">
        <f>Raw!C143</f>
        <v>111.5</v>
      </c>
      <c r="D143" s="15">
        <f>IF(C143&gt;0.5,Raw!D143*D$11,-999)</f>
        <v>4.5</v>
      </c>
      <c r="E143" s="9">
        <f>IF(Raw!$G143&gt;$C$8,IF(Raw!$Q143&gt;$C$8,IF(Raw!$N143&gt;$C$9,IF(Raw!$N143&lt;$A$9,IF(Raw!$X143&gt;$C$9,IF(Raw!$X143&lt;$A$9,Raw!H143,-999),-999),-999),-999),-999),-999)</f>
        <v>0.30552499999999999</v>
      </c>
      <c r="F143" s="9">
        <f>IF(Raw!$G143&gt;$C$8,IF(Raw!$Q143&gt;$C$8,IF(Raw!$N143&gt;$C$9,IF(Raw!$N143&lt;$A$9,IF(Raw!$X143&gt;$C$9,IF(Raw!$X143&lt;$A$9,Raw!I143,-999),-999),-999),-999),-999),-999)</f>
        <v>0.39722000000000002</v>
      </c>
      <c r="G143" s="9">
        <f>Raw!G143</f>
        <v>0.84064399999999995</v>
      </c>
      <c r="H143" s="9">
        <f>IF(Raw!$G143&gt;$C$8,IF(Raw!$Q143&gt;$C$8,IF(Raw!$N143&gt;$C$9,IF(Raw!$N143&lt;$A$9,IF(Raw!$X143&gt;$C$9,IF(Raw!$X143&lt;$A$9,Raw!L143,-999),-999),-999),-999),-999),-999)</f>
        <v>558.20000000000005</v>
      </c>
      <c r="I143" s="9">
        <f>IF(Raw!$G143&gt;$C$8,IF(Raw!$Q143&gt;$C$8,IF(Raw!$N143&gt;$C$9,IF(Raw!$N143&lt;$A$9,IF(Raw!$X143&gt;$C$9,IF(Raw!$X143&lt;$A$9,Raw!M143,-999),-999),-999),-999),-999),-999)</f>
        <v>0.52210900000000005</v>
      </c>
      <c r="J143" s="9">
        <f>IF(Raw!$G143&gt;$C$8,IF(Raw!$Q143&gt;$C$8,IF(Raw!$N143&gt;$C$9,IF(Raw!$N143&lt;$A$9,IF(Raw!$X143&gt;$C$9,IF(Raw!$X143&lt;$A$9,Raw!N143,-999),-999),-999),-999),-999),-999)</f>
        <v>514</v>
      </c>
      <c r="K143" s="9">
        <f>IF(Raw!$G143&gt;$C$8,IF(Raw!$Q143&gt;$C$8,IF(Raw!$N143&gt;$C$9,IF(Raw!$N143&lt;$A$9,IF(Raw!$X143&gt;$C$9,IF(Raw!$X143&lt;$A$9,Raw!R143,-999),-999),-999),-999),-999),-999)</f>
        <v>0.24887899999999999</v>
      </c>
      <c r="L143" s="9">
        <f>IF(Raw!$G143&gt;$C$8,IF(Raw!$Q143&gt;$C$8,IF(Raw!$N143&gt;$C$9,IF(Raw!$N143&lt;$A$9,IF(Raw!$X143&gt;$C$9,IF(Raw!$X143&lt;$A$9,Raw!S143,-999),-999),-999),-999),-999),-999)</f>
        <v>0.37233899999999998</v>
      </c>
      <c r="M143" s="9">
        <f>Raw!Q143</f>
        <v>0.92558200000000002</v>
      </c>
      <c r="N143" s="9">
        <f>IF(Raw!$G143&gt;$C$8,IF(Raw!$Q143&gt;$C$8,IF(Raw!$N143&gt;$C$9,IF(Raw!$N143&lt;$A$9,IF(Raw!$X143&gt;$C$9,IF(Raw!$X143&lt;$A$9,Raw!V143,-999),-999),-999),-999),-999),-999)</f>
        <v>725.5</v>
      </c>
      <c r="O143" s="9">
        <f>IF(Raw!$G143&gt;$C$8,IF(Raw!$Q143&gt;$C$8,IF(Raw!$N143&gt;$C$9,IF(Raw!$N143&lt;$A$9,IF(Raw!$X143&gt;$C$9,IF(Raw!$X143&lt;$A$9,Raw!W143,-999),-999),-999),-999),-999),-999)</f>
        <v>1.9000000000000001E-5</v>
      </c>
      <c r="P143" s="9">
        <f>IF(Raw!$G143&gt;$C$8,IF(Raw!$Q143&gt;$C$8,IF(Raw!$N143&gt;$C$9,IF(Raw!$N143&lt;$A$9,IF(Raw!$X143&gt;$C$9,IF(Raw!$X143&lt;$A$9,Raw!X143,-999),-999),-999),-999),-999),-999)</f>
        <v>582</v>
      </c>
      <c r="R143" s="9">
        <f t="shared" si="36"/>
        <v>9.1695000000000026E-2</v>
      </c>
      <c r="S143" s="9">
        <f t="shared" si="37"/>
        <v>0.2308418508635014</v>
      </c>
      <c r="T143" s="9">
        <f t="shared" si="38"/>
        <v>0.12345999999999999</v>
      </c>
      <c r="U143" s="9">
        <f t="shared" si="39"/>
        <v>0.33157955519029703</v>
      </c>
      <c r="V143" s="15">
        <f t="shared" si="32"/>
        <v>9.9042173999999997E-2</v>
      </c>
      <c r="X143" s="11">
        <f t="shared" si="40"/>
        <v>2.708999999999999E+18</v>
      </c>
      <c r="Y143" s="11">
        <f t="shared" si="41"/>
        <v>5.582E-18</v>
      </c>
      <c r="Z143" s="11">
        <f t="shared" si="42"/>
        <v>5.1400000000000003E-4</v>
      </c>
      <c r="AA143" s="16">
        <f t="shared" si="43"/>
        <v>7.7125757676933891E-3</v>
      </c>
      <c r="AB143" s="9">
        <f t="shared" si="33"/>
        <v>0.24983119460427941</v>
      </c>
      <c r="AC143" s="9">
        <f t="shared" si="34"/>
        <v>0.99228742423230665</v>
      </c>
      <c r="AD143" s="15">
        <f t="shared" si="35"/>
        <v>15.005011221193362</v>
      </c>
      <c r="AE143" s="3">
        <f t="shared" si="44"/>
        <v>672.0727999999998</v>
      </c>
      <c r="AF143" s="2">
        <f t="shared" si="45"/>
        <v>0.25</v>
      </c>
      <c r="AG143" s="9">
        <f t="shared" si="46"/>
        <v>3.8271961125759314E-3</v>
      </c>
      <c r="AH143" s="2">
        <f t="shared" si="47"/>
        <v>0.18519602811788805</v>
      </c>
    </row>
    <row r="144" spans="1:34">
      <c r="A144" s="1">
        <f>Raw!A144</f>
        <v>131</v>
      </c>
      <c r="B144" s="14">
        <f>Raw!B144</f>
        <v>0.33203703703703707</v>
      </c>
      <c r="C144" s="15">
        <f>Raw!C144</f>
        <v>112.6</v>
      </c>
      <c r="D144" s="15">
        <f>IF(C144&gt;0.5,Raw!D144*D$11,-999)</f>
        <v>4.5</v>
      </c>
      <c r="E144" s="9">
        <f>IF(Raw!$G144&gt;$C$8,IF(Raw!$Q144&gt;$C$8,IF(Raw!$N144&gt;$C$9,IF(Raw!$N144&lt;$A$9,IF(Raw!$X144&gt;$C$9,IF(Raw!$X144&lt;$A$9,Raw!H144,-999),-999),-999),-999),-999),-999)</f>
        <v>0.27564699999999998</v>
      </c>
      <c r="F144" s="9">
        <f>IF(Raw!$G144&gt;$C$8,IF(Raw!$Q144&gt;$C$8,IF(Raw!$N144&gt;$C$9,IF(Raw!$N144&lt;$A$9,IF(Raw!$X144&gt;$C$9,IF(Raw!$X144&lt;$A$9,Raw!I144,-999),-999),-999),-999),-999),-999)</f>
        <v>0.38735799999999998</v>
      </c>
      <c r="G144" s="9">
        <f>Raw!G144</f>
        <v>0.89207899999999996</v>
      </c>
      <c r="H144" s="9">
        <f>IF(Raw!$G144&gt;$C$8,IF(Raw!$Q144&gt;$C$8,IF(Raw!$N144&gt;$C$9,IF(Raw!$N144&lt;$A$9,IF(Raw!$X144&gt;$C$9,IF(Raw!$X144&lt;$A$9,Raw!L144,-999),-999),-999),-999),-999),-999)</f>
        <v>683.6</v>
      </c>
      <c r="I144" s="9">
        <f>IF(Raw!$G144&gt;$C$8,IF(Raw!$Q144&gt;$C$8,IF(Raw!$N144&gt;$C$9,IF(Raw!$N144&lt;$A$9,IF(Raw!$X144&gt;$C$9,IF(Raw!$X144&lt;$A$9,Raw!M144,-999),-999),-999),-999),-999),-999)</f>
        <v>1.8E-5</v>
      </c>
      <c r="J144" s="9">
        <f>IF(Raw!$G144&gt;$C$8,IF(Raw!$Q144&gt;$C$8,IF(Raw!$N144&gt;$C$9,IF(Raw!$N144&lt;$A$9,IF(Raw!$X144&gt;$C$9,IF(Raw!$X144&lt;$A$9,Raw!N144,-999),-999),-999),-999),-999),-999)</f>
        <v>771</v>
      </c>
      <c r="K144" s="9">
        <f>IF(Raw!$G144&gt;$C$8,IF(Raw!$Q144&gt;$C$8,IF(Raw!$N144&gt;$C$9,IF(Raw!$N144&lt;$A$9,IF(Raw!$X144&gt;$C$9,IF(Raw!$X144&lt;$A$9,Raw!R144,-999),-999),-999),-999),-999),-999)</f>
        <v>0.23527799999999999</v>
      </c>
      <c r="L144" s="9">
        <f>IF(Raw!$G144&gt;$C$8,IF(Raw!$Q144&gt;$C$8,IF(Raw!$N144&gt;$C$9,IF(Raw!$N144&lt;$A$9,IF(Raw!$X144&gt;$C$9,IF(Raw!$X144&lt;$A$9,Raw!S144,-999),-999),-999),-999),-999),-999)</f>
        <v>0.348555</v>
      </c>
      <c r="M144" s="9">
        <f>Raw!Q144</f>
        <v>0.88598299999999997</v>
      </c>
      <c r="N144" s="9">
        <f>IF(Raw!$G144&gt;$C$8,IF(Raw!$Q144&gt;$C$8,IF(Raw!$N144&gt;$C$9,IF(Raw!$N144&lt;$A$9,IF(Raw!$X144&gt;$C$9,IF(Raw!$X144&lt;$A$9,Raw!V144,-999),-999),-999),-999),-999),-999)</f>
        <v>746.5</v>
      </c>
      <c r="O144" s="9">
        <f>IF(Raw!$G144&gt;$C$8,IF(Raw!$Q144&gt;$C$8,IF(Raw!$N144&gt;$C$9,IF(Raw!$N144&lt;$A$9,IF(Raw!$X144&gt;$C$9,IF(Raw!$X144&lt;$A$9,Raw!W144,-999),-999),-999),-999),-999),-999)</f>
        <v>9.9999999999999995E-7</v>
      </c>
      <c r="P144" s="9">
        <f>IF(Raw!$G144&gt;$C$8,IF(Raw!$Q144&gt;$C$8,IF(Raw!$N144&gt;$C$9,IF(Raw!$N144&lt;$A$9,IF(Raw!$X144&gt;$C$9,IF(Raw!$X144&lt;$A$9,Raw!X144,-999),-999),-999),-999),-999),-999)</f>
        <v>774</v>
      </c>
      <c r="R144" s="9">
        <f t="shared" si="36"/>
        <v>0.111711</v>
      </c>
      <c r="S144" s="9">
        <f t="shared" si="37"/>
        <v>0.28839213337532726</v>
      </c>
      <c r="T144" s="9">
        <f t="shared" si="38"/>
        <v>0.11327700000000002</v>
      </c>
      <c r="U144" s="9">
        <f t="shared" si="39"/>
        <v>0.32499031716658783</v>
      </c>
      <c r="V144" s="15">
        <f t="shared" si="32"/>
        <v>9.2715630000000007E-2</v>
      </c>
      <c r="X144" s="11">
        <f t="shared" si="40"/>
        <v>2.708999999999999E+18</v>
      </c>
      <c r="Y144" s="11">
        <f t="shared" si="41"/>
        <v>6.8359999999999997E-18</v>
      </c>
      <c r="Z144" s="11">
        <f t="shared" si="42"/>
        <v>7.7099999999999998E-4</v>
      </c>
      <c r="AA144" s="16">
        <f t="shared" si="43"/>
        <v>1.4076946460489995E-2</v>
      </c>
      <c r="AB144" s="9">
        <f t="shared" si="33"/>
        <v>0.2368725942642049</v>
      </c>
      <c r="AC144" s="9">
        <f t="shared" si="34"/>
        <v>0.98592305353951015</v>
      </c>
      <c r="AD144" s="15">
        <f t="shared" si="35"/>
        <v>18.258036913735403</v>
      </c>
      <c r="AE144" s="3">
        <f t="shared" si="44"/>
        <v>823.05439999999976</v>
      </c>
      <c r="AF144" s="2">
        <f t="shared" si="45"/>
        <v>0.25</v>
      </c>
      <c r="AG144" s="9">
        <f t="shared" si="46"/>
        <v>4.5643732364877973E-3</v>
      </c>
      <c r="AH144" s="2">
        <f t="shared" si="47"/>
        <v>0.22086764549836194</v>
      </c>
    </row>
    <row r="145" spans="1:34">
      <c r="A145" s="1">
        <f>Raw!A145</f>
        <v>132</v>
      </c>
      <c r="B145" s="14">
        <f>Raw!B145</f>
        <v>0.33209490740740738</v>
      </c>
      <c r="C145" s="15">
        <f>Raw!C145</f>
        <v>113.5</v>
      </c>
      <c r="D145" s="15">
        <f>IF(C145&gt;0.5,Raw!D145*D$11,-999)</f>
        <v>4.5</v>
      </c>
      <c r="E145" s="9">
        <f>IF(Raw!$G145&gt;$C$8,IF(Raw!$Q145&gt;$C$8,IF(Raw!$N145&gt;$C$9,IF(Raw!$N145&lt;$A$9,IF(Raw!$X145&gt;$C$9,IF(Raw!$X145&lt;$A$9,Raw!H145,-999),-999),-999),-999),-999),-999)</f>
        <v>0.26772600000000002</v>
      </c>
      <c r="F145" s="9">
        <f>IF(Raw!$G145&gt;$C$8,IF(Raw!$Q145&gt;$C$8,IF(Raw!$N145&gt;$C$9,IF(Raw!$N145&lt;$A$9,IF(Raw!$X145&gt;$C$9,IF(Raw!$X145&lt;$A$9,Raw!I145,-999),-999),-999),-999),-999),-999)</f>
        <v>0.35914099999999999</v>
      </c>
      <c r="G145" s="9">
        <f>Raw!G145</f>
        <v>0.82559800000000005</v>
      </c>
      <c r="H145" s="9">
        <f>IF(Raw!$G145&gt;$C$8,IF(Raw!$Q145&gt;$C$8,IF(Raw!$N145&gt;$C$9,IF(Raw!$N145&lt;$A$9,IF(Raw!$X145&gt;$C$9,IF(Raw!$X145&lt;$A$9,Raw!L145,-999),-999),-999),-999),-999),-999)</f>
        <v>766.9</v>
      </c>
      <c r="I145" s="9">
        <f>IF(Raw!$G145&gt;$C$8,IF(Raw!$Q145&gt;$C$8,IF(Raw!$N145&gt;$C$9,IF(Raw!$N145&lt;$A$9,IF(Raw!$X145&gt;$C$9,IF(Raw!$X145&lt;$A$9,Raw!M145,-999),-999),-999),-999),-999),-999)</f>
        <v>0.25009399999999998</v>
      </c>
      <c r="J145" s="9">
        <f>IF(Raw!$G145&gt;$C$8,IF(Raw!$Q145&gt;$C$8,IF(Raw!$N145&gt;$C$9,IF(Raw!$N145&lt;$A$9,IF(Raw!$X145&gt;$C$9,IF(Raw!$X145&lt;$A$9,Raw!N145,-999),-999),-999),-999),-999),-999)</f>
        <v>596</v>
      </c>
      <c r="K145" s="9">
        <f>IF(Raw!$G145&gt;$C$8,IF(Raw!$Q145&gt;$C$8,IF(Raw!$N145&gt;$C$9,IF(Raw!$N145&lt;$A$9,IF(Raw!$X145&gt;$C$9,IF(Raw!$X145&lt;$A$9,Raw!R145,-999),-999),-999),-999),-999),-999)</f>
        <v>0.23080500000000001</v>
      </c>
      <c r="L145" s="9">
        <f>IF(Raw!$G145&gt;$C$8,IF(Raw!$Q145&gt;$C$8,IF(Raw!$N145&gt;$C$9,IF(Raw!$N145&lt;$A$9,IF(Raw!$X145&gt;$C$9,IF(Raw!$X145&lt;$A$9,Raw!S145,-999),-999),-999),-999),-999),-999)</f>
        <v>0.32722000000000001</v>
      </c>
      <c r="M145" s="9">
        <f>Raw!Q145</f>
        <v>0.85586700000000004</v>
      </c>
      <c r="N145" s="9">
        <f>IF(Raw!$G145&gt;$C$8,IF(Raw!$Q145&gt;$C$8,IF(Raw!$N145&gt;$C$9,IF(Raw!$N145&lt;$A$9,IF(Raw!$X145&gt;$C$9,IF(Raw!$X145&lt;$A$9,Raw!V145,-999),-999),-999),-999),-999),-999)</f>
        <v>794.1</v>
      </c>
      <c r="O145" s="9">
        <f>IF(Raw!$G145&gt;$C$8,IF(Raw!$Q145&gt;$C$8,IF(Raw!$N145&gt;$C$9,IF(Raw!$N145&lt;$A$9,IF(Raw!$X145&gt;$C$9,IF(Raw!$X145&lt;$A$9,Raw!W145,-999),-999),-999),-999),-999),-999)</f>
        <v>2.9689999999999999E-3</v>
      </c>
      <c r="P145" s="9">
        <f>IF(Raw!$G145&gt;$C$8,IF(Raw!$Q145&gt;$C$8,IF(Raw!$N145&gt;$C$9,IF(Raw!$N145&lt;$A$9,IF(Raw!$X145&gt;$C$9,IF(Raw!$X145&lt;$A$9,Raw!X145,-999),-999),-999),-999),-999),-999)</f>
        <v>442</v>
      </c>
      <c r="R145" s="9">
        <f t="shared" si="36"/>
        <v>9.1414999999999969E-2</v>
      </c>
      <c r="S145" s="9">
        <f t="shared" si="37"/>
        <v>0.25453791129389286</v>
      </c>
      <c r="T145" s="9">
        <f t="shared" si="38"/>
        <v>9.6415000000000001E-2</v>
      </c>
      <c r="U145" s="9">
        <f t="shared" si="39"/>
        <v>0.29464886009412627</v>
      </c>
      <c r="V145" s="15">
        <f t="shared" si="32"/>
        <v>8.704052000000001E-2</v>
      </c>
      <c r="X145" s="11">
        <f t="shared" si="40"/>
        <v>2.708999999999999E+18</v>
      </c>
      <c r="Y145" s="11">
        <f t="shared" si="41"/>
        <v>7.6689999999999998E-18</v>
      </c>
      <c r="Z145" s="11">
        <f t="shared" si="42"/>
        <v>5.9599999999999996E-4</v>
      </c>
      <c r="AA145" s="16">
        <f t="shared" si="43"/>
        <v>1.2230650287288723E-2</v>
      </c>
      <c r="AB145" s="9">
        <f t="shared" si="33"/>
        <v>0.23198421814744896</v>
      </c>
      <c r="AC145" s="9">
        <f t="shared" si="34"/>
        <v>0.98776934971271113</v>
      </c>
      <c r="AD145" s="15">
        <f t="shared" si="35"/>
        <v>20.521225314242823</v>
      </c>
      <c r="AE145" s="3">
        <f t="shared" si="44"/>
        <v>923.34759999999972</v>
      </c>
      <c r="AF145" s="2">
        <f t="shared" si="45"/>
        <v>0.25</v>
      </c>
      <c r="AG145" s="9">
        <f t="shared" si="46"/>
        <v>4.6511966512125967E-3</v>
      </c>
      <c r="AH145" s="2">
        <f t="shared" si="47"/>
        <v>0.22506898535179384</v>
      </c>
    </row>
    <row r="146" spans="1:34">
      <c r="A146" s="1">
        <f>Raw!A146</f>
        <v>133</v>
      </c>
      <c r="B146" s="14">
        <f>Raw!B146</f>
        <v>0.3321527777777778</v>
      </c>
      <c r="C146" s="15">
        <f>Raw!C146</f>
        <v>114.2</v>
      </c>
      <c r="D146" s="15">
        <f>IF(C146&gt;0.5,Raw!D146*D$11,-999)</f>
        <v>3.6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0.81829700000000005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0.79797099999999999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2.1671999999999997E+18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0.33221064814814816</v>
      </c>
      <c r="C147" s="15">
        <f>Raw!C147</f>
        <v>115.6</v>
      </c>
      <c r="D147" s="15">
        <f>IF(C147&gt;0.5,Raw!D147*D$11,-999)</f>
        <v>3.6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0.76125100000000001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0.78911100000000001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2.1671999999999997E+18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0.33226851851851852</v>
      </c>
      <c r="C148" s="15">
        <f>Raw!C148</f>
        <v>116.7</v>
      </c>
      <c r="D148" s="15">
        <f>IF(C148&gt;0.5,Raw!D148*D$11,-999)</f>
        <v>3.6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0.77422199999999997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0.82333800000000001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2.1671999999999997E+18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0.33231481481481479</v>
      </c>
      <c r="C149" s="15">
        <f>Raw!C149</f>
        <v>117.7</v>
      </c>
      <c r="D149" s="15">
        <f>IF(C149&gt;0.5,Raw!D149*D$11,-999)</f>
        <v>3.6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0.77407199999999998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0.78342800000000001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2.1671999999999997E+18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0.3323726851851852</v>
      </c>
      <c r="C150" s="15">
        <f>Raw!C150</f>
        <v>118.9</v>
      </c>
      <c r="D150" s="15">
        <f>IF(C150&gt;0.5,Raw!D150*D$11,-999)</f>
        <v>3.6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0.79734799999999995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0.78989900000000002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2.1671999999999997E+18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0.33243055555555556</v>
      </c>
      <c r="C151" s="15">
        <f>Raw!C151</f>
        <v>119.5</v>
      </c>
      <c r="D151" s="15">
        <f>IF(C151&gt;0.5,Raw!D151*D$11,-999)</f>
        <v>3.6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0.57976499999999997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0.61290999999999995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2.1671999999999997E+18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0.33248842592592592</v>
      </c>
      <c r="C152" s="15">
        <f>Raw!C152</f>
        <v>120.9</v>
      </c>
      <c r="D152" s="15">
        <f>IF(C152&gt;0.5,Raw!D152*D$11,-999)</f>
        <v>3.6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0.62905299999999997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0.51380300000000001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2.1671999999999997E+18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0.33254629629629628</v>
      </c>
      <c r="C153" s="15">
        <f>Raw!C153</f>
        <v>122.2</v>
      </c>
      <c r="D153" s="15">
        <f>IF(C153&gt;0.5,Raw!D153*D$11,-999)</f>
        <v>3.6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0.64516799999999996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0.64269699999999996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2.1671999999999997E+18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0.33259259259259261</v>
      </c>
      <c r="C154" s="15">
        <f>Raw!C154</f>
        <v>122.6</v>
      </c>
      <c r="D154" s="15">
        <f>IF(C154&gt;0.5,Raw!D154*D$11,-999)</f>
        <v>3.6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0.60394700000000001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0.63987099999999997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2.1671999999999997E+18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0.33265046296296297</v>
      </c>
      <c r="C155" s="15">
        <f>Raw!C155</f>
        <v>124.6</v>
      </c>
      <c r="D155" s="15">
        <f>IF(C155&gt;0.5,Raw!D155*D$11,-999)</f>
        <v>3.6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0.48657899999999998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0.405663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2.1671999999999997E+18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0.33270833333333333</v>
      </c>
      <c r="C156" s="15">
        <f>Raw!C156</f>
        <v>124.9</v>
      </c>
      <c r="D156" s="15">
        <f>IF(C156&gt;0.5,Raw!D156*D$11,-999)</f>
        <v>3.6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0.54163099999999997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0.53693000000000002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2.1671999999999997E+18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0.33276620370370369</v>
      </c>
      <c r="C157" s="15">
        <f>Raw!C157</f>
        <v>126</v>
      </c>
      <c r="D157" s="15">
        <f>IF(C157&gt;0.5,Raw!D157*D$11,-999)</f>
        <v>3.6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0.399397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0.47694599999999998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2.1671999999999997E+18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0.33282407407407405</v>
      </c>
      <c r="C158" s="15">
        <f>Raw!C158</f>
        <v>127.5</v>
      </c>
      <c r="D158" s="15">
        <f>IF(C158&gt;0.5,Raw!D158*D$11,-999)</f>
        <v>3.6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0.38677499999999998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0.346576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2.1671999999999997E+18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0.33287037037037037</v>
      </c>
      <c r="C159" s="15">
        <f>Raw!C159</f>
        <v>128.6</v>
      </c>
      <c r="D159" s="15">
        <f>IF(C159&gt;0.5,Raw!D159*D$11,-999)</f>
        <v>3.6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0.44524000000000002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0.53881500000000004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2.1671999999999997E+18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0.33292824074074073</v>
      </c>
      <c r="C160" s="15">
        <f>Raw!C160</f>
        <v>129.30000000000001</v>
      </c>
      <c r="D160" s="15">
        <f>IF(C160&gt;0.5,Raw!D160*D$11,-999)</f>
        <v>3.6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0.41823300000000002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0.22745000000000001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2.1671999999999997E+18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0.33298611111111115</v>
      </c>
      <c r="C161" s="15">
        <f>Raw!C161</f>
        <v>130.80000000000001</v>
      </c>
      <c r="D161" s="15">
        <f>IF(C161&gt;0.5,Raw!D161*D$11,-999)</f>
        <v>3.6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9.0065999999999993E-2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0.123933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2.1671999999999997E+18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0.33304398148148145</v>
      </c>
      <c r="C162" s="15">
        <f>Raw!C162</f>
        <v>131.69999999999999</v>
      </c>
      <c r="D162" s="15">
        <f>IF(C162&gt;0.5,Raw!D162*D$11,-999)</f>
        <v>3.6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9.7554000000000002E-2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0.114547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2.1671999999999997E+18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0.33310185185185187</v>
      </c>
      <c r="C163" s="15">
        <f>Raw!C163</f>
        <v>133</v>
      </c>
      <c r="D163" s="15">
        <f>IF(C163&gt;0.5,Raw!D163*D$11,-999)</f>
        <v>3.6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0.111016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1.95E-2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2.1671999999999997E+18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0.33315972222222223</v>
      </c>
      <c r="C164" s="15">
        <f>Raw!C164</f>
        <v>133.69999999999999</v>
      </c>
      <c r="D164" s="15">
        <f>IF(C164&gt;0.5,Raw!D164*D$11,-999)</f>
        <v>3.6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0.24331800000000001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8.6569999999999998E-3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2.1671999999999997E+18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0.33320601851851855</v>
      </c>
      <c r="C165" s="15">
        <f>Raw!C165</f>
        <v>135</v>
      </c>
      <c r="D165" s="15">
        <f>IF(C165&gt;0.5,Raw!D165*D$11,-999)</f>
        <v>3.6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0.19784199999999999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8.4267999999999996E-2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2.1671999999999997E+18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0.33326388888888886</v>
      </c>
      <c r="C166" s="15">
        <f>Raw!C166</f>
        <v>136.19999999999999</v>
      </c>
      <c r="D166" s="15">
        <f>IF(C166&gt;0.5,Raw!D166*D$11,-999)</f>
        <v>3.6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0.12714500000000001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6.9934999999999997E-2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2.1671999999999997E+18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0.33332175925925928</v>
      </c>
      <c r="C167" s="15">
        <f>Raw!C167</f>
        <v>136.4</v>
      </c>
      <c r="D167" s="15">
        <f>IF(C167&gt;0.5,Raw!D167*D$11,-999)</f>
        <v>3.6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0.238567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2.5488E-2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2.1671999999999997E+18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0.33337962962962964</v>
      </c>
      <c r="C168" s="15">
        <f>Raw!C168</f>
        <v>138.6</v>
      </c>
      <c r="D168" s="15">
        <f>IF(C168&gt;0.5,Raw!D168*D$11,-999)</f>
        <v>3.6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0.196936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0.13503100000000001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2.1671999999999997E+18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0.3334375</v>
      </c>
      <c r="C169" s="15">
        <f>Raw!C169</f>
        <v>138.6</v>
      </c>
      <c r="D169" s="15">
        <f>IF(C169&gt;0.5,Raw!D169*D$11,-999)</f>
        <v>3.6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2.8115999999999999E-2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6.9706000000000004E-2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2.1671999999999997E+18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0.33348379629629626</v>
      </c>
      <c r="C170" s="15">
        <f>Raw!C170</f>
        <v>139.69999999999999</v>
      </c>
      <c r="D170" s="15">
        <f>IF(C170&gt;0.5,Raw!D170*D$11,-999)</f>
        <v>3.6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0.14734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2.3306E-2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2.1671999999999997E+18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0.33354166666666668</v>
      </c>
      <c r="C171" s="15">
        <f>Raw!C171</f>
        <v>141.1</v>
      </c>
      <c r="D171" s="15">
        <f>IF(C171&gt;0.5,Raw!D171*D$11,-999)</f>
        <v>3.6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8.9702000000000004E-2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7.4460999999999999E-2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2.1671999999999997E+18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0.33359953703703704</v>
      </c>
      <c r="C172" s="15">
        <f>Raw!C172</f>
        <v>142.1</v>
      </c>
      <c r="D172" s="15">
        <f>IF(C172&gt;0.5,Raw!D172*D$11,-999)</f>
        <v>3.6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0.106639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2.5006E-2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2.1671999999999997E+18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0.3336574074074074</v>
      </c>
      <c r="C173" s="15">
        <f>Raw!C173</f>
        <v>143.1</v>
      </c>
      <c r="D173" s="15">
        <f>IF(C173&gt;0.5,Raw!D173*D$11,-999)</f>
        <v>3.6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1.4182999999999999E-2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0.213085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2.1671999999999997E+18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0.33371527777777782</v>
      </c>
      <c r="C174" s="15">
        <f>Raw!C174</f>
        <v>144.4</v>
      </c>
      <c r="D174" s="15">
        <f>IF(C174&gt;0.5,Raw!D174*D$11,-999)</f>
        <v>3.6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8.9152999999999996E-2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3.8026999999999998E-2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2.1671999999999997E+18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0.33376157407407409</v>
      </c>
      <c r="C175" s="15">
        <f>Raw!C175</f>
        <v>145.30000000000001</v>
      </c>
      <c r="D175" s="15">
        <f>IF(C175&gt;0.5,Raw!D175*D$11,-999)</f>
        <v>3.6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0.25878000000000001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0.103519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2.1671999999999997E+18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0.33381944444444445</v>
      </c>
      <c r="C176" s="15">
        <f>Raw!C176</f>
        <v>146.1</v>
      </c>
      <c r="D176" s="15">
        <f>IF(C176&gt;0.5,Raw!D176*D$11,-999)</f>
        <v>3.6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0.20766599999999999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8.9479999999999994E-3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2.1671999999999997E+18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0.33387731481481481</v>
      </c>
      <c r="C177" s="15">
        <f>Raw!C177</f>
        <v>147.5</v>
      </c>
      <c r="D177" s="15">
        <f>IF(C177&gt;0.5,Raw!D177*D$11,-999)</f>
        <v>3.6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0.132358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5.9659999999999998E-2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2.1671999999999997E+18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0.33393518518518522</v>
      </c>
      <c r="C178" s="15">
        <f>Raw!C178</f>
        <v>148.6</v>
      </c>
      <c r="D178" s="15">
        <f>IF(C178&gt;0.5,Raw!D178*D$11,-999)</f>
        <v>3.6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0.20896700000000001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0.15859799999999999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2.1671999999999997E+18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0.33399305555555553</v>
      </c>
      <c r="C179" s="15">
        <f>Raw!C179</f>
        <v>149.30000000000001</v>
      </c>
      <c r="D179" s="15">
        <f>IF(C179&gt;0.5,Raw!D179*D$11,-999)</f>
        <v>3.6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9.9628999999999995E-2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0.18363699999999999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2.1671999999999997E+18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0.33405092592592589</v>
      </c>
      <c r="C180" s="15">
        <f>Raw!C180</f>
        <v>150.80000000000001</v>
      </c>
      <c r="D180" s="15">
        <f>IF(C180&gt;0.5,Raw!D180*D$11,-999)</f>
        <v>3.6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0.32178000000000001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2.8004999999999999E-2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2.1671999999999997E+18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0.33409722222222221</v>
      </c>
      <c r="C181" s="15">
        <f>Raw!C181</f>
        <v>151.5</v>
      </c>
      <c r="D181" s="15">
        <f>IF(C181&gt;0.5,Raw!D181*D$11,-999)</f>
        <v>3.6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6.0701999999999999E-2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8.6652000000000007E-2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2.1671999999999997E+18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0.33415509259259263</v>
      </c>
      <c r="C182" s="15">
        <f>Raw!C182</f>
        <v>152.80000000000001</v>
      </c>
      <c r="D182" s="15">
        <f>IF(C182&gt;0.5,Raw!D182*D$11,-999)</f>
        <v>3.6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5.2273E-2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0.16319800000000001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2.1671999999999997E+18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0.33421296296296293</v>
      </c>
      <c r="C183" s="15">
        <f>Raw!C183</f>
        <v>153.69999999999999</v>
      </c>
      <c r="D183" s="15">
        <f>IF(C183&gt;0.5,Raw!D183*D$11,-999)</f>
        <v>3.6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0.154252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6.0421000000000002E-2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2.1671999999999997E+18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0.33427083333333335</v>
      </c>
      <c r="C184" s="15">
        <f>Raw!C184</f>
        <v>154.80000000000001</v>
      </c>
      <c r="D184" s="15">
        <f>IF(C184&gt;0.5,Raw!D184*D$11,-999)</f>
        <v>3.6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2.8983999999999999E-2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5.1669E-2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2.1671999999999997E+18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0.33432870370370371</v>
      </c>
      <c r="C185" s="15">
        <f>Raw!C185</f>
        <v>155.9</v>
      </c>
      <c r="D185" s="15">
        <f>IF(C185&gt;0.5,Raw!D185*D$11,-999)</f>
        <v>3.6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0.14460799999999999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0.22861600000000001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2.1671999999999997E+18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0.33437500000000003</v>
      </c>
      <c r="C186" s="15">
        <f>Raw!C186</f>
        <v>156.80000000000001</v>
      </c>
      <c r="D186" s="15">
        <f>IF(C186&gt;0.5,Raw!D186*D$11,-999)</f>
        <v>3.6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8.9929999999999993E-3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0.14571700000000001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2.1671999999999997E+18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0.33443287037037034</v>
      </c>
      <c r="C187" s="15">
        <f>Raw!C187</f>
        <v>158.1</v>
      </c>
      <c r="D187" s="15">
        <f>IF(C187&gt;0.5,Raw!D187*D$11,-999)</f>
        <v>3.6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0.35032099999999999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0.24930099999999999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2.1671999999999997E+18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0.33449074074074076</v>
      </c>
      <c r="C188" s="15">
        <f>Raw!C188</f>
        <v>158.4</v>
      </c>
      <c r="D188" s="15">
        <f>IF(C188&gt;0.5,Raw!D188*D$11,-999)</f>
        <v>3.6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0.12543499999999999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0.11158899999999999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2.1671999999999997E+18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0.33454861111111112</v>
      </c>
      <c r="C189" s="15">
        <f>Raw!C189</f>
        <v>160.6</v>
      </c>
      <c r="D189" s="15">
        <f>IF(C189&gt;0.5,Raw!D189*D$11,-999)</f>
        <v>3.6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2.3751000000000001E-2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0.22728300000000001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2.1671999999999997E+18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0.33460648148148148</v>
      </c>
      <c r="C190" s="15">
        <f>Raw!C190</f>
        <v>160.5</v>
      </c>
      <c r="D190" s="15">
        <f>IF(C190&gt;0.5,Raw!D190*D$11,-999)</f>
        <v>3.6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8.5295999999999997E-2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4.3261000000000001E-2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2.1671999999999997E+18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0.33465277777777774</v>
      </c>
      <c r="C191" s="15">
        <f>Raw!C191</f>
        <v>162.30000000000001</v>
      </c>
      <c r="D191" s="15">
        <f>IF(C191&gt;0.5,Raw!D191*D$11,-999)</f>
        <v>3.6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0.135042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3.0783000000000001E-2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2.1671999999999997E+18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0.33471064814814816</v>
      </c>
      <c r="C192" s="15">
        <f>Raw!C192</f>
        <v>163.19999999999999</v>
      </c>
      <c r="D192" s="15">
        <f>IF(C192&gt;0.5,Raw!D192*D$11,-999)</f>
        <v>3.6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4.9872E-2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0.14015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2.1671999999999997E+18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0.33476851851851852</v>
      </c>
      <c r="C193" s="15">
        <f>Raw!C193</f>
        <v>163.69999999999999</v>
      </c>
      <c r="D193" s="15">
        <f>IF(C193&gt;0.5,Raw!D193*D$11,-999)</f>
        <v>3.6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0.46103499999999997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4.5729999999999998E-3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2.1671999999999997E+18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0.33482638888888888</v>
      </c>
      <c r="C194" s="15">
        <f>Raw!C194</f>
        <v>165.6</v>
      </c>
      <c r="D194" s="15">
        <f>IF(C194&gt;0.5,Raw!D194*D$11,-999)</f>
        <v>2.7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0.15168899999999999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9.4509999999999993E-3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1.6254E+18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0.3348842592592593</v>
      </c>
      <c r="C195" s="15">
        <f>Raw!C195</f>
        <v>165.9</v>
      </c>
      <c r="D195" s="15">
        <f>IF(C195&gt;0.5,Raw!D195*D$11,-999)</f>
        <v>3.6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6.4811999999999995E-2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1.3594E-2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2.1671999999999997E+18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0.3349421296296296</v>
      </c>
      <c r="C196" s="15">
        <f>Raw!C196</f>
        <v>167.4</v>
      </c>
      <c r="D196" s="15">
        <f>IF(C196&gt;0.5,Raw!D196*D$11,-999)</f>
        <v>3.6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0.20657800000000001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1.4233000000000001E-2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2.1671999999999997E+18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0.33498842592592593</v>
      </c>
      <c r="C197" s="15">
        <f>Raw!C197</f>
        <v>168.1</v>
      </c>
      <c r="D197" s="15">
        <f>IF(C197&gt;0.5,Raw!D197*D$11,-999)</f>
        <v>2.7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8.8739999999999999E-3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5.8597999999999997E-2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1.6254E+18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0.33504629629629629</v>
      </c>
      <c r="C198" s="15">
        <f>Raw!C198</f>
        <v>169.4</v>
      </c>
      <c r="D198" s="15">
        <f>IF(C198&gt;0.5,Raw!D198*D$11,-999)</f>
        <v>2.7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1.2267999999999999E-2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0.34535900000000003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1.6254E+18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0.3351041666666667</v>
      </c>
      <c r="C199" s="15">
        <f>Raw!C199</f>
        <v>169.9</v>
      </c>
      <c r="D199" s="15">
        <f>IF(C199&gt;0.5,Raw!D199*D$11,-999)</f>
        <v>3.6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9.3821000000000002E-2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0.121513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2.1671999999999997E+18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0.33516203703703701</v>
      </c>
      <c r="C200" s="15">
        <f>Raw!C200</f>
        <v>171.4</v>
      </c>
      <c r="D200" s="15">
        <f>IF(C200&gt;0.5,Raw!D200*D$11,-999)</f>
        <v>2.7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3.5207000000000002E-2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2.1742999999999998E-2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1.6254E+18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0.33521990740740742</v>
      </c>
      <c r="C201" s="15">
        <f>Raw!C201</f>
        <v>172.1</v>
      </c>
      <c r="D201" s="15">
        <f>IF(C201&gt;0.5,Raw!D201*D$11,-999)</f>
        <v>3.6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6.9281999999999996E-2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1.0168999999999999E-2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2.1671999999999997E+18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0.33526620370370369</v>
      </c>
      <c r="C202" s="15">
        <f>Raw!C202</f>
        <v>173.4</v>
      </c>
      <c r="D202" s="15">
        <f>IF(C202&gt;0.5,Raw!D202*D$11,-999)</f>
        <v>2.7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7.4386999999999995E-2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3.4082000000000001E-2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1.6254E+18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0.33532407407407411</v>
      </c>
      <c r="C203" s="15">
        <f>Raw!C203</f>
        <v>174.1</v>
      </c>
      <c r="D203" s="15">
        <f>IF(C203&gt;0.5,Raw!D203*D$11,-999)</f>
        <v>3.6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0.17444899999999999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5.2039000000000002E-2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2.1671999999999997E+18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0.33538194444444441</v>
      </c>
      <c r="C204" s="15">
        <f>Raw!C204</f>
        <v>175.6</v>
      </c>
      <c r="D204" s="15">
        <f>IF(C204&gt;0.5,Raw!D204*D$11,-999)</f>
        <v>3.6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0.20619399999999999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5.8147999999999998E-2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2.1671999999999997E+18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0.33543981481481483</v>
      </c>
      <c r="C205" s="15">
        <f>Raw!C205</f>
        <v>176.5</v>
      </c>
      <c r="D205" s="15">
        <f>IF(C205&gt;0.5,Raw!D205*D$11,-999)</f>
        <v>2.7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4.2743999999999997E-2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2.0830999999999999E-2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1.6254E+18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0.33549768518518519</v>
      </c>
      <c r="C206" s="15">
        <f>Raw!C206</f>
        <v>177.2</v>
      </c>
      <c r="D206" s="15">
        <f>IF(C206&gt;0.5,Raw!D206*D$11,-999)</f>
        <v>2.7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9.3139999999999994E-3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2.1529E-2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1.6254E+18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0.33554398148148151</v>
      </c>
      <c r="C207" s="15">
        <f>Raw!C207</f>
        <v>178.8</v>
      </c>
      <c r="D207" s="15">
        <f>IF(C207&gt;0.5,Raw!D207*D$11,-999)</f>
        <v>3.6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5.6753999999999999E-2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4.7731999999999997E-2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2.1671999999999997E+18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0.33560185185185182</v>
      </c>
      <c r="C208" s="15">
        <f>Raw!C208</f>
        <v>179.2</v>
      </c>
      <c r="D208" s="15">
        <f>IF(C208&gt;0.5,Raw!D208*D$11,-999)</f>
        <v>2.7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1.4733E-2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6.1148000000000001E-2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1.6254E+18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0.33565972222222223</v>
      </c>
      <c r="C209" s="15">
        <f>Raw!C209</f>
        <v>180.5</v>
      </c>
      <c r="D209" s="15">
        <f>IF(C209&gt;0.5,Raw!D209*D$11,-999)</f>
        <v>3.6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9.0799999999999995E-4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5.2262999999999997E-2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2.1671999999999997E+18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0.3357175925925926</v>
      </c>
      <c r="C210" s="15">
        <f>Raw!C210</f>
        <v>181.6</v>
      </c>
      <c r="D210" s="15">
        <f>IF(C210&gt;0.5,Raw!D210*D$11,-999)</f>
        <v>2.7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5.0175999999999998E-2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2.6549E-2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1.6254E+18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0.33577546296296296</v>
      </c>
      <c r="C211" s="15">
        <f>Raw!C211</f>
        <v>182.5</v>
      </c>
      <c r="D211" s="15">
        <f>IF(C211&gt;0.5,Raw!D211*D$11,-999)</f>
        <v>2.7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2.2617999999999999E-2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5.7584999999999997E-2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1.6254E+18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0.33582175925925922</v>
      </c>
      <c r="C212" s="15">
        <f>Raw!C212</f>
        <v>183.8</v>
      </c>
      <c r="D212" s="15">
        <f>IF(C212&gt;0.5,Raw!D212*D$11,-999)</f>
        <v>2.7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2.9860000000000001E-2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5.0900000000000001E-4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1.6254E+18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0.33587962962962964</v>
      </c>
      <c r="C213" s="15">
        <f>Raw!C213</f>
        <v>184.5</v>
      </c>
      <c r="D213" s="15">
        <f>IF(C213&gt;0.5,Raw!D213*D$11,-999)</f>
        <v>3.6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2.1138000000000001E-2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1.0824E-2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2.1671999999999997E+18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0.3359375</v>
      </c>
      <c r="C214" s="15">
        <f>Raw!C214</f>
        <v>185.6</v>
      </c>
      <c r="D214" s="15">
        <f>IF(C214&gt;0.5,Raw!D214*D$11,-999)</f>
        <v>2.7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2.2348E-2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0.120118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1.6254E+18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0.33599537037037036</v>
      </c>
      <c r="C215" s="15">
        <f>Raw!C215</f>
        <v>187</v>
      </c>
      <c r="D215" s="15">
        <f>IF(C215&gt;0.5,Raw!D215*D$11,-999)</f>
        <v>2.7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6.1320000000000003E-3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1.3879999999999999E-3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1.6254E+18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0.33605324074074078</v>
      </c>
      <c r="C216" s="15">
        <f>Raw!C216</f>
        <v>187.8</v>
      </c>
      <c r="D216" s="15">
        <f>IF(C216&gt;0.5,Raw!D216*D$11,-999)</f>
        <v>2.7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7.0099999999999997E-3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1.2324E-2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1.6254E+18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0.33611111111111108</v>
      </c>
      <c r="C217" s="15">
        <f>Raw!C217</f>
        <v>188.9</v>
      </c>
      <c r="D217" s="15">
        <f>IF(C217&gt;0.5,Raw!D217*D$11,-999)</f>
        <v>2.7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5.6635999999999999E-2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8.6890000000000005E-3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1.6254E+18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0.3361689814814815</v>
      </c>
      <c r="C218" s="15">
        <f>Raw!C218</f>
        <v>189.8</v>
      </c>
      <c r="D218" s="15">
        <f>IF(C218&gt;0.5,Raw!D218*D$11,-999)</f>
        <v>2.7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6.7154000000000005E-2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1.0623E-2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1.6254E+18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0.33621527777777777</v>
      </c>
      <c r="C219" s="15">
        <f>Raw!C219</f>
        <v>190.7</v>
      </c>
      <c r="D219" s="15">
        <f>IF(C219&gt;0.5,Raw!D219*D$11,-999)</f>
        <v>2.7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0.159749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8.5859999999999999E-3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1.6254E+18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0.33627314814814818</v>
      </c>
      <c r="C220" s="15">
        <f>Raw!C220</f>
        <v>192.1</v>
      </c>
      <c r="D220" s="15">
        <f>IF(C220&gt;0.5,Raw!D220*D$11,-999)</f>
        <v>2.7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0.22845099999999999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3.3310000000000002E-3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1.6254E+18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0.33633101851851849</v>
      </c>
      <c r="C221" s="15">
        <f>Raw!C221</f>
        <v>193.1</v>
      </c>
      <c r="D221" s="15">
        <f>IF(C221&gt;0.5,Raw!D221*D$11,-999)</f>
        <v>2.7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4.2791000000000003E-2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0.13503699999999999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1.6254E+18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0.3363888888888889</v>
      </c>
      <c r="C222" s="15">
        <f>Raw!C222</f>
        <v>193.8</v>
      </c>
      <c r="D222" s="15">
        <f>IF(C222&gt;0.5,Raw!D222*D$11,-999)</f>
        <v>2.7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1.5446E-2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7.4970999999999996E-2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1.6254E+18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0.33644675925925926</v>
      </c>
      <c r="C223" s="15">
        <f>Raw!C223</f>
        <v>195.1</v>
      </c>
      <c r="D223" s="15">
        <f>IF(C223&gt;0.5,Raw!D223*D$11,-999)</f>
        <v>2.7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0.127613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1.5384E-2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1.6254E+18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0.33650462962962963</v>
      </c>
      <c r="C224" s="15">
        <f>Raw!C224</f>
        <v>196.1</v>
      </c>
      <c r="D224" s="15">
        <f>IF(C224&gt;0.5,Raw!D224*D$11,-999)</f>
        <v>2.7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1.3576E-2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2.5760000000000002E-3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1.6254E+18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0.33656250000000004</v>
      </c>
      <c r="C225" s="15">
        <f>Raw!C225</f>
        <v>197.1</v>
      </c>
      <c r="D225" s="15">
        <f>IF(C225&gt;0.5,Raw!D225*D$11,-999)</f>
        <v>2.7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0.22769800000000001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3.9487000000000001E-2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1.6254E+18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0.33662037037037035</v>
      </c>
      <c r="C226" s="15">
        <f>Raw!C226</f>
        <v>198.2</v>
      </c>
      <c r="D226" s="15">
        <f>IF(C226&gt;0.5,Raw!D226*D$11,-999)</f>
        <v>2.7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5.7201000000000002E-2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2.5034000000000001E-2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1.6254E+18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0.33667824074074071</v>
      </c>
      <c r="C227" s="15">
        <f>Raw!C227</f>
        <v>199.1</v>
      </c>
      <c r="D227" s="15">
        <f>IF(C227&gt;0.5,Raw!D227*D$11,-999)</f>
        <v>2.7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2.0341999999999999E-2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7.3559999999999997E-3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1.6254E+18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0.33672453703703703</v>
      </c>
      <c r="C228" s="15">
        <f>Raw!C228</f>
        <v>200.2</v>
      </c>
      <c r="D228" s="15">
        <f>IF(C228&gt;0.5,Raw!D228*D$11,-999)</f>
        <v>2.7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8.6956000000000006E-2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7.7943999999999999E-2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1.6254E+18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0.33678240740740745</v>
      </c>
      <c r="C229" s="15">
        <f>Raw!C229</f>
        <v>201.4</v>
      </c>
      <c r="D229" s="15">
        <f>IF(C229&gt;0.5,Raw!D229*D$11,-999)</f>
        <v>2.7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1.1560000000000001E-2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7.3231000000000004E-2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1.6254E+18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0.33684027777777775</v>
      </c>
      <c r="C230" s="15">
        <f>Raw!C230</f>
        <v>202.2</v>
      </c>
      <c r="D230" s="15">
        <f>IF(C230&gt;0.5,Raw!D230*D$11,-999)</f>
        <v>2.7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4.6915999999999999E-2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1.6992E-2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1.6254E+18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0.33689814814814811</v>
      </c>
      <c r="C231" s="15">
        <f>Raw!C231</f>
        <v>202.3</v>
      </c>
      <c r="D231" s="15">
        <f>IF(C231&gt;0.5,Raw!D231*D$11,-999)</f>
        <v>2.7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3.1579999999999997E-2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5.1227000000000002E-2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1.6254E+18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0.33695601851851853</v>
      </c>
      <c r="C232" s="15">
        <f>Raw!C232</f>
        <v>202.5</v>
      </c>
      <c r="D232" s="15">
        <f>IF(C232&gt;0.5,Raw!D232*D$11,-999)</f>
        <v>2.7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6.3211000000000003E-2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0.114283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1.6254E+18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0.33701388888888889</v>
      </c>
      <c r="C233" s="15">
        <f>Raw!C233</f>
        <v>201.2</v>
      </c>
      <c r="D233" s="15">
        <f>IF(C233&gt;0.5,Raw!D233*D$11,-999)</f>
        <v>2.7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4.7809999999999998E-2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3.0884000000000002E-2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1.6254E+18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0.33707175925925931</v>
      </c>
      <c r="C234" s="15">
        <f>Raw!C234</f>
        <v>201.1</v>
      </c>
      <c r="D234" s="15">
        <f>IF(C234&gt;0.5,Raw!D234*D$11,-999)</f>
        <v>2.7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6.0109999999999999E-3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3.6359999999999999E-3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1.6254E+18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0.33711805555555557</v>
      </c>
      <c r="C235" s="15">
        <f>Raw!C235</f>
        <v>199.6</v>
      </c>
      <c r="D235" s="15">
        <f>IF(C235&gt;0.5,Raw!D235*D$11,-999)</f>
        <v>2.7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0.11713800000000001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4.2940000000000001E-3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1.6254E+18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0.33717592592592593</v>
      </c>
      <c r="C236" s="15">
        <f>Raw!C236</f>
        <v>199.1</v>
      </c>
      <c r="D236" s="15">
        <f>IF(C236&gt;0.5,Raw!D236*D$11,-999)</f>
        <v>2.7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9.2738000000000001E-2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2.4729000000000001E-2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1.6254E+18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0.3372337962962963</v>
      </c>
      <c r="C237" s="15">
        <f>Raw!C237</f>
        <v>198</v>
      </c>
      <c r="D237" s="15">
        <f>IF(C237&gt;0.5,Raw!D237*D$11,-999)</f>
        <v>2.7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5.4801999999999997E-2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9.7487000000000004E-2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1.6254E+18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0.33729166666666671</v>
      </c>
      <c r="C238" s="15">
        <f>Raw!C238</f>
        <v>197.1</v>
      </c>
      <c r="D238" s="15">
        <f>IF(C238&gt;0.5,Raw!D238*D$11,-999)</f>
        <v>2.7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5.6044999999999998E-2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5.9129999999999999E-3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1.6254E+18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0.33734953703703702</v>
      </c>
      <c r="C239" s="15">
        <f>Raw!C239</f>
        <v>196.5</v>
      </c>
      <c r="D239" s="15">
        <f>IF(C239&gt;0.5,Raw!D239*D$11,-999)</f>
        <v>2.7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0.15398999999999999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4.8283E-2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1.6254E+18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0.33740740740740738</v>
      </c>
      <c r="C240" s="15">
        <f>Raw!C240</f>
        <v>195.1</v>
      </c>
      <c r="D240" s="15">
        <f>IF(C240&gt;0.5,Raw!D240*D$11,-999)</f>
        <v>2.7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4.0119000000000002E-2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1.1738E-2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1.6254E+18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0.3374537037037037</v>
      </c>
      <c r="C241" s="15">
        <f>Raw!C241</f>
        <v>194.9</v>
      </c>
      <c r="D241" s="15">
        <f>IF(C241&gt;0.5,Raw!D241*D$11,-999)</f>
        <v>2.7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2.1231E-2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7.5992000000000004E-2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1.6254E+18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0.33751157407407412</v>
      </c>
      <c r="C242" s="15">
        <f>Raw!C242</f>
        <v>193.2</v>
      </c>
      <c r="D242" s="15">
        <f>IF(C242&gt;0.5,Raw!D242*D$11,-999)</f>
        <v>2.7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5.9879000000000002E-2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3.5469999999999998E-3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1.6254E+18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0.33756944444444442</v>
      </c>
      <c r="C243" s="15">
        <f>Raw!C243</f>
        <v>192.9</v>
      </c>
      <c r="D243" s="15">
        <f>IF(C243&gt;0.5,Raw!D243*D$11,-999)</f>
        <v>2.7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7.143E-3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0.103413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1.6254E+18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0.33762731481481478</v>
      </c>
      <c r="C244" s="15">
        <f>Raw!C244</f>
        <v>191.8</v>
      </c>
      <c r="D244" s="15">
        <f>IF(C244&gt;0.5,Raw!D244*D$11,-999)</f>
        <v>2.7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3.3982999999999999E-2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2.4111E-2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1.6254E+18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0.3376851851851852</v>
      </c>
      <c r="C245" s="15">
        <f>Raw!C245</f>
        <v>191</v>
      </c>
      <c r="D245" s="15">
        <f>IF(C245&gt;0.5,Raw!D245*D$11,-999)</f>
        <v>2.7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5.5570000000000003E-3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4.7624E-2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1.6254E+18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0.33774305555555556</v>
      </c>
      <c r="C246" s="15">
        <f>Raw!C246</f>
        <v>190.1</v>
      </c>
      <c r="D246" s="15">
        <f>IF(C246&gt;0.5,Raw!D246*D$11,-999)</f>
        <v>2.7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3.5900000000000001E-2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3.0713000000000001E-2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1.6254E+18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0.33778935185185183</v>
      </c>
      <c r="C247" s="15">
        <f>Raw!C247</f>
        <v>189.4</v>
      </c>
      <c r="D247" s="15">
        <f>IF(C247&gt;0.5,Raw!D247*D$11,-999)</f>
        <v>2.7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6.6677E-2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9.8230000000000001E-3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1.6254E+18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0.33784722222222219</v>
      </c>
      <c r="C248" s="15">
        <f>Raw!C248</f>
        <v>187.8</v>
      </c>
      <c r="D248" s="15">
        <f>IF(C248&gt;0.5,Raw!D248*D$11,-999)</f>
        <v>2.7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6.8940000000000001E-2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1.6351999999999998E-2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1.6254E+18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0.3379050925925926</v>
      </c>
      <c r="C249" s="15">
        <f>Raw!C249</f>
        <v>187.6</v>
      </c>
      <c r="D249" s="15">
        <f>IF(C249&gt;0.5,Raw!D249*D$11,-999)</f>
        <v>2.7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8.7250000000000001E-3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1.0059999999999999E-3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1.6254E+18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0.33796296296296297</v>
      </c>
      <c r="C250" s="15">
        <f>Raw!C250</f>
        <v>186.9</v>
      </c>
      <c r="D250" s="15">
        <f>IF(C250&gt;0.5,Raw!D250*D$11,-999)</f>
        <v>2.7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2.8235E-2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4.2333000000000003E-2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1.6254E+18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0.33802083333333338</v>
      </c>
      <c r="C251" s="15">
        <f>Raw!C251</f>
        <v>185</v>
      </c>
      <c r="D251" s="15">
        <f>IF(C251&gt;0.5,Raw!D251*D$11,-999)</f>
        <v>2.7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0.116744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8.6317000000000005E-2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1.6254E+18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0.33807870370370369</v>
      </c>
      <c r="C252" s="15">
        <f>Raw!C252</f>
        <v>185.2</v>
      </c>
      <c r="D252" s="15">
        <f>IF(C252&gt;0.5,Raw!D252*D$11,-999)</f>
        <v>2.7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1.1198E-2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0.11881700000000001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1.6254E+18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0.33812500000000001</v>
      </c>
      <c r="C253" s="15">
        <f>Raw!C253</f>
        <v>183.4</v>
      </c>
      <c r="D253" s="15">
        <f>IF(C253&gt;0.5,Raw!D253*D$11,-999)</f>
        <v>2.7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8.0635999999999999E-2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7.3559999999999997E-3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1.6254E+18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0.33818287037037037</v>
      </c>
      <c r="C254" s="15">
        <f>Raw!C254</f>
        <v>182.9</v>
      </c>
      <c r="D254" s="15">
        <f>IF(C254&gt;0.5,Raw!D254*D$11,-999)</f>
        <v>2.7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0.128193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0.12940099999999999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1.6254E+18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0.33824074074074079</v>
      </c>
      <c r="C255" s="15">
        <f>Raw!C255</f>
        <v>182.3</v>
      </c>
      <c r="D255" s="15">
        <f>IF(C255&gt;0.5,Raw!D255*D$11,-999)</f>
        <v>2.7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6.9690000000000004E-3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8.0823999999999993E-2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1.6254E+18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0.33829861111111109</v>
      </c>
      <c r="C256" s="15">
        <f>Raw!C256</f>
        <v>181.2</v>
      </c>
      <c r="D256" s="15">
        <f>IF(C256&gt;0.5,Raw!D256*D$11,-999)</f>
        <v>2.7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0.123296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0.10706499999999999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1.6254E+18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0.33835648148148145</v>
      </c>
      <c r="C257" s="15">
        <f>Raw!C257</f>
        <v>180.1</v>
      </c>
      <c r="D257" s="15">
        <f>IF(C257&gt;0.5,Raw!D257*D$11,-999)</f>
        <v>2.7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9.0854000000000004E-2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2.4081999999999999E-2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1.6254E+18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0.33841435185185187</v>
      </c>
      <c r="C258" s="15">
        <f>Raw!C258</f>
        <v>179.6</v>
      </c>
      <c r="D258" s="15">
        <f>IF(C258&gt;0.5,Raw!D258*D$11,-999)</f>
        <v>2.7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3.7449000000000003E-2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5.1573000000000001E-2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1.6254E+18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0.33846064814814819</v>
      </c>
      <c r="C259" s="15">
        <f>Raw!C259</f>
        <v>177.9</v>
      </c>
      <c r="D259" s="15">
        <f>IF(C259&gt;0.5,Raw!D259*D$11,-999)</f>
        <v>2.7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0.12694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0.1007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1.6254E+18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0.3385185185185185</v>
      </c>
      <c r="C260" s="15">
        <f>Raw!C260</f>
        <v>177.9</v>
      </c>
      <c r="D260" s="15">
        <f>IF(C260&gt;0.5,Raw!D260*D$11,-999)</f>
        <v>2.7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3.8515000000000001E-2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3.0259000000000001E-2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1.6254E+18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0.33857638888888886</v>
      </c>
      <c r="C261" s="15">
        <f>Raw!C261</f>
        <v>176.8</v>
      </c>
      <c r="D261" s="15">
        <f>IF(C261&gt;0.5,Raw!D261*D$11,-999)</f>
        <v>2.7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6.4227000000000006E-2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4.3749000000000003E-2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1.6254E+18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0.33863425925925927</v>
      </c>
      <c r="C262" s="15">
        <f>Raw!C262</f>
        <v>175.8</v>
      </c>
      <c r="D262" s="15">
        <f>IF(C262&gt;0.5,Raw!D262*D$11,-999)</f>
        <v>3.6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0.16237099999999999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2.8579999999999999E-3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2.1671999999999997E+18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0.33869212962962963</v>
      </c>
      <c r="C263" s="15">
        <f>Raw!C263</f>
        <v>175</v>
      </c>
      <c r="D263" s="15">
        <f>IF(C263&gt;0.5,Raw!D263*D$11,-999)</f>
        <v>2.7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1.369E-3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1.9035E-2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1.6254E+18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0.33875000000000005</v>
      </c>
      <c r="C264" s="15">
        <f>Raw!C264</f>
        <v>174.1</v>
      </c>
      <c r="D264" s="15">
        <f>IF(C264&gt;0.5,Raw!D264*D$11,-999)</f>
        <v>2.7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0.13663700000000001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3.5424999999999998E-2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1.6254E+18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0.33880787037037036</v>
      </c>
      <c r="C265" s="15">
        <f>Raw!C265</f>
        <v>173.4</v>
      </c>
      <c r="D265" s="15">
        <f>IF(C265&gt;0.5,Raw!D265*D$11,-999)</f>
        <v>3.6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3.4900000000000003E-4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7.2426000000000004E-2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2.1671999999999997E+18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0.33885416666666668</v>
      </c>
      <c r="C266" s="15">
        <f>Raw!C266</f>
        <v>172.1</v>
      </c>
      <c r="D266" s="15">
        <f>IF(C266&gt;0.5,Raw!D266*D$11,-999)</f>
        <v>2.7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9.9198999999999996E-2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0.11592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1.6254E+18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0.33891203703703704</v>
      </c>
      <c r="C267" s="15">
        <f>Raw!C267</f>
        <v>171.4</v>
      </c>
      <c r="D267" s="15">
        <f>IF(C267&gt;0.5,Raw!D267*D$11,-999)</f>
        <v>2.7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1.8644999999999998E-2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8.8969000000000006E-2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1.6254E+18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0.33896990740740746</v>
      </c>
      <c r="C268" s="15">
        <f>Raw!C268</f>
        <v>170.8</v>
      </c>
      <c r="D268" s="15">
        <f>IF(C268&gt;0.5,Raw!D268*D$11,-999)</f>
        <v>2.7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3.5742999999999997E-2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9.7957000000000002E-2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1.6254E+18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0.33902777777777776</v>
      </c>
      <c r="C269" s="15">
        <f>Raw!C269</f>
        <v>169.6</v>
      </c>
      <c r="D269" s="15">
        <f>IF(C269&gt;0.5,Raw!D269*D$11,-999)</f>
        <v>3.6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7.0569999999999994E-2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0.121395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2.1671999999999997E+18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0.33908564814814812</v>
      </c>
      <c r="C270" s="15">
        <f>Raw!C270</f>
        <v>169</v>
      </c>
      <c r="D270" s="15">
        <f>IF(C270&gt;0.5,Raw!D270*D$11,-999)</f>
        <v>2.7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2.3463000000000001E-2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0.10525900000000001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1.6254E+18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0.33914351851851854</v>
      </c>
      <c r="C271" s="15">
        <f>Raw!C271</f>
        <v>167.7</v>
      </c>
      <c r="D271" s="15">
        <f>IF(C271&gt;0.5,Raw!D271*D$11,-999)</f>
        <v>2.7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0.12510599999999999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5.5259999999999997E-3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1.6254E+18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0.33918981481481486</v>
      </c>
      <c r="C272" s="15">
        <f>Raw!C272</f>
        <v>167.2</v>
      </c>
      <c r="D272" s="15">
        <f>IF(C272&gt;0.5,Raw!D272*D$11,-999)</f>
        <v>2.7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0.168322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0.115388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1.6254E+18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0.33924768518518517</v>
      </c>
      <c r="C273" s="15">
        <f>Raw!C273</f>
        <v>166.3</v>
      </c>
      <c r="D273" s="15">
        <f>IF(C273&gt;0.5,Raw!D273*D$11,-999)</f>
        <v>2.7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0.19247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2.9576000000000002E-2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1.6254E+18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0.33930555555555553</v>
      </c>
      <c r="C274" s="15">
        <f>Raw!C274</f>
        <v>165</v>
      </c>
      <c r="D274" s="15">
        <f>IF(C274&gt;0.5,Raw!D274*D$11,-999)</f>
        <v>3.6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0.22114700000000001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0.18415599999999999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2.1671999999999997E+18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0.33936342592592594</v>
      </c>
      <c r="C275" s="15">
        <f>Raw!C275</f>
        <v>164.8</v>
      </c>
      <c r="D275" s="15">
        <f>IF(C275&gt;0.5,Raw!D275*D$11,-999)</f>
        <v>2.7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0.13592199999999999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0.18968499999999999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1.6254E+18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0.3394212962962963</v>
      </c>
      <c r="C276" s="15">
        <f>Raw!C276</f>
        <v>163.4</v>
      </c>
      <c r="D276" s="15">
        <f>IF(C276&gt;0.5,Raw!D276*D$11,-999)</f>
        <v>3.6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9.3900999999999998E-2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4.7822000000000003E-2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2.1671999999999997E+18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0.33947916666666672</v>
      </c>
      <c r="C277" s="15">
        <f>Raw!C277</f>
        <v>162.6</v>
      </c>
      <c r="D277" s="15">
        <f>IF(C277&gt;0.5,Raw!D277*D$11,-999)</f>
        <v>3.6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4.5107000000000001E-2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5.3644999999999998E-2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2.1671999999999997E+18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0.33952546296296293</v>
      </c>
      <c r="C278" s="15">
        <f>Raw!C278</f>
        <v>161.9</v>
      </c>
      <c r="D278" s="15">
        <f>IF(C278&gt;0.5,Raw!D278*D$11,-999)</f>
        <v>3.6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0.113126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9.6009999999999998E-2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2.1671999999999997E+18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0.33958333333333335</v>
      </c>
      <c r="C279" s="15">
        <f>Raw!C279</f>
        <v>160.6</v>
      </c>
      <c r="D279" s="15">
        <f>IF(C279&gt;0.5,Raw!D279*D$11,-999)</f>
        <v>3.6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9.5728999999999995E-2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4.811E-2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2.1671999999999997E+18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0.33964120370370371</v>
      </c>
      <c r="C280" s="15">
        <f>Raw!C280</f>
        <v>160.30000000000001</v>
      </c>
      <c r="D280" s="15">
        <f>IF(C280&gt;0.5,Raw!D280*D$11,-999)</f>
        <v>3.6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7.3923000000000003E-2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3.6021999999999998E-2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2.1671999999999997E+18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0.33969907407407413</v>
      </c>
      <c r="C281" s="15">
        <f>Raw!C281</f>
        <v>159.19999999999999</v>
      </c>
      <c r="D281" s="15">
        <f>IF(C281&gt;0.5,Raw!D281*D$11,-999)</f>
        <v>3.6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0.17712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2.3708E-2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2.1671999999999997E+18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0.33975694444444443</v>
      </c>
      <c r="C282" s="15">
        <f>Raw!C282</f>
        <v>158.1</v>
      </c>
      <c r="D282" s="15">
        <f>IF(C282&gt;0.5,Raw!D282*D$11,-999)</f>
        <v>3.6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8.2680000000000003E-2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7.0699999999999995E-4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2.1671999999999997E+18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0.33981481481481479</v>
      </c>
      <c r="C283" s="15">
        <f>Raw!C283</f>
        <v>157.4</v>
      </c>
      <c r="D283" s="15">
        <f>IF(C283&gt;0.5,Raw!D283*D$11,-999)</f>
        <v>3.6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0.30496299999999998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0.20850099999999999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2.1671999999999997E+18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0.33987268518518521</v>
      </c>
      <c r="C284" s="15">
        <f>Raw!C284</f>
        <v>156.6</v>
      </c>
      <c r="D284" s="15">
        <f>IF(C284&gt;0.5,Raw!D284*D$11,-999)</f>
        <v>3.6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9.4289999999999999E-2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0.120949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2.1671999999999997E+18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0.33991898148148153</v>
      </c>
      <c r="C285" s="15">
        <f>Raw!C285</f>
        <v>155.69999999999999</v>
      </c>
      <c r="D285" s="15">
        <f>IF(C285&gt;0.5,Raw!D285*D$11,-999)</f>
        <v>3.6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4.9401E-2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2.8212000000000001E-2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2.1671999999999997E+18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0.33997685185185184</v>
      </c>
      <c r="C286" s="15">
        <f>Raw!C286</f>
        <v>154.30000000000001</v>
      </c>
      <c r="D286" s="15">
        <f>IF(C286&gt;0.5,Raw!D286*D$11,-999)</f>
        <v>3.6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6.1991999999999998E-2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0.12847600000000001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2.1671999999999997E+18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0.3400347222222222</v>
      </c>
      <c r="C287" s="15">
        <f>Raw!C287</f>
        <v>154.4</v>
      </c>
      <c r="D287" s="15">
        <f>IF(C287&gt;0.5,Raw!D287*D$11,-999)</f>
        <v>3.6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2.0691999999999999E-2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8.9245000000000005E-2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2.1671999999999997E+18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0.34009259259259261</v>
      </c>
      <c r="C288" s="15">
        <f>Raw!C288</f>
        <v>152.4</v>
      </c>
      <c r="D288" s="15">
        <f>IF(C288&gt;0.5,Raw!D288*D$11,-999)</f>
        <v>2.7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0.151918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5.6097000000000001E-2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1.6254E+18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0.34015046296296297</v>
      </c>
      <c r="C289" s="15">
        <f>Raw!C289</f>
        <v>152.1</v>
      </c>
      <c r="D289" s="15">
        <f>IF(C289&gt;0.5,Raw!D289*D$11,-999)</f>
        <v>3.6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0.13949800000000001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0.13592399999999999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2.1671999999999997E+18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0.34020833333333328</v>
      </c>
      <c r="C290" s="15">
        <f>Raw!C290</f>
        <v>151</v>
      </c>
      <c r="D290" s="15">
        <f>IF(C290&gt;0.5,Raw!D290*D$11,-999)</f>
        <v>3.6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0.32253500000000002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0.13433500000000001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2.1671999999999997E+18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0.3402546296296296</v>
      </c>
      <c r="C291" s="15">
        <f>Raw!C291</f>
        <v>150.4</v>
      </c>
      <c r="D291" s="15">
        <f>IF(C291&gt;0.5,Raw!D291*D$11,-999)</f>
        <v>3.6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0.22414899999999999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0.18338199999999999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2.1671999999999997E+18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0.34031250000000002</v>
      </c>
      <c r="C292" s="15">
        <f>Raw!C292</f>
        <v>149.19999999999999</v>
      </c>
      <c r="D292" s="15">
        <f>IF(C292&gt;0.5,Raw!D292*D$11,-999)</f>
        <v>3.6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4.9607999999999999E-2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1.1030999999999999E-2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2.1671999999999997E+18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0.34037037037037038</v>
      </c>
      <c r="C293" s="15">
        <f>Raw!C293</f>
        <v>148.19999999999999</v>
      </c>
      <c r="D293" s="15">
        <f>IF(C293&gt;0.5,Raw!D293*D$11,-999)</f>
        <v>3.6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0.21196799999999999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1.7840000000000002E-2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2.1671999999999997E+18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0.3404282407407408</v>
      </c>
      <c r="C294" s="15">
        <f>Raw!C294</f>
        <v>147.5</v>
      </c>
      <c r="D294" s="15">
        <f>IF(C294&gt;0.5,Raw!D294*D$11,-999)</f>
        <v>3.6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0.10058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5.2741000000000003E-2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2.1671999999999997E+18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0.3404861111111111</v>
      </c>
      <c r="C295" s="15">
        <f>Raw!C295</f>
        <v>146.4</v>
      </c>
      <c r="D295" s="15">
        <f>IF(C295&gt;0.5,Raw!D295*D$11,-999)</f>
        <v>3.6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3.8089999999999999E-3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3.9951E-2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2.1671999999999997E+18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0.34054398148148146</v>
      </c>
      <c r="C296" s="15">
        <f>Raw!C296</f>
        <v>145.69999999999999</v>
      </c>
      <c r="D296" s="15">
        <f>IF(C296&gt;0.5,Raw!D296*D$11,-999)</f>
        <v>3.6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4.0816999999999999E-2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9.4533000000000006E-2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2.1671999999999997E+18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0.34060185185185188</v>
      </c>
      <c r="C297" s="15">
        <f>Raw!C297</f>
        <v>144.80000000000001</v>
      </c>
      <c r="D297" s="15">
        <f>IF(C297&gt;0.5,Raw!D297*D$11,-999)</f>
        <v>3.6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9.7526000000000002E-2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8.2916000000000004E-2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2.1671999999999997E+18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0.3406481481481482</v>
      </c>
      <c r="C298" s="15">
        <f>Raw!C298</f>
        <v>143.9</v>
      </c>
      <c r="D298" s="15">
        <f>IF(C298&gt;0.5,Raw!D298*D$11,-999)</f>
        <v>3.6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0.123168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1.7277000000000001E-2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2.1671999999999997E+18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0.34070601851851851</v>
      </c>
      <c r="C299" s="15">
        <f>Raw!C299</f>
        <v>142.80000000000001</v>
      </c>
      <c r="D299" s="15">
        <f>IF(C299&gt;0.5,Raw!D299*D$11,-999)</f>
        <v>3.6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2.2298999999999999E-2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9.1068999999999997E-2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2.1671999999999997E+18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0.34076388888888887</v>
      </c>
      <c r="C300" s="15">
        <f>Raw!C300</f>
        <v>141.9</v>
      </c>
      <c r="D300" s="15">
        <f>IF(C300&gt;0.5,Raw!D300*D$11,-999)</f>
        <v>3.6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4.1338E-2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7.9991999999999994E-2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2.1671999999999997E+18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0.34082175925925928</v>
      </c>
      <c r="C301" s="15">
        <f>Raw!C301</f>
        <v>141</v>
      </c>
      <c r="D301" s="15">
        <f>IF(C301&gt;0.5,Raw!D301*D$11,-999)</f>
        <v>3.6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3.3751000000000003E-2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0.107684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2.1671999999999997E+18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0.34087962962962964</v>
      </c>
      <c r="C302" s="15">
        <f>Raw!C302</f>
        <v>140.19999999999999</v>
      </c>
      <c r="D302" s="15">
        <f>IF(C302&gt;0.5,Raw!D302*D$11,-999)</f>
        <v>3.6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9.4560000000000005E-2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0.13709399999999999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2.1671999999999997E+18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0.34093749999999995</v>
      </c>
      <c r="C303" s="15">
        <f>Raw!C303</f>
        <v>139.30000000000001</v>
      </c>
      <c r="D303" s="15">
        <f>IF(C303&gt;0.5,Raw!D303*D$11,-999)</f>
        <v>3.6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0.227188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3.3280999999999998E-2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2.1671999999999997E+18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0.34099537037037037</v>
      </c>
      <c r="C304" s="15">
        <f>Raw!C304</f>
        <v>138.19999999999999</v>
      </c>
      <c r="D304" s="15">
        <f>IF(C304&gt;0.5,Raw!D304*D$11,-999)</f>
        <v>3.6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9.8560000000000002E-3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1.2215999999999999E-2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2.1671999999999997E+18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0.34104166666666669</v>
      </c>
      <c r="C305" s="15">
        <f>Raw!C305</f>
        <v>137.30000000000001</v>
      </c>
      <c r="D305" s="15">
        <f>IF(C305&gt;0.5,Raw!D305*D$11,-999)</f>
        <v>3.6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9.4987000000000002E-2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4.2326000000000003E-2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2.1671999999999997E+18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0.34109953703703705</v>
      </c>
      <c r="C306" s="15">
        <f>Raw!C306</f>
        <v>136.4</v>
      </c>
      <c r="D306" s="15">
        <f>IF(C306&gt;0.5,Raw!D306*D$11,-999)</f>
        <v>3.6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4.1278000000000002E-2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0.129831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2.1671999999999997E+18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0.34115740740740735</v>
      </c>
      <c r="C307" s="15">
        <f>Raw!C307</f>
        <v>135.69999999999999</v>
      </c>
      <c r="D307" s="15">
        <f>IF(C307&gt;0.5,Raw!D307*D$11,-999)</f>
        <v>3.6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9.0737999999999999E-2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5.5444E-2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2.1671999999999997E+18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0.34121527777777777</v>
      </c>
      <c r="C308" s="15">
        <f>Raw!C308</f>
        <v>134.6</v>
      </c>
      <c r="D308" s="15">
        <f>IF(C308&gt;0.5,Raw!D308*D$11,-999)</f>
        <v>3.6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6.3029000000000002E-2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5.5745000000000003E-2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2.1671999999999997E+18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0.34127314814814813</v>
      </c>
      <c r="C309" s="15">
        <f>Raw!C309</f>
        <v>134.19999999999999</v>
      </c>
      <c r="D309" s="15">
        <f>IF(C309&gt;0.5,Raw!D309*D$11,-999)</f>
        <v>3.6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0.15495700000000001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0.154089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2.1671999999999997E+18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0.34133101851851855</v>
      </c>
      <c r="C310" s="15">
        <f>Raw!C310</f>
        <v>132.6</v>
      </c>
      <c r="D310" s="15">
        <f>IF(C310&gt;0.5,Raw!D310*D$11,-999)</f>
        <v>3.6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0.23719999999999999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8.4265000000000007E-2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2.1671999999999997E+18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0.34138888888888891</v>
      </c>
      <c r="C311" s="15">
        <f>Raw!C311</f>
        <v>132</v>
      </c>
      <c r="D311" s="15">
        <f>IF(C311&gt;0.5,Raw!D311*D$11,-999)</f>
        <v>3.6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0.366593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0.18561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2.1671999999999997E+18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0.34143518518518517</v>
      </c>
      <c r="C312" s="15">
        <f>Raw!C312</f>
        <v>130.80000000000001</v>
      </c>
      <c r="D312" s="15">
        <f>IF(C312&gt;0.5,Raw!D312*D$11,-999)</f>
        <v>3.6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0.36383399999999999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0.28034599999999998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2.1671999999999997E+18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0.34149305555555554</v>
      </c>
      <c r="C313" s="15">
        <f>Raw!C313</f>
        <v>130.19999999999999</v>
      </c>
      <c r="D313" s="15">
        <f>IF(C313&gt;0.5,Raw!D313*D$11,-999)</f>
        <v>3.6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0.52121300000000004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0.55080799999999996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2.1671999999999997E+18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0.34155092592592595</v>
      </c>
      <c r="C314" s="15">
        <f>Raw!C314</f>
        <v>129.1</v>
      </c>
      <c r="D314" s="15">
        <f>IF(C314&gt;0.5,Raw!D314*D$11,-999)</f>
        <v>3.6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0.58919699999999997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0.34779300000000002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2.1671999999999997E+18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0.34160879629629631</v>
      </c>
      <c r="C315" s="15">
        <f>Raw!C315</f>
        <v>128.19999999999999</v>
      </c>
      <c r="D315" s="15">
        <f>IF(C315&gt;0.5,Raw!D315*D$11,-999)</f>
        <v>3.6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0.55742700000000001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0.34864200000000001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2.1671999999999997E+18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0.34166666666666662</v>
      </c>
      <c r="C316" s="15">
        <f>Raw!C316</f>
        <v>127.3</v>
      </c>
      <c r="D316" s="15">
        <f>IF(C316&gt;0.5,Raw!D316*D$11,-999)</f>
        <v>3.6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0.43579499999999999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0.55784800000000001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2.1671999999999997E+18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0.34172453703703703</v>
      </c>
      <c r="C317" s="15">
        <f>Raw!C317</f>
        <v>126.6</v>
      </c>
      <c r="D317" s="15">
        <f>IF(C317&gt;0.5,Raw!D317*D$11,-999)</f>
        <v>3.6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0.4708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0.60017299999999996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2.1671999999999997E+18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0.3417824074074074</v>
      </c>
      <c r="C318" s="15">
        <f>Raw!C318</f>
        <v>125.3</v>
      </c>
      <c r="D318" s="15">
        <f>IF(C318&gt;0.5,Raw!D318*D$11,-999)</f>
        <v>3.6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0.59318199999999999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0.50802700000000001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2.1671999999999997E+18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0.34184027777777781</v>
      </c>
      <c r="C319" s="15">
        <f>Raw!C319</f>
        <v>124.6</v>
      </c>
      <c r="D319" s="15">
        <f>IF(C319&gt;0.5,Raw!D319*D$11,-999)</f>
        <v>3.6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0.50128600000000001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0.46751199999999998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2.1671999999999997E+18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0.34188657407407402</v>
      </c>
      <c r="C320" s="15">
        <f>Raw!C320</f>
        <v>123.5</v>
      </c>
      <c r="D320" s="15">
        <f>IF(C320&gt;0.5,Raw!D320*D$11,-999)</f>
        <v>3.6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0.52387499999999998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0.58018000000000003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2.1671999999999997E+18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0.34194444444444444</v>
      </c>
      <c r="C321" s="15">
        <f>Raw!C321</f>
        <v>123.1</v>
      </c>
      <c r="D321" s="15">
        <f>IF(C321&gt;0.5,Raw!D321*D$11,-999)</f>
        <v>3.6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0.70252300000000001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0.67204600000000003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2.1671999999999997E+18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0.3420023148148148</v>
      </c>
      <c r="C322" s="15">
        <f>Raw!C322</f>
        <v>120.9</v>
      </c>
      <c r="D322" s="15">
        <f>IF(C322&gt;0.5,Raw!D322*D$11,-999)</f>
        <v>3.6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0.65974200000000005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0.64136000000000004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2.1671999999999997E+18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0.34206018518518522</v>
      </c>
      <c r="C323" s="15">
        <f>Raw!C323</f>
        <v>121.3</v>
      </c>
      <c r="D323" s="15">
        <f>IF(C323&gt;0.5,Raw!D323*D$11,-999)</f>
        <v>3.6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0.75577499999999997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0.73697599999999996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2.1671999999999997E+18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0.34211805555555558</v>
      </c>
      <c r="C324" s="15">
        <f>Raw!C324</f>
        <v>119.7</v>
      </c>
      <c r="D324" s="15">
        <f>IF(C324&gt;0.5,Raw!D324*D$11,-999)</f>
        <v>3.6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0.78033699999999995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0.73544500000000002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2.1671999999999997E+18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0.34217592592592588</v>
      </c>
      <c r="C325" s="15">
        <f>Raw!C325</f>
        <v>118.9</v>
      </c>
      <c r="D325" s="15">
        <f>IF(C325&gt;0.5,Raw!D325*D$11,-999)</f>
        <v>3.6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0.74453999999999998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0.79048300000000005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2.1671999999999997E+18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0.3422337962962963</v>
      </c>
      <c r="C326" s="15">
        <f>Raw!C326</f>
        <v>118.2</v>
      </c>
      <c r="D326" s="15">
        <f>IF(C326&gt;0.5,Raw!D326*D$11,-999)</f>
        <v>3.6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0.78377300000000005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0.78266400000000003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2.1671999999999997E+18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0.34229166666666666</v>
      </c>
      <c r="C327" s="15">
        <f>Raw!C327</f>
        <v>117.1</v>
      </c>
      <c r="D327" s="15">
        <f>IF(C327&gt;0.5,Raw!D327*D$11,-999)</f>
        <v>3.6</v>
      </c>
      <c r="E327" s="9">
        <f>IF(Raw!$G327&gt;$C$8,IF(Raw!$Q327&gt;$C$8,IF(Raw!$N327&gt;$C$9,IF(Raw!$N327&lt;$A$9,IF(Raw!$X327&gt;$C$9,IF(Raw!$X327&lt;$A$9,Raw!H327,-999),-999),-999),-999),-999),-999)</f>
        <v>0.255166</v>
      </c>
      <c r="F327" s="9">
        <f>IF(Raw!$G327&gt;$C$8,IF(Raw!$Q327&gt;$C$8,IF(Raw!$N327&gt;$C$9,IF(Raw!$N327&lt;$A$9,IF(Raw!$X327&gt;$C$9,IF(Raw!$X327&lt;$A$9,Raw!I327,-999),-999),-999),-999),-999),-999)</f>
        <v>0.33160600000000001</v>
      </c>
      <c r="G327" s="9">
        <f>Raw!G327</f>
        <v>0.82299199999999995</v>
      </c>
      <c r="H327" s="9">
        <f>IF(Raw!$G327&gt;$C$8,IF(Raw!$Q327&gt;$C$8,IF(Raw!$N327&gt;$C$9,IF(Raw!$N327&lt;$A$9,IF(Raw!$X327&gt;$C$9,IF(Raw!$X327&lt;$A$9,Raw!L327,-999),-999),-999),-999),-999),-999)</f>
        <v>759.5</v>
      </c>
      <c r="I327" s="9">
        <f>IF(Raw!$G327&gt;$C$8,IF(Raw!$Q327&gt;$C$8,IF(Raw!$N327&gt;$C$9,IF(Raw!$N327&lt;$A$9,IF(Raw!$X327&gt;$C$9,IF(Raw!$X327&lt;$A$9,Raw!M327,-999),-999),-999),-999),-999),-999)</f>
        <v>0.37081999999999998</v>
      </c>
      <c r="J327" s="9">
        <f>IF(Raw!$G327&gt;$C$8,IF(Raw!$Q327&gt;$C$8,IF(Raw!$N327&gt;$C$9,IF(Raw!$N327&lt;$A$9,IF(Raw!$X327&gt;$C$9,IF(Raw!$X327&lt;$A$9,Raw!N327,-999),-999),-999),-999),-999),-999)</f>
        <v>568</v>
      </c>
      <c r="K327" s="9">
        <f>IF(Raw!$G327&gt;$C$8,IF(Raw!$Q327&gt;$C$8,IF(Raw!$N327&gt;$C$9,IF(Raw!$N327&lt;$A$9,IF(Raw!$X327&gt;$C$9,IF(Raw!$X327&lt;$A$9,Raw!R327,-999),-999),-999),-999),-999),-999)</f>
        <v>0.20313200000000001</v>
      </c>
      <c r="L327" s="9">
        <f>IF(Raw!$G327&gt;$C$8,IF(Raw!$Q327&gt;$C$8,IF(Raw!$N327&gt;$C$9,IF(Raw!$N327&lt;$A$9,IF(Raw!$X327&gt;$C$9,IF(Raw!$X327&lt;$A$9,Raw!S327,-999),-999),-999),-999),-999),-999)</f>
        <v>0.29297000000000001</v>
      </c>
      <c r="M327" s="9">
        <f>Raw!Q327</f>
        <v>0.826268</v>
      </c>
      <c r="N327" s="9">
        <f>IF(Raw!$G327&gt;$C$8,IF(Raw!$Q327&gt;$C$8,IF(Raw!$N327&gt;$C$9,IF(Raw!$N327&lt;$A$9,IF(Raw!$X327&gt;$C$9,IF(Raw!$X327&lt;$A$9,Raw!V327,-999),-999),-999),-999),-999),-999)</f>
        <v>829.3</v>
      </c>
      <c r="O327" s="9">
        <f>IF(Raw!$G327&gt;$C$8,IF(Raw!$Q327&gt;$C$8,IF(Raw!$N327&gt;$C$9,IF(Raw!$N327&lt;$A$9,IF(Raw!$X327&gt;$C$9,IF(Raw!$X327&lt;$A$9,Raw!W327,-999),-999),-999),-999),-999),-999)</f>
        <v>0.22917599999999999</v>
      </c>
      <c r="P327" s="9">
        <f>IF(Raw!$G327&gt;$C$8,IF(Raw!$Q327&gt;$C$8,IF(Raw!$N327&gt;$C$9,IF(Raw!$N327&lt;$A$9,IF(Raw!$X327&gt;$C$9,IF(Raw!$X327&lt;$A$9,Raw!X327,-999),-999),-999),-999),-999),-999)</f>
        <v>576</v>
      </c>
      <c r="R327" s="9">
        <f t="shared" si="79"/>
        <v>7.6440000000000008E-2</v>
      </c>
      <c r="S327" s="9">
        <f t="shared" si="80"/>
        <v>0.23051452627515789</v>
      </c>
      <c r="T327" s="9">
        <f t="shared" si="81"/>
        <v>8.9838000000000001E-2</v>
      </c>
      <c r="U327" s="9">
        <f t="shared" si="82"/>
        <v>0.30664573164487829</v>
      </c>
      <c r="V327" s="15">
        <f t="shared" si="83"/>
        <v>7.7930020000000003E-2</v>
      </c>
      <c r="X327" s="11">
        <f t="shared" si="84"/>
        <v>2.1671999999999997E+18</v>
      </c>
      <c r="Y327" s="11">
        <f t="shared" si="85"/>
        <v>7.595E-18</v>
      </c>
      <c r="Z327" s="11">
        <f t="shared" si="86"/>
        <v>5.6799999999999993E-4</v>
      </c>
      <c r="AA327" s="16">
        <f t="shared" si="87"/>
        <v>9.2626159324106679E-3</v>
      </c>
      <c r="AB327" s="9">
        <f t="shared" si="88"/>
        <v>0.20396413489013593</v>
      </c>
      <c r="AC327" s="9">
        <f t="shared" si="89"/>
        <v>0.99073738406758916</v>
      </c>
      <c r="AD327" s="15">
        <f t="shared" si="90"/>
        <v>16.307422416215964</v>
      </c>
      <c r="AE327" s="3">
        <f t="shared" si="91"/>
        <v>914.43799999999976</v>
      </c>
      <c r="AF327" s="2">
        <f t="shared" si="92"/>
        <v>0.25</v>
      </c>
      <c r="AG327" s="9">
        <f t="shared" si="93"/>
        <v>3.8466165215866408E-3</v>
      </c>
      <c r="AH327" s="2">
        <f t="shared" si="94"/>
        <v>0.1861357716030442</v>
      </c>
    </row>
    <row r="328" spans="1:34">
      <c r="A328" s="1">
        <f>Raw!A328</f>
        <v>315</v>
      </c>
      <c r="B328" s="14">
        <f>Raw!B328</f>
        <v>0.34234953703703702</v>
      </c>
      <c r="C328" s="15">
        <f>Raw!C328</f>
        <v>115.8</v>
      </c>
      <c r="D328" s="15">
        <f>IF(C328&gt;0.5,Raw!D328*D$11,-999)</f>
        <v>3.6</v>
      </c>
      <c r="E328" s="9">
        <f>IF(Raw!$G328&gt;$C$8,IF(Raw!$Q328&gt;$C$8,IF(Raw!$N328&gt;$C$9,IF(Raw!$N328&lt;$A$9,IF(Raw!$X328&gt;$C$9,IF(Raw!$X328&lt;$A$9,Raw!H328,-999),-999),-999),-999),-999),-999)</f>
        <v>0.27428399999999997</v>
      </c>
      <c r="F328" s="9">
        <f>IF(Raw!$G328&gt;$C$8,IF(Raw!$Q328&gt;$C$8,IF(Raw!$N328&gt;$C$9,IF(Raw!$N328&lt;$A$9,IF(Raw!$X328&gt;$C$9,IF(Raw!$X328&lt;$A$9,Raw!I328,-999),-999),-999),-999),-999),-999)</f>
        <v>0.38033299999999998</v>
      </c>
      <c r="G328" s="9">
        <f>Raw!G328</f>
        <v>0.85283299999999995</v>
      </c>
      <c r="H328" s="9">
        <f>IF(Raw!$G328&gt;$C$8,IF(Raw!$Q328&gt;$C$8,IF(Raw!$N328&gt;$C$9,IF(Raw!$N328&lt;$A$9,IF(Raw!$X328&gt;$C$9,IF(Raw!$X328&lt;$A$9,Raw!L328,-999),-999),-999),-999),-999),-999)</f>
        <v>704.4</v>
      </c>
      <c r="I328" s="9">
        <f>IF(Raw!$G328&gt;$C$8,IF(Raw!$Q328&gt;$C$8,IF(Raw!$N328&gt;$C$9,IF(Raw!$N328&lt;$A$9,IF(Raw!$X328&gt;$C$9,IF(Raw!$X328&lt;$A$9,Raw!M328,-999),-999),-999),-999),-999),-999)</f>
        <v>1.0000000000000001E-5</v>
      </c>
      <c r="J328" s="9">
        <f>IF(Raw!$G328&gt;$C$8,IF(Raw!$Q328&gt;$C$8,IF(Raw!$N328&gt;$C$9,IF(Raw!$N328&lt;$A$9,IF(Raw!$X328&gt;$C$9,IF(Raw!$X328&lt;$A$9,Raw!N328,-999),-999),-999),-999),-999),-999)</f>
        <v>438</v>
      </c>
      <c r="K328" s="9">
        <f>IF(Raw!$G328&gt;$C$8,IF(Raw!$Q328&gt;$C$8,IF(Raw!$N328&gt;$C$9,IF(Raw!$N328&lt;$A$9,IF(Raw!$X328&gt;$C$9,IF(Raw!$X328&lt;$A$9,Raw!R328,-999),-999),-999),-999),-999),-999)</f>
        <v>0.22577900000000001</v>
      </c>
      <c r="L328" s="9">
        <f>IF(Raw!$G328&gt;$C$8,IF(Raw!$Q328&gt;$C$8,IF(Raw!$N328&gt;$C$9,IF(Raw!$N328&lt;$A$9,IF(Raw!$X328&gt;$C$9,IF(Raw!$X328&lt;$A$9,Raw!S328,-999),-999),-999),-999),-999),-999)</f>
        <v>0.333727</v>
      </c>
      <c r="M328" s="9">
        <f>Raw!Q328</f>
        <v>0.90103500000000003</v>
      </c>
      <c r="N328" s="9">
        <f>IF(Raw!$G328&gt;$C$8,IF(Raw!$Q328&gt;$C$8,IF(Raw!$N328&gt;$C$9,IF(Raw!$N328&lt;$A$9,IF(Raw!$X328&gt;$C$9,IF(Raw!$X328&lt;$A$9,Raw!V328,-999),-999),-999),-999),-999),-999)</f>
        <v>691.3</v>
      </c>
      <c r="O328" s="9">
        <f>IF(Raw!$G328&gt;$C$8,IF(Raw!$Q328&gt;$C$8,IF(Raw!$N328&gt;$C$9,IF(Raw!$N328&lt;$A$9,IF(Raw!$X328&gt;$C$9,IF(Raw!$X328&lt;$A$9,Raw!W328,-999),-999),-999),-999),-999),-999)</f>
        <v>3.3612999999999997E-2</v>
      </c>
      <c r="P328" s="9">
        <f>IF(Raw!$G328&gt;$C$8,IF(Raw!$Q328&gt;$C$8,IF(Raw!$N328&gt;$C$9,IF(Raw!$N328&lt;$A$9,IF(Raw!$X328&gt;$C$9,IF(Raw!$X328&lt;$A$9,Raw!X328,-999),-999),-999),-999),-999),-999)</f>
        <v>536</v>
      </c>
      <c r="R328" s="9">
        <f t="shared" si="79"/>
        <v>0.106049</v>
      </c>
      <c r="S328" s="9">
        <f t="shared" si="80"/>
        <v>0.27883197093073703</v>
      </c>
      <c r="T328" s="9">
        <f t="shared" si="81"/>
        <v>0.10794799999999999</v>
      </c>
      <c r="U328" s="9">
        <f t="shared" si="82"/>
        <v>0.32346199138817056</v>
      </c>
      <c r="V328" s="15">
        <f t="shared" si="83"/>
        <v>8.877138200000001E-2</v>
      </c>
      <c r="X328" s="11">
        <f t="shared" si="84"/>
        <v>2.1671999999999997E+18</v>
      </c>
      <c r="Y328" s="11">
        <f t="shared" si="85"/>
        <v>7.0439999999999989E-18</v>
      </c>
      <c r="Z328" s="11">
        <f t="shared" si="86"/>
        <v>4.3799999999999997E-4</v>
      </c>
      <c r="AA328" s="16">
        <f t="shared" si="87"/>
        <v>6.6419904635450317E-3</v>
      </c>
      <c r="AB328" s="9">
        <f t="shared" si="88"/>
        <v>0.22649598958655875</v>
      </c>
      <c r="AC328" s="9">
        <f t="shared" si="89"/>
        <v>0.99335800953645503</v>
      </c>
      <c r="AD328" s="15">
        <f t="shared" si="90"/>
        <v>15.164361788915599</v>
      </c>
      <c r="AE328" s="3">
        <f t="shared" si="91"/>
        <v>848.0975999999996</v>
      </c>
      <c r="AF328" s="2">
        <f t="shared" si="92"/>
        <v>0.25</v>
      </c>
      <c r="AG328" s="9">
        <f t="shared" si="93"/>
        <v>3.7731497402871692E-3</v>
      </c>
      <c r="AH328" s="2">
        <f t="shared" si="94"/>
        <v>0.18258075228993401</v>
      </c>
    </row>
    <row r="329" spans="1:34">
      <c r="A329" s="1">
        <f>Raw!A329</f>
        <v>316</v>
      </c>
      <c r="B329" s="14">
        <f>Raw!B329</f>
        <v>0.34240740740740744</v>
      </c>
      <c r="C329" s="15">
        <f>Raw!C329</f>
        <v>115.1</v>
      </c>
      <c r="D329" s="15">
        <f>IF(C329&gt;0.5,Raw!D329*D$11,-999)</f>
        <v>3.6</v>
      </c>
      <c r="E329" s="9">
        <f>IF(Raw!$G329&gt;$C$8,IF(Raw!$Q329&gt;$C$8,IF(Raw!$N329&gt;$C$9,IF(Raw!$N329&lt;$A$9,IF(Raw!$X329&gt;$C$9,IF(Raw!$X329&lt;$A$9,Raw!H329,-999),-999),-999),-999),-999),-999)</f>
        <v>0.28309400000000001</v>
      </c>
      <c r="F329" s="9">
        <f>IF(Raw!$G329&gt;$C$8,IF(Raw!$Q329&gt;$C$8,IF(Raw!$N329&gt;$C$9,IF(Raw!$N329&lt;$A$9,IF(Raw!$X329&gt;$C$9,IF(Raw!$X329&lt;$A$9,Raw!I329,-999),-999),-999),-999),-999),-999)</f>
        <v>0.38067499999999999</v>
      </c>
      <c r="G329" s="9">
        <f>Raw!G329</f>
        <v>0.82162999999999997</v>
      </c>
      <c r="H329" s="9">
        <f>IF(Raw!$G329&gt;$C$8,IF(Raw!$Q329&gt;$C$8,IF(Raw!$N329&gt;$C$9,IF(Raw!$N329&lt;$A$9,IF(Raw!$X329&gt;$C$9,IF(Raw!$X329&lt;$A$9,Raw!L329,-999),-999),-999),-999),-999),-999)</f>
        <v>743.5</v>
      </c>
      <c r="I329" s="9">
        <f>IF(Raw!$G329&gt;$C$8,IF(Raw!$Q329&gt;$C$8,IF(Raw!$N329&gt;$C$9,IF(Raw!$N329&lt;$A$9,IF(Raw!$X329&gt;$C$9,IF(Raw!$X329&lt;$A$9,Raw!M329,-999),-999),-999),-999),-999),-999)</f>
        <v>0.37081999999999998</v>
      </c>
      <c r="J329" s="9">
        <f>IF(Raw!$G329&gt;$C$8,IF(Raw!$Q329&gt;$C$8,IF(Raw!$N329&gt;$C$9,IF(Raw!$N329&lt;$A$9,IF(Raw!$X329&gt;$C$9,IF(Raw!$X329&lt;$A$9,Raw!N329,-999),-999),-999),-999),-999),-999)</f>
        <v>686</v>
      </c>
      <c r="K329" s="9">
        <f>IF(Raw!$G329&gt;$C$8,IF(Raw!$Q329&gt;$C$8,IF(Raw!$N329&gt;$C$9,IF(Raw!$N329&lt;$A$9,IF(Raw!$X329&gt;$C$9,IF(Raw!$X329&lt;$A$9,Raw!R329,-999),-999),-999),-999),-999),-999)</f>
        <v>0.25013600000000002</v>
      </c>
      <c r="L329" s="9">
        <f>IF(Raw!$G329&gt;$C$8,IF(Raw!$Q329&gt;$C$8,IF(Raw!$N329&gt;$C$9,IF(Raw!$N329&lt;$A$9,IF(Raw!$X329&gt;$C$9,IF(Raw!$X329&lt;$A$9,Raw!S329,-999),-999),-999),-999),-999),-999)</f>
        <v>0.34554200000000002</v>
      </c>
      <c r="M329" s="9">
        <f>Raw!Q329</f>
        <v>0.82403499999999996</v>
      </c>
      <c r="N329" s="9">
        <f>IF(Raw!$G329&gt;$C$8,IF(Raw!$Q329&gt;$C$8,IF(Raw!$N329&gt;$C$9,IF(Raw!$N329&lt;$A$9,IF(Raw!$X329&gt;$C$9,IF(Raw!$X329&lt;$A$9,Raw!V329,-999),-999),-999),-999),-999),-999)</f>
        <v>579.29999999999995</v>
      </c>
      <c r="O329" s="9">
        <f>IF(Raw!$G329&gt;$C$8,IF(Raw!$Q329&gt;$C$8,IF(Raw!$N329&gt;$C$9,IF(Raw!$N329&lt;$A$9,IF(Raw!$X329&gt;$C$9,IF(Raw!$X329&lt;$A$9,Raw!W329,-999),-999),-999),-999),-999),-999)</f>
        <v>1.9999999999999999E-6</v>
      </c>
      <c r="P329" s="9">
        <f>IF(Raw!$G329&gt;$C$8,IF(Raw!$Q329&gt;$C$8,IF(Raw!$N329&gt;$C$9,IF(Raw!$N329&lt;$A$9,IF(Raw!$X329&gt;$C$9,IF(Raw!$X329&lt;$A$9,Raw!X329,-999),-999),-999),-999),-999),-999)</f>
        <v>517</v>
      </c>
      <c r="R329" s="9">
        <f t="shared" si="79"/>
        <v>9.7580999999999973E-2</v>
      </c>
      <c r="S329" s="9">
        <f t="shared" si="80"/>
        <v>0.25633677021080969</v>
      </c>
      <c r="T329" s="9">
        <f t="shared" si="81"/>
        <v>9.5405999999999991E-2</v>
      </c>
      <c r="U329" s="9">
        <f t="shared" si="82"/>
        <v>0.27610536490498983</v>
      </c>
      <c r="V329" s="15">
        <f t="shared" si="83"/>
        <v>9.1914172000000002E-2</v>
      </c>
      <c r="X329" s="11">
        <f t="shared" si="84"/>
        <v>2.1671999999999997E+18</v>
      </c>
      <c r="Y329" s="11">
        <f t="shared" si="85"/>
        <v>7.4349999999999993E-18</v>
      </c>
      <c r="Z329" s="11">
        <f t="shared" si="86"/>
        <v>6.8599999999999998E-4</v>
      </c>
      <c r="AA329" s="16">
        <f t="shared" si="87"/>
        <v>1.0932762079580169E-2</v>
      </c>
      <c r="AB329" s="9">
        <f t="shared" si="88"/>
        <v>0.25117905109896443</v>
      </c>
      <c r="AC329" s="9">
        <f t="shared" si="89"/>
        <v>0.98906723792041995</v>
      </c>
      <c r="AD329" s="15">
        <f t="shared" si="90"/>
        <v>15.936970961487129</v>
      </c>
      <c r="AE329" s="3">
        <f t="shared" si="91"/>
        <v>895.17399999999964</v>
      </c>
      <c r="AF329" s="2">
        <f t="shared" si="92"/>
        <v>0.25</v>
      </c>
      <c r="AG329" s="9">
        <f t="shared" si="93"/>
        <v>3.3848332175397153E-3</v>
      </c>
      <c r="AH329" s="2">
        <f t="shared" si="94"/>
        <v>0.16379031784392517</v>
      </c>
    </row>
    <row r="330" spans="1:34">
      <c r="A330" s="1">
        <f>Raw!A330</f>
        <v>317</v>
      </c>
      <c r="B330" s="14">
        <f>Raw!B330</f>
        <v>0.34246527777777774</v>
      </c>
      <c r="C330" s="15">
        <f>Raw!C330</f>
        <v>114.9</v>
      </c>
      <c r="D330" s="15">
        <f>IF(C330&gt;0.5,Raw!D330*D$11,-999)</f>
        <v>3.6</v>
      </c>
      <c r="E330" s="9">
        <f>IF(Raw!$G330&gt;$C$8,IF(Raw!$Q330&gt;$C$8,IF(Raw!$N330&gt;$C$9,IF(Raw!$N330&lt;$A$9,IF(Raw!$X330&gt;$C$9,IF(Raw!$X330&lt;$A$9,Raw!H330,-999),-999),-999),-999),-999),-999)</f>
        <v>0.30124800000000002</v>
      </c>
      <c r="F330" s="9">
        <f>IF(Raw!$G330&gt;$C$8,IF(Raw!$Q330&gt;$C$8,IF(Raw!$N330&gt;$C$9,IF(Raw!$N330&lt;$A$9,IF(Raw!$X330&gt;$C$9,IF(Raw!$X330&lt;$A$9,Raw!I330,-999),-999),-999),-999),-999),-999)</f>
        <v>0.41459699999999999</v>
      </c>
      <c r="G330" s="9">
        <f>Raw!G330</f>
        <v>0.86479300000000003</v>
      </c>
      <c r="H330" s="9">
        <f>IF(Raw!$G330&gt;$C$8,IF(Raw!$Q330&gt;$C$8,IF(Raw!$N330&gt;$C$9,IF(Raw!$N330&lt;$A$9,IF(Raw!$X330&gt;$C$9,IF(Raw!$X330&lt;$A$9,Raw!L330,-999),-999),-999),-999),-999),-999)</f>
        <v>719.6</v>
      </c>
      <c r="I330" s="9">
        <f>IF(Raw!$G330&gt;$C$8,IF(Raw!$Q330&gt;$C$8,IF(Raw!$N330&gt;$C$9,IF(Raw!$N330&lt;$A$9,IF(Raw!$X330&gt;$C$9,IF(Raw!$X330&lt;$A$9,Raw!M330,-999),-999),-999),-999),-999),-999)</f>
        <v>0.148895</v>
      </c>
      <c r="J330" s="9">
        <f>IF(Raw!$G330&gt;$C$8,IF(Raw!$Q330&gt;$C$8,IF(Raw!$N330&gt;$C$9,IF(Raw!$N330&lt;$A$9,IF(Raw!$X330&gt;$C$9,IF(Raw!$X330&lt;$A$9,Raw!N330,-999),-999),-999),-999),-999),-999)</f>
        <v>605</v>
      </c>
      <c r="K330" s="9">
        <f>IF(Raw!$G330&gt;$C$8,IF(Raw!$Q330&gt;$C$8,IF(Raw!$N330&gt;$C$9,IF(Raw!$N330&lt;$A$9,IF(Raw!$X330&gt;$C$9,IF(Raw!$X330&lt;$A$9,Raw!R330,-999),-999),-999),-999),-999),-999)</f>
        <v>0.25814199999999998</v>
      </c>
      <c r="L330" s="9">
        <f>IF(Raw!$G330&gt;$C$8,IF(Raw!$Q330&gt;$C$8,IF(Raw!$N330&gt;$C$9,IF(Raw!$N330&lt;$A$9,IF(Raw!$X330&gt;$C$9,IF(Raw!$X330&lt;$A$9,Raw!S330,-999),-999),-999),-999),-999),-999)</f>
        <v>0.38050299999999998</v>
      </c>
      <c r="M330" s="9">
        <f>Raw!Q330</f>
        <v>0.89485300000000001</v>
      </c>
      <c r="N330" s="9">
        <f>IF(Raw!$G330&gt;$C$8,IF(Raw!$Q330&gt;$C$8,IF(Raw!$N330&gt;$C$9,IF(Raw!$N330&lt;$A$9,IF(Raw!$X330&gt;$C$9,IF(Raw!$X330&lt;$A$9,Raw!V330,-999),-999),-999),-999),-999),-999)</f>
        <v>621.20000000000005</v>
      </c>
      <c r="O330" s="9">
        <f>IF(Raw!$G330&gt;$C$8,IF(Raw!$Q330&gt;$C$8,IF(Raw!$N330&gt;$C$9,IF(Raw!$N330&lt;$A$9,IF(Raw!$X330&gt;$C$9,IF(Raw!$X330&lt;$A$9,Raw!W330,-999),-999),-999),-999),-999),-999)</f>
        <v>6.0000000000000002E-6</v>
      </c>
      <c r="P330" s="9">
        <f>IF(Raw!$G330&gt;$C$8,IF(Raw!$Q330&gt;$C$8,IF(Raw!$N330&gt;$C$9,IF(Raw!$N330&lt;$A$9,IF(Raw!$X330&gt;$C$9,IF(Raw!$X330&lt;$A$9,Raw!X330,-999),-999),-999),-999),-999),-999)</f>
        <v>787</v>
      </c>
      <c r="R330" s="9">
        <f t="shared" si="79"/>
        <v>0.11334899999999998</v>
      </c>
      <c r="S330" s="9">
        <f t="shared" si="80"/>
        <v>0.27339561067735652</v>
      </c>
      <c r="T330" s="9">
        <f t="shared" si="81"/>
        <v>0.122361</v>
      </c>
      <c r="U330" s="9">
        <f t="shared" si="82"/>
        <v>0.32157696522760665</v>
      </c>
      <c r="V330" s="15">
        <f t="shared" si="83"/>
        <v>0.10121379799999999</v>
      </c>
      <c r="X330" s="11">
        <f t="shared" si="84"/>
        <v>2.1671999999999997E+18</v>
      </c>
      <c r="Y330" s="11">
        <f t="shared" si="85"/>
        <v>7.1959999999999993E-18</v>
      </c>
      <c r="Z330" s="11">
        <f t="shared" si="86"/>
        <v>6.0499999999999996E-4</v>
      </c>
      <c r="AA330" s="16">
        <f t="shared" si="87"/>
        <v>9.3468899350218418E-3</v>
      </c>
      <c r="AB330" s="9">
        <f t="shared" si="88"/>
        <v>0.25928569479933922</v>
      </c>
      <c r="AC330" s="9">
        <f t="shared" si="89"/>
        <v>0.99065311006497792</v>
      </c>
      <c r="AD330" s="15">
        <f t="shared" si="90"/>
        <v>15.449404851275769</v>
      </c>
      <c r="AE330" s="3">
        <f t="shared" si="91"/>
        <v>866.3983999999997</v>
      </c>
      <c r="AF330" s="2">
        <f t="shared" si="92"/>
        <v>0.25</v>
      </c>
      <c r="AG330" s="9">
        <f t="shared" si="93"/>
        <v>3.8216713281891733E-3</v>
      </c>
      <c r="AH330" s="2">
        <f t="shared" si="94"/>
        <v>0.18492868667665036</v>
      </c>
    </row>
    <row r="331" spans="1:34">
      <c r="A331" s="1">
        <f>Raw!A331</f>
        <v>318</v>
      </c>
      <c r="B331" s="14">
        <f>Raw!B331</f>
        <v>0.34251157407407407</v>
      </c>
      <c r="C331" s="15">
        <f>Raw!C331</f>
        <v>112.9</v>
      </c>
      <c r="D331" s="15">
        <f>IF(C331&gt;0.5,Raw!D331*D$11,-999)</f>
        <v>3.6</v>
      </c>
      <c r="E331" s="9">
        <f>IF(Raw!$G331&gt;$C$8,IF(Raw!$Q331&gt;$C$8,IF(Raw!$N331&gt;$C$9,IF(Raw!$N331&lt;$A$9,IF(Raw!$X331&gt;$C$9,IF(Raw!$X331&lt;$A$9,Raw!H331,-999),-999),-999),-999),-999),-999)</f>
        <v>0.30594300000000002</v>
      </c>
      <c r="F331" s="9">
        <f>IF(Raw!$G331&gt;$C$8,IF(Raw!$Q331&gt;$C$8,IF(Raw!$N331&gt;$C$9,IF(Raw!$N331&lt;$A$9,IF(Raw!$X331&gt;$C$9,IF(Raw!$X331&lt;$A$9,Raw!I331,-999),-999),-999),-999),-999),-999)</f>
        <v>0.41469600000000001</v>
      </c>
      <c r="G331" s="9">
        <f>Raw!G331</f>
        <v>0.890015</v>
      </c>
      <c r="H331" s="9">
        <f>IF(Raw!$G331&gt;$C$8,IF(Raw!$Q331&gt;$C$8,IF(Raw!$N331&gt;$C$9,IF(Raw!$N331&lt;$A$9,IF(Raw!$X331&gt;$C$9,IF(Raw!$X331&lt;$A$9,Raw!L331,-999),-999),-999),-999),-999),-999)</f>
        <v>704.5</v>
      </c>
      <c r="I331" s="9">
        <f>IF(Raw!$G331&gt;$C$8,IF(Raw!$Q331&gt;$C$8,IF(Raw!$N331&gt;$C$9,IF(Raw!$N331&lt;$A$9,IF(Raw!$X331&gt;$C$9,IF(Raw!$X331&lt;$A$9,Raw!M331,-999),-999),-999),-999),-999),-999)</f>
        <v>0.17147699999999999</v>
      </c>
      <c r="J331" s="9">
        <f>IF(Raw!$G331&gt;$C$8,IF(Raw!$Q331&gt;$C$8,IF(Raw!$N331&gt;$C$9,IF(Raw!$N331&lt;$A$9,IF(Raw!$X331&gt;$C$9,IF(Raw!$X331&lt;$A$9,Raw!N331,-999),-999),-999),-999),-999),-999)</f>
        <v>647</v>
      </c>
      <c r="K331" s="9">
        <f>IF(Raw!$G331&gt;$C$8,IF(Raw!$Q331&gt;$C$8,IF(Raw!$N331&gt;$C$9,IF(Raw!$N331&lt;$A$9,IF(Raw!$X331&gt;$C$9,IF(Raw!$X331&lt;$A$9,Raw!R331,-999),-999),-999),-999),-999),-999)</f>
        <v>0.26062000000000002</v>
      </c>
      <c r="L331" s="9">
        <f>IF(Raw!$G331&gt;$C$8,IF(Raw!$Q331&gt;$C$8,IF(Raw!$N331&gt;$C$9,IF(Raw!$N331&lt;$A$9,IF(Raw!$X331&gt;$C$9,IF(Raw!$X331&lt;$A$9,Raw!S331,-999),-999),-999),-999),-999),-999)</f>
        <v>0.38311499999999998</v>
      </c>
      <c r="M331" s="9">
        <f>Raw!Q331</f>
        <v>0.88049100000000002</v>
      </c>
      <c r="N331" s="9">
        <f>IF(Raw!$G331&gt;$C$8,IF(Raw!$Q331&gt;$C$8,IF(Raw!$N331&gt;$C$9,IF(Raw!$N331&lt;$A$9,IF(Raw!$X331&gt;$C$9,IF(Raw!$X331&lt;$A$9,Raw!V331,-999),-999),-999),-999),-999),-999)</f>
        <v>732.2</v>
      </c>
      <c r="O331" s="9">
        <f>IF(Raw!$G331&gt;$C$8,IF(Raw!$Q331&gt;$C$8,IF(Raw!$N331&gt;$C$9,IF(Raw!$N331&lt;$A$9,IF(Raw!$X331&gt;$C$9,IF(Raw!$X331&lt;$A$9,Raw!W331,-999),-999),-999),-999),-999),-999)</f>
        <v>7.4345999999999995E-2</v>
      </c>
      <c r="P331" s="9">
        <f>IF(Raw!$G331&gt;$C$8,IF(Raw!$Q331&gt;$C$8,IF(Raw!$N331&gt;$C$9,IF(Raw!$N331&lt;$A$9,IF(Raw!$X331&gt;$C$9,IF(Raw!$X331&lt;$A$9,Raw!X331,-999),-999),-999),-999),-999),-999)</f>
        <v>674</v>
      </c>
      <c r="R331" s="9">
        <f t="shared" si="79"/>
        <v>0.10875299999999999</v>
      </c>
      <c r="S331" s="9">
        <f t="shared" si="80"/>
        <v>0.26224752589848949</v>
      </c>
      <c r="T331" s="9">
        <f t="shared" si="81"/>
        <v>0.12249499999999997</v>
      </c>
      <c r="U331" s="9">
        <f t="shared" si="82"/>
        <v>0.31973428343969817</v>
      </c>
      <c r="V331" s="15">
        <f t="shared" si="83"/>
        <v>0.10190859000000001</v>
      </c>
      <c r="X331" s="11">
        <f t="shared" si="84"/>
        <v>2.1671999999999997E+18</v>
      </c>
      <c r="Y331" s="11">
        <f t="shared" si="85"/>
        <v>7.0449999999999991E-18</v>
      </c>
      <c r="Z331" s="11">
        <f t="shared" si="86"/>
        <v>6.4700000000000001E-4</v>
      </c>
      <c r="AA331" s="16">
        <f t="shared" si="87"/>
        <v>9.7817196091267936E-3</v>
      </c>
      <c r="AB331" s="9">
        <f t="shared" si="88"/>
        <v>0.26181821174351999</v>
      </c>
      <c r="AC331" s="9">
        <f t="shared" si="89"/>
        <v>0.99021828039087334</v>
      </c>
      <c r="AD331" s="15">
        <f t="shared" si="90"/>
        <v>15.11857744841854</v>
      </c>
      <c r="AE331" s="3">
        <f t="shared" si="91"/>
        <v>848.21799999999962</v>
      </c>
      <c r="AF331" s="2">
        <f t="shared" si="92"/>
        <v>0.25</v>
      </c>
      <c r="AG331" s="9">
        <f t="shared" si="93"/>
        <v>3.71840579007514E-3</v>
      </c>
      <c r="AH331" s="2">
        <f t="shared" si="94"/>
        <v>0.17993172102931029</v>
      </c>
    </row>
    <row r="332" spans="1:34">
      <c r="A332" s="1">
        <f>Raw!A332</f>
        <v>319</v>
      </c>
      <c r="B332" s="14">
        <f>Raw!B332</f>
        <v>0.34256944444444448</v>
      </c>
      <c r="C332" s="15">
        <f>Raw!C332</f>
        <v>112.6</v>
      </c>
      <c r="D332" s="15">
        <f>IF(C332&gt;0.5,Raw!D332*D$11,-999)</f>
        <v>3.6</v>
      </c>
      <c r="E332" s="9">
        <f>IF(Raw!$G332&gt;$C$8,IF(Raw!$Q332&gt;$C$8,IF(Raw!$N332&gt;$C$9,IF(Raw!$N332&lt;$A$9,IF(Raw!$X332&gt;$C$9,IF(Raw!$X332&lt;$A$9,Raw!H332,-999),-999),-999),-999),-999),-999)</f>
        <v>0.31250800000000001</v>
      </c>
      <c r="F332" s="9">
        <f>IF(Raw!$G332&gt;$C$8,IF(Raw!$Q332&gt;$C$8,IF(Raw!$N332&gt;$C$9,IF(Raw!$N332&lt;$A$9,IF(Raw!$X332&gt;$C$9,IF(Raw!$X332&lt;$A$9,Raw!I332,-999),-999),-999),-999),-999),-999)</f>
        <v>0.45471800000000001</v>
      </c>
      <c r="G332" s="9">
        <f>Raw!G332</f>
        <v>0.89129899999999995</v>
      </c>
      <c r="H332" s="9">
        <f>IF(Raw!$G332&gt;$C$8,IF(Raw!$Q332&gt;$C$8,IF(Raw!$N332&gt;$C$9,IF(Raw!$N332&lt;$A$9,IF(Raw!$X332&gt;$C$9,IF(Raw!$X332&lt;$A$9,Raw!L332,-999),-999),-999),-999),-999),-999)</f>
        <v>775.2</v>
      </c>
      <c r="I332" s="9">
        <f>IF(Raw!$G332&gt;$C$8,IF(Raw!$Q332&gt;$C$8,IF(Raw!$N332&gt;$C$9,IF(Raw!$N332&lt;$A$9,IF(Raw!$X332&gt;$C$9,IF(Raw!$X332&lt;$A$9,Raw!M332,-999),-999),-999),-999),-999),-999)</f>
        <v>0.24910499999999999</v>
      </c>
      <c r="J332" s="9">
        <f>IF(Raw!$G332&gt;$C$8,IF(Raw!$Q332&gt;$C$8,IF(Raw!$N332&gt;$C$9,IF(Raw!$N332&lt;$A$9,IF(Raw!$X332&gt;$C$9,IF(Raw!$X332&lt;$A$9,Raw!N332,-999),-999),-999),-999),-999),-999)</f>
        <v>444</v>
      </c>
      <c r="K332" s="9">
        <f>IF(Raw!$G332&gt;$C$8,IF(Raw!$Q332&gt;$C$8,IF(Raw!$N332&gt;$C$9,IF(Raw!$N332&lt;$A$9,IF(Raw!$X332&gt;$C$9,IF(Raw!$X332&lt;$A$9,Raw!R332,-999),-999),-999),-999),-999),-999)</f>
        <v>0.27585700000000002</v>
      </c>
      <c r="L332" s="9">
        <f>IF(Raw!$G332&gt;$C$8,IF(Raw!$Q332&gt;$C$8,IF(Raw!$N332&gt;$C$9,IF(Raw!$N332&lt;$A$9,IF(Raw!$X332&gt;$C$9,IF(Raw!$X332&lt;$A$9,Raw!S332,-999),-999),-999),-999),-999),-999)</f>
        <v>0.40997099999999997</v>
      </c>
      <c r="M332" s="9">
        <f>Raw!Q332</f>
        <v>0.87664200000000003</v>
      </c>
      <c r="N332" s="9">
        <f>IF(Raw!$G332&gt;$C$8,IF(Raw!$Q332&gt;$C$8,IF(Raw!$N332&gt;$C$9,IF(Raw!$N332&lt;$A$9,IF(Raw!$X332&gt;$C$9,IF(Raw!$X332&lt;$A$9,Raw!V332,-999),-999),-999),-999),-999),-999)</f>
        <v>655.20000000000005</v>
      </c>
      <c r="O332" s="9">
        <f>IF(Raw!$G332&gt;$C$8,IF(Raw!$Q332&gt;$C$8,IF(Raw!$N332&gt;$C$9,IF(Raw!$N332&lt;$A$9,IF(Raw!$X332&gt;$C$9,IF(Raw!$X332&lt;$A$9,Raw!W332,-999),-999),-999),-999),-999),-999)</f>
        <v>4.0978000000000001E-2</v>
      </c>
      <c r="P332" s="9">
        <f>IF(Raw!$G332&gt;$C$8,IF(Raw!$Q332&gt;$C$8,IF(Raw!$N332&gt;$C$9,IF(Raw!$N332&lt;$A$9,IF(Raw!$X332&gt;$C$9,IF(Raw!$X332&lt;$A$9,Raw!X332,-999),-999),-999),-999),-999),-999)</f>
        <v>555</v>
      </c>
      <c r="R332" s="9">
        <f t="shared" si="79"/>
        <v>0.14221</v>
      </c>
      <c r="S332" s="9">
        <f t="shared" si="80"/>
        <v>0.31274328264990608</v>
      </c>
      <c r="T332" s="9">
        <f t="shared" si="81"/>
        <v>0.13411399999999996</v>
      </c>
      <c r="U332" s="9">
        <f t="shared" si="82"/>
        <v>0.32713045556880843</v>
      </c>
      <c r="V332" s="15">
        <f t="shared" si="83"/>
        <v>0.109052286</v>
      </c>
      <c r="X332" s="11">
        <f t="shared" si="84"/>
        <v>2.1671999999999997E+18</v>
      </c>
      <c r="Y332" s="11">
        <f t="shared" si="85"/>
        <v>7.752E-18</v>
      </c>
      <c r="Z332" s="11">
        <f t="shared" si="86"/>
        <v>4.44E-4</v>
      </c>
      <c r="AA332" s="16">
        <f t="shared" si="87"/>
        <v>7.4040310831196042E-3</v>
      </c>
      <c r="AB332" s="9">
        <f t="shared" si="88"/>
        <v>0.27684998422468154</v>
      </c>
      <c r="AC332" s="9">
        <f t="shared" si="89"/>
        <v>0.99259596891688018</v>
      </c>
      <c r="AD332" s="15">
        <f t="shared" si="90"/>
        <v>16.675745682701805</v>
      </c>
      <c r="AE332" s="3">
        <f t="shared" si="91"/>
        <v>933.34079999999972</v>
      </c>
      <c r="AF332" s="2">
        <f t="shared" si="92"/>
        <v>0.25</v>
      </c>
      <c r="AG332" s="9">
        <f t="shared" si="93"/>
        <v>4.1962648324091016E-3</v>
      </c>
      <c r="AH332" s="2">
        <f t="shared" si="94"/>
        <v>0.20305507139791817</v>
      </c>
    </row>
    <row r="333" spans="1:34">
      <c r="A333" s="1">
        <f>Raw!A333</f>
        <v>320</v>
      </c>
      <c r="B333" s="14">
        <f>Raw!B333</f>
        <v>0.34262731481481484</v>
      </c>
      <c r="C333" s="15">
        <f>Raw!C333</f>
        <v>111.3</v>
      </c>
      <c r="D333" s="15">
        <f>IF(C333&gt;0.5,Raw!D333*D$11,-999)</f>
        <v>3.6</v>
      </c>
      <c r="E333" s="9">
        <f>IF(Raw!$G333&gt;$C$8,IF(Raw!$Q333&gt;$C$8,IF(Raw!$N333&gt;$C$9,IF(Raw!$N333&lt;$A$9,IF(Raw!$X333&gt;$C$9,IF(Raw!$X333&lt;$A$9,Raw!H333,-999),-999),-999),-999),-999),-999)</f>
        <v>0.32303300000000001</v>
      </c>
      <c r="F333" s="9">
        <f>IF(Raw!$G333&gt;$C$8,IF(Raw!$Q333&gt;$C$8,IF(Raw!$N333&gt;$C$9,IF(Raw!$N333&lt;$A$9,IF(Raw!$X333&gt;$C$9,IF(Raw!$X333&lt;$A$9,Raw!I333,-999),-999),-999),-999),-999),-999)</f>
        <v>0.46382800000000002</v>
      </c>
      <c r="G333" s="9">
        <f>Raw!G333</f>
        <v>0.915296</v>
      </c>
      <c r="H333" s="9">
        <f>IF(Raw!$G333&gt;$C$8,IF(Raw!$Q333&gt;$C$8,IF(Raw!$N333&gt;$C$9,IF(Raw!$N333&lt;$A$9,IF(Raw!$X333&gt;$C$9,IF(Raw!$X333&lt;$A$9,Raw!L333,-999),-999),-999),-999),-999),-999)</f>
        <v>608.4</v>
      </c>
      <c r="I333" s="9">
        <f>IF(Raw!$G333&gt;$C$8,IF(Raw!$Q333&gt;$C$8,IF(Raw!$N333&gt;$C$9,IF(Raw!$N333&lt;$A$9,IF(Raw!$X333&gt;$C$9,IF(Raw!$X333&lt;$A$9,Raw!M333,-999),-999),-999),-999),-999),-999)</f>
        <v>0.26200800000000002</v>
      </c>
      <c r="J333" s="9">
        <f>IF(Raw!$G333&gt;$C$8,IF(Raw!$Q333&gt;$C$8,IF(Raw!$N333&gt;$C$9,IF(Raw!$N333&lt;$A$9,IF(Raw!$X333&gt;$C$9,IF(Raw!$X333&lt;$A$9,Raw!N333,-999),-999),-999),-999),-999),-999)</f>
        <v>694</v>
      </c>
      <c r="K333" s="9">
        <f>IF(Raw!$G333&gt;$C$8,IF(Raw!$Q333&gt;$C$8,IF(Raw!$N333&gt;$C$9,IF(Raw!$N333&lt;$A$9,IF(Raw!$X333&gt;$C$9,IF(Raw!$X333&lt;$A$9,Raw!R333,-999),-999),-999),-999),-999),-999)</f>
        <v>0.27708100000000002</v>
      </c>
      <c r="L333" s="9">
        <f>IF(Raw!$G333&gt;$C$8,IF(Raw!$Q333&gt;$C$8,IF(Raw!$N333&gt;$C$9,IF(Raw!$N333&lt;$A$9,IF(Raw!$X333&gt;$C$9,IF(Raw!$X333&lt;$A$9,Raw!S333,-999),-999),-999),-999),-999),-999)</f>
        <v>0.42788599999999999</v>
      </c>
      <c r="M333" s="9">
        <f>Raw!Q333</f>
        <v>0.90797899999999998</v>
      </c>
      <c r="N333" s="9">
        <f>IF(Raw!$G333&gt;$C$8,IF(Raw!$Q333&gt;$C$8,IF(Raw!$N333&gt;$C$9,IF(Raw!$N333&lt;$A$9,IF(Raw!$X333&gt;$C$9,IF(Raw!$X333&lt;$A$9,Raw!V333,-999),-999),-999),-999),-999),-999)</f>
        <v>662.6</v>
      </c>
      <c r="O333" s="9">
        <f>IF(Raw!$G333&gt;$C$8,IF(Raw!$Q333&gt;$C$8,IF(Raw!$N333&gt;$C$9,IF(Raw!$N333&lt;$A$9,IF(Raw!$X333&gt;$C$9,IF(Raw!$X333&lt;$A$9,Raw!W333,-999),-999),-999),-999),-999),-999)</f>
        <v>2.8E-5</v>
      </c>
      <c r="P333" s="9">
        <f>IF(Raw!$G333&gt;$C$8,IF(Raw!$Q333&gt;$C$8,IF(Raw!$N333&gt;$C$9,IF(Raw!$N333&lt;$A$9,IF(Raw!$X333&gt;$C$9,IF(Raw!$X333&lt;$A$9,Raw!X333,-999),-999),-999),-999),-999),-999)</f>
        <v>600</v>
      </c>
      <c r="R333" s="9">
        <f t="shared" si="79"/>
        <v>0.140795</v>
      </c>
      <c r="S333" s="9">
        <f t="shared" si="80"/>
        <v>0.30355002285329907</v>
      </c>
      <c r="T333" s="9">
        <f t="shared" si="81"/>
        <v>0.15080499999999997</v>
      </c>
      <c r="U333" s="9">
        <f t="shared" si="82"/>
        <v>0.3524420055809257</v>
      </c>
      <c r="V333" s="15">
        <f t="shared" si="83"/>
        <v>0.11381767600000001</v>
      </c>
      <c r="X333" s="11">
        <f t="shared" si="84"/>
        <v>2.1671999999999997E+18</v>
      </c>
      <c r="Y333" s="11">
        <f t="shared" si="85"/>
        <v>6.0839999999999994E-18</v>
      </c>
      <c r="Z333" s="11">
        <f t="shared" si="86"/>
        <v>6.9399999999999996E-4</v>
      </c>
      <c r="AA333" s="16">
        <f t="shared" si="87"/>
        <v>9.0675863987892472E-3</v>
      </c>
      <c r="AB333" s="9">
        <f t="shared" si="88"/>
        <v>0.27844843736686942</v>
      </c>
      <c r="AC333" s="9">
        <f t="shared" si="89"/>
        <v>0.99093241360121087</v>
      </c>
      <c r="AD333" s="15">
        <f t="shared" si="90"/>
        <v>13.065686453586812</v>
      </c>
      <c r="AE333" s="3">
        <f t="shared" si="91"/>
        <v>732.51359999999977</v>
      </c>
      <c r="AF333" s="2">
        <f t="shared" si="92"/>
        <v>0.25</v>
      </c>
      <c r="AG333" s="9">
        <f t="shared" si="93"/>
        <v>3.5422282599951297E-3</v>
      </c>
      <c r="AH333" s="2">
        <f t="shared" si="94"/>
        <v>0.17140658203598147</v>
      </c>
    </row>
    <row r="334" spans="1:34">
      <c r="A334" s="1">
        <f>Raw!A334</f>
        <v>321</v>
      </c>
      <c r="B334" s="14">
        <f>Raw!B334</f>
        <v>0.34268518518518515</v>
      </c>
      <c r="C334" s="15">
        <f>Raw!C334</f>
        <v>110.5</v>
      </c>
      <c r="D334" s="15">
        <f>IF(C334&gt;0.5,Raw!D334*D$11,-999)</f>
        <v>3.6</v>
      </c>
      <c r="E334" s="9">
        <f>IF(Raw!$G334&gt;$C$8,IF(Raw!$Q334&gt;$C$8,IF(Raw!$N334&gt;$C$9,IF(Raw!$N334&lt;$A$9,IF(Raw!$X334&gt;$C$9,IF(Raw!$X334&lt;$A$9,Raw!H334,-999),-999),-999),-999),-999),-999)</f>
        <v>0.32386500000000001</v>
      </c>
      <c r="F334" s="9">
        <f>IF(Raw!$G334&gt;$C$8,IF(Raw!$Q334&gt;$C$8,IF(Raw!$N334&gt;$C$9,IF(Raw!$N334&lt;$A$9,IF(Raw!$X334&gt;$C$9,IF(Raw!$X334&lt;$A$9,Raw!I334,-999),-999),-999),-999),-999),-999)</f>
        <v>0.46848299999999998</v>
      </c>
      <c r="G334" s="9">
        <f>Raw!G334</f>
        <v>0.93974599999999997</v>
      </c>
      <c r="H334" s="9">
        <f>IF(Raw!$G334&gt;$C$8,IF(Raw!$Q334&gt;$C$8,IF(Raw!$N334&gt;$C$9,IF(Raw!$N334&lt;$A$9,IF(Raw!$X334&gt;$C$9,IF(Raw!$X334&lt;$A$9,Raw!L334,-999),-999),-999),-999),-999),-999)</f>
        <v>765.7</v>
      </c>
      <c r="I334" s="9">
        <f>IF(Raw!$G334&gt;$C$8,IF(Raw!$Q334&gt;$C$8,IF(Raw!$N334&gt;$C$9,IF(Raw!$N334&lt;$A$9,IF(Raw!$X334&gt;$C$9,IF(Raw!$X334&lt;$A$9,Raw!M334,-999),-999),-999),-999),-999),-999)</f>
        <v>0.29789700000000002</v>
      </c>
      <c r="J334" s="9">
        <f>IF(Raw!$G334&gt;$C$8,IF(Raw!$Q334&gt;$C$8,IF(Raw!$N334&gt;$C$9,IF(Raw!$N334&lt;$A$9,IF(Raw!$X334&gt;$C$9,IF(Raw!$X334&lt;$A$9,Raw!N334,-999),-999),-999),-999),-999),-999)</f>
        <v>532</v>
      </c>
      <c r="K334" s="9">
        <f>IF(Raw!$G334&gt;$C$8,IF(Raw!$Q334&gt;$C$8,IF(Raw!$N334&gt;$C$9,IF(Raw!$N334&lt;$A$9,IF(Raw!$X334&gt;$C$9,IF(Raw!$X334&lt;$A$9,Raw!R334,-999),-999),-999),-999),-999),-999)</f>
        <v>0.27685700000000002</v>
      </c>
      <c r="L334" s="9">
        <f>IF(Raw!$G334&gt;$C$8,IF(Raw!$Q334&gt;$C$8,IF(Raw!$N334&gt;$C$9,IF(Raw!$N334&lt;$A$9,IF(Raw!$X334&gt;$C$9,IF(Raw!$X334&lt;$A$9,Raw!S334,-999),-999),-999),-999),-999),-999)</f>
        <v>0.431116</v>
      </c>
      <c r="M334" s="9">
        <f>Raw!Q334</f>
        <v>0.90602300000000002</v>
      </c>
      <c r="N334" s="9">
        <f>IF(Raw!$G334&gt;$C$8,IF(Raw!$Q334&gt;$C$8,IF(Raw!$N334&gt;$C$9,IF(Raw!$N334&lt;$A$9,IF(Raw!$X334&gt;$C$9,IF(Raw!$X334&lt;$A$9,Raw!V334,-999),-999),-999),-999),-999),-999)</f>
        <v>725.3</v>
      </c>
      <c r="O334" s="9">
        <f>IF(Raw!$G334&gt;$C$8,IF(Raw!$Q334&gt;$C$8,IF(Raw!$N334&gt;$C$9,IF(Raw!$N334&lt;$A$9,IF(Raw!$X334&gt;$C$9,IF(Raw!$X334&lt;$A$9,Raw!W334,-999),-999),-999),-999),-999),-999)</f>
        <v>0.112621</v>
      </c>
      <c r="P334" s="9">
        <f>IF(Raw!$G334&gt;$C$8,IF(Raw!$Q334&gt;$C$8,IF(Raw!$N334&gt;$C$9,IF(Raw!$N334&lt;$A$9,IF(Raw!$X334&gt;$C$9,IF(Raw!$X334&lt;$A$9,Raw!X334,-999),-999),-999),-999),-999),-999)</f>
        <v>651</v>
      </c>
      <c r="R334" s="9">
        <f t="shared" si="79"/>
        <v>0.14461799999999997</v>
      </c>
      <c r="S334" s="9">
        <f t="shared" si="80"/>
        <v>0.30869423223468084</v>
      </c>
      <c r="T334" s="9">
        <f t="shared" si="81"/>
        <v>0.15425899999999998</v>
      </c>
      <c r="U334" s="9">
        <f t="shared" si="82"/>
        <v>0.35781321036565561</v>
      </c>
      <c r="V334" s="15">
        <f t="shared" si="83"/>
        <v>0.11467685600000001</v>
      </c>
      <c r="X334" s="11">
        <f t="shared" si="84"/>
        <v>2.1671999999999997E+18</v>
      </c>
      <c r="Y334" s="11">
        <f t="shared" si="85"/>
        <v>7.6570000000000002E-18</v>
      </c>
      <c r="Z334" s="11">
        <f t="shared" si="86"/>
        <v>5.3200000000000003E-4</v>
      </c>
      <c r="AA334" s="16">
        <f t="shared" si="87"/>
        <v>8.7508871453436318E-3</v>
      </c>
      <c r="AB334" s="9">
        <f t="shared" si="88"/>
        <v>0.27820690310015356</v>
      </c>
      <c r="AC334" s="9">
        <f t="shared" si="89"/>
        <v>0.99124911285465656</v>
      </c>
      <c r="AD334" s="15">
        <f t="shared" si="90"/>
        <v>16.449035987488031</v>
      </c>
      <c r="AE334" s="3">
        <f t="shared" si="91"/>
        <v>921.90279999999973</v>
      </c>
      <c r="AF334" s="2">
        <f t="shared" si="92"/>
        <v>0.25</v>
      </c>
      <c r="AG334" s="9">
        <f t="shared" si="93"/>
        <v>4.5274479800794572E-3</v>
      </c>
      <c r="AH334" s="2">
        <f t="shared" si="94"/>
        <v>0.21908085155759979</v>
      </c>
    </row>
    <row r="335" spans="1:34">
      <c r="A335" s="1">
        <f>Raw!A335</f>
        <v>322</v>
      </c>
      <c r="B335" s="14">
        <f>Raw!B335</f>
        <v>0.34274305555555556</v>
      </c>
      <c r="C335" s="15">
        <f>Raw!C335</f>
        <v>109.5</v>
      </c>
      <c r="D335" s="15">
        <f>IF(C335&gt;0.5,Raw!D335*D$11,-999)</f>
        <v>3.6</v>
      </c>
      <c r="E335" s="9">
        <f>IF(Raw!$G335&gt;$C$8,IF(Raw!$Q335&gt;$C$8,IF(Raw!$N335&gt;$C$9,IF(Raw!$N335&lt;$A$9,IF(Raw!$X335&gt;$C$9,IF(Raw!$X335&lt;$A$9,Raw!H335,-999),-999),-999),-999),-999),-999)</f>
        <v>0.344082</v>
      </c>
      <c r="F335" s="9">
        <f>IF(Raw!$G335&gt;$C$8,IF(Raw!$Q335&gt;$C$8,IF(Raw!$N335&gt;$C$9,IF(Raw!$N335&lt;$A$9,IF(Raw!$X335&gt;$C$9,IF(Raw!$X335&lt;$A$9,Raw!I335,-999),-999),-999),-999),-999),-999)</f>
        <v>0.49065500000000001</v>
      </c>
      <c r="G335" s="9">
        <f>Raw!G335</f>
        <v>0.92549800000000004</v>
      </c>
      <c r="H335" s="9">
        <f>IF(Raw!$G335&gt;$C$8,IF(Raw!$Q335&gt;$C$8,IF(Raw!$N335&gt;$C$9,IF(Raw!$N335&lt;$A$9,IF(Raw!$X335&gt;$C$9,IF(Raw!$X335&lt;$A$9,Raw!L335,-999),-999),-999),-999),-999),-999)</f>
        <v>653.70000000000005</v>
      </c>
      <c r="I335" s="9">
        <f>IF(Raw!$G335&gt;$C$8,IF(Raw!$Q335&gt;$C$8,IF(Raw!$N335&gt;$C$9,IF(Raw!$N335&lt;$A$9,IF(Raw!$X335&gt;$C$9,IF(Raw!$X335&lt;$A$9,Raw!M335,-999),-999),-999),-999),-999),-999)</f>
        <v>1.6809000000000001E-2</v>
      </c>
      <c r="J335" s="9">
        <f>IF(Raw!$G335&gt;$C$8,IF(Raw!$Q335&gt;$C$8,IF(Raw!$N335&gt;$C$9,IF(Raw!$N335&lt;$A$9,IF(Raw!$X335&gt;$C$9,IF(Raw!$X335&lt;$A$9,Raw!N335,-999),-999),-999),-999),-999),-999)</f>
        <v>774</v>
      </c>
      <c r="K335" s="9">
        <f>IF(Raw!$G335&gt;$C$8,IF(Raw!$Q335&gt;$C$8,IF(Raw!$N335&gt;$C$9,IF(Raw!$N335&lt;$A$9,IF(Raw!$X335&gt;$C$9,IF(Raw!$X335&lt;$A$9,Raw!R335,-999),-999),-999),-999),-999),-999)</f>
        <v>0.28386699999999998</v>
      </c>
      <c r="L335" s="9">
        <f>IF(Raw!$G335&gt;$C$8,IF(Raw!$Q335&gt;$C$8,IF(Raw!$N335&gt;$C$9,IF(Raw!$N335&lt;$A$9,IF(Raw!$X335&gt;$C$9,IF(Raw!$X335&lt;$A$9,Raw!S335,-999),-999),-999),-999),-999),-999)</f>
        <v>0.44486700000000001</v>
      </c>
      <c r="M335" s="9">
        <f>Raw!Q335</f>
        <v>0.90712499999999996</v>
      </c>
      <c r="N335" s="9">
        <f>IF(Raw!$G335&gt;$C$8,IF(Raw!$Q335&gt;$C$8,IF(Raw!$N335&gt;$C$9,IF(Raw!$N335&lt;$A$9,IF(Raw!$X335&gt;$C$9,IF(Raw!$X335&lt;$A$9,Raw!V335,-999),-999),-999),-999),-999),-999)</f>
        <v>693.5</v>
      </c>
      <c r="O335" s="9">
        <f>IF(Raw!$G335&gt;$C$8,IF(Raw!$Q335&gt;$C$8,IF(Raw!$N335&gt;$C$9,IF(Raw!$N335&lt;$A$9,IF(Raw!$X335&gt;$C$9,IF(Raw!$X335&lt;$A$9,Raw!W335,-999),-999),-999),-999),-999),-999)</f>
        <v>0.178922</v>
      </c>
      <c r="P335" s="9">
        <f>IF(Raw!$G335&gt;$C$8,IF(Raw!$Q335&gt;$C$8,IF(Raw!$N335&gt;$C$9,IF(Raw!$N335&lt;$A$9,IF(Raw!$X335&gt;$C$9,IF(Raw!$X335&lt;$A$9,Raw!X335,-999),-999),-999),-999),-999),-999)</f>
        <v>477</v>
      </c>
      <c r="R335" s="9">
        <f t="shared" ref="R335:R398" si="95">F335-E335</f>
        <v>0.14657300000000001</v>
      </c>
      <c r="S335" s="9">
        <f t="shared" ref="S335:S398" si="96">R335/F335</f>
        <v>0.29872924967645292</v>
      </c>
      <c r="T335" s="9">
        <f t="shared" ref="T335:T398" si="97">L335-K335</f>
        <v>0.16100000000000003</v>
      </c>
      <c r="U335" s="9">
        <f t="shared" ref="U335:U398" si="98">T335/L335</f>
        <v>0.36190591794851051</v>
      </c>
      <c r="V335" s="15">
        <f t="shared" ref="V335:V398" si="99">IF(L335&gt;0,L335*V$8+V$10,-999)</f>
        <v>0.11833462200000001</v>
      </c>
      <c r="X335" s="11">
        <f t="shared" ref="X335:X398" si="100">D335*6.02*10^23*10^(-6)</f>
        <v>2.1671999999999997E+18</v>
      </c>
      <c r="Y335" s="11">
        <f t="shared" ref="Y335:Y398" si="101">H335*10^(-20)</f>
        <v>6.537E-18</v>
      </c>
      <c r="Z335" s="11">
        <f t="shared" ref="Z335:Z398" si="102">J335*10^(-6)</f>
        <v>7.7399999999999995E-4</v>
      </c>
      <c r="AA335" s="16">
        <f t="shared" ref="AA335:AA398" si="103">IF(Z335&gt;0,(X335*Y335/(X335*Y335+1/Z335)),1)</f>
        <v>1.0846314946040063E-2</v>
      </c>
      <c r="AB335" s="9">
        <f t="shared" ref="AB335:AB398" si="104">K335+T335*AA335</f>
        <v>0.28561325670631244</v>
      </c>
      <c r="AC335" s="9">
        <f t="shared" ref="AC335:AC398" si="105">IF(T335&gt;0,(L335-AB335)/T335,-999)</f>
        <v>0.98915368505395995</v>
      </c>
      <c r="AD335" s="15">
        <f t="shared" ref="AD335:AD398" si="106">IF(AC335&gt;0,X335*Y335*AC335,-999)</f>
        <v>14.013326803669333</v>
      </c>
      <c r="AE335" s="3">
        <f t="shared" ref="AE335:AE398" si="107">AE$9*Y335</f>
        <v>787.05479999999977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3.9011583849187818E-3</v>
      </c>
      <c r="AH335" s="2">
        <f t="shared" ref="AH335:AH398" si="110">((AG335*12.01)/893.5)*3600</f>
        <v>0.18877502398472126</v>
      </c>
    </row>
    <row r="336" spans="1:34">
      <c r="A336" s="1">
        <f>Raw!A336</f>
        <v>323</v>
      </c>
      <c r="B336" s="14">
        <f>Raw!B336</f>
        <v>0.34280092592592593</v>
      </c>
      <c r="C336" s="15">
        <f>Raw!C336</f>
        <v>109.1</v>
      </c>
      <c r="D336" s="15">
        <f>IF(C336&gt;0.5,Raw!D336*D$11,-999)</f>
        <v>3.6</v>
      </c>
      <c r="E336" s="9">
        <f>IF(Raw!$G336&gt;$C$8,IF(Raw!$Q336&gt;$C$8,IF(Raw!$N336&gt;$C$9,IF(Raw!$N336&lt;$A$9,IF(Raw!$X336&gt;$C$9,IF(Raw!$X336&lt;$A$9,Raw!H336,-999),-999),-999),-999),-999),-999)</f>
        <v>0.34217399999999998</v>
      </c>
      <c r="F336" s="9">
        <f>IF(Raw!$G336&gt;$C$8,IF(Raw!$Q336&gt;$C$8,IF(Raw!$N336&gt;$C$9,IF(Raw!$N336&lt;$A$9,IF(Raw!$X336&gt;$C$9,IF(Raw!$X336&lt;$A$9,Raw!I336,-999),-999),-999),-999),-999),-999)</f>
        <v>0.49850800000000001</v>
      </c>
      <c r="G336" s="9">
        <f>Raw!G336</f>
        <v>0.92323100000000002</v>
      </c>
      <c r="H336" s="9">
        <f>IF(Raw!$G336&gt;$C$8,IF(Raw!$Q336&gt;$C$8,IF(Raw!$N336&gt;$C$9,IF(Raw!$N336&lt;$A$9,IF(Raw!$X336&gt;$C$9,IF(Raw!$X336&lt;$A$9,Raw!L336,-999),-999),-999),-999),-999),-999)</f>
        <v>742.3</v>
      </c>
      <c r="I336" s="9">
        <f>IF(Raw!$G336&gt;$C$8,IF(Raw!$Q336&gt;$C$8,IF(Raw!$N336&gt;$C$9,IF(Raw!$N336&lt;$A$9,IF(Raw!$X336&gt;$C$9,IF(Raw!$X336&lt;$A$9,Raw!M336,-999),-999),-999),-999),-999),-999)</f>
        <v>8.7539000000000006E-2</v>
      </c>
      <c r="J336" s="9">
        <f>IF(Raw!$G336&gt;$C$8,IF(Raw!$Q336&gt;$C$8,IF(Raw!$N336&gt;$C$9,IF(Raw!$N336&lt;$A$9,IF(Raw!$X336&gt;$C$9,IF(Raw!$X336&lt;$A$9,Raw!N336,-999),-999),-999),-999),-999),-999)</f>
        <v>604</v>
      </c>
      <c r="K336" s="9">
        <f>IF(Raw!$G336&gt;$C$8,IF(Raw!$Q336&gt;$C$8,IF(Raw!$N336&gt;$C$9,IF(Raw!$N336&lt;$A$9,IF(Raw!$X336&gt;$C$9,IF(Raw!$X336&lt;$A$9,Raw!R336,-999),-999),-999),-999),-999),-999)</f>
        <v>0.30048200000000003</v>
      </c>
      <c r="L336" s="9">
        <f>IF(Raw!$G336&gt;$C$8,IF(Raw!$Q336&gt;$C$8,IF(Raw!$N336&gt;$C$9,IF(Raw!$N336&lt;$A$9,IF(Raw!$X336&gt;$C$9,IF(Raw!$X336&lt;$A$9,Raw!S336,-999),-999),-999),-999),-999),-999)</f>
        <v>0.47026400000000002</v>
      </c>
      <c r="M336" s="9">
        <f>Raw!Q336</f>
        <v>0.92131300000000005</v>
      </c>
      <c r="N336" s="9">
        <f>IF(Raw!$G336&gt;$C$8,IF(Raw!$Q336&gt;$C$8,IF(Raw!$N336&gt;$C$9,IF(Raw!$N336&lt;$A$9,IF(Raw!$X336&gt;$C$9,IF(Raw!$X336&lt;$A$9,Raw!V336,-999),-999),-999),-999),-999),-999)</f>
        <v>710.4</v>
      </c>
      <c r="O336" s="9">
        <f>IF(Raw!$G336&gt;$C$8,IF(Raw!$Q336&gt;$C$8,IF(Raw!$N336&gt;$C$9,IF(Raw!$N336&lt;$A$9,IF(Raw!$X336&gt;$C$9,IF(Raw!$X336&lt;$A$9,Raw!W336,-999),-999),-999),-999),-999),-999)</f>
        <v>9.9999999999999995E-7</v>
      </c>
      <c r="P336" s="9">
        <f>IF(Raw!$G336&gt;$C$8,IF(Raw!$Q336&gt;$C$8,IF(Raw!$N336&gt;$C$9,IF(Raw!$N336&lt;$A$9,IF(Raw!$X336&gt;$C$9,IF(Raw!$X336&lt;$A$9,Raw!X336,-999),-999),-999),-999),-999),-999)</f>
        <v>481</v>
      </c>
      <c r="R336" s="9">
        <f t="shared" si="95"/>
        <v>0.15633400000000003</v>
      </c>
      <c r="S336" s="9">
        <f t="shared" si="96"/>
        <v>0.31360379372046193</v>
      </c>
      <c r="T336" s="9">
        <f t="shared" si="97"/>
        <v>0.16978199999999999</v>
      </c>
      <c r="U336" s="9">
        <f t="shared" si="98"/>
        <v>0.36103550346188518</v>
      </c>
      <c r="V336" s="15">
        <f t="shared" si="99"/>
        <v>0.125090224</v>
      </c>
      <c r="X336" s="11">
        <f t="shared" si="100"/>
        <v>2.1671999999999997E+18</v>
      </c>
      <c r="Y336" s="11">
        <f t="shared" si="101"/>
        <v>7.4229999999999997E-18</v>
      </c>
      <c r="Z336" s="11">
        <f t="shared" si="102"/>
        <v>6.0399999999999994E-4</v>
      </c>
      <c r="AA336" s="16">
        <f t="shared" si="103"/>
        <v>9.6231196285861461E-3</v>
      </c>
      <c r="AB336" s="9">
        <f t="shared" si="104"/>
        <v>0.30211583249678065</v>
      </c>
      <c r="AC336" s="9">
        <f t="shared" si="105"/>
        <v>0.9903768803714138</v>
      </c>
      <c r="AD336" s="15">
        <f t="shared" si="106"/>
        <v>15.932317265871106</v>
      </c>
      <c r="AE336" s="3">
        <f t="shared" si="107"/>
        <v>893.72919999999976</v>
      </c>
      <c r="AF336" s="2">
        <f t="shared" si="108"/>
        <v>0.25</v>
      </c>
      <c r="AG336" s="9">
        <f t="shared" si="109"/>
        <v>4.4247170656909699E-3</v>
      </c>
      <c r="AH336" s="2">
        <f t="shared" si="110"/>
        <v>0.2141097560741072</v>
      </c>
    </row>
    <row r="337" spans="1:34">
      <c r="A337" s="1">
        <f>Raw!A337</f>
        <v>324</v>
      </c>
      <c r="B337" s="14">
        <f>Raw!B337</f>
        <v>0.34285879629629629</v>
      </c>
      <c r="C337" s="15">
        <f>Raw!C337</f>
        <v>107.5</v>
      </c>
      <c r="D337" s="15">
        <f>IF(C337&gt;0.5,Raw!D337*D$11,-999)</f>
        <v>3.6</v>
      </c>
      <c r="E337" s="9">
        <f>IF(Raw!$G337&gt;$C$8,IF(Raw!$Q337&gt;$C$8,IF(Raw!$N337&gt;$C$9,IF(Raw!$N337&lt;$A$9,IF(Raw!$X337&gt;$C$9,IF(Raw!$X337&lt;$A$9,Raw!H337,-999),-999),-999),-999),-999),-999)</f>
        <v>0.35315200000000002</v>
      </c>
      <c r="F337" s="9">
        <f>IF(Raw!$G337&gt;$C$8,IF(Raw!$Q337&gt;$C$8,IF(Raw!$N337&gt;$C$9,IF(Raw!$N337&lt;$A$9,IF(Raw!$X337&gt;$C$9,IF(Raw!$X337&lt;$A$9,Raw!I337,-999),-999),-999),-999),-999),-999)</f>
        <v>0.50248300000000001</v>
      </c>
      <c r="G337" s="9">
        <f>Raw!G337</f>
        <v>0.91586500000000004</v>
      </c>
      <c r="H337" s="9">
        <f>IF(Raw!$G337&gt;$C$8,IF(Raw!$Q337&gt;$C$8,IF(Raw!$N337&gt;$C$9,IF(Raw!$N337&lt;$A$9,IF(Raw!$X337&gt;$C$9,IF(Raw!$X337&lt;$A$9,Raw!L337,-999),-999),-999),-999),-999),-999)</f>
        <v>575.70000000000005</v>
      </c>
      <c r="I337" s="9">
        <f>IF(Raw!$G337&gt;$C$8,IF(Raw!$Q337&gt;$C$8,IF(Raw!$N337&gt;$C$9,IF(Raw!$N337&lt;$A$9,IF(Raw!$X337&gt;$C$9,IF(Raw!$X337&lt;$A$9,Raw!M337,-999),-999),-999),-999),-999),-999)</f>
        <v>0.104295</v>
      </c>
      <c r="J337" s="9">
        <f>IF(Raw!$G337&gt;$C$8,IF(Raw!$Q337&gt;$C$8,IF(Raw!$N337&gt;$C$9,IF(Raw!$N337&lt;$A$9,IF(Raw!$X337&gt;$C$9,IF(Raw!$X337&lt;$A$9,Raw!N337,-999),-999),-999),-999),-999),-999)</f>
        <v>422</v>
      </c>
      <c r="K337" s="9">
        <f>IF(Raw!$G337&gt;$C$8,IF(Raw!$Q337&gt;$C$8,IF(Raw!$N337&gt;$C$9,IF(Raw!$N337&lt;$A$9,IF(Raw!$X337&gt;$C$9,IF(Raw!$X337&lt;$A$9,Raw!R337,-999),-999),-999),-999),-999),-999)</f>
        <v>0.30521999999999999</v>
      </c>
      <c r="L337" s="9">
        <f>IF(Raw!$G337&gt;$C$8,IF(Raw!$Q337&gt;$C$8,IF(Raw!$N337&gt;$C$9,IF(Raw!$N337&lt;$A$9,IF(Raw!$X337&gt;$C$9,IF(Raw!$X337&lt;$A$9,Raw!S337,-999),-999),-999),-999),-999),-999)</f>
        <v>0.485981</v>
      </c>
      <c r="M337" s="9">
        <f>Raw!Q337</f>
        <v>0.94226399999999999</v>
      </c>
      <c r="N337" s="9">
        <f>IF(Raw!$G337&gt;$C$8,IF(Raw!$Q337&gt;$C$8,IF(Raw!$N337&gt;$C$9,IF(Raw!$N337&lt;$A$9,IF(Raw!$X337&gt;$C$9,IF(Raw!$X337&lt;$A$9,Raw!V337,-999),-999),-999),-999),-999),-999)</f>
        <v>676.2</v>
      </c>
      <c r="O337" s="9">
        <f>IF(Raw!$G337&gt;$C$8,IF(Raw!$Q337&gt;$C$8,IF(Raw!$N337&gt;$C$9,IF(Raw!$N337&lt;$A$9,IF(Raw!$X337&gt;$C$9,IF(Raw!$X337&lt;$A$9,Raw!W337,-999),-999),-999),-999),-999),-999)</f>
        <v>0.17857300000000001</v>
      </c>
      <c r="P337" s="9">
        <f>IF(Raw!$G337&gt;$C$8,IF(Raw!$Q337&gt;$C$8,IF(Raw!$N337&gt;$C$9,IF(Raw!$N337&lt;$A$9,IF(Raw!$X337&gt;$C$9,IF(Raw!$X337&lt;$A$9,Raw!X337,-999),-999),-999),-999),-999),-999)</f>
        <v>477</v>
      </c>
      <c r="R337" s="9">
        <f t="shared" si="95"/>
        <v>0.14933099999999999</v>
      </c>
      <c r="S337" s="9">
        <f t="shared" si="96"/>
        <v>0.2971861734625848</v>
      </c>
      <c r="T337" s="9">
        <f t="shared" si="97"/>
        <v>0.18076100000000001</v>
      </c>
      <c r="U337" s="9">
        <f t="shared" si="98"/>
        <v>0.37195075527644084</v>
      </c>
      <c r="V337" s="15">
        <f t="shared" si="99"/>
        <v>0.129270946</v>
      </c>
      <c r="X337" s="11">
        <f t="shared" si="100"/>
        <v>2.1671999999999997E+18</v>
      </c>
      <c r="Y337" s="11">
        <f t="shared" si="101"/>
        <v>5.7570000000000003E-18</v>
      </c>
      <c r="Z337" s="11">
        <f t="shared" si="102"/>
        <v>4.2199999999999996E-4</v>
      </c>
      <c r="AA337" s="16">
        <f t="shared" si="103"/>
        <v>5.237536488869648E-3</v>
      </c>
      <c r="AB337" s="9">
        <f t="shared" si="104"/>
        <v>0.30616674233326457</v>
      </c>
      <c r="AC337" s="9">
        <f t="shared" si="105"/>
        <v>0.99476246351113029</v>
      </c>
      <c r="AD337" s="15">
        <f t="shared" si="106"/>
        <v>12.411223907274048</v>
      </c>
      <c r="AE337" s="3">
        <f t="shared" si="107"/>
        <v>693.14279999999985</v>
      </c>
      <c r="AF337" s="2">
        <f t="shared" si="108"/>
        <v>0.25</v>
      </c>
      <c r="AG337" s="9">
        <f t="shared" si="109"/>
        <v>3.5510493124735389E-3</v>
      </c>
      <c r="AH337" s="2">
        <f t="shared" si="110"/>
        <v>0.17183342817471287</v>
      </c>
    </row>
    <row r="338" spans="1:34">
      <c r="A338" s="1">
        <f>Raw!A338</f>
        <v>325</v>
      </c>
      <c r="B338" s="14">
        <f>Raw!B338</f>
        <v>0.3429166666666667</v>
      </c>
      <c r="C338" s="15">
        <f>Raw!C338</f>
        <v>106.9</v>
      </c>
      <c r="D338" s="15">
        <f>IF(C338&gt;0.5,Raw!D338*D$11,-999)</f>
        <v>3.6</v>
      </c>
      <c r="E338" s="9">
        <f>IF(Raw!$G338&gt;$C$8,IF(Raw!$Q338&gt;$C$8,IF(Raw!$N338&gt;$C$9,IF(Raw!$N338&lt;$A$9,IF(Raw!$X338&gt;$C$9,IF(Raw!$X338&lt;$A$9,Raw!H338,-999),-999),-999),-999),-999),-999)</f>
        <v>0.369894</v>
      </c>
      <c r="F338" s="9">
        <f>IF(Raw!$G338&gt;$C$8,IF(Raw!$Q338&gt;$C$8,IF(Raw!$N338&gt;$C$9,IF(Raw!$N338&lt;$A$9,IF(Raw!$X338&gt;$C$9,IF(Raw!$X338&lt;$A$9,Raw!I338,-999),-999),-999),-999),-999),-999)</f>
        <v>0.516177</v>
      </c>
      <c r="G338" s="9">
        <f>Raw!G338</f>
        <v>0.90312700000000001</v>
      </c>
      <c r="H338" s="9">
        <f>IF(Raw!$G338&gt;$C$8,IF(Raw!$Q338&gt;$C$8,IF(Raw!$N338&gt;$C$9,IF(Raw!$N338&lt;$A$9,IF(Raw!$X338&gt;$C$9,IF(Raw!$X338&lt;$A$9,Raw!L338,-999),-999),-999),-999),-999),-999)</f>
        <v>672.3</v>
      </c>
      <c r="I338" s="9">
        <f>IF(Raw!$G338&gt;$C$8,IF(Raw!$Q338&gt;$C$8,IF(Raw!$N338&gt;$C$9,IF(Raw!$N338&lt;$A$9,IF(Raw!$X338&gt;$C$9,IF(Raw!$X338&lt;$A$9,Raw!M338,-999),-999),-999),-999),-999),-999)</f>
        <v>0.25677899999999998</v>
      </c>
      <c r="J338" s="9">
        <f>IF(Raw!$G338&gt;$C$8,IF(Raw!$Q338&gt;$C$8,IF(Raw!$N338&gt;$C$9,IF(Raw!$N338&lt;$A$9,IF(Raw!$X338&gt;$C$9,IF(Raw!$X338&lt;$A$9,Raw!N338,-999),-999),-999),-999),-999),-999)</f>
        <v>522</v>
      </c>
      <c r="K338" s="9">
        <f>IF(Raw!$G338&gt;$C$8,IF(Raw!$Q338&gt;$C$8,IF(Raw!$N338&gt;$C$9,IF(Raw!$N338&lt;$A$9,IF(Raw!$X338&gt;$C$9,IF(Raw!$X338&lt;$A$9,Raw!R338,-999),-999),-999),-999),-999),-999)</f>
        <v>0.30108099999999999</v>
      </c>
      <c r="L338" s="9">
        <f>IF(Raw!$G338&gt;$C$8,IF(Raw!$Q338&gt;$C$8,IF(Raw!$N338&gt;$C$9,IF(Raw!$N338&lt;$A$9,IF(Raw!$X338&gt;$C$9,IF(Raw!$X338&lt;$A$9,Raw!S338,-999),-999),-999),-999),-999),-999)</f>
        <v>0.48247499999999999</v>
      </c>
      <c r="M338" s="9">
        <f>Raw!Q338</f>
        <v>0.90667699999999996</v>
      </c>
      <c r="N338" s="9">
        <f>IF(Raw!$G338&gt;$C$8,IF(Raw!$Q338&gt;$C$8,IF(Raw!$N338&gt;$C$9,IF(Raw!$N338&lt;$A$9,IF(Raw!$X338&gt;$C$9,IF(Raw!$X338&lt;$A$9,Raw!V338,-999),-999),-999),-999),-999),-999)</f>
        <v>641</v>
      </c>
      <c r="O338" s="9">
        <f>IF(Raw!$G338&gt;$C$8,IF(Raw!$Q338&gt;$C$8,IF(Raw!$N338&gt;$C$9,IF(Raw!$N338&lt;$A$9,IF(Raw!$X338&gt;$C$9,IF(Raw!$X338&lt;$A$9,Raw!W338,-999),-999),-999),-999),-999),-999)</f>
        <v>6.9999999999999999E-6</v>
      </c>
      <c r="P338" s="9">
        <f>IF(Raw!$G338&gt;$C$8,IF(Raw!$Q338&gt;$C$8,IF(Raw!$N338&gt;$C$9,IF(Raw!$N338&lt;$A$9,IF(Raw!$X338&gt;$C$9,IF(Raw!$X338&lt;$A$9,Raw!X338,-999),-999),-999),-999),-999),-999)</f>
        <v>636</v>
      </c>
      <c r="R338" s="9">
        <f t="shared" si="95"/>
        <v>0.146283</v>
      </c>
      <c r="S338" s="9">
        <f t="shared" si="96"/>
        <v>0.28339697429370159</v>
      </c>
      <c r="T338" s="9">
        <f t="shared" si="97"/>
        <v>0.181394</v>
      </c>
      <c r="U338" s="9">
        <f t="shared" si="98"/>
        <v>0.37596559407223173</v>
      </c>
      <c r="V338" s="15">
        <f t="shared" si="99"/>
        <v>0.12833834999999999</v>
      </c>
      <c r="X338" s="11">
        <f t="shared" si="100"/>
        <v>2.1671999999999997E+18</v>
      </c>
      <c r="Y338" s="11">
        <f t="shared" si="101"/>
        <v>6.7229999999999988E-18</v>
      </c>
      <c r="Z338" s="11">
        <f t="shared" si="102"/>
        <v>5.22E-4</v>
      </c>
      <c r="AA338" s="16">
        <f t="shared" si="103"/>
        <v>7.5481763884737291E-3</v>
      </c>
      <c r="AB338" s="9">
        <f t="shared" si="104"/>
        <v>0.3024501939078108</v>
      </c>
      <c r="AC338" s="9">
        <f t="shared" si="105"/>
        <v>0.99245182361152617</v>
      </c>
      <c r="AD338" s="15">
        <f t="shared" si="106"/>
        <v>14.460108023896034</v>
      </c>
      <c r="AE338" s="3">
        <f t="shared" si="107"/>
        <v>809.44919999999968</v>
      </c>
      <c r="AF338" s="2">
        <f t="shared" si="108"/>
        <v>0.25</v>
      </c>
      <c r="AG338" s="9">
        <f t="shared" si="109"/>
        <v>4.1819254642713206E-3</v>
      </c>
      <c r="AH338" s="2">
        <f t="shared" si="110"/>
        <v>0.20236119683630086</v>
      </c>
    </row>
    <row r="339" spans="1:34">
      <c r="A339" s="1">
        <f>Raw!A339</f>
        <v>326</v>
      </c>
      <c r="B339" s="14">
        <f>Raw!B339</f>
        <v>0.34296296296296297</v>
      </c>
      <c r="C339" s="15">
        <f>Raw!C339</f>
        <v>106.2</v>
      </c>
      <c r="D339" s="15">
        <f>IF(C339&gt;0.5,Raw!D339*D$11,-999)</f>
        <v>3.6</v>
      </c>
      <c r="E339" s="9">
        <f>IF(Raw!$G339&gt;$C$8,IF(Raw!$Q339&gt;$C$8,IF(Raw!$N339&gt;$C$9,IF(Raw!$N339&lt;$A$9,IF(Raw!$X339&gt;$C$9,IF(Raw!$X339&lt;$A$9,Raw!H339,-999),-999),-999),-999),-999),-999)</f>
        <v>0.35455599999999998</v>
      </c>
      <c r="F339" s="9">
        <f>IF(Raw!$G339&gt;$C$8,IF(Raw!$Q339&gt;$C$8,IF(Raw!$N339&gt;$C$9,IF(Raw!$N339&lt;$A$9,IF(Raw!$X339&gt;$C$9,IF(Raw!$X339&lt;$A$9,Raw!I339,-999),-999),-999),-999),-999),-999)</f>
        <v>0.52270899999999998</v>
      </c>
      <c r="G339" s="9">
        <f>Raw!G339</f>
        <v>0.93271000000000004</v>
      </c>
      <c r="H339" s="9">
        <f>IF(Raw!$G339&gt;$C$8,IF(Raw!$Q339&gt;$C$8,IF(Raw!$N339&gt;$C$9,IF(Raw!$N339&lt;$A$9,IF(Raw!$X339&gt;$C$9,IF(Raw!$X339&lt;$A$9,Raw!L339,-999),-999),-999),-999),-999),-999)</f>
        <v>726.2</v>
      </c>
      <c r="I339" s="9">
        <f>IF(Raw!$G339&gt;$C$8,IF(Raw!$Q339&gt;$C$8,IF(Raw!$N339&gt;$C$9,IF(Raw!$N339&lt;$A$9,IF(Raw!$X339&gt;$C$9,IF(Raw!$X339&lt;$A$9,Raw!M339,-999),-999),-999),-999),-999),-999)</f>
        <v>0.229849</v>
      </c>
      <c r="J339" s="9">
        <f>IF(Raw!$G339&gt;$C$8,IF(Raw!$Q339&gt;$C$8,IF(Raw!$N339&gt;$C$9,IF(Raw!$N339&lt;$A$9,IF(Raw!$X339&gt;$C$9,IF(Raw!$X339&lt;$A$9,Raw!N339,-999),-999),-999),-999),-999),-999)</f>
        <v>532</v>
      </c>
      <c r="K339" s="9">
        <f>IF(Raw!$G339&gt;$C$8,IF(Raw!$Q339&gt;$C$8,IF(Raw!$N339&gt;$C$9,IF(Raw!$N339&lt;$A$9,IF(Raw!$X339&gt;$C$9,IF(Raw!$X339&lt;$A$9,Raw!R339,-999),-999),-999),-999),-999),-999)</f>
        <v>0.337364</v>
      </c>
      <c r="L339" s="9">
        <f>IF(Raw!$G339&gt;$C$8,IF(Raw!$Q339&gt;$C$8,IF(Raw!$N339&gt;$C$9,IF(Raw!$N339&lt;$A$9,IF(Raw!$X339&gt;$C$9,IF(Raw!$X339&lt;$A$9,Raw!S339,-999),-999),-999),-999),-999),-999)</f>
        <v>0.50286299999999995</v>
      </c>
      <c r="M339" s="9">
        <f>Raw!Q339</f>
        <v>0.93220700000000001</v>
      </c>
      <c r="N339" s="9">
        <f>IF(Raw!$G339&gt;$C$8,IF(Raw!$Q339&gt;$C$8,IF(Raw!$N339&gt;$C$9,IF(Raw!$N339&lt;$A$9,IF(Raw!$X339&gt;$C$9,IF(Raw!$X339&lt;$A$9,Raw!V339,-999),-999),-999),-999),-999),-999)</f>
        <v>621.1</v>
      </c>
      <c r="O339" s="9">
        <f>IF(Raw!$G339&gt;$C$8,IF(Raw!$Q339&gt;$C$8,IF(Raw!$N339&gt;$C$9,IF(Raw!$N339&lt;$A$9,IF(Raw!$X339&gt;$C$9,IF(Raw!$X339&lt;$A$9,Raw!W339,-999),-999),-999),-999),-999),-999)</f>
        <v>0.316548</v>
      </c>
      <c r="P339" s="9">
        <f>IF(Raw!$G339&gt;$C$8,IF(Raw!$Q339&gt;$C$8,IF(Raw!$N339&gt;$C$9,IF(Raw!$N339&lt;$A$9,IF(Raw!$X339&gt;$C$9,IF(Raw!$X339&lt;$A$9,Raw!X339,-999),-999),-999),-999),-999),-999)</f>
        <v>568</v>
      </c>
      <c r="R339" s="9">
        <f t="shared" si="95"/>
        <v>0.168153</v>
      </c>
      <c r="S339" s="9">
        <f t="shared" si="96"/>
        <v>0.32169524534683736</v>
      </c>
      <c r="T339" s="9">
        <f t="shared" si="97"/>
        <v>0.16549899999999995</v>
      </c>
      <c r="U339" s="9">
        <f t="shared" si="98"/>
        <v>0.32911349612120988</v>
      </c>
      <c r="V339" s="15">
        <f t="shared" si="99"/>
        <v>0.133761558</v>
      </c>
      <c r="X339" s="11">
        <f t="shared" si="100"/>
        <v>2.1671999999999997E+18</v>
      </c>
      <c r="Y339" s="11">
        <f t="shared" si="101"/>
        <v>7.2620000000000003E-18</v>
      </c>
      <c r="Z339" s="11">
        <f t="shared" si="102"/>
        <v>5.3200000000000003E-4</v>
      </c>
      <c r="AA339" s="16">
        <f t="shared" si="103"/>
        <v>8.3032053431607647E-3</v>
      </c>
      <c r="AB339" s="9">
        <f t="shared" si="104"/>
        <v>0.33873817218108776</v>
      </c>
      <c r="AC339" s="9">
        <f t="shared" si="105"/>
        <v>0.99169679465683924</v>
      </c>
      <c r="AD339" s="15">
        <f t="shared" si="106"/>
        <v>15.607528840527753</v>
      </c>
      <c r="AE339" s="3">
        <f t="shared" si="107"/>
        <v>874.34479999999985</v>
      </c>
      <c r="AF339" s="2">
        <f t="shared" si="108"/>
        <v>0.25</v>
      </c>
      <c r="AG339" s="9">
        <f t="shared" si="109"/>
        <v>3.9512679865528469E-3</v>
      </c>
      <c r="AH339" s="2">
        <f t="shared" si="110"/>
        <v>0.19119980152948951</v>
      </c>
    </row>
    <row r="340" spans="1:34">
      <c r="A340" s="1">
        <f>Raw!A340</f>
        <v>327</v>
      </c>
      <c r="B340" s="14">
        <f>Raw!B340</f>
        <v>0.34302083333333333</v>
      </c>
      <c r="C340" s="15">
        <f>Raw!C340</f>
        <v>105.1</v>
      </c>
      <c r="D340" s="15">
        <f>IF(C340&gt;0.5,Raw!D340*D$11,-999)</f>
        <v>3.6</v>
      </c>
      <c r="E340" s="9">
        <f>IF(Raw!$G340&gt;$C$8,IF(Raw!$Q340&gt;$C$8,IF(Raw!$N340&gt;$C$9,IF(Raw!$N340&lt;$A$9,IF(Raw!$X340&gt;$C$9,IF(Raw!$X340&lt;$A$9,Raw!H340,-999),-999),-999),-999),-999),-999)</f>
        <v>0.36905700000000002</v>
      </c>
      <c r="F340" s="9">
        <f>IF(Raw!$G340&gt;$C$8,IF(Raw!$Q340&gt;$C$8,IF(Raw!$N340&gt;$C$9,IF(Raw!$N340&lt;$A$9,IF(Raw!$X340&gt;$C$9,IF(Raw!$X340&lt;$A$9,Raw!I340,-999),-999),-999),-999),-999),-999)</f>
        <v>0.54936399999999996</v>
      </c>
      <c r="G340" s="9">
        <f>Raw!G340</f>
        <v>0.94691400000000003</v>
      </c>
      <c r="H340" s="9">
        <f>IF(Raw!$G340&gt;$C$8,IF(Raw!$Q340&gt;$C$8,IF(Raw!$N340&gt;$C$9,IF(Raw!$N340&lt;$A$9,IF(Raw!$X340&gt;$C$9,IF(Raw!$X340&lt;$A$9,Raw!L340,-999),-999),-999),-999),-999),-999)</f>
        <v>644.1</v>
      </c>
      <c r="I340" s="9">
        <f>IF(Raw!$G340&gt;$C$8,IF(Raw!$Q340&gt;$C$8,IF(Raw!$N340&gt;$C$9,IF(Raw!$N340&lt;$A$9,IF(Raw!$X340&gt;$C$9,IF(Raw!$X340&lt;$A$9,Raw!M340,-999),-999),-999),-999),-999),-999)</f>
        <v>6.1713999999999998E-2</v>
      </c>
      <c r="J340" s="9">
        <f>IF(Raw!$G340&gt;$C$8,IF(Raw!$Q340&gt;$C$8,IF(Raw!$N340&gt;$C$9,IF(Raw!$N340&lt;$A$9,IF(Raw!$X340&gt;$C$9,IF(Raw!$X340&lt;$A$9,Raw!N340,-999),-999),-999),-999),-999),-999)</f>
        <v>686</v>
      </c>
      <c r="K340" s="9">
        <f>IF(Raw!$G340&gt;$C$8,IF(Raw!$Q340&gt;$C$8,IF(Raw!$N340&gt;$C$9,IF(Raw!$N340&lt;$A$9,IF(Raw!$X340&gt;$C$9,IF(Raw!$X340&lt;$A$9,Raw!R340,-999),-999),-999),-999),-999),-999)</f>
        <v>0.33853499999999997</v>
      </c>
      <c r="L340" s="9">
        <f>IF(Raw!$G340&gt;$C$8,IF(Raw!$Q340&gt;$C$8,IF(Raw!$N340&gt;$C$9,IF(Raw!$N340&lt;$A$9,IF(Raw!$X340&gt;$C$9,IF(Raw!$X340&lt;$A$9,Raw!S340,-999),-999),-999),-999),-999),-999)</f>
        <v>0.53238399999999997</v>
      </c>
      <c r="M340" s="9">
        <f>Raw!Q340</f>
        <v>0.92673000000000005</v>
      </c>
      <c r="N340" s="9">
        <f>IF(Raw!$G340&gt;$C$8,IF(Raw!$Q340&gt;$C$8,IF(Raw!$N340&gt;$C$9,IF(Raw!$N340&lt;$A$9,IF(Raw!$X340&gt;$C$9,IF(Raw!$X340&lt;$A$9,Raw!V340,-999),-999),-999),-999),-999),-999)</f>
        <v>660</v>
      </c>
      <c r="O340" s="9">
        <f>IF(Raw!$G340&gt;$C$8,IF(Raw!$Q340&gt;$C$8,IF(Raw!$N340&gt;$C$9,IF(Raw!$N340&lt;$A$9,IF(Raw!$X340&gt;$C$9,IF(Raw!$X340&lt;$A$9,Raw!W340,-999),-999),-999),-999),-999),-999)</f>
        <v>3.9999999999999998E-6</v>
      </c>
      <c r="P340" s="9">
        <f>IF(Raw!$G340&gt;$C$8,IF(Raw!$Q340&gt;$C$8,IF(Raw!$N340&gt;$C$9,IF(Raw!$N340&lt;$A$9,IF(Raw!$X340&gt;$C$9,IF(Raw!$X340&lt;$A$9,Raw!X340,-999),-999),-999),-999),-999),-999)</f>
        <v>569</v>
      </c>
      <c r="R340" s="9">
        <f t="shared" si="95"/>
        <v>0.18030699999999994</v>
      </c>
      <c r="S340" s="9">
        <f t="shared" si="96"/>
        <v>0.32821043970846281</v>
      </c>
      <c r="T340" s="9">
        <f t="shared" si="97"/>
        <v>0.19384899999999999</v>
      </c>
      <c r="U340" s="9">
        <f t="shared" si="98"/>
        <v>0.36411499969946504</v>
      </c>
      <c r="V340" s="15">
        <f t="shared" si="99"/>
        <v>0.141614144</v>
      </c>
      <c r="X340" s="11">
        <f t="shared" si="100"/>
        <v>2.1671999999999997E+18</v>
      </c>
      <c r="Y340" s="11">
        <f t="shared" si="101"/>
        <v>6.4409999999999999E-18</v>
      </c>
      <c r="Z340" s="11">
        <f t="shared" si="102"/>
        <v>6.8599999999999998E-4</v>
      </c>
      <c r="AA340" s="16">
        <f t="shared" si="103"/>
        <v>9.4850027773493821E-3</v>
      </c>
      <c r="AB340" s="9">
        <f t="shared" si="104"/>
        <v>0.34037365830338639</v>
      </c>
      <c r="AC340" s="9">
        <f t="shared" si="105"/>
        <v>0.99051499722265046</v>
      </c>
      <c r="AD340" s="15">
        <f t="shared" si="106"/>
        <v>13.826534660859155</v>
      </c>
      <c r="AE340" s="3">
        <f t="shared" si="107"/>
        <v>775.49639999999977</v>
      </c>
      <c r="AF340" s="2">
        <f t="shared" si="108"/>
        <v>0.25</v>
      </c>
      <c r="AG340" s="9">
        <f t="shared" si="109"/>
        <v>3.8726528183718259E-3</v>
      </c>
      <c r="AH340" s="2">
        <f t="shared" si="110"/>
        <v>0.18739565445453191</v>
      </c>
    </row>
    <row r="341" spans="1:34">
      <c r="A341" s="1">
        <f>Raw!A341</f>
        <v>328</v>
      </c>
      <c r="B341" s="14">
        <f>Raw!B341</f>
        <v>0.34307870370370369</v>
      </c>
      <c r="C341" s="15">
        <f>Raw!C341</f>
        <v>104</v>
      </c>
      <c r="D341" s="15">
        <f>IF(C341&gt;0.5,Raw!D341*D$11,-999)</f>
        <v>3.6</v>
      </c>
      <c r="E341" s="9">
        <f>IF(Raw!$G341&gt;$C$8,IF(Raw!$Q341&gt;$C$8,IF(Raw!$N341&gt;$C$9,IF(Raw!$N341&lt;$A$9,IF(Raw!$X341&gt;$C$9,IF(Raw!$X341&lt;$A$9,Raw!H341,-999),-999),-999),-999),-999),-999)</f>
        <v>0.37023899999999998</v>
      </c>
      <c r="F341" s="9">
        <f>IF(Raw!$G341&gt;$C$8,IF(Raw!$Q341&gt;$C$8,IF(Raw!$N341&gt;$C$9,IF(Raw!$N341&lt;$A$9,IF(Raw!$X341&gt;$C$9,IF(Raw!$X341&lt;$A$9,Raw!I341,-999),-999),-999),-999),-999),-999)</f>
        <v>0.54916399999999999</v>
      </c>
      <c r="G341" s="9">
        <f>Raw!G341</f>
        <v>0.92701199999999995</v>
      </c>
      <c r="H341" s="9">
        <f>IF(Raw!$G341&gt;$C$8,IF(Raw!$Q341&gt;$C$8,IF(Raw!$N341&gt;$C$9,IF(Raw!$N341&lt;$A$9,IF(Raw!$X341&gt;$C$9,IF(Raw!$X341&lt;$A$9,Raw!L341,-999),-999),-999),-999),-999),-999)</f>
        <v>657.5</v>
      </c>
      <c r="I341" s="9">
        <f>IF(Raw!$G341&gt;$C$8,IF(Raw!$Q341&gt;$C$8,IF(Raw!$N341&gt;$C$9,IF(Raw!$N341&lt;$A$9,IF(Raw!$X341&gt;$C$9,IF(Raw!$X341&lt;$A$9,Raw!M341,-999),-999),-999),-999),-999),-999)</f>
        <v>8.9861999999999997E-2</v>
      </c>
      <c r="J341" s="9">
        <f>IF(Raw!$G341&gt;$C$8,IF(Raw!$Q341&gt;$C$8,IF(Raw!$N341&gt;$C$9,IF(Raw!$N341&lt;$A$9,IF(Raw!$X341&gt;$C$9,IF(Raw!$X341&lt;$A$9,Raw!N341,-999),-999),-999),-999),-999),-999)</f>
        <v>570</v>
      </c>
      <c r="K341" s="9">
        <f>IF(Raw!$G341&gt;$C$8,IF(Raw!$Q341&gt;$C$8,IF(Raw!$N341&gt;$C$9,IF(Raw!$N341&lt;$A$9,IF(Raw!$X341&gt;$C$9,IF(Raw!$X341&lt;$A$9,Raw!R341,-999),-999),-999),-999),-999),-999)</f>
        <v>0.335343</v>
      </c>
      <c r="L341" s="9">
        <f>IF(Raw!$G341&gt;$C$8,IF(Raw!$Q341&gt;$C$8,IF(Raw!$N341&gt;$C$9,IF(Raw!$N341&lt;$A$9,IF(Raw!$X341&gt;$C$9,IF(Raw!$X341&lt;$A$9,Raw!S341,-999),-999),-999),-999),-999),-999)</f>
        <v>0.53673199999999999</v>
      </c>
      <c r="M341" s="9">
        <f>Raw!Q341</f>
        <v>0.95849700000000004</v>
      </c>
      <c r="N341" s="9">
        <f>IF(Raw!$G341&gt;$C$8,IF(Raw!$Q341&gt;$C$8,IF(Raw!$N341&gt;$C$9,IF(Raw!$N341&lt;$A$9,IF(Raw!$X341&gt;$C$9,IF(Raw!$X341&lt;$A$9,Raw!V341,-999),-999),-999),-999),-999),-999)</f>
        <v>594.5</v>
      </c>
      <c r="O341" s="9">
        <f>IF(Raw!$G341&gt;$C$8,IF(Raw!$Q341&gt;$C$8,IF(Raw!$N341&gt;$C$9,IF(Raw!$N341&lt;$A$9,IF(Raw!$X341&gt;$C$9,IF(Raw!$X341&lt;$A$9,Raw!W341,-999),-999),-999),-999),-999),-999)</f>
        <v>3.6942000000000003E-2</v>
      </c>
      <c r="P341" s="9">
        <f>IF(Raw!$G341&gt;$C$8,IF(Raw!$Q341&gt;$C$8,IF(Raw!$N341&gt;$C$9,IF(Raw!$N341&lt;$A$9,IF(Raw!$X341&gt;$C$9,IF(Raw!$X341&lt;$A$9,Raw!X341,-999),-999),-999),-999),-999),-999)</f>
        <v>529</v>
      </c>
      <c r="R341" s="9">
        <f t="shared" si="95"/>
        <v>0.178925</v>
      </c>
      <c r="S341" s="9">
        <f t="shared" si="96"/>
        <v>0.32581341821386689</v>
      </c>
      <c r="T341" s="9">
        <f t="shared" si="97"/>
        <v>0.20138899999999998</v>
      </c>
      <c r="U341" s="9">
        <f t="shared" si="98"/>
        <v>0.37521332806689373</v>
      </c>
      <c r="V341" s="15">
        <f t="shared" si="99"/>
        <v>0.14277071199999999</v>
      </c>
      <c r="X341" s="11">
        <f t="shared" si="100"/>
        <v>2.1671999999999997E+18</v>
      </c>
      <c r="Y341" s="11">
        <f t="shared" si="101"/>
        <v>6.5749999999999993E-18</v>
      </c>
      <c r="Z341" s="11">
        <f t="shared" si="102"/>
        <v>5.6999999999999998E-4</v>
      </c>
      <c r="AA341" s="16">
        <f t="shared" si="103"/>
        <v>8.0566863956765371E-3</v>
      </c>
      <c r="AB341" s="9">
        <f t="shared" si="104"/>
        <v>0.3369655280165389</v>
      </c>
      <c r="AC341" s="9">
        <f t="shared" si="105"/>
        <v>0.99194331360432353</v>
      </c>
      <c r="AD341" s="15">
        <f t="shared" si="106"/>
        <v>14.134537536274628</v>
      </c>
      <c r="AE341" s="3">
        <f t="shared" si="107"/>
        <v>791.62999999999965</v>
      </c>
      <c r="AF341" s="2">
        <f t="shared" si="108"/>
        <v>0.25</v>
      </c>
      <c r="AG341" s="9">
        <f t="shared" si="109"/>
        <v>4.0795898997477197E-3</v>
      </c>
      <c r="AH341" s="2">
        <f t="shared" si="110"/>
        <v>0.19740923212702002</v>
      </c>
    </row>
    <row r="342" spans="1:34">
      <c r="A342" s="1">
        <f>Raw!A342</f>
        <v>329</v>
      </c>
      <c r="B342" s="14">
        <f>Raw!B342</f>
        <v>0.34313657407407411</v>
      </c>
      <c r="C342" s="15">
        <f>Raw!C342</f>
        <v>103.3</v>
      </c>
      <c r="D342" s="15">
        <f>IF(C342&gt;0.5,Raw!D342*D$11,-999)</f>
        <v>3.6</v>
      </c>
      <c r="E342" s="9">
        <f>IF(Raw!$G342&gt;$C$8,IF(Raw!$Q342&gt;$C$8,IF(Raw!$N342&gt;$C$9,IF(Raw!$N342&lt;$A$9,IF(Raw!$X342&gt;$C$9,IF(Raw!$X342&lt;$A$9,Raw!H342,-999),-999),-999),-999),-999),-999)</f>
        <v>0.38099899999999998</v>
      </c>
      <c r="F342" s="9">
        <f>IF(Raw!$G342&gt;$C$8,IF(Raw!$Q342&gt;$C$8,IF(Raw!$N342&gt;$C$9,IF(Raw!$N342&lt;$A$9,IF(Raw!$X342&gt;$C$9,IF(Raw!$X342&lt;$A$9,Raw!I342,-999),-999),-999),-999),-999),-999)</f>
        <v>0.59436800000000001</v>
      </c>
      <c r="G342" s="9">
        <f>Raw!G342</f>
        <v>0.94352800000000003</v>
      </c>
      <c r="H342" s="9">
        <f>IF(Raw!$G342&gt;$C$8,IF(Raw!$Q342&gt;$C$8,IF(Raw!$N342&gt;$C$9,IF(Raw!$N342&lt;$A$9,IF(Raw!$X342&gt;$C$9,IF(Raw!$X342&lt;$A$9,Raw!L342,-999),-999),-999),-999),-999),-999)</f>
        <v>659.5</v>
      </c>
      <c r="I342" s="9">
        <f>IF(Raw!$G342&gt;$C$8,IF(Raw!$Q342&gt;$C$8,IF(Raw!$N342&gt;$C$9,IF(Raw!$N342&lt;$A$9,IF(Raw!$X342&gt;$C$9,IF(Raw!$X342&lt;$A$9,Raw!M342,-999),-999),-999),-999),-999),-999)</f>
        <v>0.15695000000000001</v>
      </c>
      <c r="J342" s="9">
        <f>IF(Raw!$G342&gt;$C$8,IF(Raw!$Q342&gt;$C$8,IF(Raw!$N342&gt;$C$9,IF(Raw!$N342&lt;$A$9,IF(Raw!$X342&gt;$C$9,IF(Raw!$X342&lt;$A$9,Raw!N342,-999),-999),-999),-999),-999),-999)</f>
        <v>544</v>
      </c>
      <c r="K342" s="9">
        <f>IF(Raw!$G342&gt;$C$8,IF(Raw!$Q342&gt;$C$8,IF(Raw!$N342&gt;$C$9,IF(Raw!$N342&lt;$A$9,IF(Raw!$X342&gt;$C$9,IF(Raw!$X342&lt;$A$9,Raw!R342,-999),-999),-999),-999),-999),-999)</f>
        <v>0.367122</v>
      </c>
      <c r="L342" s="9">
        <f>IF(Raw!$G342&gt;$C$8,IF(Raw!$Q342&gt;$C$8,IF(Raw!$N342&gt;$C$9,IF(Raw!$N342&lt;$A$9,IF(Raw!$X342&gt;$C$9,IF(Raw!$X342&lt;$A$9,Raw!S342,-999),-999),-999),-999),-999),-999)</f>
        <v>0.56736900000000001</v>
      </c>
      <c r="M342" s="9">
        <f>Raw!Q342</f>
        <v>0.93350500000000003</v>
      </c>
      <c r="N342" s="9">
        <f>IF(Raw!$G342&gt;$C$8,IF(Raw!$Q342&gt;$C$8,IF(Raw!$N342&gt;$C$9,IF(Raw!$N342&lt;$A$9,IF(Raw!$X342&gt;$C$9,IF(Raw!$X342&lt;$A$9,Raw!V342,-999),-999),-999),-999),-999),-999)</f>
        <v>601.6</v>
      </c>
      <c r="O342" s="9">
        <f>IF(Raw!$G342&gt;$C$8,IF(Raw!$Q342&gt;$C$8,IF(Raw!$N342&gt;$C$9,IF(Raw!$N342&lt;$A$9,IF(Raw!$X342&gt;$C$9,IF(Raw!$X342&lt;$A$9,Raw!W342,-999),-999),-999),-999),-999),-999)</f>
        <v>4.1250000000000002E-2</v>
      </c>
      <c r="P342" s="9">
        <f>IF(Raw!$G342&gt;$C$8,IF(Raw!$Q342&gt;$C$8,IF(Raw!$N342&gt;$C$9,IF(Raw!$N342&lt;$A$9,IF(Raw!$X342&gt;$C$9,IF(Raw!$X342&lt;$A$9,Raw!X342,-999),-999),-999),-999),-999),-999)</f>
        <v>479</v>
      </c>
      <c r="R342" s="9">
        <f t="shared" si="95"/>
        <v>0.21336900000000003</v>
      </c>
      <c r="S342" s="9">
        <f t="shared" si="96"/>
        <v>0.35898466943038659</v>
      </c>
      <c r="T342" s="9">
        <f t="shared" si="97"/>
        <v>0.20024700000000001</v>
      </c>
      <c r="U342" s="9">
        <f t="shared" si="98"/>
        <v>0.35293962130465362</v>
      </c>
      <c r="V342" s="15">
        <f t="shared" si="99"/>
        <v>0.150920154</v>
      </c>
      <c r="X342" s="11">
        <f t="shared" si="100"/>
        <v>2.1671999999999997E+18</v>
      </c>
      <c r="Y342" s="11">
        <f t="shared" si="101"/>
        <v>6.595E-18</v>
      </c>
      <c r="Z342" s="11">
        <f t="shared" si="102"/>
        <v>5.44E-4</v>
      </c>
      <c r="AA342" s="16">
        <f t="shared" si="103"/>
        <v>7.7152324654890169E-3</v>
      </c>
      <c r="AB342" s="9">
        <f t="shared" si="104"/>
        <v>0.36866695215551676</v>
      </c>
      <c r="AC342" s="9">
        <f t="shared" si="105"/>
        <v>0.99228476753451111</v>
      </c>
      <c r="AD342" s="15">
        <f t="shared" si="106"/>
        <v>14.182412620384223</v>
      </c>
      <c r="AE342" s="3">
        <f t="shared" si="107"/>
        <v>794.03799999999978</v>
      </c>
      <c r="AF342" s="2">
        <f t="shared" si="108"/>
        <v>0.25</v>
      </c>
      <c r="AG342" s="9">
        <f t="shared" si="109"/>
        <v>3.8504117995574985E-3</v>
      </c>
      <c r="AH342" s="2">
        <f t="shared" si="110"/>
        <v>0.18631942312889538</v>
      </c>
    </row>
    <row r="343" spans="1:34">
      <c r="A343" s="1">
        <f>Raw!A343</f>
        <v>330</v>
      </c>
      <c r="B343" s="14">
        <f>Raw!B343</f>
        <v>0.34319444444444441</v>
      </c>
      <c r="C343" s="15">
        <f>Raw!C343</f>
        <v>102.2</v>
      </c>
      <c r="D343" s="15">
        <f>IF(C343&gt;0.5,Raw!D343*D$11,-999)</f>
        <v>4.5</v>
      </c>
      <c r="E343" s="9">
        <f>IF(Raw!$G343&gt;$C$8,IF(Raw!$Q343&gt;$C$8,IF(Raw!$N343&gt;$C$9,IF(Raw!$N343&lt;$A$9,IF(Raw!$X343&gt;$C$9,IF(Raw!$X343&lt;$A$9,Raw!H343,-999),-999),-999),-999),-999),-999)</f>
        <v>0.38858100000000001</v>
      </c>
      <c r="F343" s="9">
        <f>IF(Raw!$G343&gt;$C$8,IF(Raw!$Q343&gt;$C$8,IF(Raw!$N343&gt;$C$9,IF(Raw!$N343&lt;$A$9,IF(Raw!$X343&gt;$C$9,IF(Raw!$X343&lt;$A$9,Raw!I343,-999),-999),-999),-999),-999),-999)</f>
        <v>0.60309699999999999</v>
      </c>
      <c r="G343" s="9">
        <f>Raw!G343</f>
        <v>0.95916100000000004</v>
      </c>
      <c r="H343" s="9">
        <f>IF(Raw!$G343&gt;$C$8,IF(Raw!$Q343&gt;$C$8,IF(Raw!$N343&gt;$C$9,IF(Raw!$N343&lt;$A$9,IF(Raw!$X343&gt;$C$9,IF(Raw!$X343&lt;$A$9,Raw!L343,-999),-999),-999),-999),-999),-999)</f>
        <v>657.4</v>
      </c>
      <c r="I343" s="9">
        <f>IF(Raw!$G343&gt;$C$8,IF(Raw!$Q343&gt;$C$8,IF(Raw!$N343&gt;$C$9,IF(Raw!$N343&lt;$A$9,IF(Raw!$X343&gt;$C$9,IF(Raw!$X343&lt;$A$9,Raw!M343,-999),-999),-999),-999),-999),-999)</f>
        <v>0.15971099999999999</v>
      </c>
      <c r="J343" s="9">
        <f>IF(Raw!$G343&gt;$C$8,IF(Raw!$Q343&gt;$C$8,IF(Raw!$N343&gt;$C$9,IF(Raw!$N343&lt;$A$9,IF(Raw!$X343&gt;$C$9,IF(Raw!$X343&lt;$A$9,Raw!N343,-999),-999),-999),-999),-999),-999)</f>
        <v>322</v>
      </c>
      <c r="K343" s="9">
        <f>IF(Raw!$G343&gt;$C$8,IF(Raw!$Q343&gt;$C$8,IF(Raw!$N343&gt;$C$9,IF(Raw!$N343&lt;$A$9,IF(Raw!$X343&gt;$C$9,IF(Raw!$X343&lt;$A$9,Raw!R343,-999),-999),-999),-999),-999),-999)</f>
        <v>0.38026599999999999</v>
      </c>
      <c r="L343" s="9">
        <f>IF(Raw!$G343&gt;$C$8,IF(Raw!$Q343&gt;$C$8,IF(Raw!$N343&gt;$C$9,IF(Raw!$N343&lt;$A$9,IF(Raw!$X343&gt;$C$9,IF(Raw!$X343&lt;$A$9,Raw!S343,-999),-999),-999),-999),-999),-999)</f>
        <v>0.58955500000000005</v>
      </c>
      <c r="M343" s="9">
        <f>Raw!Q343</f>
        <v>0.95948900000000004</v>
      </c>
      <c r="N343" s="9">
        <f>IF(Raw!$G343&gt;$C$8,IF(Raw!$Q343&gt;$C$8,IF(Raw!$N343&gt;$C$9,IF(Raw!$N343&lt;$A$9,IF(Raw!$X343&gt;$C$9,IF(Raw!$X343&lt;$A$9,Raw!V343,-999),-999),-999),-999),-999),-999)</f>
        <v>574.1</v>
      </c>
      <c r="O343" s="9">
        <f>IF(Raw!$G343&gt;$C$8,IF(Raw!$Q343&gt;$C$8,IF(Raw!$N343&gt;$C$9,IF(Raw!$N343&lt;$A$9,IF(Raw!$X343&gt;$C$9,IF(Raw!$X343&lt;$A$9,Raw!W343,-999),-999),-999),-999),-999),-999)</f>
        <v>8.2415000000000002E-2</v>
      </c>
      <c r="P343" s="9">
        <f>IF(Raw!$G343&gt;$C$8,IF(Raw!$Q343&gt;$C$8,IF(Raw!$N343&gt;$C$9,IF(Raw!$N343&lt;$A$9,IF(Raw!$X343&gt;$C$9,IF(Raw!$X343&lt;$A$9,Raw!X343,-999),-999),-999),-999),-999),-999)</f>
        <v>715</v>
      </c>
      <c r="R343" s="9">
        <f t="shared" si="95"/>
        <v>0.21451599999999998</v>
      </c>
      <c r="S343" s="9">
        <f t="shared" si="96"/>
        <v>0.35569070978631961</v>
      </c>
      <c r="T343" s="9">
        <f t="shared" si="97"/>
        <v>0.20928900000000006</v>
      </c>
      <c r="U343" s="9">
        <f t="shared" si="98"/>
        <v>0.35499486901137306</v>
      </c>
      <c r="V343" s="15">
        <f t="shared" si="99"/>
        <v>0.15682163000000002</v>
      </c>
      <c r="X343" s="11">
        <f t="shared" si="100"/>
        <v>2.708999999999999E+18</v>
      </c>
      <c r="Y343" s="11">
        <f t="shared" si="101"/>
        <v>6.5739999999999991E-18</v>
      </c>
      <c r="Z343" s="11">
        <f t="shared" si="102"/>
        <v>3.2199999999999997E-4</v>
      </c>
      <c r="AA343" s="16">
        <f t="shared" si="103"/>
        <v>5.7017902098682859E-3</v>
      </c>
      <c r="AB343" s="9">
        <f t="shared" si="104"/>
        <v>0.38145932197123311</v>
      </c>
      <c r="AC343" s="9">
        <f t="shared" si="105"/>
        <v>0.99429820979013173</v>
      </c>
      <c r="AD343" s="15">
        <f t="shared" si="106"/>
        <v>17.707423012013315</v>
      </c>
      <c r="AE343" s="3">
        <f t="shared" si="107"/>
        <v>791.50959999999964</v>
      </c>
      <c r="AF343" s="2">
        <f t="shared" si="108"/>
        <v>0.25</v>
      </c>
      <c r="AG343" s="9">
        <f t="shared" si="109"/>
        <v>4.8354187020604915E-3</v>
      </c>
      <c r="AH343" s="2">
        <f t="shared" si="110"/>
        <v>0.23398339451850858</v>
      </c>
    </row>
    <row r="344" spans="1:34">
      <c r="A344" s="1">
        <f>Raw!A344</f>
        <v>331</v>
      </c>
      <c r="B344" s="14">
        <f>Raw!B344</f>
        <v>0.34325231481481483</v>
      </c>
      <c r="C344" s="15">
        <f>Raw!C344</f>
        <v>101.4</v>
      </c>
      <c r="D344" s="15">
        <f>IF(C344&gt;0.5,Raw!D344*D$11,-999)</f>
        <v>3.6</v>
      </c>
      <c r="E344" s="9">
        <f>IF(Raw!$G344&gt;$C$8,IF(Raw!$Q344&gt;$C$8,IF(Raw!$N344&gt;$C$9,IF(Raw!$N344&lt;$A$9,IF(Raw!$X344&gt;$C$9,IF(Raw!$X344&lt;$A$9,Raw!H344,-999),-999),-999),-999),-999),-999)</f>
        <v>0.399229</v>
      </c>
      <c r="F344" s="9">
        <f>IF(Raw!$G344&gt;$C$8,IF(Raw!$Q344&gt;$C$8,IF(Raw!$N344&gt;$C$9,IF(Raw!$N344&lt;$A$9,IF(Raw!$X344&gt;$C$9,IF(Raw!$X344&lt;$A$9,Raw!I344,-999),-999),-999),-999),-999),-999)</f>
        <v>0.60855899999999996</v>
      </c>
      <c r="G344" s="9">
        <f>Raw!G344</f>
        <v>0.96188600000000002</v>
      </c>
      <c r="H344" s="9">
        <f>IF(Raw!$G344&gt;$C$8,IF(Raw!$Q344&gt;$C$8,IF(Raw!$N344&gt;$C$9,IF(Raw!$N344&lt;$A$9,IF(Raw!$X344&gt;$C$9,IF(Raw!$X344&lt;$A$9,Raw!L344,-999),-999),-999),-999),-999),-999)</f>
        <v>646.4</v>
      </c>
      <c r="I344" s="9">
        <f>IF(Raw!$G344&gt;$C$8,IF(Raw!$Q344&gt;$C$8,IF(Raw!$N344&gt;$C$9,IF(Raw!$N344&lt;$A$9,IF(Raw!$X344&gt;$C$9,IF(Raw!$X344&lt;$A$9,Raw!M344,-999),-999),-999),-999),-999),-999)</f>
        <v>7.3514999999999997E-2</v>
      </c>
      <c r="J344" s="9">
        <f>IF(Raw!$G344&gt;$C$8,IF(Raw!$Q344&gt;$C$8,IF(Raw!$N344&gt;$C$9,IF(Raw!$N344&lt;$A$9,IF(Raw!$X344&gt;$C$9,IF(Raw!$X344&lt;$A$9,Raw!N344,-999),-999),-999),-999),-999),-999)</f>
        <v>461</v>
      </c>
      <c r="K344" s="9">
        <f>IF(Raw!$G344&gt;$C$8,IF(Raw!$Q344&gt;$C$8,IF(Raw!$N344&gt;$C$9,IF(Raw!$N344&lt;$A$9,IF(Raw!$X344&gt;$C$9,IF(Raw!$X344&lt;$A$9,Raw!R344,-999),-999),-999),-999),-999),-999)</f>
        <v>0.38570700000000002</v>
      </c>
      <c r="L344" s="9">
        <f>IF(Raw!$G344&gt;$C$8,IF(Raw!$Q344&gt;$C$8,IF(Raw!$N344&gt;$C$9,IF(Raw!$N344&lt;$A$9,IF(Raw!$X344&gt;$C$9,IF(Raw!$X344&lt;$A$9,Raw!S344,-999),-999),-999),-999),-999),-999)</f>
        <v>0.60757000000000005</v>
      </c>
      <c r="M344" s="9">
        <f>Raw!Q344</f>
        <v>0.95880299999999996</v>
      </c>
      <c r="N344" s="9">
        <f>IF(Raw!$G344&gt;$C$8,IF(Raw!$Q344&gt;$C$8,IF(Raw!$N344&gt;$C$9,IF(Raw!$N344&lt;$A$9,IF(Raw!$X344&gt;$C$9,IF(Raw!$X344&lt;$A$9,Raw!V344,-999),-999),-999),-999),-999),-999)</f>
        <v>698.7</v>
      </c>
      <c r="O344" s="9">
        <f>IF(Raw!$G344&gt;$C$8,IF(Raw!$Q344&gt;$C$8,IF(Raw!$N344&gt;$C$9,IF(Raw!$N344&lt;$A$9,IF(Raw!$X344&gt;$C$9,IF(Raw!$X344&lt;$A$9,Raw!W344,-999),-999),-999),-999),-999),-999)</f>
        <v>0.18107500000000001</v>
      </c>
      <c r="P344" s="9">
        <f>IF(Raw!$G344&gt;$C$8,IF(Raw!$Q344&gt;$C$8,IF(Raw!$N344&gt;$C$9,IF(Raw!$N344&lt;$A$9,IF(Raw!$X344&gt;$C$9,IF(Raw!$X344&lt;$A$9,Raw!X344,-999),-999),-999),-999),-999),-999)</f>
        <v>463</v>
      </c>
      <c r="R344" s="9">
        <f t="shared" si="95"/>
        <v>0.20932999999999996</v>
      </c>
      <c r="S344" s="9">
        <f t="shared" si="96"/>
        <v>0.34397650844043054</v>
      </c>
      <c r="T344" s="9">
        <f t="shared" si="97"/>
        <v>0.22186300000000003</v>
      </c>
      <c r="U344" s="9">
        <f t="shared" si="98"/>
        <v>0.3651645077933407</v>
      </c>
      <c r="V344" s="15">
        <f t="shared" si="99"/>
        <v>0.16161362000000001</v>
      </c>
      <c r="X344" s="11">
        <f t="shared" si="100"/>
        <v>2.1671999999999997E+18</v>
      </c>
      <c r="Y344" s="11">
        <f t="shared" si="101"/>
        <v>6.4639999999999997E-18</v>
      </c>
      <c r="Z344" s="11">
        <f t="shared" si="102"/>
        <v>4.6099999999999998E-4</v>
      </c>
      <c r="AA344" s="16">
        <f t="shared" si="103"/>
        <v>6.4166091790529662E-3</v>
      </c>
      <c r="AB344" s="9">
        <f t="shared" si="104"/>
        <v>0.38713060816229228</v>
      </c>
      <c r="AC344" s="9">
        <f t="shared" si="105"/>
        <v>0.99358339082094693</v>
      </c>
      <c r="AD344" s="15">
        <f t="shared" si="106"/>
        <v>13.918891928531377</v>
      </c>
      <c r="AE344" s="3">
        <f t="shared" si="107"/>
        <v>778.26559999999972</v>
      </c>
      <c r="AF344" s="2">
        <f t="shared" si="108"/>
        <v>0.25</v>
      </c>
      <c r="AG344" s="9">
        <f t="shared" si="109"/>
        <v>3.9097579385468173E-3</v>
      </c>
      <c r="AH344" s="2">
        <f t="shared" si="110"/>
        <v>0.18919115190935668</v>
      </c>
    </row>
    <row r="345" spans="1:34">
      <c r="A345" s="1">
        <f>Raw!A345</f>
        <v>332</v>
      </c>
      <c r="B345" s="14">
        <f>Raw!B345</f>
        <v>0.34331018518518519</v>
      </c>
      <c r="C345" s="15">
        <f>Raw!C345</f>
        <v>100.5</v>
      </c>
      <c r="D345" s="15">
        <f>IF(C345&gt;0.5,Raw!D345*D$11,-999)</f>
        <v>4.5</v>
      </c>
      <c r="E345" s="9">
        <f>IF(Raw!$G345&gt;$C$8,IF(Raw!$Q345&gt;$C$8,IF(Raw!$N345&gt;$C$9,IF(Raw!$N345&lt;$A$9,IF(Raw!$X345&gt;$C$9,IF(Raw!$X345&lt;$A$9,Raw!H345,-999),-999),-999),-999),-999),-999)</f>
        <v>0.405779</v>
      </c>
      <c r="F345" s="9">
        <f>IF(Raw!$G345&gt;$C$8,IF(Raw!$Q345&gt;$C$8,IF(Raw!$N345&gt;$C$9,IF(Raw!$N345&lt;$A$9,IF(Raw!$X345&gt;$C$9,IF(Raw!$X345&lt;$A$9,Raw!I345,-999),-999),-999),-999),-999),-999)</f>
        <v>0.62870800000000004</v>
      </c>
      <c r="G345" s="9">
        <f>Raw!G345</f>
        <v>0.971132</v>
      </c>
      <c r="H345" s="9">
        <f>IF(Raw!$G345&gt;$C$8,IF(Raw!$Q345&gt;$C$8,IF(Raw!$N345&gt;$C$9,IF(Raw!$N345&lt;$A$9,IF(Raw!$X345&gt;$C$9,IF(Raw!$X345&lt;$A$9,Raw!L345,-999),-999),-999),-999),-999),-999)</f>
        <v>661.6</v>
      </c>
      <c r="I345" s="9">
        <f>IF(Raw!$G345&gt;$C$8,IF(Raw!$Q345&gt;$C$8,IF(Raw!$N345&gt;$C$9,IF(Raw!$N345&lt;$A$9,IF(Raw!$X345&gt;$C$9,IF(Raw!$X345&lt;$A$9,Raw!M345,-999),-999),-999),-999),-999),-999)</f>
        <v>0.25525900000000001</v>
      </c>
      <c r="J345" s="9">
        <f>IF(Raw!$G345&gt;$C$8,IF(Raw!$Q345&gt;$C$8,IF(Raw!$N345&gt;$C$9,IF(Raw!$N345&lt;$A$9,IF(Raw!$X345&gt;$C$9,IF(Raw!$X345&lt;$A$9,Raw!N345,-999),-999),-999),-999),-999),-999)</f>
        <v>532</v>
      </c>
      <c r="K345" s="9">
        <f>IF(Raw!$G345&gt;$C$8,IF(Raw!$Q345&gt;$C$8,IF(Raw!$N345&gt;$C$9,IF(Raw!$N345&lt;$A$9,IF(Raw!$X345&gt;$C$9,IF(Raw!$X345&lt;$A$9,Raw!R345,-999),-999),-999),-999),-999),-999)</f>
        <v>0.36382799999999998</v>
      </c>
      <c r="L345" s="9">
        <f>IF(Raw!$G345&gt;$C$8,IF(Raw!$Q345&gt;$C$8,IF(Raw!$N345&gt;$C$9,IF(Raw!$N345&lt;$A$9,IF(Raw!$X345&gt;$C$9,IF(Raw!$X345&lt;$A$9,Raw!S345,-999),-999),-999),-999),-999),-999)</f>
        <v>0.60508499999999998</v>
      </c>
      <c r="M345" s="9">
        <f>Raw!Q345</f>
        <v>0.96782599999999996</v>
      </c>
      <c r="N345" s="9">
        <f>IF(Raw!$G345&gt;$C$8,IF(Raw!$Q345&gt;$C$8,IF(Raw!$N345&gt;$C$9,IF(Raw!$N345&lt;$A$9,IF(Raw!$X345&gt;$C$9,IF(Raw!$X345&lt;$A$9,Raw!V345,-999),-999),-999),-999),-999),-999)</f>
        <v>633.6</v>
      </c>
      <c r="O345" s="9">
        <f>IF(Raw!$G345&gt;$C$8,IF(Raw!$Q345&gt;$C$8,IF(Raw!$N345&gt;$C$9,IF(Raw!$N345&lt;$A$9,IF(Raw!$X345&gt;$C$9,IF(Raw!$X345&lt;$A$9,Raw!W345,-999),-999),-999),-999),-999),-999)</f>
        <v>1.9999999999999999E-6</v>
      </c>
      <c r="P345" s="9">
        <f>IF(Raw!$G345&gt;$C$8,IF(Raw!$Q345&gt;$C$8,IF(Raw!$N345&gt;$C$9,IF(Raw!$N345&lt;$A$9,IF(Raw!$X345&gt;$C$9,IF(Raw!$X345&lt;$A$9,Raw!X345,-999),-999),-999),-999),-999),-999)</f>
        <v>579</v>
      </c>
      <c r="R345" s="9">
        <f t="shared" si="95"/>
        <v>0.22292900000000004</v>
      </c>
      <c r="S345" s="9">
        <f t="shared" si="96"/>
        <v>0.3545827315701407</v>
      </c>
      <c r="T345" s="9">
        <f t="shared" si="97"/>
        <v>0.241257</v>
      </c>
      <c r="U345" s="9">
        <f t="shared" si="98"/>
        <v>0.39871588289248616</v>
      </c>
      <c r="V345" s="15">
        <f t="shared" si="99"/>
        <v>0.16095261</v>
      </c>
      <c r="X345" s="11">
        <f t="shared" si="100"/>
        <v>2.708999999999999E+18</v>
      </c>
      <c r="Y345" s="11">
        <f t="shared" si="101"/>
        <v>6.6160000000000001E-18</v>
      </c>
      <c r="Z345" s="11">
        <f t="shared" si="102"/>
        <v>5.3200000000000003E-4</v>
      </c>
      <c r="AA345" s="16">
        <f t="shared" si="103"/>
        <v>9.4448441651828058E-3</v>
      </c>
      <c r="AB345" s="9">
        <f t="shared" si="104"/>
        <v>0.36610663476875949</v>
      </c>
      <c r="AC345" s="9">
        <f t="shared" si="105"/>
        <v>0.99055515583481724</v>
      </c>
      <c r="AD345" s="15">
        <f t="shared" si="106"/>
        <v>17.75346647590753</v>
      </c>
      <c r="AE345" s="3">
        <f t="shared" si="107"/>
        <v>796.56639999999982</v>
      </c>
      <c r="AF345" s="2">
        <f t="shared" si="108"/>
        <v>0.25</v>
      </c>
      <c r="AG345" s="9">
        <f t="shared" si="109"/>
        <v>5.4450685079566359E-3</v>
      </c>
      <c r="AH345" s="2">
        <f t="shared" si="110"/>
        <v>0.26348403134864362</v>
      </c>
    </row>
    <row r="346" spans="1:34">
      <c r="A346" s="1">
        <f>Raw!A346</f>
        <v>333</v>
      </c>
      <c r="B346" s="14">
        <f>Raw!B346</f>
        <v>0.34336805555555555</v>
      </c>
      <c r="C346" s="15">
        <f>Raw!C346</f>
        <v>99.6</v>
      </c>
      <c r="D346" s="15">
        <f>IF(C346&gt;0.5,Raw!D346*D$11,-999)</f>
        <v>4.5</v>
      </c>
      <c r="E346" s="9">
        <f>IF(Raw!$G346&gt;$C$8,IF(Raw!$Q346&gt;$C$8,IF(Raw!$N346&gt;$C$9,IF(Raw!$N346&lt;$A$9,IF(Raw!$X346&gt;$C$9,IF(Raw!$X346&lt;$A$9,Raw!H346,-999),-999),-999),-999),-999),-999)</f>
        <v>0.403555</v>
      </c>
      <c r="F346" s="9">
        <f>IF(Raw!$G346&gt;$C$8,IF(Raw!$Q346&gt;$C$8,IF(Raw!$N346&gt;$C$9,IF(Raw!$N346&lt;$A$9,IF(Raw!$X346&gt;$C$9,IF(Raw!$X346&lt;$A$9,Raw!I346,-999),-999),-999),-999),-999),-999)</f>
        <v>0.62245899999999998</v>
      </c>
      <c r="G346" s="9">
        <f>Raw!G346</f>
        <v>0.93529899999999999</v>
      </c>
      <c r="H346" s="9">
        <f>IF(Raw!$G346&gt;$C$8,IF(Raw!$Q346&gt;$C$8,IF(Raw!$N346&gt;$C$9,IF(Raw!$N346&lt;$A$9,IF(Raw!$X346&gt;$C$9,IF(Raw!$X346&lt;$A$9,Raw!L346,-999),-999),-999),-999),-999),-999)</f>
        <v>683.6</v>
      </c>
      <c r="I346" s="9">
        <f>IF(Raw!$G346&gt;$C$8,IF(Raw!$Q346&gt;$C$8,IF(Raw!$N346&gt;$C$9,IF(Raw!$N346&lt;$A$9,IF(Raw!$X346&gt;$C$9,IF(Raw!$X346&lt;$A$9,Raw!M346,-999),-999),-999),-999),-999),-999)</f>
        <v>0.22622</v>
      </c>
      <c r="J346" s="9">
        <f>IF(Raw!$G346&gt;$C$8,IF(Raw!$Q346&gt;$C$8,IF(Raw!$N346&gt;$C$9,IF(Raw!$N346&lt;$A$9,IF(Raw!$X346&gt;$C$9,IF(Raw!$X346&lt;$A$9,Raw!N346,-999),-999),-999),-999),-999),-999)</f>
        <v>358</v>
      </c>
      <c r="K346" s="9">
        <f>IF(Raw!$G346&gt;$C$8,IF(Raw!$Q346&gt;$C$8,IF(Raw!$N346&gt;$C$9,IF(Raw!$N346&lt;$A$9,IF(Raw!$X346&gt;$C$9,IF(Raw!$X346&lt;$A$9,Raw!R346,-999),-999),-999),-999),-999),-999)</f>
        <v>0.36685600000000002</v>
      </c>
      <c r="L346" s="9">
        <f>IF(Raw!$G346&gt;$C$8,IF(Raw!$Q346&gt;$C$8,IF(Raw!$N346&gt;$C$9,IF(Raw!$N346&lt;$A$9,IF(Raw!$X346&gt;$C$9,IF(Raw!$X346&lt;$A$9,Raw!S346,-999),-999),-999),-999),-999),-999)</f>
        <v>0.60828499999999996</v>
      </c>
      <c r="M346" s="9">
        <f>Raw!Q346</f>
        <v>0.95297900000000002</v>
      </c>
      <c r="N346" s="9">
        <f>IF(Raw!$G346&gt;$C$8,IF(Raw!$Q346&gt;$C$8,IF(Raw!$N346&gt;$C$9,IF(Raw!$N346&lt;$A$9,IF(Raw!$X346&gt;$C$9,IF(Raw!$X346&lt;$A$9,Raw!V346,-999),-999),-999),-999),-999),-999)</f>
        <v>636.6</v>
      </c>
      <c r="O346" s="9">
        <f>IF(Raw!$G346&gt;$C$8,IF(Raw!$Q346&gt;$C$8,IF(Raw!$N346&gt;$C$9,IF(Raw!$N346&lt;$A$9,IF(Raw!$X346&gt;$C$9,IF(Raw!$X346&lt;$A$9,Raw!W346,-999),-999),-999),-999),-999),-999)</f>
        <v>3.9999999999999998E-6</v>
      </c>
      <c r="P346" s="9">
        <f>IF(Raw!$G346&gt;$C$8,IF(Raw!$Q346&gt;$C$8,IF(Raw!$N346&gt;$C$9,IF(Raw!$N346&lt;$A$9,IF(Raw!$X346&gt;$C$9,IF(Raw!$X346&lt;$A$9,Raw!X346,-999),-999),-999),-999),-999),-999)</f>
        <v>298</v>
      </c>
      <c r="R346" s="9">
        <f t="shared" si="95"/>
        <v>0.21890399999999999</v>
      </c>
      <c r="S346" s="9">
        <f t="shared" si="96"/>
        <v>0.35167617465568013</v>
      </c>
      <c r="T346" s="9">
        <f t="shared" si="97"/>
        <v>0.24142899999999995</v>
      </c>
      <c r="U346" s="9">
        <f t="shared" si="98"/>
        <v>0.39690112365092017</v>
      </c>
      <c r="V346" s="15">
        <f t="shared" si="99"/>
        <v>0.16180380999999999</v>
      </c>
      <c r="X346" s="11">
        <f t="shared" si="100"/>
        <v>2.708999999999999E+18</v>
      </c>
      <c r="Y346" s="11">
        <f t="shared" si="101"/>
        <v>6.8359999999999997E-18</v>
      </c>
      <c r="Z346" s="11">
        <f t="shared" si="102"/>
        <v>3.5799999999999997E-4</v>
      </c>
      <c r="AA346" s="16">
        <f t="shared" si="103"/>
        <v>6.5860397035547007E-3</v>
      </c>
      <c r="AB346" s="9">
        <f t="shared" si="104"/>
        <v>0.36844606097958954</v>
      </c>
      <c r="AC346" s="9">
        <f t="shared" si="105"/>
        <v>0.99341396029644524</v>
      </c>
      <c r="AD346" s="15">
        <f t="shared" si="106"/>
        <v>18.396758948476819</v>
      </c>
      <c r="AE346" s="3">
        <f t="shared" si="107"/>
        <v>823.05439999999976</v>
      </c>
      <c r="AF346" s="2">
        <f t="shared" si="108"/>
        <v>0.25</v>
      </c>
      <c r="AG346" s="9">
        <f t="shared" si="109"/>
        <v>5.6166879216812083E-3</v>
      </c>
      <c r="AH346" s="2">
        <f t="shared" si="110"/>
        <v>0.27178860546369193</v>
      </c>
    </row>
    <row r="347" spans="1:34">
      <c r="A347" s="1">
        <f>Raw!A347</f>
        <v>334</v>
      </c>
      <c r="B347" s="14">
        <f>Raw!B347</f>
        <v>0.34341435185185182</v>
      </c>
      <c r="C347" s="15">
        <f>Raw!C347</f>
        <v>98.5</v>
      </c>
      <c r="D347" s="15">
        <f>IF(C347&gt;0.5,Raw!D347*D$11,-999)</f>
        <v>4.5</v>
      </c>
      <c r="E347" s="9">
        <f>IF(Raw!$G347&gt;$C$8,IF(Raw!$Q347&gt;$C$8,IF(Raw!$N347&gt;$C$9,IF(Raw!$N347&lt;$A$9,IF(Raw!$X347&gt;$C$9,IF(Raw!$X347&lt;$A$9,Raw!H347,-999),-999),-999),-999),-999),-999)</f>
        <v>0.414412</v>
      </c>
      <c r="F347" s="9">
        <f>IF(Raw!$G347&gt;$C$8,IF(Raw!$Q347&gt;$C$8,IF(Raw!$N347&gt;$C$9,IF(Raw!$N347&lt;$A$9,IF(Raw!$X347&gt;$C$9,IF(Raw!$X347&lt;$A$9,Raw!I347,-999),-999),-999),-999),-999),-999)</f>
        <v>0.63980899999999996</v>
      </c>
      <c r="G347" s="9">
        <f>Raw!G347</f>
        <v>0.93996999999999997</v>
      </c>
      <c r="H347" s="9">
        <f>IF(Raw!$G347&gt;$C$8,IF(Raw!$Q347&gt;$C$8,IF(Raw!$N347&gt;$C$9,IF(Raw!$N347&lt;$A$9,IF(Raw!$X347&gt;$C$9,IF(Raw!$X347&lt;$A$9,Raw!L347,-999),-999),-999),-999),-999),-999)</f>
        <v>624.29999999999995</v>
      </c>
      <c r="I347" s="9">
        <f>IF(Raw!$G347&gt;$C$8,IF(Raw!$Q347&gt;$C$8,IF(Raw!$N347&gt;$C$9,IF(Raw!$N347&lt;$A$9,IF(Raw!$X347&gt;$C$9,IF(Raw!$X347&lt;$A$9,Raw!M347,-999),-999),-999),-999),-999),-999)</f>
        <v>2.4000000000000001E-5</v>
      </c>
      <c r="J347" s="9">
        <f>IF(Raw!$G347&gt;$C$8,IF(Raw!$Q347&gt;$C$8,IF(Raw!$N347&gt;$C$9,IF(Raw!$N347&lt;$A$9,IF(Raw!$X347&gt;$C$9,IF(Raw!$X347&lt;$A$9,Raw!N347,-999),-999),-999),-999),-999),-999)</f>
        <v>439</v>
      </c>
      <c r="K347" s="9">
        <f>IF(Raw!$G347&gt;$C$8,IF(Raw!$Q347&gt;$C$8,IF(Raw!$N347&gt;$C$9,IF(Raw!$N347&lt;$A$9,IF(Raw!$X347&gt;$C$9,IF(Raw!$X347&lt;$A$9,Raw!R347,-999),-999),-999),-999),-999),-999)</f>
        <v>0.37586199999999997</v>
      </c>
      <c r="L347" s="9">
        <f>IF(Raw!$G347&gt;$C$8,IF(Raw!$Q347&gt;$C$8,IF(Raw!$N347&gt;$C$9,IF(Raw!$N347&lt;$A$9,IF(Raw!$X347&gt;$C$9,IF(Raw!$X347&lt;$A$9,Raw!S347,-999),-999),-999),-999),-999),-999)</f>
        <v>0.62347300000000005</v>
      </c>
      <c r="M347" s="9">
        <f>Raw!Q347</f>
        <v>0.95675299999999996</v>
      </c>
      <c r="N347" s="9">
        <f>IF(Raw!$G347&gt;$C$8,IF(Raw!$Q347&gt;$C$8,IF(Raw!$N347&gt;$C$9,IF(Raw!$N347&lt;$A$9,IF(Raw!$X347&gt;$C$9,IF(Raw!$X347&lt;$A$9,Raw!V347,-999),-999),-999),-999),-999),-999)</f>
        <v>588.1</v>
      </c>
      <c r="O347" s="9">
        <f>IF(Raw!$G347&gt;$C$8,IF(Raw!$Q347&gt;$C$8,IF(Raw!$N347&gt;$C$9,IF(Raw!$N347&lt;$A$9,IF(Raw!$X347&gt;$C$9,IF(Raw!$X347&lt;$A$9,Raw!W347,-999),-999),-999),-999),-999),-999)</f>
        <v>9.0000000000000002E-6</v>
      </c>
      <c r="P347" s="9">
        <f>IF(Raw!$G347&gt;$C$8,IF(Raw!$Q347&gt;$C$8,IF(Raw!$N347&gt;$C$9,IF(Raw!$N347&lt;$A$9,IF(Raw!$X347&gt;$C$9,IF(Raw!$X347&lt;$A$9,Raw!X347,-999),-999),-999),-999),-999),-999)</f>
        <v>532</v>
      </c>
      <c r="R347" s="9">
        <f t="shared" si="95"/>
        <v>0.22539699999999996</v>
      </c>
      <c r="S347" s="9">
        <f t="shared" si="96"/>
        <v>0.35228794843461092</v>
      </c>
      <c r="T347" s="9">
        <f t="shared" si="97"/>
        <v>0.24761100000000008</v>
      </c>
      <c r="U347" s="9">
        <f t="shared" si="98"/>
        <v>0.39714791177805625</v>
      </c>
      <c r="V347" s="15">
        <f t="shared" si="99"/>
        <v>0.16584381800000003</v>
      </c>
      <c r="X347" s="11">
        <f t="shared" si="100"/>
        <v>2.708999999999999E+18</v>
      </c>
      <c r="Y347" s="11">
        <f t="shared" si="101"/>
        <v>6.2429999999999991E-18</v>
      </c>
      <c r="Z347" s="11">
        <f t="shared" si="102"/>
        <v>4.3899999999999999E-4</v>
      </c>
      <c r="AA347" s="16">
        <f t="shared" si="103"/>
        <v>7.369777126990904E-3</v>
      </c>
      <c r="AB347" s="9">
        <f t="shared" si="104"/>
        <v>0.37768683788419133</v>
      </c>
      <c r="AC347" s="9">
        <f t="shared" si="105"/>
        <v>0.99263022287300906</v>
      </c>
      <c r="AD347" s="15">
        <f t="shared" si="106"/>
        <v>16.787647214102286</v>
      </c>
      <c r="AE347" s="3">
        <f t="shared" si="107"/>
        <v>751.65719999999965</v>
      </c>
      <c r="AF347" s="2">
        <f t="shared" si="108"/>
        <v>0.25</v>
      </c>
      <c r="AG347" s="9">
        <f t="shared" si="109"/>
        <v>5.1285992574980205E-3</v>
      </c>
      <c r="AH347" s="2">
        <f t="shared" si="110"/>
        <v>0.24817024901755388</v>
      </c>
    </row>
    <row r="348" spans="1:34">
      <c r="A348" s="1">
        <f>Raw!A348</f>
        <v>335</v>
      </c>
      <c r="B348" s="14">
        <f>Raw!B348</f>
        <v>0.34347222222222223</v>
      </c>
      <c r="C348" s="15">
        <f>Raw!C348</f>
        <v>97.8</v>
      </c>
      <c r="D348" s="15">
        <f>IF(C348&gt;0.5,Raw!D348*D$11,-999)</f>
        <v>4.5</v>
      </c>
      <c r="E348" s="9">
        <f>IF(Raw!$G348&gt;$C$8,IF(Raw!$Q348&gt;$C$8,IF(Raw!$N348&gt;$C$9,IF(Raw!$N348&lt;$A$9,IF(Raw!$X348&gt;$C$9,IF(Raw!$X348&lt;$A$9,Raw!H348,-999),-999),-999),-999),-999),-999)</f>
        <v>0.36943999999999999</v>
      </c>
      <c r="F348" s="9">
        <f>IF(Raw!$G348&gt;$C$8,IF(Raw!$Q348&gt;$C$8,IF(Raw!$N348&gt;$C$9,IF(Raw!$N348&lt;$A$9,IF(Raw!$X348&gt;$C$9,IF(Raw!$X348&lt;$A$9,Raw!I348,-999),-999),-999),-999),-999),-999)</f>
        <v>0.52753000000000005</v>
      </c>
      <c r="G348" s="9">
        <f>Raw!G348</f>
        <v>0.90495400000000004</v>
      </c>
      <c r="H348" s="9">
        <f>IF(Raw!$G348&gt;$C$8,IF(Raw!$Q348&gt;$C$8,IF(Raw!$N348&gt;$C$9,IF(Raw!$N348&lt;$A$9,IF(Raw!$X348&gt;$C$9,IF(Raw!$X348&lt;$A$9,Raw!L348,-999),-999),-999),-999),-999),-999)</f>
        <v>605.5</v>
      </c>
      <c r="I348" s="9">
        <f>IF(Raw!$G348&gt;$C$8,IF(Raw!$Q348&gt;$C$8,IF(Raw!$N348&gt;$C$9,IF(Raw!$N348&lt;$A$9,IF(Raw!$X348&gt;$C$9,IF(Raw!$X348&lt;$A$9,Raw!M348,-999),-999),-999),-999),-999),-999)</f>
        <v>0.15484100000000001</v>
      </c>
      <c r="J348" s="9">
        <f>IF(Raw!$G348&gt;$C$8,IF(Raw!$Q348&gt;$C$8,IF(Raw!$N348&gt;$C$9,IF(Raw!$N348&lt;$A$9,IF(Raw!$X348&gt;$C$9,IF(Raw!$X348&lt;$A$9,Raw!N348,-999),-999),-999),-999),-999),-999)</f>
        <v>478</v>
      </c>
      <c r="K348" s="9">
        <f>IF(Raw!$G348&gt;$C$8,IF(Raw!$Q348&gt;$C$8,IF(Raw!$N348&gt;$C$9,IF(Raw!$N348&lt;$A$9,IF(Raw!$X348&gt;$C$9,IF(Raw!$X348&lt;$A$9,Raw!R348,-999),-999),-999),-999),-999),-999)</f>
        <v>0.33302100000000001</v>
      </c>
      <c r="L348" s="9">
        <f>IF(Raw!$G348&gt;$C$8,IF(Raw!$Q348&gt;$C$8,IF(Raw!$N348&gt;$C$9,IF(Raw!$N348&lt;$A$9,IF(Raw!$X348&gt;$C$9,IF(Raw!$X348&lt;$A$9,Raw!S348,-999),-999),-999),-999),-999),-999)</f>
        <v>0.52114499999999997</v>
      </c>
      <c r="M348" s="9">
        <f>Raw!Q348</f>
        <v>0.95373699999999995</v>
      </c>
      <c r="N348" s="9">
        <f>IF(Raw!$G348&gt;$C$8,IF(Raw!$Q348&gt;$C$8,IF(Raw!$N348&gt;$C$9,IF(Raw!$N348&lt;$A$9,IF(Raw!$X348&gt;$C$9,IF(Raw!$X348&lt;$A$9,Raw!V348,-999),-999),-999),-999),-999),-999)</f>
        <v>661.7</v>
      </c>
      <c r="O348" s="9">
        <f>IF(Raw!$G348&gt;$C$8,IF(Raw!$Q348&gt;$C$8,IF(Raw!$N348&gt;$C$9,IF(Raw!$N348&lt;$A$9,IF(Raw!$X348&gt;$C$9,IF(Raw!$X348&lt;$A$9,Raw!W348,-999),-999),-999),-999),-999),-999)</f>
        <v>0.127634</v>
      </c>
      <c r="P348" s="9">
        <f>IF(Raw!$G348&gt;$C$8,IF(Raw!$Q348&gt;$C$8,IF(Raw!$N348&gt;$C$9,IF(Raw!$N348&lt;$A$9,IF(Raw!$X348&gt;$C$9,IF(Raw!$X348&lt;$A$9,Raw!X348,-999),-999),-999),-999),-999),-999)</f>
        <v>383</v>
      </c>
      <c r="R348" s="9">
        <f t="shared" si="95"/>
        <v>0.15809000000000006</v>
      </c>
      <c r="S348" s="9">
        <f t="shared" si="96"/>
        <v>0.29967963907265949</v>
      </c>
      <c r="T348" s="9">
        <f t="shared" si="97"/>
        <v>0.18812399999999996</v>
      </c>
      <c r="U348" s="9">
        <f t="shared" si="98"/>
        <v>0.3609820683303111</v>
      </c>
      <c r="V348" s="15">
        <f t="shared" si="99"/>
        <v>0.13862457</v>
      </c>
      <c r="X348" s="11">
        <f t="shared" si="100"/>
        <v>2.708999999999999E+18</v>
      </c>
      <c r="Y348" s="11">
        <f t="shared" si="101"/>
        <v>6.0549999999999998E-18</v>
      </c>
      <c r="Z348" s="11">
        <f t="shared" si="102"/>
        <v>4.7799999999999996E-4</v>
      </c>
      <c r="AA348" s="16">
        <f t="shared" si="103"/>
        <v>7.7796343629000005E-3</v>
      </c>
      <c r="AB348" s="9">
        <f t="shared" si="104"/>
        <v>0.3344845359348862</v>
      </c>
      <c r="AC348" s="9">
        <f t="shared" si="105"/>
        <v>0.99222036563710003</v>
      </c>
      <c r="AD348" s="15">
        <f t="shared" si="106"/>
        <v>16.275385696443518</v>
      </c>
      <c r="AE348" s="3">
        <f t="shared" si="107"/>
        <v>729.02199999999982</v>
      </c>
      <c r="AF348" s="2">
        <f t="shared" si="108"/>
        <v>0.25</v>
      </c>
      <c r="AG348" s="9">
        <f t="shared" si="109"/>
        <v>4.5193249165967238E-3</v>
      </c>
      <c r="AH348" s="2">
        <f t="shared" si="110"/>
        <v>0.21868778074311801</v>
      </c>
    </row>
    <row r="349" spans="1:34">
      <c r="A349" s="1">
        <f>Raw!A349</f>
        <v>336</v>
      </c>
      <c r="B349" s="14">
        <f>Raw!B349</f>
        <v>0.3435300925925926</v>
      </c>
      <c r="C349" s="15">
        <f>Raw!C349</f>
        <v>96.7</v>
      </c>
      <c r="D349" s="15">
        <f>IF(C349&gt;0.5,Raw!D349*D$11,-999)</f>
        <v>4.5</v>
      </c>
      <c r="E349" s="9">
        <f>IF(Raw!$G349&gt;$C$8,IF(Raw!$Q349&gt;$C$8,IF(Raw!$N349&gt;$C$9,IF(Raw!$N349&lt;$A$9,IF(Raw!$X349&gt;$C$9,IF(Raw!$X349&lt;$A$9,Raw!H349,-999),-999),-999),-999),-999),-999)</f>
        <v>0.30533500000000002</v>
      </c>
      <c r="F349" s="9">
        <f>IF(Raw!$G349&gt;$C$8,IF(Raw!$Q349&gt;$C$8,IF(Raw!$N349&gt;$C$9,IF(Raw!$N349&lt;$A$9,IF(Raw!$X349&gt;$C$9,IF(Raw!$X349&lt;$A$9,Raw!I349,-999),-999),-999),-999),-999),-999)</f>
        <v>0.41298499999999999</v>
      </c>
      <c r="G349" s="9">
        <f>Raw!G349</f>
        <v>0.93008500000000005</v>
      </c>
      <c r="H349" s="9">
        <f>IF(Raw!$G349&gt;$C$8,IF(Raw!$Q349&gt;$C$8,IF(Raw!$N349&gt;$C$9,IF(Raw!$N349&lt;$A$9,IF(Raw!$X349&gt;$C$9,IF(Raw!$X349&lt;$A$9,Raw!L349,-999),-999),-999),-999),-999),-999)</f>
        <v>547.79999999999995</v>
      </c>
      <c r="I349" s="9">
        <f>IF(Raw!$G349&gt;$C$8,IF(Raw!$Q349&gt;$C$8,IF(Raw!$N349&gt;$C$9,IF(Raw!$N349&lt;$A$9,IF(Raw!$X349&gt;$C$9,IF(Raw!$X349&lt;$A$9,Raw!M349,-999),-999),-999),-999),-999),-999)</f>
        <v>0.229159</v>
      </c>
      <c r="J349" s="9">
        <f>IF(Raw!$G349&gt;$C$8,IF(Raw!$Q349&gt;$C$8,IF(Raw!$N349&gt;$C$9,IF(Raw!$N349&lt;$A$9,IF(Raw!$X349&gt;$C$9,IF(Raw!$X349&lt;$A$9,Raw!N349,-999),-999),-999),-999),-999),-999)</f>
        <v>829</v>
      </c>
      <c r="K349" s="9">
        <f>IF(Raw!$G349&gt;$C$8,IF(Raw!$Q349&gt;$C$8,IF(Raw!$N349&gt;$C$9,IF(Raw!$N349&lt;$A$9,IF(Raw!$X349&gt;$C$9,IF(Raw!$X349&lt;$A$9,Raw!R349,-999),-999),-999),-999),-999),-999)</f>
        <v>0.26453500000000002</v>
      </c>
      <c r="L349" s="9">
        <f>IF(Raw!$G349&gt;$C$8,IF(Raw!$Q349&gt;$C$8,IF(Raw!$N349&gt;$C$9,IF(Raw!$N349&lt;$A$9,IF(Raw!$X349&gt;$C$9,IF(Raw!$X349&lt;$A$9,Raw!S349,-999),-999),-999),-999),-999),-999)</f>
        <v>0.40034199999999998</v>
      </c>
      <c r="M349" s="9">
        <f>Raw!Q349</f>
        <v>0.91003100000000003</v>
      </c>
      <c r="N349" s="9">
        <f>IF(Raw!$G349&gt;$C$8,IF(Raw!$Q349&gt;$C$8,IF(Raw!$N349&gt;$C$9,IF(Raw!$N349&lt;$A$9,IF(Raw!$X349&gt;$C$9,IF(Raw!$X349&lt;$A$9,Raw!V349,-999),-999),-999),-999),-999),-999)</f>
        <v>592.29999999999995</v>
      </c>
      <c r="O349" s="9">
        <f>IF(Raw!$G349&gt;$C$8,IF(Raw!$Q349&gt;$C$8,IF(Raw!$N349&gt;$C$9,IF(Raw!$N349&lt;$A$9,IF(Raw!$X349&gt;$C$9,IF(Raw!$X349&lt;$A$9,Raw!W349,-999),-999),-999),-999),-999),-999)</f>
        <v>0.20444000000000001</v>
      </c>
      <c r="P349" s="9">
        <f>IF(Raw!$G349&gt;$C$8,IF(Raw!$Q349&gt;$C$8,IF(Raw!$N349&gt;$C$9,IF(Raw!$N349&lt;$A$9,IF(Raw!$X349&gt;$C$9,IF(Raw!$X349&lt;$A$9,Raw!X349,-999),-999),-999),-999),-999),-999)</f>
        <v>823</v>
      </c>
      <c r="R349" s="9">
        <f t="shared" si="95"/>
        <v>0.10764999999999997</v>
      </c>
      <c r="S349" s="9">
        <f t="shared" si="96"/>
        <v>0.26066322021380917</v>
      </c>
      <c r="T349" s="9">
        <f t="shared" si="97"/>
        <v>0.13580699999999996</v>
      </c>
      <c r="U349" s="9">
        <f t="shared" si="98"/>
        <v>0.33922746052125424</v>
      </c>
      <c r="V349" s="15">
        <f t="shared" si="99"/>
        <v>0.106490972</v>
      </c>
      <c r="X349" s="11">
        <f t="shared" si="100"/>
        <v>2.708999999999999E+18</v>
      </c>
      <c r="Y349" s="11">
        <f t="shared" si="101"/>
        <v>5.4779999999999989E-18</v>
      </c>
      <c r="Z349" s="11">
        <f t="shared" si="102"/>
        <v>8.2899999999999998E-4</v>
      </c>
      <c r="AA349" s="16">
        <f t="shared" si="103"/>
        <v>1.2152771969548202E-2</v>
      </c>
      <c r="AB349" s="9">
        <f t="shared" si="104"/>
        <v>0.26618543150286844</v>
      </c>
      <c r="AC349" s="9">
        <f t="shared" si="105"/>
        <v>0.98784722803045188</v>
      </c>
      <c r="AD349" s="15">
        <f t="shared" si="106"/>
        <v>14.65955605494355</v>
      </c>
      <c r="AE349" s="3">
        <f t="shared" si="107"/>
        <v>659.55119999999965</v>
      </c>
      <c r="AF349" s="2">
        <f t="shared" si="108"/>
        <v>0.25</v>
      </c>
      <c r="AG349" s="9">
        <f t="shared" si="109"/>
        <v>3.8253261329903665E-3</v>
      </c>
      <c r="AH349" s="2">
        <f t="shared" si="110"/>
        <v>0.18510554077892721</v>
      </c>
    </row>
    <row r="350" spans="1:34">
      <c r="A350" s="1">
        <f>Raw!A350</f>
        <v>337</v>
      </c>
      <c r="B350" s="14">
        <f>Raw!B350</f>
        <v>0.34358796296296296</v>
      </c>
      <c r="C350" s="15">
        <f>Raw!C350</f>
        <v>96</v>
      </c>
      <c r="D350" s="15">
        <f>IF(C350&gt;0.5,Raw!D350*D$11,-999)</f>
        <v>4.5</v>
      </c>
      <c r="E350" s="9">
        <f>IF(Raw!$G350&gt;$C$8,IF(Raw!$Q350&gt;$C$8,IF(Raw!$N350&gt;$C$9,IF(Raw!$N350&lt;$A$9,IF(Raw!$X350&gt;$C$9,IF(Raw!$X350&lt;$A$9,Raw!H350,-999),-999),-999),-999),-999),-999)</f>
        <v>0.28329100000000002</v>
      </c>
      <c r="F350" s="9">
        <f>IF(Raw!$G350&gt;$C$8,IF(Raw!$Q350&gt;$C$8,IF(Raw!$N350&gt;$C$9,IF(Raw!$N350&lt;$A$9,IF(Raw!$X350&gt;$C$9,IF(Raw!$X350&lt;$A$9,Raw!I350,-999),-999),-999),-999),-999),-999)</f>
        <v>0.39324100000000001</v>
      </c>
      <c r="G350" s="9">
        <f>Raw!G350</f>
        <v>0.88225500000000001</v>
      </c>
      <c r="H350" s="9">
        <f>IF(Raw!$G350&gt;$C$8,IF(Raw!$Q350&gt;$C$8,IF(Raw!$N350&gt;$C$9,IF(Raw!$N350&lt;$A$9,IF(Raw!$X350&gt;$C$9,IF(Raw!$X350&lt;$A$9,Raw!L350,-999),-999),-999),-999),-999),-999)</f>
        <v>659</v>
      </c>
      <c r="I350" s="9">
        <f>IF(Raw!$G350&gt;$C$8,IF(Raw!$Q350&gt;$C$8,IF(Raw!$N350&gt;$C$9,IF(Raw!$N350&lt;$A$9,IF(Raw!$X350&gt;$C$9,IF(Raw!$X350&lt;$A$9,Raw!M350,-999),-999),-999),-999),-999),-999)</f>
        <v>5.0000000000000004E-6</v>
      </c>
      <c r="J350" s="9">
        <f>IF(Raw!$G350&gt;$C$8,IF(Raw!$Q350&gt;$C$8,IF(Raw!$N350&gt;$C$9,IF(Raw!$N350&lt;$A$9,IF(Raw!$X350&gt;$C$9,IF(Raw!$X350&lt;$A$9,Raw!N350,-999),-999),-999),-999),-999),-999)</f>
        <v>582</v>
      </c>
      <c r="K350" s="9">
        <f>IF(Raw!$G350&gt;$C$8,IF(Raw!$Q350&gt;$C$8,IF(Raw!$N350&gt;$C$9,IF(Raw!$N350&lt;$A$9,IF(Raw!$X350&gt;$C$9,IF(Raw!$X350&lt;$A$9,Raw!R350,-999),-999),-999),-999),-999),-999)</f>
        <v>0.240732</v>
      </c>
      <c r="L350" s="9">
        <f>IF(Raw!$G350&gt;$C$8,IF(Raw!$Q350&gt;$C$8,IF(Raw!$N350&gt;$C$9,IF(Raw!$N350&lt;$A$9,IF(Raw!$X350&gt;$C$9,IF(Raw!$X350&lt;$A$9,Raw!S350,-999),-999),-999),-999),-999),-999)</f>
        <v>0.37555100000000002</v>
      </c>
      <c r="M350" s="9">
        <f>Raw!Q350</f>
        <v>0.88724199999999998</v>
      </c>
      <c r="N350" s="9">
        <f>IF(Raw!$G350&gt;$C$8,IF(Raw!$Q350&gt;$C$8,IF(Raw!$N350&gt;$C$9,IF(Raw!$N350&lt;$A$9,IF(Raw!$X350&gt;$C$9,IF(Raw!$X350&lt;$A$9,Raw!V350,-999),-999),-999),-999),-999),-999)</f>
        <v>689.8</v>
      </c>
      <c r="O350" s="9">
        <f>IF(Raw!$G350&gt;$C$8,IF(Raw!$Q350&gt;$C$8,IF(Raw!$N350&gt;$C$9,IF(Raw!$N350&lt;$A$9,IF(Raw!$X350&gt;$C$9,IF(Raw!$X350&lt;$A$9,Raw!W350,-999),-999),-999),-999),-999),-999)</f>
        <v>7.9999999999999996E-6</v>
      </c>
      <c r="P350" s="9">
        <f>IF(Raw!$G350&gt;$C$8,IF(Raw!$Q350&gt;$C$8,IF(Raw!$N350&gt;$C$9,IF(Raw!$N350&lt;$A$9,IF(Raw!$X350&gt;$C$9,IF(Raw!$X350&lt;$A$9,Raw!X350,-999),-999),-999),-999),-999),-999)</f>
        <v>563</v>
      </c>
      <c r="R350" s="9">
        <f t="shared" si="95"/>
        <v>0.10994999999999999</v>
      </c>
      <c r="S350" s="9">
        <f t="shared" si="96"/>
        <v>0.27959953311073871</v>
      </c>
      <c r="T350" s="9">
        <f t="shared" si="97"/>
        <v>0.13481900000000002</v>
      </c>
      <c r="U350" s="9">
        <f t="shared" si="98"/>
        <v>0.35898985756927826</v>
      </c>
      <c r="V350" s="15">
        <f t="shared" si="99"/>
        <v>9.9896566000000006E-2</v>
      </c>
      <c r="X350" s="11">
        <f t="shared" si="100"/>
        <v>2.708999999999999E+18</v>
      </c>
      <c r="Y350" s="11">
        <f t="shared" si="101"/>
        <v>6.5899999999999996E-18</v>
      </c>
      <c r="Z350" s="11">
        <f t="shared" si="102"/>
        <v>5.8199999999999994E-4</v>
      </c>
      <c r="AA350" s="16">
        <f t="shared" si="103"/>
        <v>1.0283201499638935E-2</v>
      </c>
      <c r="AB350" s="9">
        <f t="shared" si="104"/>
        <v>0.24211837094297983</v>
      </c>
      <c r="AC350" s="9">
        <f t="shared" si="105"/>
        <v>0.98971679850036098</v>
      </c>
      <c r="AD350" s="15">
        <f t="shared" si="106"/>
        <v>17.66873109903597</v>
      </c>
      <c r="AE350" s="3">
        <f t="shared" si="107"/>
        <v>793.43599999999969</v>
      </c>
      <c r="AF350" s="2">
        <f t="shared" si="108"/>
        <v>0.25</v>
      </c>
      <c r="AG350" s="9">
        <f t="shared" si="109"/>
        <v>4.8791502005175388E-3</v>
      </c>
      <c r="AH350" s="2">
        <f t="shared" si="110"/>
        <v>0.23609953896986713</v>
      </c>
    </row>
    <row r="351" spans="1:34">
      <c r="A351" s="1">
        <f>Raw!A351</f>
        <v>338</v>
      </c>
      <c r="B351" s="14">
        <f>Raw!B351</f>
        <v>0.34364583333333337</v>
      </c>
      <c r="C351" s="15">
        <f>Raw!C351</f>
        <v>95.1</v>
      </c>
      <c r="D351" s="15">
        <f>IF(C351&gt;0.5,Raw!D351*D$11,-999)</f>
        <v>4.5</v>
      </c>
      <c r="E351" s="9">
        <f>IF(Raw!$G351&gt;$C$8,IF(Raw!$Q351&gt;$C$8,IF(Raw!$N351&gt;$C$9,IF(Raw!$N351&lt;$A$9,IF(Raw!$X351&gt;$C$9,IF(Raw!$X351&lt;$A$9,Raw!H351,-999),-999),-999),-999),-999),-999)</f>
        <v>0.30710399999999999</v>
      </c>
      <c r="F351" s="9">
        <f>IF(Raw!$G351&gt;$C$8,IF(Raw!$Q351&gt;$C$8,IF(Raw!$N351&gt;$C$9,IF(Raw!$N351&lt;$A$9,IF(Raw!$X351&gt;$C$9,IF(Raw!$X351&lt;$A$9,Raw!I351,-999),-999),-999),-999),-999),-999)</f>
        <v>0.42161199999999999</v>
      </c>
      <c r="G351" s="9">
        <f>Raw!G351</f>
        <v>0.887262</v>
      </c>
      <c r="H351" s="9">
        <f>IF(Raw!$G351&gt;$C$8,IF(Raw!$Q351&gt;$C$8,IF(Raw!$N351&gt;$C$9,IF(Raw!$N351&lt;$A$9,IF(Raw!$X351&gt;$C$9,IF(Raw!$X351&lt;$A$9,Raw!L351,-999),-999),-999),-999),-999),-999)</f>
        <v>686.7</v>
      </c>
      <c r="I351" s="9">
        <f>IF(Raw!$G351&gt;$C$8,IF(Raw!$Q351&gt;$C$8,IF(Raw!$N351&gt;$C$9,IF(Raw!$N351&lt;$A$9,IF(Raw!$X351&gt;$C$9,IF(Raw!$X351&lt;$A$9,Raw!M351,-999),-999),-999),-999),-999),-999)</f>
        <v>6.1780000000000002E-2</v>
      </c>
      <c r="J351" s="9">
        <f>IF(Raw!$G351&gt;$C$8,IF(Raw!$Q351&gt;$C$8,IF(Raw!$N351&gt;$C$9,IF(Raw!$N351&lt;$A$9,IF(Raw!$X351&gt;$C$9,IF(Raw!$X351&lt;$A$9,Raw!N351,-999),-999),-999),-999),-999),-999)</f>
        <v>678</v>
      </c>
      <c r="K351" s="9">
        <f>IF(Raw!$G351&gt;$C$8,IF(Raw!$Q351&gt;$C$8,IF(Raw!$N351&gt;$C$9,IF(Raw!$N351&lt;$A$9,IF(Raw!$X351&gt;$C$9,IF(Raw!$X351&lt;$A$9,Raw!R351,-999),-999),-999),-999),-999),-999)</f>
        <v>0.26657399999999998</v>
      </c>
      <c r="L351" s="9">
        <f>IF(Raw!$G351&gt;$C$8,IF(Raw!$Q351&gt;$C$8,IF(Raw!$N351&gt;$C$9,IF(Raw!$N351&lt;$A$9,IF(Raw!$X351&gt;$C$9,IF(Raw!$X351&lt;$A$9,Raw!S351,-999),-999),-999),-999),-999),-999)</f>
        <v>0.382548</v>
      </c>
      <c r="M351" s="9">
        <f>Raw!Q351</f>
        <v>0.92437499999999995</v>
      </c>
      <c r="N351" s="9">
        <f>IF(Raw!$G351&gt;$C$8,IF(Raw!$Q351&gt;$C$8,IF(Raw!$N351&gt;$C$9,IF(Raw!$N351&lt;$A$9,IF(Raw!$X351&gt;$C$9,IF(Raw!$X351&lt;$A$9,Raw!V351,-999),-999),-999),-999),-999),-999)</f>
        <v>601.4</v>
      </c>
      <c r="O351" s="9">
        <f>IF(Raw!$G351&gt;$C$8,IF(Raw!$Q351&gt;$C$8,IF(Raw!$N351&gt;$C$9,IF(Raw!$N351&lt;$A$9,IF(Raw!$X351&gt;$C$9,IF(Raw!$X351&lt;$A$9,Raw!W351,-999),-999),-999),-999),-999),-999)</f>
        <v>0.17090900000000001</v>
      </c>
      <c r="P351" s="9">
        <f>IF(Raw!$G351&gt;$C$8,IF(Raw!$Q351&gt;$C$8,IF(Raw!$N351&gt;$C$9,IF(Raw!$N351&lt;$A$9,IF(Raw!$X351&gt;$C$9,IF(Raw!$X351&lt;$A$9,Raw!X351,-999),-999),-999),-999),-999),-999)</f>
        <v>415</v>
      </c>
      <c r="R351" s="9">
        <f t="shared" si="95"/>
        <v>0.114508</v>
      </c>
      <c r="S351" s="9">
        <f t="shared" si="96"/>
        <v>0.27159568513230176</v>
      </c>
      <c r="T351" s="9">
        <f t="shared" si="97"/>
        <v>0.11597400000000002</v>
      </c>
      <c r="U351" s="9">
        <f t="shared" si="98"/>
        <v>0.30316195614667968</v>
      </c>
      <c r="V351" s="15">
        <f t="shared" si="99"/>
        <v>0.101757768</v>
      </c>
      <c r="X351" s="11">
        <f t="shared" si="100"/>
        <v>2.708999999999999E+18</v>
      </c>
      <c r="Y351" s="11">
        <f t="shared" si="101"/>
        <v>6.8669999999999997E-18</v>
      </c>
      <c r="Z351" s="11">
        <f t="shared" si="102"/>
        <v>6.78E-4</v>
      </c>
      <c r="AA351" s="16">
        <f t="shared" si="103"/>
        <v>1.2455535539974564E-2</v>
      </c>
      <c r="AB351" s="9">
        <f t="shared" si="104"/>
        <v>0.26801851827871298</v>
      </c>
      <c r="AC351" s="9">
        <f t="shared" si="105"/>
        <v>0.98754446446002553</v>
      </c>
      <c r="AD351" s="15">
        <f t="shared" si="106"/>
        <v>18.370996371643901</v>
      </c>
      <c r="AE351" s="3">
        <f t="shared" si="107"/>
        <v>826.78679999999974</v>
      </c>
      <c r="AF351" s="2">
        <f t="shared" si="108"/>
        <v>0.25</v>
      </c>
      <c r="AG351" s="9">
        <f t="shared" si="109"/>
        <v>4.2841439972239378E-3</v>
      </c>
      <c r="AH351" s="2">
        <f t="shared" si="110"/>
        <v>0.20730749844876797</v>
      </c>
    </row>
    <row r="352" spans="1:34">
      <c r="A352" s="1">
        <f>Raw!A352</f>
        <v>339</v>
      </c>
      <c r="B352" s="14">
        <f>Raw!B352</f>
        <v>0.34370370370370368</v>
      </c>
      <c r="C352" s="15">
        <f>Raw!C352</f>
        <v>94.2</v>
      </c>
      <c r="D352" s="15">
        <f>IF(C352&gt;0.5,Raw!D352*D$11,-999)</f>
        <v>4.5</v>
      </c>
      <c r="E352" s="9">
        <f>IF(Raw!$G352&gt;$C$8,IF(Raw!$Q352&gt;$C$8,IF(Raw!$N352&gt;$C$9,IF(Raw!$N352&lt;$A$9,IF(Raw!$X352&gt;$C$9,IF(Raw!$X352&lt;$A$9,Raw!H352,-999),-999),-999),-999),-999),-999)</f>
        <v>0.32640400000000003</v>
      </c>
      <c r="F352" s="9">
        <f>IF(Raw!$G352&gt;$C$8,IF(Raw!$Q352&gt;$C$8,IF(Raw!$N352&gt;$C$9,IF(Raw!$N352&lt;$A$9,IF(Raw!$X352&gt;$C$9,IF(Raw!$X352&lt;$A$9,Raw!I352,-999),-999),-999),-999),-999),-999)</f>
        <v>0.45211200000000001</v>
      </c>
      <c r="G352" s="9">
        <f>Raw!G352</f>
        <v>0.87187099999999995</v>
      </c>
      <c r="H352" s="9">
        <f>IF(Raw!$G352&gt;$C$8,IF(Raw!$Q352&gt;$C$8,IF(Raw!$N352&gt;$C$9,IF(Raw!$N352&lt;$A$9,IF(Raw!$X352&gt;$C$9,IF(Raw!$X352&lt;$A$9,Raw!L352,-999),-999),-999),-999),-999),-999)</f>
        <v>660.1</v>
      </c>
      <c r="I352" s="9">
        <f>IF(Raw!$G352&gt;$C$8,IF(Raw!$Q352&gt;$C$8,IF(Raw!$N352&gt;$C$9,IF(Raw!$N352&lt;$A$9,IF(Raw!$X352&gt;$C$9,IF(Raw!$X352&lt;$A$9,Raw!M352,-999),-999),-999),-999),-999),-999)</f>
        <v>0.23933699999999999</v>
      </c>
      <c r="J352" s="9">
        <f>IF(Raw!$G352&gt;$C$8,IF(Raw!$Q352&gt;$C$8,IF(Raw!$N352&gt;$C$9,IF(Raw!$N352&lt;$A$9,IF(Raw!$X352&gt;$C$9,IF(Raw!$X352&lt;$A$9,Raw!N352,-999),-999),-999),-999),-999),-999)</f>
        <v>539</v>
      </c>
      <c r="K352" s="9">
        <f>IF(Raw!$G352&gt;$C$8,IF(Raw!$Q352&gt;$C$8,IF(Raw!$N352&gt;$C$9,IF(Raw!$N352&lt;$A$9,IF(Raw!$X352&gt;$C$9,IF(Raw!$X352&lt;$A$9,Raw!R352,-999),-999),-999),-999),-999),-999)</f>
        <v>0.295686</v>
      </c>
      <c r="L352" s="9">
        <f>IF(Raw!$G352&gt;$C$8,IF(Raw!$Q352&gt;$C$8,IF(Raw!$N352&gt;$C$9,IF(Raw!$N352&lt;$A$9,IF(Raw!$X352&gt;$C$9,IF(Raw!$X352&lt;$A$9,Raw!S352,-999),-999),-999),-999),-999),-999)</f>
        <v>0.41369</v>
      </c>
      <c r="M352" s="9">
        <f>Raw!Q352</f>
        <v>0.90418600000000005</v>
      </c>
      <c r="N352" s="9">
        <f>IF(Raw!$G352&gt;$C$8,IF(Raw!$Q352&gt;$C$8,IF(Raw!$N352&gt;$C$9,IF(Raw!$N352&lt;$A$9,IF(Raw!$X352&gt;$C$9,IF(Raw!$X352&lt;$A$9,Raw!V352,-999),-999),-999),-999),-999),-999)</f>
        <v>621.9</v>
      </c>
      <c r="O352" s="9">
        <f>IF(Raw!$G352&gt;$C$8,IF(Raw!$Q352&gt;$C$8,IF(Raw!$N352&gt;$C$9,IF(Raw!$N352&lt;$A$9,IF(Raw!$X352&gt;$C$9,IF(Raw!$X352&lt;$A$9,Raw!W352,-999),-999),-999),-999),-999),-999)</f>
        <v>0.42492200000000002</v>
      </c>
      <c r="P352" s="9">
        <f>IF(Raw!$G352&gt;$C$8,IF(Raw!$Q352&gt;$C$8,IF(Raw!$N352&gt;$C$9,IF(Raw!$N352&lt;$A$9,IF(Raw!$X352&gt;$C$9,IF(Raw!$X352&lt;$A$9,Raw!X352,-999),-999),-999),-999),-999),-999)</f>
        <v>558</v>
      </c>
      <c r="R352" s="9">
        <f t="shared" si="95"/>
        <v>0.12570799999999999</v>
      </c>
      <c r="S352" s="9">
        <f t="shared" si="96"/>
        <v>0.27804614785716808</v>
      </c>
      <c r="T352" s="9">
        <f t="shared" si="97"/>
        <v>0.118004</v>
      </c>
      <c r="U352" s="9">
        <f t="shared" si="98"/>
        <v>0.28524740747903016</v>
      </c>
      <c r="V352" s="15">
        <f t="shared" si="99"/>
        <v>0.11004154000000001</v>
      </c>
      <c r="X352" s="11">
        <f t="shared" si="100"/>
        <v>2.708999999999999E+18</v>
      </c>
      <c r="Y352" s="11">
        <f t="shared" si="101"/>
        <v>6.6009999999999998E-18</v>
      </c>
      <c r="Z352" s="11">
        <f t="shared" si="102"/>
        <v>5.3899999999999998E-4</v>
      </c>
      <c r="AA352" s="16">
        <f t="shared" si="103"/>
        <v>9.5464437656390313E-3</v>
      </c>
      <c r="AB352" s="9">
        <f t="shared" si="104"/>
        <v>0.29681251855012047</v>
      </c>
      <c r="AC352" s="9">
        <f t="shared" si="105"/>
        <v>0.99045355623436093</v>
      </c>
      <c r="AD352" s="15">
        <f t="shared" si="106"/>
        <v>17.711398452020465</v>
      </c>
      <c r="AE352" s="3">
        <f t="shared" si="107"/>
        <v>794.76039999999978</v>
      </c>
      <c r="AF352" s="2">
        <f t="shared" si="108"/>
        <v>0.25</v>
      </c>
      <c r="AG352" s="9">
        <f t="shared" si="109"/>
        <v>3.8862542240514966E-3</v>
      </c>
      <c r="AH352" s="2">
        <f t="shared" si="110"/>
        <v>0.18805381939685564</v>
      </c>
    </row>
    <row r="353" spans="1:34">
      <c r="A353" s="1">
        <f>Raw!A353</f>
        <v>340</v>
      </c>
      <c r="B353" s="14">
        <f>Raw!B353</f>
        <v>0.34376157407407404</v>
      </c>
      <c r="C353" s="15">
        <f>Raw!C353</f>
        <v>93.4</v>
      </c>
      <c r="D353" s="15">
        <f>IF(C353&gt;0.5,Raw!D353*D$11,-999)</f>
        <v>4.5</v>
      </c>
      <c r="E353" s="9">
        <f>IF(Raw!$G353&gt;$C$8,IF(Raw!$Q353&gt;$C$8,IF(Raw!$N353&gt;$C$9,IF(Raw!$N353&lt;$A$9,IF(Raw!$X353&gt;$C$9,IF(Raw!$X353&lt;$A$9,Raw!H353,-999),-999),-999),-999),-999),-999)</f>
        <v>0.34433900000000001</v>
      </c>
      <c r="F353" s="9">
        <f>IF(Raw!$G353&gt;$C$8,IF(Raw!$Q353&gt;$C$8,IF(Raw!$N353&gt;$C$9,IF(Raw!$N353&lt;$A$9,IF(Raw!$X353&gt;$C$9,IF(Raw!$X353&lt;$A$9,Raw!I353,-999),-999),-999),-999),-999),-999)</f>
        <v>0.48230600000000001</v>
      </c>
      <c r="G353" s="9">
        <f>Raw!G353</f>
        <v>0.92114700000000005</v>
      </c>
      <c r="H353" s="9">
        <f>IF(Raw!$G353&gt;$C$8,IF(Raw!$Q353&gt;$C$8,IF(Raw!$N353&gt;$C$9,IF(Raw!$N353&lt;$A$9,IF(Raw!$X353&gt;$C$9,IF(Raw!$X353&lt;$A$9,Raw!L353,-999),-999),-999),-999),-999),-999)</f>
        <v>633.1</v>
      </c>
      <c r="I353" s="9">
        <f>IF(Raw!$G353&gt;$C$8,IF(Raw!$Q353&gt;$C$8,IF(Raw!$N353&gt;$C$9,IF(Raw!$N353&lt;$A$9,IF(Raw!$X353&gt;$C$9,IF(Raw!$X353&lt;$A$9,Raw!M353,-999),-999),-999),-999),-999),-999)</f>
        <v>1.13E-4</v>
      </c>
      <c r="J353" s="9">
        <f>IF(Raw!$G353&gt;$C$8,IF(Raw!$Q353&gt;$C$8,IF(Raw!$N353&gt;$C$9,IF(Raw!$N353&lt;$A$9,IF(Raw!$X353&gt;$C$9,IF(Raw!$X353&lt;$A$9,Raw!N353,-999),-999),-999),-999),-999),-999)</f>
        <v>536</v>
      </c>
      <c r="K353" s="9">
        <f>IF(Raw!$G353&gt;$C$8,IF(Raw!$Q353&gt;$C$8,IF(Raw!$N353&gt;$C$9,IF(Raw!$N353&lt;$A$9,IF(Raw!$X353&gt;$C$9,IF(Raw!$X353&lt;$A$9,Raw!R353,-999),-999),-999),-999),-999),-999)</f>
        <v>0.291377</v>
      </c>
      <c r="L353" s="9">
        <f>IF(Raw!$G353&gt;$C$8,IF(Raw!$Q353&gt;$C$8,IF(Raw!$N353&gt;$C$9,IF(Raw!$N353&lt;$A$9,IF(Raw!$X353&gt;$C$9,IF(Raw!$X353&lt;$A$9,Raw!S353,-999),-999),-999),-999),-999),-999)</f>
        <v>0.43359300000000001</v>
      </c>
      <c r="M353" s="9">
        <f>Raw!Q353</f>
        <v>0.91206600000000004</v>
      </c>
      <c r="N353" s="9">
        <f>IF(Raw!$G353&gt;$C$8,IF(Raw!$Q353&gt;$C$8,IF(Raw!$N353&gt;$C$9,IF(Raw!$N353&lt;$A$9,IF(Raw!$X353&gt;$C$9,IF(Raw!$X353&lt;$A$9,Raw!V353,-999),-999),-999),-999),-999),-999)</f>
        <v>621.70000000000005</v>
      </c>
      <c r="O353" s="9">
        <f>IF(Raw!$G353&gt;$C$8,IF(Raw!$Q353&gt;$C$8,IF(Raw!$N353&gt;$C$9,IF(Raw!$N353&lt;$A$9,IF(Raw!$X353&gt;$C$9,IF(Raw!$X353&lt;$A$9,Raw!W353,-999),-999),-999),-999),-999),-999)</f>
        <v>0.37081599999999998</v>
      </c>
      <c r="P353" s="9">
        <f>IF(Raw!$G353&gt;$C$8,IF(Raw!$Q353&gt;$C$8,IF(Raw!$N353&gt;$C$9,IF(Raw!$N353&lt;$A$9,IF(Raw!$X353&gt;$C$9,IF(Raw!$X353&lt;$A$9,Raw!X353,-999),-999),-999),-999),-999),-999)</f>
        <v>605</v>
      </c>
      <c r="R353" s="9">
        <f t="shared" si="95"/>
        <v>0.13796700000000001</v>
      </c>
      <c r="S353" s="9">
        <f t="shared" si="96"/>
        <v>0.28605698456996181</v>
      </c>
      <c r="T353" s="9">
        <f t="shared" si="97"/>
        <v>0.14221600000000001</v>
      </c>
      <c r="U353" s="9">
        <f t="shared" si="98"/>
        <v>0.32799422499901981</v>
      </c>
      <c r="V353" s="15">
        <f t="shared" si="99"/>
        <v>0.11533573800000001</v>
      </c>
      <c r="X353" s="11">
        <f t="shared" si="100"/>
        <v>2.708999999999999E+18</v>
      </c>
      <c r="Y353" s="11">
        <f t="shared" si="101"/>
        <v>6.3309999999999997E-18</v>
      </c>
      <c r="Z353" s="11">
        <f t="shared" si="102"/>
        <v>5.3600000000000002E-4</v>
      </c>
      <c r="AA353" s="16">
        <f t="shared" si="103"/>
        <v>9.1090268107690293E-3</v>
      </c>
      <c r="AB353" s="9">
        <f t="shared" si="104"/>
        <v>0.29267244935692033</v>
      </c>
      <c r="AC353" s="9">
        <f t="shared" si="105"/>
        <v>0.99089097318923092</v>
      </c>
      <c r="AD353" s="15">
        <f t="shared" si="106"/>
        <v>16.9944530051661</v>
      </c>
      <c r="AE353" s="3">
        <f t="shared" si="107"/>
        <v>762.25239999999974</v>
      </c>
      <c r="AF353" s="2">
        <f t="shared" si="108"/>
        <v>0.25</v>
      </c>
      <c r="AG353" s="9">
        <f t="shared" si="109"/>
        <v>4.2877557251628602E-3</v>
      </c>
      <c r="AH353" s="2">
        <f t="shared" si="110"/>
        <v>0.20748226808409784</v>
      </c>
    </row>
    <row r="354" spans="1:34">
      <c r="A354" s="1">
        <f>Raw!A354</f>
        <v>341</v>
      </c>
      <c r="B354" s="14">
        <f>Raw!B354</f>
        <v>0.34381944444444446</v>
      </c>
      <c r="C354" s="15">
        <f>Raw!C354</f>
        <v>92.2</v>
      </c>
      <c r="D354" s="15">
        <f>IF(C354&gt;0.5,Raw!D354*D$11,-999)</f>
        <v>4.5</v>
      </c>
      <c r="E354" s="9">
        <f>IF(Raw!$G354&gt;$C$8,IF(Raw!$Q354&gt;$C$8,IF(Raw!$N354&gt;$C$9,IF(Raw!$N354&lt;$A$9,IF(Raw!$X354&gt;$C$9,IF(Raw!$X354&lt;$A$9,Raw!H354,-999),-999),-999),-999),-999),-999)</f>
        <v>0.32913900000000001</v>
      </c>
      <c r="F354" s="9">
        <f>IF(Raw!$G354&gt;$C$8,IF(Raw!$Q354&gt;$C$8,IF(Raw!$N354&gt;$C$9,IF(Raw!$N354&lt;$A$9,IF(Raw!$X354&gt;$C$9,IF(Raw!$X354&lt;$A$9,Raw!I354,-999),-999),-999),-999),-999),-999)</f>
        <v>0.47082099999999999</v>
      </c>
      <c r="G354" s="9">
        <f>Raw!G354</f>
        <v>0.92516100000000001</v>
      </c>
      <c r="H354" s="9">
        <f>IF(Raw!$G354&gt;$C$8,IF(Raw!$Q354&gt;$C$8,IF(Raw!$N354&gt;$C$9,IF(Raw!$N354&lt;$A$9,IF(Raw!$X354&gt;$C$9,IF(Raw!$X354&lt;$A$9,Raw!L354,-999),-999),-999),-999),-999),-999)</f>
        <v>628.5</v>
      </c>
      <c r="I354" s="9">
        <f>IF(Raw!$G354&gt;$C$8,IF(Raw!$Q354&gt;$C$8,IF(Raw!$N354&gt;$C$9,IF(Raw!$N354&lt;$A$9,IF(Raw!$X354&gt;$C$9,IF(Raw!$X354&lt;$A$9,Raw!M354,-999),-999),-999),-999),-999),-999)</f>
        <v>4.4443999999999997E-2</v>
      </c>
      <c r="J354" s="9">
        <f>IF(Raw!$G354&gt;$C$8,IF(Raw!$Q354&gt;$C$8,IF(Raw!$N354&gt;$C$9,IF(Raw!$N354&lt;$A$9,IF(Raw!$X354&gt;$C$9,IF(Raw!$X354&lt;$A$9,Raw!N354,-999),-999),-999),-999),-999),-999)</f>
        <v>645</v>
      </c>
      <c r="K354" s="9">
        <f>IF(Raw!$G354&gt;$C$8,IF(Raw!$Q354&gt;$C$8,IF(Raw!$N354&gt;$C$9,IF(Raw!$N354&lt;$A$9,IF(Raw!$X354&gt;$C$9,IF(Raw!$X354&lt;$A$9,Raw!R354,-999),-999),-999),-999),-999),-999)</f>
        <v>0.30580400000000002</v>
      </c>
      <c r="L354" s="9">
        <f>IF(Raw!$G354&gt;$C$8,IF(Raw!$Q354&gt;$C$8,IF(Raw!$N354&gt;$C$9,IF(Raw!$N354&lt;$A$9,IF(Raw!$X354&gt;$C$9,IF(Raw!$X354&lt;$A$9,Raw!S354,-999),-999),-999),-999),-999),-999)</f>
        <v>0.46345799999999998</v>
      </c>
      <c r="M354" s="9">
        <f>Raw!Q354</f>
        <v>0.91548300000000005</v>
      </c>
      <c r="N354" s="9">
        <f>IF(Raw!$G354&gt;$C$8,IF(Raw!$Q354&gt;$C$8,IF(Raw!$N354&gt;$C$9,IF(Raw!$N354&lt;$A$9,IF(Raw!$X354&gt;$C$9,IF(Raw!$X354&lt;$A$9,Raw!V354,-999),-999),-999),-999),-999),-999)</f>
        <v>619.20000000000005</v>
      </c>
      <c r="O354" s="9">
        <f>IF(Raw!$G354&gt;$C$8,IF(Raw!$Q354&gt;$C$8,IF(Raw!$N354&gt;$C$9,IF(Raw!$N354&lt;$A$9,IF(Raw!$X354&gt;$C$9,IF(Raw!$X354&lt;$A$9,Raw!W354,-999),-999),-999),-999),-999),-999)</f>
        <v>9.4311000000000006E-2</v>
      </c>
      <c r="P354" s="9">
        <f>IF(Raw!$G354&gt;$C$8,IF(Raw!$Q354&gt;$C$8,IF(Raw!$N354&gt;$C$9,IF(Raw!$N354&lt;$A$9,IF(Raw!$X354&gt;$C$9,IF(Raw!$X354&lt;$A$9,Raw!X354,-999),-999),-999),-999),-999),-999)</f>
        <v>435</v>
      </c>
      <c r="R354" s="9">
        <f t="shared" si="95"/>
        <v>0.14168199999999997</v>
      </c>
      <c r="S354" s="9">
        <f t="shared" si="96"/>
        <v>0.3009254047716648</v>
      </c>
      <c r="T354" s="9">
        <f t="shared" si="97"/>
        <v>0.15765399999999996</v>
      </c>
      <c r="U354" s="9">
        <f t="shared" si="98"/>
        <v>0.34016890419412321</v>
      </c>
      <c r="V354" s="15">
        <f t="shared" si="99"/>
        <v>0.12327982800000001</v>
      </c>
      <c r="X354" s="11">
        <f t="shared" si="100"/>
        <v>2.708999999999999E+18</v>
      </c>
      <c r="Y354" s="11">
        <f t="shared" si="101"/>
        <v>6.2849999999999993E-18</v>
      </c>
      <c r="Z354" s="11">
        <f t="shared" si="102"/>
        <v>6.4499999999999996E-4</v>
      </c>
      <c r="AA354" s="16">
        <f t="shared" si="103"/>
        <v>1.0862521754065624E-2</v>
      </c>
      <c r="AB354" s="9">
        <f t="shared" si="104"/>
        <v>0.30751652000461549</v>
      </c>
      <c r="AC354" s="9">
        <f t="shared" si="105"/>
        <v>0.98913747824593434</v>
      </c>
      <c r="AD354" s="15">
        <f t="shared" si="106"/>
        <v>16.841118998551355</v>
      </c>
      <c r="AE354" s="3">
        <f t="shared" si="107"/>
        <v>756.71399999999971</v>
      </c>
      <c r="AF354" s="2">
        <f t="shared" si="108"/>
        <v>0.25</v>
      </c>
      <c r="AG354" s="9">
        <f t="shared" si="109"/>
        <v>4.4067884578000331E-3</v>
      </c>
      <c r="AH354" s="2">
        <f t="shared" si="110"/>
        <v>0.21324220006876579</v>
      </c>
    </row>
    <row r="355" spans="1:34">
      <c r="A355" s="1">
        <f>Raw!A355</f>
        <v>342</v>
      </c>
      <c r="B355" s="14">
        <f>Raw!B355</f>
        <v>0.34386574074074078</v>
      </c>
      <c r="C355" s="15">
        <f>Raw!C355</f>
        <v>91.6</v>
      </c>
      <c r="D355" s="15">
        <f>IF(C355&gt;0.5,Raw!D355*D$11,-999)</f>
        <v>4.5</v>
      </c>
      <c r="E355" s="9">
        <f>IF(Raw!$G355&gt;$C$8,IF(Raw!$Q355&gt;$C$8,IF(Raw!$N355&gt;$C$9,IF(Raw!$N355&lt;$A$9,IF(Raw!$X355&gt;$C$9,IF(Raw!$X355&lt;$A$9,Raw!H355,-999),-999),-999),-999),-999),-999)</f>
        <v>0.34966999999999998</v>
      </c>
      <c r="F355" s="9">
        <f>IF(Raw!$G355&gt;$C$8,IF(Raw!$Q355&gt;$C$8,IF(Raw!$N355&gt;$C$9,IF(Raw!$N355&lt;$A$9,IF(Raw!$X355&gt;$C$9,IF(Raw!$X355&lt;$A$9,Raw!I355,-999),-999),-999),-999),-999),-999)</f>
        <v>0.49865599999999999</v>
      </c>
      <c r="G355" s="9">
        <f>Raw!G355</f>
        <v>0.94920599999999999</v>
      </c>
      <c r="H355" s="9">
        <f>IF(Raw!$G355&gt;$C$8,IF(Raw!$Q355&gt;$C$8,IF(Raw!$N355&gt;$C$9,IF(Raw!$N355&lt;$A$9,IF(Raw!$X355&gt;$C$9,IF(Raw!$X355&lt;$A$9,Raw!L355,-999),-999),-999),-999),-999),-999)</f>
        <v>629.4</v>
      </c>
      <c r="I355" s="9">
        <f>IF(Raw!$G355&gt;$C$8,IF(Raw!$Q355&gt;$C$8,IF(Raw!$N355&gt;$C$9,IF(Raw!$N355&lt;$A$9,IF(Raw!$X355&gt;$C$9,IF(Raw!$X355&lt;$A$9,Raw!M355,-999),-999),-999),-999),-999),-999)</f>
        <v>0.225351</v>
      </c>
      <c r="J355" s="9">
        <f>IF(Raw!$G355&gt;$C$8,IF(Raw!$Q355&gt;$C$8,IF(Raw!$N355&gt;$C$9,IF(Raw!$N355&lt;$A$9,IF(Raw!$X355&gt;$C$9,IF(Raw!$X355&lt;$A$9,Raw!N355,-999),-999),-999),-999),-999),-999)</f>
        <v>414</v>
      </c>
      <c r="K355" s="9">
        <f>IF(Raw!$G355&gt;$C$8,IF(Raw!$Q355&gt;$C$8,IF(Raw!$N355&gt;$C$9,IF(Raw!$N355&lt;$A$9,IF(Raw!$X355&gt;$C$9,IF(Raw!$X355&lt;$A$9,Raw!R355,-999),-999),-999),-999),-999),-999)</f>
        <v>0.30312499999999998</v>
      </c>
      <c r="L355" s="9">
        <f>IF(Raw!$G355&gt;$C$8,IF(Raw!$Q355&gt;$C$8,IF(Raw!$N355&gt;$C$9,IF(Raw!$N355&lt;$A$9,IF(Raw!$X355&gt;$C$9,IF(Raw!$X355&lt;$A$9,Raw!S355,-999),-999),-999),-999),-999),-999)</f>
        <v>0.46545999999999998</v>
      </c>
      <c r="M355" s="9">
        <f>Raw!Q355</f>
        <v>0.93167599999999995</v>
      </c>
      <c r="N355" s="9">
        <f>IF(Raw!$G355&gt;$C$8,IF(Raw!$Q355&gt;$C$8,IF(Raw!$N355&gt;$C$9,IF(Raw!$N355&lt;$A$9,IF(Raw!$X355&gt;$C$9,IF(Raw!$X355&lt;$A$9,Raw!V355,-999),-999),-999),-999),-999),-999)</f>
        <v>704.6</v>
      </c>
      <c r="O355" s="9">
        <f>IF(Raw!$G355&gt;$C$8,IF(Raw!$Q355&gt;$C$8,IF(Raw!$N355&gt;$C$9,IF(Raw!$N355&lt;$A$9,IF(Raw!$X355&gt;$C$9,IF(Raw!$X355&lt;$A$9,Raw!W355,-999),-999),-999),-999),-999),-999)</f>
        <v>0.148254</v>
      </c>
      <c r="P355" s="9">
        <f>IF(Raw!$G355&gt;$C$8,IF(Raw!$Q355&gt;$C$8,IF(Raw!$N355&gt;$C$9,IF(Raw!$N355&lt;$A$9,IF(Raw!$X355&gt;$C$9,IF(Raw!$X355&lt;$A$9,Raw!X355,-999),-999),-999),-999),-999),-999)</f>
        <v>579</v>
      </c>
      <c r="R355" s="9">
        <f t="shared" si="95"/>
        <v>0.14898600000000001</v>
      </c>
      <c r="S355" s="9">
        <f t="shared" si="96"/>
        <v>0.29877510748893027</v>
      </c>
      <c r="T355" s="9">
        <f t="shared" si="97"/>
        <v>0.16233500000000001</v>
      </c>
      <c r="U355" s="9">
        <f t="shared" si="98"/>
        <v>0.34876251450178319</v>
      </c>
      <c r="V355" s="15">
        <f t="shared" si="99"/>
        <v>0.12381236</v>
      </c>
      <c r="X355" s="11">
        <f t="shared" si="100"/>
        <v>2.708999999999999E+18</v>
      </c>
      <c r="Y355" s="11">
        <f t="shared" si="101"/>
        <v>6.2939999999999998E-18</v>
      </c>
      <c r="Z355" s="11">
        <f t="shared" si="102"/>
        <v>4.1399999999999998E-4</v>
      </c>
      <c r="AA355" s="16">
        <f t="shared" si="103"/>
        <v>7.0094060552331507E-3</v>
      </c>
      <c r="AB355" s="9">
        <f t="shared" si="104"/>
        <v>0.30426287193197626</v>
      </c>
      <c r="AC355" s="9">
        <f t="shared" si="105"/>
        <v>0.99299059394476674</v>
      </c>
      <c r="AD355" s="15">
        <f t="shared" si="106"/>
        <v>16.930932500563166</v>
      </c>
      <c r="AE355" s="3">
        <f t="shared" si="107"/>
        <v>757.79759999999976</v>
      </c>
      <c r="AF355" s="2">
        <f t="shared" si="108"/>
        <v>0.25</v>
      </c>
      <c r="AG355" s="9">
        <f t="shared" si="109"/>
        <v>4.5422112244279797E-3</v>
      </c>
      <c r="AH355" s="2">
        <f t="shared" si="110"/>
        <v>0.21979523726845901</v>
      </c>
    </row>
    <row r="356" spans="1:34">
      <c r="A356" s="1">
        <f>Raw!A356</f>
        <v>343</v>
      </c>
      <c r="B356" s="14">
        <f>Raw!B356</f>
        <v>0.34392361111111108</v>
      </c>
      <c r="C356" s="15">
        <f>Raw!C356</f>
        <v>90.2</v>
      </c>
      <c r="D356" s="15">
        <f>IF(C356&gt;0.5,Raw!D356*D$11,-999)</f>
        <v>4.5</v>
      </c>
      <c r="E356" s="9">
        <f>IF(Raw!$G356&gt;$C$8,IF(Raw!$Q356&gt;$C$8,IF(Raw!$N356&gt;$C$9,IF(Raw!$N356&lt;$A$9,IF(Raw!$X356&gt;$C$9,IF(Raw!$X356&lt;$A$9,Raw!H356,-999),-999),-999),-999),-999),-999)</f>
        <v>0.34696399999999999</v>
      </c>
      <c r="F356" s="9">
        <f>IF(Raw!$G356&gt;$C$8,IF(Raw!$Q356&gt;$C$8,IF(Raw!$N356&gt;$C$9,IF(Raw!$N356&lt;$A$9,IF(Raw!$X356&gt;$C$9,IF(Raw!$X356&lt;$A$9,Raw!I356,-999),-999),-999),-999),-999),-999)</f>
        <v>0.50177799999999995</v>
      </c>
      <c r="G356" s="9">
        <f>Raw!G356</f>
        <v>0.92610300000000001</v>
      </c>
      <c r="H356" s="9">
        <f>IF(Raw!$G356&gt;$C$8,IF(Raw!$Q356&gt;$C$8,IF(Raw!$N356&gt;$C$9,IF(Raw!$N356&lt;$A$9,IF(Raw!$X356&gt;$C$9,IF(Raw!$X356&lt;$A$9,Raw!L356,-999),-999),-999),-999),-999),-999)</f>
        <v>692.8</v>
      </c>
      <c r="I356" s="9">
        <f>IF(Raw!$G356&gt;$C$8,IF(Raw!$Q356&gt;$C$8,IF(Raw!$N356&gt;$C$9,IF(Raw!$N356&lt;$A$9,IF(Raw!$X356&gt;$C$9,IF(Raw!$X356&lt;$A$9,Raw!M356,-999),-999),-999),-999),-999),-999)</f>
        <v>0.22320499999999999</v>
      </c>
      <c r="J356" s="9">
        <f>IF(Raw!$G356&gt;$C$8,IF(Raw!$Q356&gt;$C$8,IF(Raw!$N356&gt;$C$9,IF(Raw!$N356&lt;$A$9,IF(Raw!$X356&gt;$C$9,IF(Raw!$X356&lt;$A$9,Raw!N356,-999),-999),-999),-999),-999),-999)</f>
        <v>657</v>
      </c>
      <c r="K356" s="9">
        <f>IF(Raw!$G356&gt;$C$8,IF(Raw!$Q356&gt;$C$8,IF(Raw!$N356&gt;$C$9,IF(Raw!$N356&lt;$A$9,IF(Raw!$X356&gt;$C$9,IF(Raw!$X356&lt;$A$9,Raw!R356,-999),-999),-999),-999),-999),-999)</f>
        <v>0.31326599999999999</v>
      </c>
      <c r="L356" s="9">
        <f>IF(Raw!$G356&gt;$C$8,IF(Raw!$Q356&gt;$C$8,IF(Raw!$N356&gt;$C$9,IF(Raw!$N356&lt;$A$9,IF(Raw!$X356&gt;$C$9,IF(Raw!$X356&lt;$A$9,Raw!S356,-999),-999),-999),-999),-999),-999)</f>
        <v>0.48308699999999999</v>
      </c>
      <c r="M356" s="9">
        <f>Raw!Q356</f>
        <v>0.93073899999999998</v>
      </c>
      <c r="N356" s="9">
        <f>IF(Raw!$G356&gt;$C$8,IF(Raw!$Q356&gt;$C$8,IF(Raw!$N356&gt;$C$9,IF(Raw!$N356&lt;$A$9,IF(Raw!$X356&gt;$C$9,IF(Raw!$X356&lt;$A$9,Raw!V356,-999),-999),-999),-999),-999),-999)</f>
        <v>709.7</v>
      </c>
      <c r="O356" s="9">
        <f>IF(Raw!$G356&gt;$C$8,IF(Raw!$Q356&gt;$C$8,IF(Raw!$N356&gt;$C$9,IF(Raw!$N356&lt;$A$9,IF(Raw!$X356&gt;$C$9,IF(Raw!$X356&lt;$A$9,Raw!W356,-999),-999),-999),-999),-999),-999)</f>
        <v>5.9716999999999999E-2</v>
      </c>
      <c r="P356" s="9">
        <f>IF(Raw!$G356&gt;$C$8,IF(Raw!$Q356&gt;$C$8,IF(Raw!$N356&gt;$C$9,IF(Raw!$N356&lt;$A$9,IF(Raw!$X356&gt;$C$9,IF(Raw!$X356&lt;$A$9,Raw!X356,-999),-999),-999),-999),-999),-999)</f>
        <v>669</v>
      </c>
      <c r="R356" s="9">
        <f t="shared" si="95"/>
        <v>0.15481399999999995</v>
      </c>
      <c r="S356" s="9">
        <f t="shared" si="96"/>
        <v>0.30853086424673853</v>
      </c>
      <c r="T356" s="9">
        <f t="shared" si="97"/>
        <v>0.169821</v>
      </c>
      <c r="U356" s="9">
        <f t="shared" si="98"/>
        <v>0.35153295369157112</v>
      </c>
      <c r="V356" s="15">
        <f t="shared" si="99"/>
        <v>0.12850114200000001</v>
      </c>
      <c r="X356" s="11">
        <f t="shared" si="100"/>
        <v>2.708999999999999E+18</v>
      </c>
      <c r="Y356" s="11">
        <f t="shared" si="101"/>
        <v>6.9279999999999989E-18</v>
      </c>
      <c r="Z356" s="11">
        <f t="shared" si="102"/>
        <v>6.5699999999999992E-4</v>
      </c>
      <c r="AA356" s="16">
        <f t="shared" si="103"/>
        <v>1.2180354066594585E-2</v>
      </c>
      <c r="AB356" s="9">
        <f t="shared" si="104"/>
        <v>0.31533447990794317</v>
      </c>
      <c r="AC356" s="9">
        <f t="shared" si="105"/>
        <v>0.98781964593340532</v>
      </c>
      <c r="AD356" s="15">
        <f t="shared" si="106"/>
        <v>18.539351699535136</v>
      </c>
      <c r="AE356" s="3">
        <f t="shared" si="107"/>
        <v>834.13119999999969</v>
      </c>
      <c r="AF356" s="2">
        <f t="shared" si="108"/>
        <v>0.25</v>
      </c>
      <c r="AG356" s="9">
        <f t="shared" si="109"/>
        <v>5.0132254326649504E-3</v>
      </c>
      <c r="AH356" s="2">
        <f t="shared" si="110"/>
        <v>0.24258736967733832</v>
      </c>
    </row>
    <row r="357" spans="1:34">
      <c r="A357" s="1">
        <f>Raw!A357</f>
        <v>344</v>
      </c>
      <c r="B357" s="14">
        <f>Raw!B357</f>
        <v>0.3439814814814815</v>
      </c>
      <c r="C357" s="15">
        <f>Raw!C357</f>
        <v>90</v>
      </c>
      <c r="D357" s="15">
        <f>IF(C357&gt;0.5,Raw!D357*D$11,-999)</f>
        <v>4.5</v>
      </c>
      <c r="E357" s="9">
        <f>IF(Raw!$G357&gt;$C$8,IF(Raw!$Q357&gt;$C$8,IF(Raw!$N357&gt;$C$9,IF(Raw!$N357&lt;$A$9,IF(Raw!$X357&gt;$C$9,IF(Raw!$X357&lt;$A$9,Raw!H357,-999),-999),-999),-999),-999),-999)</f>
        <v>0.38202399999999997</v>
      </c>
      <c r="F357" s="9">
        <f>IF(Raw!$G357&gt;$C$8,IF(Raw!$Q357&gt;$C$8,IF(Raw!$N357&gt;$C$9,IF(Raw!$N357&lt;$A$9,IF(Raw!$X357&gt;$C$9,IF(Raw!$X357&lt;$A$9,Raw!I357,-999),-999),-999),-999),-999),-999)</f>
        <v>0.57115000000000005</v>
      </c>
      <c r="G357" s="9">
        <f>Raw!G357</f>
        <v>0.94603899999999996</v>
      </c>
      <c r="H357" s="9">
        <f>IF(Raw!$G357&gt;$C$8,IF(Raw!$Q357&gt;$C$8,IF(Raw!$N357&gt;$C$9,IF(Raw!$N357&lt;$A$9,IF(Raw!$X357&gt;$C$9,IF(Raw!$X357&lt;$A$9,Raw!L357,-999),-999),-999),-999),-999),-999)</f>
        <v>685.7</v>
      </c>
      <c r="I357" s="9">
        <f>IF(Raw!$G357&gt;$C$8,IF(Raw!$Q357&gt;$C$8,IF(Raw!$N357&gt;$C$9,IF(Raw!$N357&lt;$A$9,IF(Raw!$X357&gt;$C$9,IF(Raw!$X357&lt;$A$9,Raw!M357,-999),-999),-999),-999),-999),-999)</f>
        <v>4.4784999999999998E-2</v>
      </c>
      <c r="J357" s="9">
        <f>IF(Raw!$G357&gt;$C$8,IF(Raw!$Q357&gt;$C$8,IF(Raw!$N357&gt;$C$9,IF(Raw!$N357&lt;$A$9,IF(Raw!$X357&gt;$C$9,IF(Raw!$X357&lt;$A$9,Raw!N357,-999),-999),-999),-999),-999),-999)</f>
        <v>409</v>
      </c>
      <c r="K357" s="9">
        <f>IF(Raw!$G357&gt;$C$8,IF(Raw!$Q357&gt;$C$8,IF(Raw!$N357&gt;$C$9,IF(Raw!$N357&lt;$A$9,IF(Raw!$X357&gt;$C$9,IF(Raw!$X357&lt;$A$9,Raw!R357,-999),-999),-999),-999),-999),-999)</f>
        <v>0.34943600000000002</v>
      </c>
      <c r="L357" s="9">
        <f>IF(Raw!$G357&gt;$C$8,IF(Raw!$Q357&gt;$C$8,IF(Raw!$N357&gt;$C$9,IF(Raw!$N357&lt;$A$9,IF(Raw!$X357&gt;$C$9,IF(Raw!$X357&lt;$A$9,Raw!S357,-999),-999),-999),-999),-999),-999)</f>
        <v>0.54157999999999995</v>
      </c>
      <c r="M357" s="9">
        <f>Raw!Q357</f>
        <v>0.94376700000000002</v>
      </c>
      <c r="N357" s="9">
        <f>IF(Raw!$G357&gt;$C$8,IF(Raw!$Q357&gt;$C$8,IF(Raw!$N357&gt;$C$9,IF(Raw!$N357&lt;$A$9,IF(Raw!$X357&gt;$C$9,IF(Raw!$X357&lt;$A$9,Raw!V357,-999),-999),-999),-999),-999),-999)</f>
        <v>686.9</v>
      </c>
      <c r="O357" s="9">
        <f>IF(Raw!$G357&gt;$C$8,IF(Raw!$Q357&gt;$C$8,IF(Raw!$N357&gt;$C$9,IF(Raw!$N357&lt;$A$9,IF(Raw!$X357&gt;$C$9,IF(Raw!$X357&lt;$A$9,Raw!W357,-999),-999),-999),-999),-999),-999)</f>
        <v>1.93E-4</v>
      </c>
      <c r="P357" s="9">
        <f>IF(Raw!$G357&gt;$C$8,IF(Raw!$Q357&gt;$C$8,IF(Raw!$N357&gt;$C$9,IF(Raw!$N357&lt;$A$9,IF(Raw!$X357&gt;$C$9,IF(Raw!$X357&lt;$A$9,Raw!X357,-999),-999),-999),-999),-999),-999)</f>
        <v>472</v>
      </c>
      <c r="R357" s="9">
        <f t="shared" si="95"/>
        <v>0.18912600000000007</v>
      </c>
      <c r="S357" s="9">
        <f t="shared" si="96"/>
        <v>0.33113192681432208</v>
      </c>
      <c r="T357" s="9">
        <f t="shared" si="97"/>
        <v>0.19214399999999993</v>
      </c>
      <c r="U357" s="9">
        <f t="shared" si="98"/>
        <v>0.35478415007939723</v>
      </c>
      <c r="V357" s="15">
        <f t="shared" si="99"/>
        <v>0.14406027999999999</v>
      </c>
      <c r="X357" s="11">
        <f t="shared" si="100"/>
        <v>2.708999999999999E+18</v>
      </c>
      <c r="Y357" s="11">
        <f t="shared" si="101"/>
        <v>6.8569999999999998E-18</v>
      </c>
      <c r="Z357" s="11">
        <f t="shared" si="102"/>
        <v>4.0899999999999997E-4</v>
      </c>
      <c r="AA357" s="16">
        <f t="shared" si="103"/>
        <v>7.5401400629757625E-3</v>
      </c>
      <c r="AB357" s="9">
        <f t="shared" si="104"/>
        <v>0.35088479267226041</v>
      </c>
      <c r="AC357" s="9">
        <f t="shared" si="105"/>
        <v>0.99245985993702435</v>
      </c>
      <c r="AD357" s="15">
        <f t="shared" si="106"/>
        <v>18.435550276224362</v>
      </c>
      <c r="AE357" s="3">
        <f t="shared" si="107"/>
        <v>825.58279999999979</v>
      </c>
      <c r="AF357" s="2">
        <f t="shared" si="108"/>
        <v>0.25</v>
      </c>
      <c r="AG357" s="9">
        <f t="shared" si="109"/>
        <v>5.0312623353817362E-3</v>
      </c>
      <c r="AH357" s="2">
        <f t="shared" si="110"/>
        <v>0.24346016601294318</v>
      </c>
    </row>
    <row r="358" spans="1:34">
      <c r="A358" s="1">
        <f>Raw!A358</f>
        <v>345</v>
      </c>
      <c r="B358" s="14">
        <f>Raw!B358</f>
        <v>0.34403935185185186</v>
      </c>
      <c r="C358" s="15">
        <f>Raw!C358</f>
        <v>88.5</v>
      </c>
      <c r="D358" s="15">
        <f>IF(C358&gt;0.5,Raw!D358*D$11,-999)</f>
        <v>5.4</v>
      </c>
      <c r="E358" s="9">
        <f>IF(Raw!$G358&gt;$C$8,IF(Raw!$Q358&gt;$C$8,IF(Raw!$N358&gt;$C$9,IF(Raw!$N358&lt;$A$9,IF(Raw!$X358&gt;$C$9,IF(Raw!$X358&lt;$A$9,Raw!H358,-999),-999),-999),-999),-999),-999)</f>
        <v>0.38427600000000001</v>
      </c>
      <c r="F358" s="9">
        <f>IF(Raw!$G358&gt;$C$8,IF(Raw!$Q358&gt;$C$8,IF(Raw!$N358&gt;$C$9,IF(Raw!$N358&lt;$A$9,IF(Raw!$X358&gt;$C$9,IF(Raw!$X358&lt;$A$9,Raw!I358,-999),-999),-999),-999),-999),-999)</f>
        <v>0.58886700000000003</v>
      </c>
      <c r="G358" s="9">
        <f>Raw!G358</f>
        <v>0.950214</v>
      </c>
      <c r="H358" s="9">
        <f>IF(Raw!$G358&gt;$C$8,IF(Raw!$Q358&gt;$C$8,IF(Raw!$N358&gt;$C$9,IF(Raw!$N358&lt;$A$9,IF(Raw!$X358&gt;$C$9,IF(Raw!$X358&lt;$A$9,Raw!L358,-999),-999),-999),-999),-999),-999)</f>
        <v>666.1</v>
      </c>
      <c r="I358" s="9">
        <f>IF(Raw!$G358&gt;$C$8,IF(Raw!$Q358&gt;$C$8,IF(Raw!$N358&gt;$C$9,IF(Raw!$N358&lt;$A$9,IF(Raw!$X358&gt;$C$9,IF(Raw!$X358&lt;$A$9,Raw!M358,-999),-999),-999),-999),-999),-999)</f>
        <v>1.5E-5</v>
      </c>
      <c r="J358" s="9">
        <f>IF(Raw!$G358&gt;$C$8,IF(Raw!$Q358&gt;$C$8,IF(Raw!$N358&gt;$C$9,IF(Raw!$N358&lt;$A$9,IF(Raw!$X358&gt;$C$9,IF(Raw!$X358&lt;$A$9,Raw!N358,-999),-999),-999),-999),-999),-999)</f>
        <v>418</v>
      </c>
      <c r="K358" s="9">
        <f>IF(Raw!$G358&gt;$C$8,IF(Raw!$Q358&gt;$C$8,IF(Raw!$N358&gt;$C$9,IF(Raw!$N358&lt;$A$9,IF(Raw!$X358&gt;$C$9,IF(Raw!$X358&lt;$A$9,Raw!R358,-999),-999),-999),-999),-999),-999)</f>
        <v>0.36915900000000001</v>
      </c>
      <c r="L358" s="9">
        <f>IF(Raw!$G358&gt;$C$8,IF(Raw!$Q358&gt;$C$8,IF(Raw!$N358&gt;$C$9,IF(Raw!$N358&lt;$A$9,IF(Raw!$X358&gt;$C$9,IF(Raw!$X358&lt;$A$9,Raw!S358,-999),-999),-999),-999),-999),-999)</f>
        <v>0.58648199999999995</v>
      </c>
      <c r="M358" s="9">
        <f>Raw!Q358</f>
        <v>0.94304100000000002</v>
      </c>
      <c r="N358" s="9">
        <f>IF(Raw!$G358&gt;$C$8,IF(Raw!$Q358&gt;$C$8,IF(Raw!$N358&gt;$C$9,IF(Raw!$N358&lt;$A$9,IF(Raw!$X358&gt;$C$9,IF(Raw!$X358&lt;$A$9,Raw!V358,-999),-999),-999),-999),-999),-999)</f>
        <v>615.1</v>
      </c>
      <c r="O358" s="9">
        <f>IF(Raw!$G358&gt;$C$8,IF(Raw!$Q358&gt;$C$8,IF(Raw!$N358&gt;$C$9,IF(Raw!$N358&lt;$A$9,IF(Raw!$X358&gt;$C$9,IF(Raw!$X358&lt;$A$9,Raw!W358,-999),-999),-999),-999),-999),-999)</f>
        <v>1.2602E-2</v>
      </c>
      <c r="P358" s="9">
        <f>IF(Raw!$G358&gt;$C$8,IF(Raw!$Q358&gt;$C$8,IF(Raw!$N358&gt;$C$9,IF(Raw!$N358&lt;$A$9,IF(Raw!$X358&gt;$C$9,IF(Raw!$X358&lt;$A$9,Raw!X358,-999),-999),-999),-999),-999),-999)</f>
        <v>503</v>
      </c>
      <c r="R358" s="9">
        <f t="shared" si="95"/>
        <v>0.20459100000000002</v>
      </c>
      <c r="S358" s="9">
        <f t="shared" si="96"/>
        <v>0.34743159321204958</v>
      </c>
      <c r="T358" s="9">
        <f t="shared" si="97"/>
        <v>0.21732299999999993</v>
      </c>
      <c r="U358" s="9">
        <f t="shared" si="98"/>
        <v>0.37055357197663347</v>
      </c>
      <c r="V358" s="15">
        <f t="shared" si="99"/>
        <v>0.156004212</v>
      </c>
      <c r="X358" s="11">
        <f t="shared" si="100"/>
        <v>3.2508E+18</v>
      </c>
      <c r="Y358" s="11">
        <f t="shared" si="101"/>
        <v>6.6610000000000002E-18</v>
      </c>
      <c r="Z358" s="11">
        <f t="shared" si="102"/>
        <v>4.1799999999999997E-4</v>
      </c>
      <c r="AA358" s="16">
        <f t="shared" si="103"/>
        <v>8.9700066506363391E-3</v>
      </c>
      <c r="AB358" s="9">
        <f t="shared" si="104"/>
        <v>0.37110838875533625</v>
      </c>
      <c r="AC358" s="9">
        <f t="shared" si="105"/>
        <v>0.9910299933493637</v>
      </c>
      <c r="AD358" s="15">
        <f t="shared" si="106"/>
        <v>21.459346054153926</v>
      </c>
      <c r="AE358" s="3">
        <f t="shared" si="107"/>
        <v>801.98439999999982</v>
      </c>
      <c r="AF358" s="2">
        <f t="shared" si="108"/>
        <v>0.25</v>
      </c>
      <c r="AG358" s="9">
        <f t="shared" si="109"/>
        <v>6.1167979481918542E-3</v>
      </c>
      <c r="AH358" s="2">
        <f t="shared" si="110"/>
        <v>0.29598866937663459</v>
      </c>
    </row>
    <row r="359" spans="1:34">
      <c r="A359" s="1">
        <f>Raw!A359</f>
        <v>346</v>
      </c>
      <c r="B359" s="14">
        <f>Raw!B359</f>
        <v>0.34409722222222222</v>
      </c>
      <c r="C359" s="15">
        <f>Raw!C359</f>
        <v>87.6</v>
      </c>
      <c r="D359" s="15">
        <f>IF(C359&gt;0.5,Raw!D359*D$11,-999)</f>
        <v>5.4</v>
      </c>
      <c r="E359" s="9">
        <f>IF(Raw!$G359&gt;$C$8,IF(Raw!$Q359&gt;$C$8,IF(Raw!$N359&gt;$C$9,IF(Raw!$N359&lt;$A$9,IF(Raw!$X359&gt;$C$9,IF(Raw!$X359&lt;$A$9,Raw!H359,-999),-999),-999),-999),-999),-999)</f>
        <v>0.443909</v>
      </c>
      <c r="F359" s="9">
        <f>IF(Raw!$G359&gt;$C$8,IF(Raw!$Q359&gt;$C$8,IF(Raw!$N359&gt;$C$9,IF(Raw!$N359&lt;$A$9,IF(Raw!$X359&gt;$C$9,IF(Raw!$X359&lt;$A$9,Raw!I359,-999),-999),-999),-999),-999),-999)</f>
        <v>0.68064599999999997</v>
      </c>
      <c r="G359" s="9">
        <f>Raw!G359</f>
        <v>0.95958299999999996</v>
      </c>
      <c r="H359" s="9">
        <f>IF(Raw!$G359&gt;$C$8,IF(Raw!$Q359&gt;$C$8,IF(Raw!$N359&gt;$C$9,IF(Raw!$N359&lt;$A$9,IF(Raw!$X359&gt;$C$9,IF(Raw!$X359&lt;$A$9,Raw!L359,-999),-999),-999),-999),-999),-999)</f>
        <v>764.9</v>
      </c>
      <c r="I359" s="9">
        <f>IF(Raw!$G359&gt;$C$8,IF(Raw!$Q359&gt;$C$8,IF(Raw!$N359&gt;$C$9,IF(Raw!$N359&lt;$A$9,IF(Raw!$X359&gt;$C$9,IF(Raw!$X359&lt;$A$9,Raw!M359,-999),-999),-999),-999),-999),-999)</f>
        <v>0.14482300000000001</v>
      </c>
      <c r="J359" s="9">
        <f>IF(Raw!$G359&gt;$C$8,IF(Raw!$Q359&gt;$C$8,IF(Raw!$N359&gt;$C$9,IF(Raw!$N359&lt;$A$9,IF(Raw!$X359&gt;$C$9,IF(Raw!$X359&lt;$A$9,Raw!N359,-999),-999),-999),-999),-999),-999)</f>
        <v>524</v>
      </c>
      <c r="K359" s="9">
        <f>IF(Raw!$G359&gt;$C$8,IF(Raw!$Q359&gt;$C$8,IF(Raw!$N359&gt;$C$9,IF(Raw!$N359&lt;$A$9,IF(Raw!$X359&gt;$C$9,IF(Raw!$X359&lt;$A$9,Raw!R359,-999),-999),-999),-999),-999),-999)</f>
        <v>0.383521</v>
      </c>
      <c r="L359" s="9">
        <f>IF(Raw!$G359&gt;$C$8,IF(Raw!$Q359&gt;$C$8,IF(Raw!$N359&gt;$C$9,IF(Raw!$N359&lt;$A$9,IF(Raw!$X359&gt;$C$9,IF(Raw!$X359&lt;$A$9,Raw!S359,-999),-999),-999),-999),-999),-999)</f>
        <v>0.65594799999999998</v>
      </c>
      <c r="M359" s="9">
        <f>Raw!Q359</f>
        <v>0.96276899999999999</v>
      </c>
      <c r="N359" s="9">
        <f>IF(Raw!$G359&gt;$C$8,IF(Raw!$Q359&gt;$C$8,IF(Raw!$N359&gt;$C$9,IF(Raw!$N359&lt;$A$9,IF(Raw!$X359&gt;$C$9,IF(Raw!$X359&lt;$A$9,Raw!V359,-999),-999),-999),-999),-999),-999)</f>
        <v>751.3</v>
      </c>
      <c r="O359" s="9">
        <f>IF(Raw!$G359&gt;$C$8,IF(Raw!$Q359&gt;$C$8,IF(Raw!$N359&gt;$C$9,IF(Raw!$N359&lt;$A$9,IF(Raw!$X359&gt;$C$9,IF(Raw!$X359&lt;$A$9,Raw!W359,-999),-999),-999),-999),-999),-999)</f>
        <v>6.5555000000000002E-2</v>
      </c>
      <c r="P359" s="9">
        <f>IF(Raw!$G359&gt;$C$8,IF(Raw!$Q359&gt;$C$8,IF(Raw!$N359&gt;$C$9,IF(Raw!$N359&lt;$A$9,IF(Raw!$X359&gt;$C$9,IF(Raw!$X359&lt;$A$9,Raw!X359,-999),-999),-999),-999),-999),-999)</f>
        <v>311</v>
      </c>
      <c r="R359" s="9">
        <f t="shared" si="95"/>
        <v>0.23673699999999998</v>
      </c>
      <c r="S359" s="9">
        <f t="shared" si="96"/>
        <v>0.34781222544465107</v>
      </c>
      <c r="T359" s="9">
        <f t="shared" si="97"/>
        <v>0.27242699999999997</v>
      </c>
      <c r="U359" s="9">
        <f t="shared" si="98"/>
        <v>0.41531798252300484</v>
      </c>
      <c r="V359" s="15">
        <f t="shared" si="99"/>
        <v>0.17448216799999999</v>
      </c>
      <c r="X359" s="11">
        <f t="shared" si="100"/>
        <v>3.2508E+18</v>
      </c>
      <c r="Y359" s="11">
        <f t="shared" si="101"/>
        <v>7.6489999999999999E-18</v>
      </c>
      <c r="Z359" s="11">
        <f t="shared" si="102"/>
        <v>5.2399999999999994E-4</v>
      </c>
      <c r="AA359" s="16">
        <f t="shared" si="103"/>
        <v>1.2861870320046114E-2</v>
      </c>
      <c r="AB359" s="9">
        <f t="shared" si="104"/>
        <v>0.38702492074567918</v>
      </c>
      <c r="AC359" s="9">
        <f t="shared" si="105"/>
        <v>0.98713812967995396</v>
      </c>
      <c r="AD359" s="15">
        <f t="shared" si="106"/>
        <v>24.545554045889531</v>
      </c>
      <c r="AE359" s="3">
        <f t="shared" si="107"/>
        <v>920.9395999999997</v>
      </c>
      <c r="AF359" s="2">
        <f t="shared" si="108"/>
        <v>0.25</v>
      </c>
      <c r="AG359" s="9">
        <f t="shared" si="109"/>
        <v>7.8416999894217066E-3</v>
      </c>
      <c r="AH359" s="2">
        <f t="shared" si="110"/>
        <v>0.37945578146909559</v>
      </c>
    </row>
    <row r="360" spans="1:34">
      <c r="A360" s="1">
        <f>Raw!A360</f>
        <v>347</v>
      </c>
      <c r="B360" s="14">
        <f>Raw!B360</f>
        <v>0.34415509259259264</v>
      </c>
      <c r="C360" s="15">
        <f>Raw!C360</f>
        <v>87.1</v>
      </c>
      <c r="D360" s="15">
        <f>IF(C360&gt;0.5,Raw!D360*D$11,-999)</f>
        <v>5.4</v>
      </c>
      <c r="E360" s="9">
        <f>IF(Raw!$G360&gt;$C$8,IF(Raw!$Q360&gt;$C$8,IF(Raw!$N360&gt;$C$9,IF(Raw!$N360&lt;$A$9,IF(Raw!$X360&gt;$C$9,IF(Raw!$X360&lt;$A$9,Raw!H360,-999),-999),-999),-999),-999),-999)</f>
        <v>0.44675700000000002</v>
      </c>
      <c r="F360" s="9">
        <f>IF(Raw!$G360&gt;$C$8,IF(Raw!$Q360&gt;$C$8,IF(Raw!$N360&gt;$C$9,IF(Raw!$N360&lt;$A$9,IF(Raw!$X360&gt;$C$9,IF(Raw!$X360&lt;$A$9,Raw!I360,-999),-999),-999),-999),-999),-999)</f>
        <v>0.68679900000000005</v>
      </c>
      <c r="G360" s="9">
        <f>Raw!G360</f>
        <v>0.95524100000000001</v>
      </c>
      <c r="H360" s="9">
        <f>IF(Raw!$G360&gt;$C$8,IF(Raw!$Q360&gt;$C$8,IF(Raw!$N360&gt;$C$9,IF(Raw!$N360&lt;$A$9,IF(Raw!$X360&gt;$C$9,IF(Raw!$X360&lt;$A$9,Raw!L360,-999),-999),-999),-999),-999),-999)</f>
        <v>643.1</v>
      </c>
      <c r="I360" s="9">
        <f>IF(Raw!$G360&gt;$C$8,IF(Raw!$Q360&gt;$C$8,IF(Raw!$N360&gt;$C$9,IF(Raw!$N360&lt;$A$9,IF(Raw!$X360&gt;$C$9,IF(Raw!$X360&lt;$A$9,Raw!M360,-999),-999),-999),-999),-999),-999)</f>
        <v>0.13408300000000001</v>
      </c>
      <c r="J360" s="9">
        <f>IF(Raw!$G360&gt;$C$8,IF(Raw!$Q360&gt;$C$8,IF(Raw!$N360&gt;$C$9,IF(Raw!$N360&lt;$A$9,IF(Raw!$X360&gt;$C$9,IF(Raw!$X360&lt;$A$9,Raw!N360,-999),-999),-999),-999),-999),-999)</f>
        <v>465</v>
      </c>
      <c r="K360" s="9">
        <f>IF(Raw!$G360&gt;$C$8,IF(Raw!$Q360&gt;$C$8,IF(Raw!$N360&gt;$C$9,IF(Raw!$N360&lt;$A$9,IF(Raw!$X360&gt;$C$9,IF(Raw!$X360&lt;$A$9,Raw!R360,-999),-999),-999),-999),-999),-999)</f>
        <v>0.41015800000000002</v>
      </c>
      <c r="L360" s="9">
        <f>IF(Raw!$G360&gt;$C$8,IF(Raw!$Q360&gt;$C$8,IF(Raw!$N360&gt;$C$9,IF(Raw!$N360&lt;$A$9,IF(Raw!$X360&gt;$C$9,IF(Raw!$X360&lt;$A$9,Raw!S360,-999),-999),-999),-999),-999),-999)</f>
        <v>0.67956700000000003</v>
      </c>
      <c r="M360" s="9">
        <f>Raw!Q360</f>
        <v>0.95413700000000001</v>
      </c>
      <c r="N360" s="9">
        <f>IF(Raw!$G360&gt;$C$8,IF(Raw!$Q360&gt;$C$8,IF(Raw!$N360&gt;$C$9,IF(Raw!$N360&lt;$A$9,IF(Raw!$X360&gt;$C$9,IF(Raw!$X360&lt;$A$9,Raw!V360,-999),-999),-999),-999),-999),-999)</f>
        <v>672.1</v>
      </c>
      <c r="O360" s="9">
        <f>IF(Raw!$G360&gt;$C$8,IF(Raw!$Q360&gt;$C$8,IF(Raw!$N360&gt;$C$9,IF(Raw!$N360&lt;$A$9,IF(Raw!$X360&gt;$C$9,IF(Raw!$X360&lt;$A$9,Raw!W360,-999),-999),-999),-999),-999),-999)</f>
        <v>5.7658000000000001E-2</v>
      </c>
      <c r="P360" s="9">
        <f>IF(Raw!$G360&gt;$C$8,IF(Raw!$Q360&gt;$C$8,IF(Raw!$N360&gt;$C$9,IF(Raw!$N360&lt;$A$9,IF(Raw!$X360&gt;$C$9,IF(Raw!$X360&lt;$A$9,Raw!X360,-999),-999),-999),-999),-999),-999)</f>
        <v>418</v>
      </c>
      <c r="R360" s="9">
        <f t="shared" si="95"/>
        <v>0.24004200000000003</v>
      </c>
      <c r="S360" s="9">
        <f t="shared" si="96"/>
        <v>0.34950837144492058</v>
      </c>
      <c r="T360" s="9">
        <f t="shared" si="97"/>
        <v>0.26940900000000001</v>
      </c>
      <c r="U360" s="9">
        <f t="shared" si="98"/>
        <v>0.39644214624900853</v>
      </c>
      <c r="V360" s="15">
        <f t="shared" si="99"/>
        <v>0.18076482200000002</v>
      </c>
      <c r="X360" s="11">
        <f t="shared" si="100"/>
        <v>3.2508E+18</v>
      </c>
      <c r="Y360" s="11">
        <f t="shared" si="101"/>
        <v>6.4309999999999999E-18</v>
      </c>
      <c r="Z360" s="11">
        <f t="shared" si="102"/>
        <v>4.6499999999999997E-4</v>
      </c>
      <c r="AA360" s="16">
        <f t="shared" si="103"/>
        <v>9.6276483909389522E-3</v>
      </c>
      <c r="AB360" s="9">
        <f t="shared" si="104"/>
        <v>0.41275177512535449</v>
      </c>
      <c r="AC360" s="9">
        <f t="shared" si="105"/>
        <v>0.99037235160906101</v>
      </c>
      <c r="AD360" s="15">
        <f t="shared" si="106"/>
        <v>20.704620195567639</v>
      </c>
      <c r="AE360" s="3">
        <f t="shared" si="107"/>
        <v>774.29239999999982</v>
      </c>
      <c r="AF360" s="2">
        <f t="shared" si="108"/>
        <v>0.25</v>
      </c>
      <c r="AG360" s="9">
        <f t="shared" si="109"/>
        <v>6.3139877443087692E-3</v>
      </c>
      <c r="AH360" s="2">
        <f t="shared" si="110"/>
        <v>0.30553058098817454</v>
      </c>
    </row>
    <row r="361" spans="1:34">
      <c r="A361" s="1">
        <f>Raw!A361</f>
        <v>348</v>
      </c>
      <c r="B361" s="14">
        <f>Raw!B361</f>
        <v>0.34421296296296294</v>
      </c>
      <c r="C361" s="15">
        <f>Raw!C361</f>
        <v>86.1</v>
      </c>
      <c r="D361" s="15">
        <f>IF(C361&gt;0.5,Raw!D361*D$11,-999)</f>
        <v>5.4</v>
      </c>
      <c r="E361" s="9">
        <f>IF(Raw!$G361&gt;$C$8,IF(Raw!$Q361&gt;$C$8,IF(Raw!$N361&gt;$C$9,IF(Raw!$N361&lt;$A$9,IF(Raw!$X361&gt;$C$9,IF(Raw!$X361&lt;$A$9,Raw!H361,-999),-999),-999),-999),-999),-999)</f>
        <v>0.52090199999999998</v>
      </c>
      <c r="F361" s="9">
        <f>IF(Raw!$G361&gt;$C$8,IF(Raw!$Q361&gt;$C$8,IF(Raw!$N361&gt;$C$9,IF(Raw!$N361&lt;$A$9,IF(Raw!$X361&gt;$C$9,IF(Raw!$X361&lt;$A$9,Raw!I361,-999),-999),-999),-999),-999),-999)</f>
        <v>0.82998099999999997</v>
      </c>
      <c r="G361" s="9">
        <f>Raw!G361</f>
        <v>0.97138199999999997</v>
      </c>
      <c r="H361" s="9">
        <f>IF(Raw!$G361&gt;$C$8,IF(Raw!$Q361&gt;$C$8,IF(Raw!$N361&gt;$C$9,IF(Raw!$N361&lt;$A$9,IF(Raw!$X361&gt;$C$9,IF(Raw!$X361&lt;$A$9,Raw!L361,-999),-999),-999),-999),-999),-999)</f>
        <v>730.1</v>
      </c>
      <c r="I361" s="9">
        <f>IF(Raw!$G361&gt;$C$8,IF(Raw!$Q361&gt;$C$8,IF(Raw!$N361&gt;$C$9,IF(Raw!$N361&lt;$A$9,IF(Raw!$X361&gt;$C$9,IF(Raw!$X361&lt;$A$9,Raw!M361,-999),-999),-999),-999),-999),-999)</f>
        <v>6.6767999999999994E-2</v>
      </c>
      <c r="J361" s="9">
        <f>IF(Raw!$G361&gt;$C$8,IF(Raw!$Q361&gt;$C$8,IF(Raw!$N361&gt;$C$9,IF(Raw!$N361&lt;$A$9,IF(Raw!$X361&gt;$C$9,IF(Raw!$X361&lt;$A$9,Raw!N361,-999),-999),-999),-999),-999),-999)</f>
        <v>508</v>
      </c>
      <c r="K361" s="9">
        <f>IF(Raw!$G361&gt;$C$8,IF(Raw!$Q361&gt;$C$8,IF(Raw!$N361&gt;$C$9,IF(Raw!$N361&lt;$A$9,IF(Raw!$X361&gt;$C$9,IF(Raw!$X361&lt;$A$9,Raw!R361,-999),-999),-999),-999),-999),-999)</f>
        <v>0.47063100000000002</v>
      </c>
      <c r="L361" s="9">
        <f>IF(Raw!$G361&gt;$C$8,IF(Raw!$Q361&gt;$C$8,IF(Raw!$N361&gt;$C$9,IF(Raw!$N361&lt;$A$9,IF(Raw!$X361&gt;$C$9,IF(Raw!$X361&lt;$A$9,Raw!S361,-999),-999),-999),-999),-999),-999)</f>
        <v>0.74055199999999999</v>
      </c>
      <c r="M361" s="9">
        <f>Raw!Q361</f>
        <v>0.96780900000000003</v>
      </c>
      <c r="N361" s="9">
        <f>IF(Raw!$G361&gt;$C$8,IF(Raw!$Q361&gt;$C$8,IF(Raw!$N361&gt;$C$9,IF(Raw!$N361&lt;$A$9,IF(Raw!$X361&gt;$C$9,IF(Raw!$X361&lt;$A$9,Raw!V361,-999),-999),-999),-999),-999),-999)</f>
        <v>603.70000000000005</v>
      </c>
      <c r="O361" s="9">
        <f>IF(Raw!$G361&gt;$C$8,IF(Raw!$Q361&gt;$C$8,IF(Raw!$N361&gt;$C$9,IF(Raw!$N361&lt;$A$9,IF(Raw!$X361&gt;$C$9,IF(Raw!$X361&lt;$A$9,Raw!W361,-999),-999),-999),-999),-999),-999)</f>
        <v>0.15693399999999999</v>
      </c>
      <c r="P361" s="9">
        <f>IF(Raw!$G361&gt;$C$8,IF(Raw!$Q361&gt;$C$8,IF(Raw!$N361&gt;$C$9,IF(Raw!$N361&lt;$A$9,IF(Raw!$X361&gt;$C$9,IF(Raw!$X361&lt;$A$9,Raw!X361,-999),-999),-999),-999),-999),-999)</f>
        <v>498</v>
      </c>
      <c r="R361" s="9">
        <f t="shared" si="95"/>
        <v>0.30907899999999999</v>
      </c>
      <c r="S361" s="9">
        <f t="shared" si="96"/>
        <v>0.37239286200527483</v>
      </c>
      <c r="T361" s="9">
        <f t="shared" si="97"/>
        <v>0.26992099999999997</v>
      </c>
      <c r="U361" s="9">
        <f t="shared" si="98"/>
        <v>0.36448622108913348</v>
      </c>
      <c r="V361" s="15">
        <f t="shared" si="99"/>
        <v>0.196986832</v>
      </c>
      <c r="X361" s="11">
        <f t="shared" si="100"/>
        <v>3.2508E+18</v>
      </c>
      <c r="Y361" s="11">
        <f t="shared" si="101"/>
        <v>7.3009999999999999E-18</v>
      </c>
      <c r="Z361" s="11">
        <f t="shared" si="102"/>
        <v>5.0799999999999999E-4</v>
      </c>
      <c r="AA361" s="16">
        <f t="shared" si="103"/>
        <v>1.1913280676664631E-2</v>
      </c>
      <c r="AB361" s="9">
        <f t="shared" si="104"/>
        <v>0.47384664463352599</v>
      </c>
      <c r="AC361" s="9">
        <f t="shared" si="105"/>
        <v>0.98808671932333547</v>
      </c>
      <c r="AD361" s="15">
        <f t="shared" si="106"/>
        <v>23.451339914694159</v>
      </c>
      <c r="AE361" s="3">
        <f t="shared" si="107"/>
        <v>879.04039999999975</v>
      </c>
      <c r="AF361" s="2">
        <f t="shared" si="108"/>
        <v>0.25</v>
      </c>
      <c r="AG361" s="9">
        <f t="shared" si="109"/>
        <v>6.5751463576797196E-3</v>
      </c>
      <c r="AH361" s="2">
        <f t="shared" si="110"/>
        <v>0.31816791037564673</v>
      </c>
    </row>
    <row r="362" spans="1:34">
      <c r="A362" s="1">
        <f>Raw!A362</f>
        <v>349</v>
      </c>
      <c r="B362" s="14">
        <f>Raw!B362</f>
        <v>0.34425925925925926</v>
      </c>
      <c r="C362" s="15">
        <f>Raw!C362</f>
        <v>84.9</v>
      </c>
      <c r="D362" s="15">
        <f>IF(C362&gt;0.5,Raw!D362*D$11,-999)</f>
        <v>5.4</v>
      </c>
      <c r="E362" s="9">
        <f>IF(Raw!$G362&gt;$C$8,IF(Raw!$Q362&gt;$C$8,IF(Raw!$N362&gt;$C$9,IF(Raw!$N362&lt;$A$9,IF(Raw!$X362&gt;$C$9,IF(Raw!$X362&lt;$A$9,Raw!H362,-999),-999),-999),-999),-999),-999)</f>
        <v>0.49017899999999998</v>
      </c>
      <c r="F362" s="9">
        <f>IF(Raw!$G362&gt;$C$8,IF(Raw!$Q362&gt;$C$8,IF(Raw!$N362&gt;$C$9,IF(Raw!$N362&lt;$A$9,IF(Raw!$X362&gt;$C$9,IF(Raw!$X362&lt;$A$9,Raw!I362,-999),-999),-999),-999),-999),-999)</f>
        <v>0.76751000000000003</v>
      </c>
      <c r="G362" s="9">
        <f>Raw!G362</f>
        <v>0.96346799999999999</v>
      </c>
      <c r="H362" s="9">
        <f>IF(Raw!$G362&gt;$C$8,IF(Raw!$Q362&gt;$C$8,IF(Raw!$N362&gt;$C$9,IF(Raw!$N362&lt;$A$9,IF(Raw!$X362&gt;$C$9,IF(Raw!$X362&lt;$A$9,Raw!L362,-999),-999),-999),-999),-999),-999)</f>
        <v>647</v>
      </c>
      <c r="I362" s="9">
        <f>IF(Raw!$G362&gt;$C$8,IF(Raw!$Q362&gt;$C$8,IF(Raw!$N362&gt;$C$9,IF(Raw!$N362&lt;$A$9,IF(Raw!$X362&gt;$C$9,IF(Raw!$X362&lt;$A$9,Raw!M362,-999),-999),-999),-999),-999),-999)</f>
        <v>9.7839999999999996E-2</v>
      </c>
      <c r="J362" s="9">
        <f>IF(Raw!$G362&gt;$C$8,IF(Raw!$Q362&gt;$C$8,IF(Raw!$N362&gt;$C$9,IF(Raw!$N362&lt;$A$9,IF(Raw!$X362&gt;$C$9,IF(Raw!$X362&lt;$A$9,Raw!N362,-999),-999),-999),-999),-999),-999)</f>
        <v>538</v>
      </c>
      <c r="K362" s="9">
        <f>IF(Raw!$G362&gt;$C$8,IF(Raw!$Q362&gt;$C$8,IF(Raw!$N362&gt;$C$9,IF(Raw!$N362&lt;$A$9,IF(Raw!$X362&gt;$C$9,IF(Raw!$X362&lt;$A$9,Raw!R362,-999),-999),-999),-999),-999),-999)</f>
        <v>0.47040500000000002</v>
      </c>
      <c r="L362" s="9">
        <f>IF(Raw!$G362&gt;$C$8,IF(Raw!$Q362&gt;$C$8,IF(Raw!$N362&gt;$C$9,IF(Raw!$N362&lt;$A$9,IF(Raw!$X362&gt;$C$9,IF(Raw!$X362&lt;$A$9,Raw!S362,-999),-999),-999),-999),-999),-999)</f>
        <v>0.79551799999999995</v>
      </c>
      <c r="M362" s="9">
        <f>Raw!Q362</f>
        <v>0.97110200000000002</v>
      </c>
      <c r="N362" s="9">
        <f>IF(Raw!$G362&gt;$C$8,IF(Raw!$Q362&gt;$C$8,IF(Raw!$N362&gt;$C$9,IF(Raw!$N362&lt;$A$9,IF(Raw!$X362&gt;$C$9,IF(Raw!$X362&lt;$A$9,Raw!V362,-999),-999),-999),-999),-999),-999)</f>
        <v>691.3</v>
      </c>
      <c r="O362" s="9">
        <f>IF(Raw!$G362&gt;$C$8,IF(Raw!$Q362&gt;$C$8,IF(Raw!$N362&gt;$C$9,IF(Raw!$N362&lt;$A$9,IF(Raw!$X362&gt;$C$9,IF(Raw!$X362&lt;$A$9,Raw!W362,-999),-999),-999),-999),-999),-999)</f>
        <v>0.207895</v>
      </c>
      <c r="P362" s="9">
        <f>IF(Raw!$G362&gt;$C$8,IF(Raw!$Q362&gt;$C$8,IF(Raw!$N362&gt;$C$9,IF(Raw!$N362&lt;$A$9,IF(Raw!$X362&gt;$C$9,IF(Raw!$X362&lt;$A$9,Raw!X362,-999),-999),-999),-999),-999),-999)</f>
        <v>424</v>
      </c>
      <c r="R362" s="9">
        <f t="shared" si="95"/>
        <v>0.27733100000000005</v>
      </c>
      <c r="S362" s="9">
        <f t="shared" si="96"/>
        <v>0.36133861448059312</v>
      </c>
      <c r="T362" s="9">
        <f t="shared" si="97"/>
        <v>0.32511299999999993</v>
      </c>
      <c r="U362" s="9">
        <f t="shared" si="98"/>
        <v>0.40868088465628677</v>
      </c>
      <c r="V362" s="15">
        <f t="shared" si="99"/>
        <v>0.21160778799999999</v>
      </c>
      <c r="X362" s="11">
        <f t="shared" si="100"/>
        <v>3.2508E+18</v>
      </c>
      <c r="Y362" s="11">
        <f t="shared" si="101"/>
        <v>6.4699999999999995E-18</v>
      </c>
      <c r="Z362" s="11">
        <f t="shared" si="102"/>
        <v>5.3799999999999996E-4</v>
      </c>
      <c r="AA362" s="16">
        <f t="shared" si="103"/>
        <v>1.1188970006267437E-2</v>
      </c>
      <c r="AB362" s="9">
        <f t="shared" si="104"/>
        <v>0.47404267960564767</v>
      </c>
      <c r="AC362" s="9">
        <f t="shared" si="105"/>
        <v>0.98881102999373249</v>
      </c>
      <c r="AD362" s="15">
        <f t="shared" si="106"/>
        <v>20.797342019084457</v>
      </c>
      <c r="AE362" s="3">
        <f t="shared" si="107"/>
        <v>778.98799999999972</v>
      </c>
      <c r="AF362" s="2">
        <f t="shared" si="108"/>
        <v>0.25</v>
      </c>
      <c r="AG362" s="9">
        <f t="shared" si="109"/>
        <v>6.5380585652759999E-3</v>
      </c>
      <c r="AH362" s="2">
        <f t="shared" si="110"/>
        <v>0.31637325140265599</v>
      </c>
    </row>
    <row r="363" spans="1:34">
      <c r="A363" s="1">
        <f>Raw!A363</f>
        <v>350</v>
      </c>
      <c r="B363" s="14">
        <f>Raw!B363</f>
        <v>0.34431712962962963</v>
      </c>
      <c r="C363" s="15">
        <f>Raw!C363</f>
        <v>84.7</v>
      </c>
      <c r="D363" s="15">
        <f>IF(C363&gt;0.5,Raw!D363*D$11,-999)</f>
        <v>5.4</v>
      </c>
      <c r="E363" s="9">
        <f>IF(Raw!$G363&gt;$C$8,IF(Raw!$Q363&gt;$C$8,IF(Raw!$N363&gt;$C$9,IF(Raw!$N363&lt;$A$9,IF(Raw!$X363&gt;$C$9,IF(Raw!$X363&lt;$A$9,Raw!H363,-999),-999),-999),-999),-999),-999)</f>
        <v>0.51688100000000003</v>
      </c>
      <c r="F363" s="9">
        <f>IF(Raw!$G363&gt;$C$8,IF(Raw!$Q363&gt;$C$8,IF(Raw!$N363&gt;$C$9,IF(Raw!$N363&lt;$A$9,IF(Raw!$X363&gt;$C$9,IF(Raw!$X363&lt;$A$9,Raw!I363,-999),-999),-999),-999),-999),-999)</f>
        <v>0.81479299999999999</v>
      </c>
      <c r="G363" s="9">
        <f>Raw!G363</f>
        <v>0.96510200000000002</v>
      </c>
      <c r="H363" s="9">
        <f>IF(Raw!$G363&gt;$C$8,IF(Raw!$Q363&gt;$C$8,IF(Raw!$N363&gt;$C$9,IF(Raw!$N363&lt;$A$9,IF(Raw!$X363&gt;$C$9,IF(Raw!$X363&lt;$A$9,Raw!L363,-999),-999),-999),-999),-999),-999)</f>
        <v>675</v>
      </c>
      <c r="I363" s="9">
        <f>IF(Raw!$G363&gt;$C$8,IF(Raw!$Q363&gt;$C$8,IF(Raw!$N363&gt;$C$9,IF(Raw!$N363&lt;$A$9,IF(Raw!$X363&gt;$C$9,IF(Raw!$X363&lt;$A$9,Raw!M363,-999),-999),-999),-999),-999),-999)</f>
        <v>0.104754</v>
      </c>
      <c r="J363" s="9">
        <f>IF(Raw!$G363&gt;$C$8,IF(Raw!$Q363&gt;$C$8,IF(Raw!$N363&gt;$C$9,IF(Raw!$N363&lt;$A$9,IF(Raw!$X363&gt;$C$9,IF(Raw!$X363&lt;$A$9,Raw!N363,-999),-999),-999),-999),-999),-999)</f>
        <v>386</v>
      </c>
      <c r="K363" s="9">
        <f>IF(Raw!$G363&gt;$C$8,IF(Raw!$Q363&gt;$C$8,IF(Raw!$N363&gt;$C$9,IF(Raw!$N363&lt;$A$9,IF(Raw!$X363&gt;$C$9,IF(Raw!$X363&lt;$A$9,Raw!R363,-999),-999),-999),-999),-999),-999)</f>
        <v>0.52061199999999996</v>
      </c>
      <c r="L363" s="9">
        <f>IF(Raw!$G363&gt;$C$8,IF(Raw!$Q363&gt;$C$8,IF(Raw!$N363&gt;$C$9,IF(Raw!$N363&lt;$A$9,IF(Raw!$X363&gt;$C$9,IF(Raw!$X363&lt;$A$9,Raw!S363,-999),-999),-999),-999),-999),-999)</f>
        <v>0.84462000000000004</v>
      </c>
      <c r="M363" s="9">
        <f>Raw!Q363</f>
        <v>0.96405399999999997</v>
      </c>
      <c r="N363" s="9">
        <f>IF(Raw!$G363&gt;$C$8,IF(Raw!$Q363&gt;$C$8,IF(Raw!$N363&gt;$C$9,IF(Raw!$N363&lt;$A$9,IF(Raw!$X363&gt;$C$9,IF(Raw!$X363&lt;$A$9,Raw!V363,-999),-999),-999),-999),-999),-999)</f>
        <v>649.29999999999995</v>
      </c>
      <c r="O363" s="9">
        <f>IF(Raw!$G363&gt;$C$8,IF(Raw!$Q363&gt;$C$8,IF(Raw!$N363&gt;$C$9,IF(Raw!$N363&lt;$A$9,IF(Raw!$X363&gt;$C$9,IF(Raw!$X363&lt;$A$9,Raw!W363,-999),-999),-999),-999),-999),-999)</f>
        <v>6.1106000000000001E-2</v>
      </c>
      <c r="P363" s="9">
        <f>IF(Raw!$G363&gt;$C$8,IF(Raw!$Q363&gt;$C$8,IF(Raw!$N363&gt;$C$9,IF(Raw!$N363&lt;$A$9,IF(Raw!$X363&gt;$C$9,IF(Raw!$X363&lt;$A$9,Raw!X363,-999),-999),-999),-999),-999),-999)</f>
        <v>374</v>
      </c>
      <c r="R363" s="9">
        <f t="shared" si="95"/>
        <v>0.29791199999999995</v>
      </c>
      <c r="S363" s="9">
        <f t="shared" si="96"/>
        <v>0.36562906161442227</v>
      </c>
      <c r="T363" s="9">
        <f t="shared" si="97"/>
        <v>0.32400800000000007</v>
      </c>
      <c r="U363" s="9">
        <f t="shared" si="98"/>
        <v>0.38361393289289863</v>
      </c>
      <c r="V363" s="15">
        <f t="shared" si="99"/>
        <v>0.22466892000000002</v>
      </c>
      <c r="X363" s="11">
        <f t="shared" si="100"/>
        <v>3.2508E+18</v>
      </c>
      <c r="Y363" s="11">
        <f t="shared" si="101"/>
        <v>6.7499999999999995E-18</v>
      </c>
      <c r="Z363" s="11">
        <f t="shared" si="102"/>
        <v>3.86E-4</v>
      </c>
      <c r="AA363" s="16">
        <f t="shared" si="103"/>
        <v>8.3988217210151633E-3</v>
      </c>
      <c r="AB363" s="9">
        <f t="shared" si="104"/>
        <v>0.52333328542818269</v>
      </c>
      <c r="AC363" s="9">
        <f t="shared" si="105"/>
        <v>0.99160117827898464</v>
      </c>
      <c r="AD363" s="15">
        <f t="shared" si="106"/>
        <v>21.758605494857932</v>
      </c>
      <c r="AE363" s="3">
        <f t="shared" si="107"/>
        <v>812.6999999999997</v>
      </c>
      <c r="AF363" s="2">
        <f t="shared" si="108"/>
        <v>0.25</v>
      </c>
      <c r="AG363" s="9">
        <f t="shared" si="109"/>
        <v>6.4206955601134501E-3</v>
      </c>
      <c r="AH363" s="2">
        <f t="shared" si="110"/>
        <v>0.31069411666151664</v>
      </c>
    </row>
    <row r="364" spans="1:34">
      <c r="A364" s="1">
        <f>Raw!A364</f>
        <v>351</v>
      </c>
      <c r="B364" s="14">
        <f>Raw!B364</f>
        <v>0.34437500000000004</v>
      </c>
      <c r="C364" s="15">
        <f>Raw!C364</f>
        <v>82.9</v>
      </c>
      <c r="D364" s="15">
        <f>IF(C364&gt;0.5,Raw!D364*D$11,-999)</f>
        <v>5.4</v>
      </c>
      <c r="E364" s="9">
        <f>IF(Raw!$G364&gt;$C$8,IF(Raw!$Q364&gt;$C$8,IF(Raw!$N364&gt;$C$9,IF(Raw!$N364&lt;$A$9,IF(Raw!$X364&gt;$C$9,IF(Raw!$X364&lt;$A$9,Raw!H364,-999),-999),-999),-999),-999),-999)</f>
        <v>0.56542300000000001</v>
      </c>
      <c r="F364" s="9">
        <f>IF(Raw!$G364&gt;$C$8,IF(Raw!$Q364&gt;$C$8,IF(Raw!$N364&gt;$C$9,IF(Raw!$N364&lt;$A$9,IF(Raw!$X364&gt;$C$9,IF(Raw!$X364&lt;$A$9,Raw!I364,-999),-999),-999),-999),-999),-999)</f>
        <v>0.91236700000000004</v>
      </c>
      <c r="G364" s="9">
        <f>Raw!G364</f>
        <v>0.96685900000000002</v>
      </c>
      <c r="H364" s="9">
        <f>IF(Raw!$G364&gt;$C$8,IF(Raw!$Q364&gt;$C$8,IF(Raw!$N364&gt;$C$9,IF(Raw!$N364&lt;$A$9,IF(Raw!$X364&gt;$C$9,IF(Raw!$X364&lt;$A$9,Raw!L364,-999),-999),-999),-999),-999),-999)</f>
        <v>634.5</v>
      </c>
      <c r="I364" s="9">
        <f>IF(Raw!$G364&gt;$C$8,IF(Raw!$Q364&gt;$C$8,IF(Raw!$N364&gt;$C$9,IF(Raw!$N364&lt;$A$9,IF(Raw!$X364&gt;$C$9,IF(Raw!$X364&lt;$A$9,Raw!M364,-999),-999),-999),-999),-999),-999)</f>
        <v>2.5000000000000001E-5</v>
      </c>
      <c r="J364" s="9">
        <f>IF(Raw!$G364&gt;$C$8,IF(Raw!$Q364&gt;$C$8,IF(Raw!$N364&gt;$C$9,IF(Raw!$N364&lt;$A$9,IF(Raw!$X364&gt;$C$9,IF(Raw!$X364&lt;$A$9,Raw!N364,-999),-999),-999),-999),-999),-999)</f>
        <v>586</v>
      </c>
      <c r="K364" s="9">
        <f>IF(Raw!$G364&gt;$C$8,IF(Raw!$Q364&gt;$C$8,IF(Raw!$N364&gt;$C$9,IF(Raw!$N364&lt;$A$9,IF(Raw!$X364&gt;$C$9,IF(Raw!$X364&lt;$A$9,Raw!R364,-999),-999),-999),-999),-999),-999)</f>
        <v>0.499662</v>
      </c>
      <c r="L364" s="9">
        <f>IF(Raw!$G364&gt;$C$8,IF(Raw!$Q364&gt;$C$8,IF(Raw!$N364&gt;$C$9,IF(Raw!$N364&lt;$A$9,IF(Raw!$X364&gt;$C$9,IF(Raw!$X364&lt;$A$9,Raw!S364,-999),-999),-999),-999),-999),-999)</f>
        <v>0.86959299999999995</v>
      </c>
      <c r="M364" s="9">
        <f>Raw!Q364</f>
        <v>0.97042799999999996</v>
      </c>
      <c r="N364" s="9">
        <f>IF(Raw!$G364&gt;$C$8,IF(Raw!$Q364&gt;$C$8,IF(Raw!$N364&gt;$C$9,IF(Raw!$N364&lt;$A$9,IF(Raw!$X364&gt;$C$9,IF(Raw!$X364&lt;$A$9,Raw!V364,-999),-999),-999),-999),-999),-999)</f>
        <v>687.5</v>
      </c>
      <c r="O364" s="9">
        <f>IF(Raw!$G364&gt;$C$8,IF(Raw!$Q364&gt;$C$8,IF(Raw!$N364&gt;$C$9,IF(Raw!$N364&lt;$A$9,IF(Raw!$X364&gt;$C$9,IF(Raw!$X364&lt;$A$9,Raw!W364,-999),-999),-999),-999),-999),-999)</f>
        <v>1E-4</v>
      </c>
      <c r="P364" s="9">
        <f>IF(Raw!$G364&gt;$C$8,IF(Raw!$Q364&gt;$C$8,IF(Raw!$N364&gt;$C$9,IF(Raw!$N364&lt;$A$9,IF(Raw!$X364&gt;$C$9,IF(Raw!$X364&lt;$A$9,Raw!X364,-999),-999),-999),-999),-999),-999)</f>
        <v>444</v>
      </c>
      <c r="R364" s="9">
        <f t="shared" si="95"/>
        <v>0.34694400000000003</v>
      </c>
      <c r="S364" s="9">
        <f t="shared" si="96"/>
        <v>0.38026802810711041</v>
      </c>
      <c r="T364" s="9">
        <f t="shared" si="97"/>
        <v>0.36993099999999995</v>
      </c>
      <c r="U364" s="9">
        <f t="shared" si="98"/>
        <v>0.42540705824448904</v>
      </c>
      <c r="V364" s="15">
        <f t="shared" si="99"/>
        <v>0.23131173799999999</v>
      </c>
      <c r="X364" s="11">
        <f t="shared" si="100"/>
        <v>3.2508E+18</v>
      </c>
      <c r="Y364" s="11">
        <f t="shared" si="101"/>
        <v>6.3449999999999997E-18</v>
      </c>
      <c r="Z364" s="11">
        <f t="shared" si="102"/>
        <v>5.8599999999999993E-4</v>
      </c>
      <c r="AA364" s="16">
        <f t="shared" si="103"/>
        <v>1.194267559322254E-2</v>
      </c>
      <c r="AB364" s="9">
        <f t="shared" si="104"/>
        <v>0.50407996592487636</v>
      </c>
      <c r="AC364" s="9">
        <f t="shared" si="105"/>
        <v>0.98805732440677763</v>
      </c>
      <c r="AD364" s="15">
        <f t="shared" si="106"/>
        <v>20.379992479901951</v>
      </c>
      <c r="AE364" s="3">
        <f t="shared" si="107"/>
        <v>763.93799999999976</v>
      </c>
      <c r="AF364" s="2">
        <f t="shared" si="108"/>
        <v>0.25</v>
      </c>
      <c r="AG364" s="9">
        <f t="shared" si="109"/>
        <v>6.6690712676306897E-3</v>
      </c>
      <c r="AH364" s="2">
        <f t="shared" si="110"/>
        <v>0.32271288788727531</v>
      </c>
    </row>
    <row r="365" spans="1:34">
      <c r="A365" s="1">
        <f>Raw!A365</f>
        <v>352</v>
      </c>
      <c r="B365" s="14">
        <f>Raw!B365</f>
        <v>0.34443287037037035</v>
      </c>
      <c r="C365" s="15">
        <f>Raw!C365</f>
        <v>82.5</v>
      </c>
      <c r="D365" s="15">
        <f>IF(C365&gt;0.5,Raw!D365*D$11,-999)</f>
        <v>5.4</v>
      </c>
      <c r="E365" s="9">
        <f>IF(Raw!$G365&gt;$C$8,IF(Raw!$Q365&gt;$C$8,IF(Raw!$N365&gt;$C$9,IF(Raw!$N365&lt;$A$9,IF(Raw!$X365&gt;$C$9,IF(Raw!$X365&lt;$A$9,Raw!H365,-999),-999),-999),-999),-999),-999)</f>
        <v>0.64778400000000003</v>
      </c>
      <c r="F365" s="9">
        <f>IF(Raw!$G365&gt;$C$8,IF(Raw!$Q365&gt;$C$8,IF(Raw!$N365&gt;$C$9,IF(Raw!$N365&lt;$A$9,IF(Raw!$X365&gt;$C$9,IF(Raw!$X365&lt;$A$9,Raw!I365,-999),-999),-999),-999),-999),-999)</f>
        <v>1.0180400000000001</v>
      </c>
      <c r="G365" s="9">
        <f>Raw!G365</f>
        <v>0.97556900000000002</v>
      </c>
      <c r="H365" s="9">
        <f>IF(Raw!$G365&gt;$C$8,IF(Raw!$Q365&gt;$C$8,IF(Raw!$N365&gt;$C$9,IF(Raw!$N365&lt;$A$9,IF(Raw!$X365&gt;$C$9,IF(Raw!$X365&lt;$A$9,Raw!L365,-999),-999),-999),-999),-999),-999)</f>
        <v>630</v>
      </c>
      <c r="I365" s="9">
        <f>IF(Raw!$G365&gt;$C$8,IF(Raw!$Q365&gt;$C$8,IF(Raw!$N365&gt;$C$9,IF(Raw!$N365&lt;$A$9,IF(Raw!$X365&gt;$C$9,IF(Raw!$X365&lt;$A$9,Raw!M365,-999),-999),-999),-999),-999),-999)</f>
        <v>0.137957</v>
      </c>
      <c r="J365" s="9">
        <f>IF(Raw!$G365&gt;$C$8,IF(Raw!$Q365&gt;$C$8,IF(Raw!$N365&gt;$C$9,IF(Raw!$N365&lt;$A$9,IF(Raw!$X365&gt;$C$9,IF(Raw!$X365&lt;$A$9,Raw!N365,-999),-999),-999),-999),-999),-999)</f>
        <v>446</v>
      </c>
      <c r="K365" s="9">
        <f>IF(Raw!$G365&gt;$C$8,IF(Raw!$Q365&gt;$C$8,IF(Raw!$N365&gt;$C$9,IF(Raw!$N365&lt;$A$9,IF(Raw!$X365&gt;$C$9,IF(Raw!$X365&lt;$A$9,Raw!R365,-999),-999),-999),-999),-999),-999)</f>
        <v>0.604626</v>
      </c>
      <c r="L365" s="9">
        <f>IF(Raw!$G365&gt;$C$8,IF(Raw!$Q365&gt;$C$8,IF(Raw!$N365&gt;$C$9,IF(Raw!$N365&lt;$A$9,IF(Raw!$X365&gt;$C$9,IF(Raw!$X365&lt;$A$9,Raw!S365,-999),-999),-999),-999),-999),-999)</f>
        <v>0.99804400000000004</v>
      </c>
      <c r="M365" s="9">
        <f>Raw!Q365</f>
        <v>0.96831599999999995</v>
      </c>
      <c r="N365" s="9">
        <f>IF(Raw!$G365&gt;$C$8,IF(Raw!$Q365&gt;$C$8,IF(Raw!$N365&gt;$C$9,IF(Raw!$N365&lt;$A$9,IF(Raw!$X365&gt;$C$9,IF(Raw!$X365&lt;$A$9,Raw!V365,-999),-999),-999),-999),-999),-999)</f>
        <v>549.70000000000005</v>
      </c>
      <c r="O365" s="9">
        <f>IF(Raw!$G365&gt;$C$8,IF(Raw!$Q365&gt;$C$8,IF(Raw!$N365&gt;$C$9,IF(Raw!$N365&lt;$A$9,IF(Raw!$X365&gt;$C$9,IF(Raw!$X365&lt;$A$9,Raw!W365,-999),-999),-999),-999),-999),-999)</f>
        <v>3.1E-4</v>
      </c>
      <c r="P365" s="9">
        <f>IF(Raw!$G365&gt;$C$8,IF(Raw!$Q365&gt;$C$8,IF(Raw!$N365&gt;$C$9,IF(Raw!$N365&lt;$A$9,IF(Raw!$X365&gt;$C$9,IF(Raw!$X365&lt;$A$9,Raw!X365,-999),-999),-999),-999),-999),-999)</f>
        <v>411</v>
      </c>
      <c r="R365" s="9">
        <f t="shared" si="95"/>
        <v>0.37025600000000003</v>
      </c>
      <c r="S365" s="9">
        <f t="shared" si="96"/>
        <v>0.36369494322423479</v>
      </c>
      <c r="T365" s="9">
        <f t="shared" si="97"/>
        <v>0.39341800000000005</v>
      </c>
      <c r="U365" s="9">
        <f t="shared" si="98"/>
        <v>0.39418903375001507</v>
      </c>
      <c r="V365" s="15">
        <f t="shared" si="99"/>
        <v>0.26547970400000004</v>
      </c>
      <c r="X365" s="11">
        <f t="shared" si="100"/>
        <v>3.2508E+18</v>
      </c>
      <c r="Y365" s="11">
        <f t="shared" si="101"/>
        <v>6.2999999999999996E-18</v>
      </c>
      <c r="Z365" s="11">
        <f t="shared" si="102"/>
        <v>4.46E-4</v>
      </c>
      <c r="AA365" s="16">
        <f t="shared" si="103"/>
        <v>9.0514212725058742E-3</v>
      </c>
      <c r="AB365" s="9">
        <f t="shared" si="104"/>
        <v>0.60818699205418669</v>
      </c>
      <c r="AC365" s="9">
        <f t="shared" si="105"/>
        <v>0.9909485787274942</v>
      </c>
      <c r="AD365" s="15">
        <f t="shared" si="106"/>
        <v>20.294666530282228</v>
      </c>
      <c r="AE365" s="3">
        <f t="shared" si="107"/>
        <v>758.51999999999975</v>
      </c>
      <c r="AF365" s="2">
        <f t="shared" si="108"/>
        <v>0.25</v>
      </c>
      <c r="AG365" s="9">
        <f t="shared" si="109"/>
        <v>6.1537961460390173E-3</v>
      </c>
      <c r="AH365" s="2">
        <f t="shared" si="110"/>
        <v>0.29777899291566079</v>
      </c>
    </row>
    <row r="366" spans="1:34">
      <c r="A366" s="1">
        <f>Raw!A366</f>
        <v>353</v>
      </c>
      <c r="B366" s="14">
        <f>Raw!B366</f>
        <v>0.34449074074074071</v>
      </c>
      <c r="C366" s="15">
        <f>Raw!C366</f>
        <v>81.2</v>
      </c>
      <c r="D366" s="15">
        <f>IF(C366&gt;0.5,Raw!D366*D$11,-999)</f>
        <v>5.4</v>
      </c>
      <c r="E366" s="9">
        <f>IF(Raw!$G366&gt;$C$8,IF(Raw!$Q366&gt;$C$8,IF(Raw!$N366&gt;$C$9,IF(Raw!$N366&lt;$A$9,IF(Raw!$X366&gt;$C$9,IF(Raw!$X366&lt;$A$9,Raw!H366,-999),-999),-999),-999),-999),-999)</f>
        <v>0.65611699999999995</v>
      </c>
      <c r="F366" s="9">
        <f>IF(Raw!$G366&gt;$C$8,IF(Raw!$Q366&gt;$C$8,IF(Raw!$N366&gt;$C$9,IF(Raw!$N366&lt;$A$9,IF(Raw!$X366&gt;$C$9,IF(Raw!$X366&lt;$A$9,Raw!I366,-999),-999),-999),-999),-999),-999)</f>
        <v>1.0588249999999999</v>
      </c>
      <c r="G366" s="9">
        <f>Raw!G366</f>
        <v>0.97811999999999999</v>
      </c>
      <c r="H366" s="9">
        <f>IF(Raw!$G366&gt;$C$8,IF(Raw!$Q366&gt;$C$8,IF(Raw!$N366&gt;$C$9,IF(Raw!$N366&lt;$A$9,IF(Raw!$X366&gt;$C$9,IF(Raw!$X366&lt;$A$9,Raw!L366,-999),-999),-999),-999),-999),-999)</f>
        <v>687.8</v>
      </c>
      <c r="I366" s="9">
        <f>IF(Raw!$G366&gt;$C$8,IF(Raw!$Q366&gt;$C$8,IF(Raw!$N366&gt;$C$9,IF(Raw!$N366&lt;$A$9,IF(Raw!$X366&gt;$C$9,IF(Raw!$X366&lt;$A$9,Raw!M366,-999),-999),-999),-999),-999),-999)</f>
        <v>0.18609000000000001</v>
      </c>
      <c r="J366" s="9">
        <f>IF(Raw!$G366&gt;$C$8,IF(Raw!$Q366&gt;$C$8,IF(Raw!$N366&gt;$C$9,IF(Raw!$N366&lt;$A$9,IF(Raw!$X366&gt;$C$9,IF(Raw!$X366&lt;$A$9,Raw!N366,-999),-999),-999),-999),-999),-999)</f>
        <v>398</v>
      </c>
      <c r="K366" s="9">
        <f>IF(Raw!$G366&gt;$C$8,IF(Raw!$Q366&gt;$C$8,IF(Raw!$N366&gt;$C$9,IF(Raw!$N366&lt;$A$9,IF(Raw!$X366&gt;$C$9,IF(Raw!$X366&lt;$A$9,Raw!R366,-999),-999),-999),-999),-999),-999)</f>
        <v>0.605962</v>
      </c>
      <c r="L366" s="9">
        <f>IF(Raw!$G366&gt;$C$8,IF(Raw!$Q366&gt;$C$8,IF(Raw!$N366&gt;$C$9,IF(Raw!$N366&lt;$A$9,IF(Raw!$X366&gt;$C$9,IF(Raw!$X366&lt;$A$9,Raw!S366,-999),-999),-999),-999),-999),-999)</f>
        <v>1.070856</v>
      </c>
      <c r="M366" s="9">
        <f>Raw!Q366</f>
        <v>0.98666299999999996</v>
      </c>
      <c r="N366" s="9">
        <f>IF(Raw!$G366&gt;$C$8,IF(Raw!$Q366&gt;$C$8,IF(Raw!$N366&gt;$C$9,IF(Raw!$N366&lt;$A$9,IF(Raw!$X366&gt;$C$9,IF(Raw!$X366&lt;$A$9,Raw!V366,-999),-999),-999),-999),-999),-999)</f>
        <v>621.5</v>
      </c>
      <c r="O366" s="9">
        <f>IF(Raw!$G366&gt;$C$8,IF(Raw!$Q366&gt;$C$8,IF(Raw!$N366&gt;$C$9,IF(Raw!$N366&lt;$A$9,IF(Raw!$X366&gt;$C$9,IF(Raw!$X366&lt;$A$9,Raw!W366,-999),-999),-999),-999),-999),-999)</f>
        <v>1.9000000000000001E-5</v>
      </c>
      <c r="P366" s="9">
        <f>IF(Raw!$G366&gt;$C$8,IF(Raw!$Q366&gt;$C$8,IF(Raw!$N366&gt;$C$9,IF(Raw!$N366&lt;$A$9,IF(Raw!$X366&gt;$C$9,IF(Raw!$X366&lt;$A$9,Raw!X366,-999),-999),-999),-999),-999),-999)</f>
        <v>370</v>
      </c>
      <c r="R366" s="9">
        <f t="shared" si="95"/>
        <v>0.40270799999999995</v>
      </c>
      <c r="S366" s="9">
        <f t="shared" si="96"/>
        <v>0.38033480509054846</v>
      </c>
      <c r="T366" s="9">
        <f t="shared" si="97"/>
        <v>0.46489400000000003</v>
      </c>
      <c r="U366" s="9">
        <f t="shared" si="98"/>
        <v>0.43413306737787344</v>
      </c>
      <c r="V366" s="15">
        <f t="shared" si="99"/>
        <v>0.28484769600000004</v>
      </c>
      <c r="X366" s="11">
        <f t="shared" si="100"/>
        <v>3.2508E+18</v>
      </c>
      <c r="Y366" s="11">
        <f t="shared" si="101"/>
        <v>6.8779999999999991E-18</v>
      </c>
      <c r="Z366" s="11">
        <f t="shared" si="102"/>
        <v>3.9799999999999997E-4</v>
      </c>
      <c r="AA366" s="16">
        <f t="shared" si="103"/>
        <v>8.8203913251781764E-3</v>
      </c>
      <c r="AB366" s="9">
        <f t="shared" si="104"/>
        <v>0.6100625470047274</v>
      </c>
      <c r="AC366" s="9">
        <f t="shared" si="105"/>
        <v>0.9911796086748218</v>
      </c>
      <c r="AD366" s="15">
        <f t="shared" si="106"/>
        <v>22.161787249191399</v>
      </c>
      <c r="AE366" s="3">
        <f t="shared" si="107"/>
        <v>828.11119999999971</v>
      </c>
      <c r="AF366" s="2">
        <f t="shared" si="108"/>
        <v>0.25</v>
      </c>
      <c r="AG366" s="9">
        <f t="shared" si="109"/>
        <v>7.4008959054363893E-3</v>
      </c>
      <c r="AH366" s="2">
        <f t="shared" si="110"/>
        <v>0.35812550125064097</v>
      </c>
    </row>
    <row r="367" spans="1:34">
      <c r="A367" s="1">
        <f>Raw!A367</f>
        <v>354</v>
      </c>
      <c r="B367" s="14">
        <f>Raw!B367</f>
        <v>0.34454861111111112</v>
      </c>
      <c r="C367" s="15">
        <f>Raw!C367</f>
        <v>80.5</v>
      </c>
      <c r="D367" s="15">
        <f>IF(C367&gt;0.5,Raw!D367*D$11,-999)</f>
        <v>6.3</v>
      </c>
      <c r="E367" s="9">
        <f>IF(Raw!$G367&gt;$C$8,IF(Raw!$Q367&gt;$C$8,IF(Raw!$N367&gt;$C$9,IF(Raw!$N367&lt;$A$9,IF(Raw!$X367&gt;$C$9,IF(Raw!$X367&lt;$A$9,Raw!H367,-999),-999),-999),-999),-999),-999)</f>
        <v>0.87122200000000005</v>
      </c>
      <c r="F367" s="9">
        <f>IF(Raw!$G367&gt;$C$8,IF(Raw!$Q367&gt;$C$8,IF(Raw!$N367&gt;$C$9,IF(Raw!$N367&lt;$A$9,IF(Raw!$X367&gt;$C$9,IF(Raw!$X367&lt;$A$9,Raw!I367,-999),-999),-999),-999),-999),-999)</f>
        <v>1.442369</v>
      </c>
      <c r="G367" s="9">
        <f>Raw!G367</f>
        <v>0.98331900000000005</v>
      </c>
      <c r="H367" s="9">
        <f>IF(Raw!$G367&gt;$C$8,IF(Raw!$Q367&gt;$C$8,IF(Raw!$N367&gt;$C$9,IF(Raw!$N367&lt;$A$9,IF(Raw!$X367&gt;$C$9,IF(Raw!$X367&lt;$A$9,Raw!L367,-999),-999),-999),-999),-999),-999)</f>
        <v>622.70000000000005</v>
      </c>
      <c r="I367" s="9">
        <f>IF(Raw!$G367&gt;$C$8,IF(Raw!$Q367&gt;$C$8,IF(Raw!$N367&gt;$C$9,IF(Raw!$N367&lt;$A$9,IF(Raw!$X367&gt;$C$9,IF(Raw!$X367&lt;$A$9,Raw!M367,-999),-999),-999),-999),-999),-999)</f>
        <v>2.4805000000000001E-2</v>
      </c>
      <c r="J367" s="9">
        <f>IF(Raw!$G367&gt;$C$8,IF(Raw!$Q367&gt;$C$8,IF(Raw!$N367&gt;$C$9,IF(Raw!$N367&lt;$A$9,IF(Raw!$X367&gt;$C$9,IF(Raw!$X367&lt;$A$9,Raw!N367,-999),-999),-999),-999),-999),-999)</f>
        <v>308</v>
      </c>
      <c r="K367" s="9">
        <f>IF(Raw!$G367&gt;$C$8,IF(Raw!$Q367&gt;$C$8,IF(Raw!$N367&gt;$C$9,IF(Raw!$N367&lt;$A$9,IF(Raw!$X367&gt;$C$9,IF(Raw!$X367&lt;$A$9,Raw!R367,-999),-999),-999),-999),-999),-999)</f>
        <v>0.74888299999999997</v>
      </c>
      <c r="L367" s="9">
        <f>IF(Raw!$G367&gt;$C$8,IF(Raw!$Q367&gt;$C$8,IF(Raw!$N367&gt;$C$9,IF(Raw!$N367&lt;$A$9,IF(Raw!$X367&gt;$C$9,IF(Raw!$X367&lt;$A$9,Raw!S367,-999),-999),-999),-999),-999),-999)</f>
        <v>1.282397</v>
      </c>
      <c r="M367" s="9">
        <f>Raw!Q367</f>
        <v>0.98169700000000004</v>
      </c>
      <c r="N367" s="9">
        <f>IF(Raw!$G367&gt;$C$8,IF(Raw!$Q367&gt;$C$8,IF(Raw!$N367&gt;$C$9,IF(Raw!$N367&lt;$A$9,IF(Raw!$X367&gt;$C$9,IF(Raw!$X367&lt;$A$9,Raw!V367,-999),-999),-999),-999),-999),-999)</f>
        <v>628.5</v>
      </c>
      <c r="O367" s="9">
        <f>IF(Raw!$G367&gt;$C$8,IF(Raw!$Q367&gt;$C$8,IF(Raw!$N367&gt;$C$9,IF(Raw!$N367&lt;$A$9,IF(Raw!$X367&gt;$C$9,IF(Raw!$X367&lt;$A$9,Raw!W367,-999),-999),-999),-999),-999),-999)</f>
        <v>6.9999999999999999E-6</v>
      </c>
      <c r="P367" s="9">
        <f>IF(Raw!$G367&gt;$C$8,IF(Raw!$Q367&gt;$C$8,IF(Raw!$N367&gt;$C$9,IF(Raw!$N367&lt;$A$9,IF(Raw!$X367&gt;$C$9,IF(Raw!$X367&lt;$A$9,Raw!X367,-999),-999),-999),-999),-999),-999)</f>
        <v>602</v>
      </c>
      <c r="R367" s="9">
        <f t="shared" si="95"/>
        <v>0.57114699999999996</v>
      </c>
      <c r="S367" s="9">
        <f t="shared" si="96"/>
        <v>0.39597842161055868</v>
      </c>
      <c r="T367" s="9">
        <f t="shared" si="97"/>
        <v>0.53351400000000004</v>
      </c>
      <c r="U367" s="9">
        <f t="shared" si="98"/>
        <v>0.41602873369167276</v>
      </c>
      <c r="V367" s="15">
        <f t="shared" si="99"/>
        <v>0.34111760200000002</v>
      </c>
      <c r="X367" s="11">
        <f t="shared" si="100"/>
        <v>3.792599999999999E+18</v>
      </c>
      <c r="Y367" s="11">
        <f t="shared" si="101"/>
        <v>6.2270000000000001E-18</v>
      </c>
      <c r="Z367" s="11">
        <f t="shared" si="102"/>
        <v>3.0800000000000001E-4</v>
      </c>
      <c r="AA367" s="16">
        <f t="shared" si="103"/>
        <v>7.2213608499694807E-3</v>
      </c>
      <c r="AB367" s="9">
        <f t="shared" si="104"/>
        <v>0.75273569711251054</v>
      </c>
      <c r="AC367" s="9">
        <f t="shared" si="105"/>
        <v>0.99277863915003062</v>
      </c>
      <c r="AD367" s="15">
        <f t="shared" si="106"/>
        <v>23.445976785615201</v>
      </c>
      <c r="AE367" s="3">
        <f t="shared" si="107"/>
        <v>749.73079999999982</v>
      </c>
      <c r="AF367" s="2">
        <f t="shared" si="108"/>
        <v>0.25</v>
      </c>
      <c r="AG367" s="9">
        <f t="shared" si="109"/>
        <v>7.5032307940644987E-3</v>
      </c>
      <c r="AH367" s="2">
        <f t="shared" si="110"/>
        <v>0.36307743325369068</v>
      </c>
    </row>
    <row r="368" spans="1:34">
      <c r="A368" s="1">
        <f>Raw!A368</f>
        <v>355</v>
      </c>
      <c r="B368" s="14">
        <f>Raw!B368</f>
        <v>0.34460648148148149</v>
      </c>
      <c r="C368" s="15">
        <f>Raw!C368</f>
        <v>79.400000000000006</v>
      </c>
      <c r="D368" s="15">
        <f>IF(C368&gt;0.5,Raw!D368*D$11,-999)</f>
        <v>6.3</v>
      </c>
      <c r="E368" s="9">
        <f>IF(Raw!$G368&gt;$C$8,IF(Raw!$Q368&gt;$C$8,IF(Raw!$N368&gt;$C$9,IF(Raw!$N368&lt;$A$9,IF(Raw!$X368&gt;$C$9,IF(Raw!$X368&lt;$A$9,Raw!H368,-999),-999),-999),-999),-999),-999)</f>
        <v>0.84614900000000004</v>
      </c>
      <c r="F368" s="9">
        <f>IF(Raw!$G368&gt;$C$8,IF(Raw!$Q368&gt;$C$8,IF(Raw!$N368&gt;$C$9,IF(Raw!$N368&lt;$A$9,IF(Raw!$X368&gt;$C$9,IF(Raw!$X368&lt;$A$9,Raw!I368,-999),-999),-999),-999),-999),-999)</f>
        <v>1.3998740000000001</v>
      </c>
      <c r="G368" s="9">
        <f>Raw!G368</f>
        <v>0.98385299999999998</v>
      </c>
      <c r="H368" s="9">
        <f>IF(Raw!$G368&gt;$C$8,IF(Raw!$Q368&gt;$C$8,IF(Raw!$N368&gt;$C$9,IF(Raw!$N368&lt;$A$9,IF(Raw!$X368&gt;$C$9,IF(Raw!$X368&lt;$A$9,Raw!L368,-999),-999),-999),-999),-999),-999)</f>
        <v>679.3</v>
      </c>
      <c r="I368" s="9">
        <f>IF(Raw!$G368&gt;$C$8,IF(Raw!$Q368&gt;$C$8,IF(Raw!$N368&gt;$C$9,IF(Raw!$N368&lt;$A$9,IF(Raw!$X368&gt;$C$9,IF(Raw!$X368&lt;$A$9,Raw!M368,-999),-999),-999),-999),-999),-999)</f>
        <v>1.4999999999999999E-4</v>
      </c>
      <c r="J368" s="9">
        <f>IF(Raw!$G368&gt;$C$8,IF(Raw!$Q368&gt;$C$8,IF(Raw!$N368&gt;$C$9,IF(Raw!$N368&lt;$A$9,IF(Raw!$X368&gt;$C$9,IF(Raw!$X368&lt;$A$9,Raw!N368,-999),-999),-999),-999),-999),-999)</f>
        <v>463</v>
      </c>
      <c r="K368" s="9">
        <f>IF(Raw!$G368&gt;$C$8,IF(Raw!$Q368&gt;$C$8,IF(Raw!$N368&gt;$C$9,IF(Raw!$N368&lt;$A$9,IF(Raw!$X368&gt;$C$9,IF(Raw!$X368&lt;$A$9,Raw!R368,-999),-999),-999),-999),-999),-999)</f>
        <v>0.72447300000000003</v>
      </c>
      <c r="L368" s="9">
        <f>IF(Raw!$G368&gt;$C$8,IF(Raw!$Q368&gt;$C$8,IF(Raw!$N368&gt;$C$9,IF(Raw!$N368&lt;$A$9,IF(Raw!$X368&gt;$C$9,IF(Raw!$X368&lt;$A$9,Raw!S368,-999),-999),-999),-999),-999),-999)</f>
        <v>1.2619860000000001</v>
      </c>
      <c r="M368" s="9">
        <f>Raw!Q368</f>
        <v>0.98142399999999996</v>
      </c>
      <c r="N368" s="9">
        <f>IF(Raw!$G368&gt;$C$8,IF(Raw!$Q368&gt;$C$8,IF(Raw!$N368&gt;$C$9,IF(Raw!$N368&lt;$A$9,IF(Raw!$X368&gt;$C$9,IF(Raw!$X368&lt;$A$9,Raw!V368,-999),-999),-999),-999),-999),-999)</f>
        <v>674.6</v>
      </c>
      <c r="O368" s="9">
        <f>IF(Raw!$G368&gt;$C$8,IF(Raw!$Q368&gt;$C$8,IF(Raw!$N368&gt;$C$9,IF(Raw!$N368&lt;$A$9,IF(Raw!$X368&gt;$C$9,IF(Raw!$X368&lt;$A$9,Raw!W368,-999),-999),-999),-999),-999),-999)</f>
        <v>7.8493999999999994E-2</v>
      </c>
      <c r="P368" s="9">
        <f>IF(Raw!$G368&gt;$C$8,IF(Raw!$Q368&gt;$C$8,IF(Raw!$N368&gt;$C$9,IF(Raw!$N368&lt;$A$9,IF(Raw!$X368&gt;$C$9,IF(Raw!$X368&lt;$A$9,Raw!X368,-999),-999),-999),-999),-999),-999)</f>
        <v>333</v>
      </c>
      <c r="R368" s="9">
        <f t="shared" si="95"/>
        <v>0.55372500000000002</v>
      </c>
      <c r="S368" s="9">
        <f t="shared" si="96"/>
        <v>0.39555345695398297</v>
      </c>
      <c r="T368" s="9">
        <f t="shared" si="97"/>
        <v>0.53751300000000002</v>
      </c>
      <c r="U368" s="9">
        <f t="shared" si="98"/>
        <v>0.42592627810451145</v>
      </c>
      <c r="V368" s="15">
        <f t="shared" si="99"/>
        <v>0.33568827600000001</v>
      </c>
      <c r="X368" s="11">
        <f t="shared" si="100"/>
        <v>3.792599999999999E+18</v>
      </c>
      <c r="Y368" s="11">
        <f t="shared" si="101"/>
        <v>6.7929999999999992E-18</v>
      </c>
      <c r="Z368" s="11">
        <f t="shared" si="102"/>
        <v>4.6299999999999998E-4</v>
      </c>
      <c r="AA368" s="16">
        <f t="shared" si="103"/>
        <v>1.1787722182977288E-2</v>
      </c>
      <c r="AB368" s="9">
        <f t="shared" si="104"/>
        <v>0.73080905391373874</v>
      </c>
      <c r="AC368" s="9">
        <f t="shared" si="105"/>
        <v>0.9882122778170227</v>
      </c>
      <c r="AD368" s="15">
        <f t="shared" si="106"/>
        <v>25.459443159778161</v>
      </c>
      <c r="AE368" s="3">
        <f t="shared" si="107"/>
        <v>817.87719999999968</v>
      </c>
      <c r="AF368" s="2">
        <f t="shared" si="108"/>
        <v>0.25</v>
      </c>
      <c r="AG368" s="9">
        <f t="shared" si="109"/>
        <v>8.3414198981982112E-3</v>
      </c>
      <c r="AH368" s="2">
        <f t="shared" si="110"/>
        <v>0.40363696778791031</v>
      </c>
    </row>
    <row r="369" spans="1:34">
      <c r="A369" s="1">
        <f>Raw!A369</f>
        <v>356</v>
      </c>
      <c r="B369" s="14">
        <f>Raw!B369</f>
        <v>0.3446643518518519</v>
      </c>
      <c r="C369" s="15">
        <f>Raw!C369</f>
        <v>78.5</v>
      </c>
      <c r="D369" s="15">
        <f>IF(C369&gt;0.5,Raw!D369*D$11,-999)</f>
        <v>6.3</v>
      </c>
      <c r="E369" s="9">
        <f>IF(Raw!$G369&gt;$C$8,IF(Raw!$Q369&gt;$C$8,IF(Raw!$N369&gt;$C$9,IF(Raw!$N369&lt;$A$9,IF(Raw!$X369&gt;$C$9,IF(Raw!$X369&lt;$A$9,Raw!H369,-999),-999),-999),-999),-999),-999)</f>
        <v>0.78665499999999999</v>
      </c>
      <c r="F369" s="9">
        <f>IF(Raw!$G369&gt;$C$8,IF(Raw!$Q369&gt;$C$8,IF(Raw!$N369&gt;$C$9,IF(Raw!$N369&lt;$A$9,IF(Raw!$X369&gt;$C$9,IF(Raw!$X369&lt;$A$9,Raw!I369,-999),-999),-999),-999),-999),-999)</f>
        <v>1.295577</v>
      </c>
      <c r="G369" s="9">
        <f>Raw!G369</f>
        <v>0.978935</v>
      </c>
      <c r="H369" s="9">
        <f>IF(Raw!$G369&gt;$C$8,IF(Raw!$Q369&gt;$C$8,IF(Raw!$N369&gt;$C$9,IF(Raw!$N369&lt;$A$9,IF(Raw!$X369&gt;$C$9,IF(Raw!$X369&lt;$A$9,Raw!L369,-999),-999),-999),-999),-999),-999)</f>
        <v>635.29999999999995</v>
      </c>
      <c r="I369" s="9">
        <f>IF(Raw!$G369&gt;$C$8,IF(Raw!$Q369&gt;$C$8,IF(Raw!$N369&gt;$C$9,IF(Raw!$N369&lt;$A$9,IF(Raw!$X369&gt;$C$9,IF(Raw!$X369&lt;$A$9,Raw!M369,-999),-999),-999),-999),-999),-999)</f>
        <v>1.5999999999999999E-5</v>
      </c>
      <c r="J369" s="9">
        <f>IF(Raw!$G369&gt;$C$8,IF(Raw!$Q369&gt;$C$8,IF(Raw!$N369&gt;$C$9,IF(Raw!$N369&lt;$A$9,IF(Raw!$X369&gt;$C$9,IF(Raw!$X369&lt;$A$9,Raw!N369,-999),-999),-999),-999),-999),-999)</f>
        <v>377</v>
      </c>
      <c r="K369" s="9">
        <f>IF(Raw!$G369&gt;$C$8,IF(Raw!$Q369&gt;$C$8,IF(Raw!$N369&gt;$C$9,IF(Raw!$N369&lt;$A$9,IF(Raw!$X369&gt;$C$9,IF(Raw!$X369&lt;$A$9,Raw!R369,-999),-999),-999),-999),-999),-999)</f>
        <v>0.75347200000000003</v>
      </c>
      <c r="L369" s="9">
        <f>IF(Raw!$G369&gt;$C$8,IF(Raw!$Q369&gt;$C$8,IF(Raw!$N369&gt;$C$9,IF(Raw!$N369&lt;$A$9,IF(Raw!$X369&gt;$C$9,IF(Raw!$X369&lt;$A$9,Raw!S369,-999),-999),-999),-999),-999),-999)</f>
        <v>1.306837</v>
      </c>
      <c r="M369" s="9">
        <f>Raw!Q369</f>
        <v>0.98210200000000003</v>
      </c>
      <c r="N369" s="9">
        <f>IF(Raw!$G369&gt;$C$8,IF(Raw!$Q369&gt;$C$8,IF(Raw!$N369&gt;$C$9,IF(Raw!$N369&lt;$A$9,IF(Raw!$X369&gt;$C$9,IF(Raw!$X369&lt;$A$9,Raw!V369,-999),-999),-999),-999),-999),-999)</f>
        <v>611.1</v>
      </c>
      <c r="O369" s="9">
        <f>IF(Raw!$G369&gt;$C$8,IF(Raw!$Q369&gt;$C$8,IF(Raw!$N369&gt;$C$9,IF(Raw!$N369&lt;$A$9,IF(Raw!$X369&gt;$C$9,IF(Raw!$X369&lt;$A$9,Raw!W369,-999),-999),-999),-999),-999),-999)</f>
        <v>1.0798E-2</v>
      </c>
      <c r="P369" s="9">
        <f>IF(Raw!$G369&gt;$C$8,IF(Raw!$Q369&gt;$C$8,IF(Raw!$N369&gt;$C$9,IF(Raw!$N369&lt;$A$9,IF(Raw!$X369&gt;$C$9,IF(Raw!$X369&lt;$A$9,Raw!X369,-999),-999),-999),-999),-999),-999)</f>
        <v>387</v>
      </c>
      <c r="R369" s="9">
        <f t="shared" si="95"/>
        <v>0.50892199999999999</v>
      </c>
      <c r="S369" s="9">
        <f t="shared" si="96"/>
        <v>0.39281493882648427</v>
      </c>
      <c r="T369" s="9">
        <f t="shared" si="97"/>
        <v>0.553365</v>
      </c>
      <c r="U369" s="9">
        <f t="shared" si="98"/>
        <v>0.42343842422582156</v>
      </c>
      <c r="V369" s="15">
        <f t="shared" si="99"/>
        <v>0.34761864200000003</v>
      </c>
      <c r="X369" s="11">
        <f t="shared" si="100"/>
        <v>3.792599999999999E+18</v>
      </c>
      <c r="Y369" s="11">
        <f t="shared" si="101"/>
        <v>6.3529999999999992E-18</v>
      </c>
      <c r="Z369" s="11">
        <f t="shared" si="102"/>
        <v>3.77E-4</v>
      </c>
      <c r="AA369" s="16">
        <f t="shared" si="103"/>
        <v>9.0018154519836413E-3</v>
      </c>
      <c r="AB369" s="9">
        <f t="shared" si="104"/>
        <v>0.75845328960758696</v>
      </c>
      <c r="AC369" s="9">
        <f t="shared" si="105"/>
        <v>0.99099818454801636</v>
      </c>
      <c r="AD369" s="15">
        <f t="shared" si="106"/>
        <v>23.877494567595864</v>
      </c>
      <c r="AE369" s="3">
        <f t="shared" si="107"/>
        <v>764.90119999999968</v>
      </c>
      <c r="AF369" s="2">
        <f t="shared" si="108"/>
        <v>0.25</v>
      </c>
      <c r="AG369" s="9">
        <f t="shared" si="109"/>
        <v>7.7774220570487745E-3</v>
      </c>
      <c r="AH369" s="2">
        <f t="shared" si="110"/>
        <v>0.37634540577343123</v>
      </c>
    </row>
    <row r="370" spans="1:34">
      <c r="A370" s="1">
        <f>Raw!A370</f>
        <v>357</v>
      </c>
      <c r="B370" s="14">
        <f>Raw!B370</f>
        <v>0.34472222222222221</v>
      </c>
      <c r="C370" s="15">
        <f>Raw!C370</f>
        <v>77.599999999999994</v>
      </c>
      <c r="D370" s="15">
        <f>IF(C370&gt;0.5,Raw!D370*D$11,-999)</f>
        <v>6.3</v>
      </c>
      <c r="E370" s="9">
        <f>IF(Raw!$G370&gt;$C$8,IF(Raw!$Q370&gt;$C$8,IF(Raw!$N370&gt;$C$9,IF(Raw!$N370&lt;$A$9,IF(Raw!$X370&gt;$C$9,IF(Raw!$X370&lt;$A$9,Raw!H370,-999),-999),-999),-999),-999),-999)</f>
        <v>0.82481499999999996</v>
      </c>
      <c r="F370" s="9">
        <f>IF(Raw!$G370&gt;$C$8,IF(Raw!$Q370&gt;$C$8,IF(Raw!$N370&gt;$C$9,IF(Raw!$N370&lt;$A$9,IF(Raw!$X370&gt;$C$9,IF(Raw!$X370&lt;$A$9,Raw!I370,-999),-999),-999),-999),-999),-999)</f>
        <v>1.357035</v>
      </c>
      <c r="G370" s="9">
        <f>Raw!G370</f>
        <v>0.98207800000000001</v>
      </c>
      <c r="H370" s="9">
        <f>IF(Raw!$G370&gt;$C$8,IF(Raw!$Q370&gt;$C$8,IF(Raw!$N370&gt;$C$9,IF(Raw!$N370&lt;$A$9,IF(Raw!$X370&gt;$C$9,IF(Raw!$X370&lt;$A$9,Raw!L370,-999),-999),-999),-999),-999),-999)</f>
        <v>654.20000000000005</v>
      </c>
      <c r="I370" s="9">
        <f>IF(Raw!$G370&gt;$C$8,IF(Raw!$Q370&gt;$C$8,IF(Raw!$N370&gt;$C$9,IF(Raw!$N370&lt;$A$9,IF(Raw!$X370&gt;$C$9,IF(Raw!$X370&lt;$A$9,Raw!M370,-999),-999),-999),-999),-999),-999)</f>
        <v>5.0368999999999997E-2</v>
      </c>
      <c r="J370" s="9">
        <f>IF(Raw!$G370&gt;$C$8,IF(Raw!$Q370&gt;$C$8,IF(Raw!$N370&gt;$C$9,IF(Raw!$N370&lt;$A$9,IF(Raw!$X370&gt;$C$9,IF(Raw!$X370&lt;$A$9,Raw!N370,-999),-999),-999),-999),-999),-999)</f>
        <v>333</v>
      </c>
      <c r="K370" s="9">
        <f>IF(Raw!$G370&gt;$C$8,IF(Raw!$Q370&gt;$C$8,IF(Raw!$N370&gt;$C$9,IF(Raw!$N370&lt;$A$9,IF(Raw!$X370&gt;$C$9,IF(Raw!$X370&lt;$A$9,Raw!R370,-999),-999),-999),-999),-999),-999)</f>
        <v>0.804504</v>
      </c>
      <c r="L370" s="9">
        <f>IF(Raw!$G370&gt;$C$8,IF(Raw!$Q370&gt;$C$8,IF(Raw!$N370&gt;$C$9,IF(Raw!$N370&lt;$A$9,IF(Raw!$X370&gt;$C$9,IF(Raw!$X370&lt;$A$9,Raw!S370,-999),-999),-999),-999),-999),-999)</f>
        <v>1.416493</v>
      </c>
      <c r="M370" s="9">
        <f>Raw!Q370</f>
        <v>0.983819</v>
      </c>
      <c r="N370" s="9">
        <f>IF(Raw!$G370&gt;$C$8,IF(Raw!$Q370&gt;$C$8,IF(Raw!$N370&gt;$C$9,IF(Raw!$N370&lt;$A$9,IF(Raw!$X370&gt;$C$9,IF(Raw!$X370&lt;$A$9,Raw!V370,-999),-999),-999),-999),-999),-999)</f>
        <v>658.4</v>
      </c>
      <c r="O370" s="9">
        <f>IF(Raw!$G370&gt;$C$8,IF(Raw!$Q370&gt;$C$8,IF(Raw!$N370&gt;$C$9,IF(Raw!$N370&lt;$A$9,IF(Raw!$X370&gt;$C$9,IF(Raw!$X370&lt;$A$9,Raw!W370,-999),-999),-999),-999),-999),-999)</f>
        <v>1.2999999999999999E-5</v>
      </c>
      <c r="P370" s="9">
        <f>IF(Raw!$G370&gt;$C$8,IF(Raw!$Q370&gt;$C$8,IF(Raw!$N370&gt;$C$9,IF(Raw!$N370&lt;$A$9,IF(Raw!$X370&gt;$C$9,IF(Raw!$X370&lt;$A$9,Raw!X370,-999),-999),-999),-999),-999),-999)</f>
        <v>388</v>
      </c>
      <c r="R370" s="9">
        <f t="shared" si="95"/>
        <v>0.53222000000000003</v>
      </c>
      <c r="S370" s="9">
        <f t="shared" si="96"/>
        <v>0.39219327430758971</v>
      </c>
      <c r="T370" s="9">
        <f t="shared" si="97"/>
        <v>0.61198900000000001</v>
      </c>
      <c r="U370" s="9">
        <f t="shared" si="98"/>
        <v>0.43204519895262455</v>
      </c>
      <c r="V370" s="15">
        <f t="shared" si="99"/>
        <v>0.37678713800000002</v>
      </c>
      <c r="X370" s="11">
        <f t="shared" si="100"/>
        <v>3.792599999999999E+18</v>
      </c>
      <c r="Y370" s="11">
        <f t="shared" si="101"/>
        <v>6.5420000000000003E-18</v>
      </c>
      <c r="Z370" s="11">
        <f t="shared" si="102"/>
        <v>3.3299999999999996E-4</v>
      </c>
      <c r="AA370" s="16">
        <f t="shared" si="103"/>
        <v>8.1944226511296101E-3</v>
      </c>
      <c r="AB370" s="9">
        <f t="shared" si="104"/>
        <v>0.80951889652384212</v>
      </c>
      <c r="AC370" s="9">
        <f t="shared" si="105"/>
        <v>0.99180557734887043</v>
      </c>
      <c r="AD370" s="15">
        <f t="shared" si="106"/>
        <v>24.607875829218052</v>
      </c>
      <c r="AE370" s="3">
        <f t="shared" si="107"/>
        <v>787.65679999999986</v>
      </c>
      <c r="AF370" s="2">
        <f t="shared" si="108"/>
        <v>0.25</v>
      </c>
      <c r="AG370" s="9">
        <f t="shared" si="109"/>
        <v>8.1782420064892263E-3</v>
      </c>
      <c r="AH370" s="2">
        <f t="shared" si="110"/>
        <v>0.39574087453001477</v>
      </c>
    </row>
    <row r="371" spans="1:34">
      <c r="A371" s="1">
        <f>Raw!A371</f>
        <v>358</v>
      </c>
      <c r="B371" s="14">
        <f>Raw!B371</f>
        <v>0.34478009259259257</v>
      </c>
      <c r="C371" s="15">
        <f>Raw!C371</f>
        <v>76.900000000000006</v>
      </c>
      <c r="D371" s="15">
        <f>IF(C371&gt;0.5,Raw!D371*D$11,-999)</f>
        <v>6.3</v>
      </c>
      <c r="E371" s="9">
        <f>IF(Raw!$G371&gt;$C$8,IF(Raw!$Q371&gt;$C$8,IF(Raw!$N371&gt;$C$9,IF(Raw!$N371&lt;$A$9,IF(Raw!$X371&gt;$C$9,IF(Raw!$X371&lt;$A$9,Raw!H371,-999),-999),-999),-999),-999),-999)</f>
        <v>1.027215</v>
      </c>
      <c r="F371" s="9">
        <f>IF(Raw!$G371&gt;$C$8,IF(Raw!$Q371&gt;$C$8,IF(Raw!$N371&gt;$C$9,IF(Raw!$N371&lt;$A$9,IF(Raw!$X371&gt;$C$9,IF(Raw!$X371&lt;$A$9,Raw!I371,-999),-999),-999),-999),-999),-999)</f>
        <v>1.671991</v>
      </c>
      <c r="G371" s="9">
        <f>Raw!G371</f>
        <v>0.98719000000000001</v>
      </c>
      <c r="H371" s="9">
        <f>IF(Raw!$G371&gt;$C$8,IF(Raw!$Q371&gt;$C$8,IF(Raw!$N371&gt;$C$9,IF(Raw!$N371&lt;$A$9,IF(Raw!$X371&gt;$C$9,IF(Raw!$X371&lt;$A$9,Raw!L371,-999),-999),-999),-999),-999),-999)</f>
        <v>689.1</v>
      </c>
      <c r="I371" s="9">
        <f>IF(Raw!$G371&gt;$C$8,IF(Raw!$Q371&gt;$C$8,IF(Raw!$N371&gt;$C$9,IF(Raw!$N371&lt;$A$9,IF(Raw!$X371&gt;$C$9,IF(Raw!$X371&lt;$A$9,Raw!M371,-999),-999),-999),-999),-999),-999)</f>
        <v>1.1613999999999999E-2</v>
      </c>
      <c r="J371" s="9">
        <f>IF(Raw!$G371&gt;$C$8,IF(Raw!$Q371&gt;$C$8,IF(Raw!$N371&gt;$C$9,IF(Raw!$N371&lt;$A$9,IF(Raw!$X371&gt;$C$9,IF(Raw!$X371&lt;$A$9,Raw!N371,-999),-999),-999),-999),-999),-999)</f>
        <v>534</v>
      </c>
      <c r="K371" s="9">
        <f>IF(Raw!$G371&gt;$C$8,IF(Raw!$Q371&gt;$C$8,IF(Raw!$N371&gt;$C$9,IF(Raw!$N371&lt;$A$9,IF(Raw!$X371&gt;$C$9,IF(Raw!$X371&lt;$A$9,Raw!R371,-999),-999),-999),-999),-999),-999)</f>
        <v>0.86098799999999998</v>
      </c>
      <c r="L371" s="9">
        <f>IF(Raw!$G371&gt;$C$8,IF(Raw!$Q371&gt;$C$8,IF(Raw!$N371&gt;$C$9,IF(Raw!$N371&lt;$A$9,IF(Raw!$X371&gt;$C$9,IF(Raw!$X371&lt;$A$9,Raw!S371,-999),-999),-999),-999),-999),-999)</f>
        <v>1.4855750000000001</v>
      </c>
      <c r="M371" s="9">
        <f>Raw!Q371</f>
        <v>0.98928099999999997</v>
      </c>
      <c r="N371" s="9">
        <f>IF(Raw!$G371&gt;$C$8,IF(Raw!$Q371&gt;$C$8,IF(Raw!$N371&gt;$C$9,IF(Raw!$N371&lt;$A$9,IF(Raw!$X371&gt;$C$9,IF(Raw!$X371&lt;$A$9,Raw!V371,-999),-999),-999),-999),-999),-999)</f>
        <v>598.79999999999995</v>
      </c>
      <c r="O371" s="9">
        <f>IF(Raw!$G371&gt;$C$8,IF(Raw!$Q371&gt;$C$8,IF(Raw!$N371&gt;$C$9,IF(Raw!$N371&lt;$A$9,IF(Raw!$X371&gt;$C$9,IF(Raw!$X371&lt;$A$9,Raw!W371,-999),-999),-999),-999),-999),-999)</f>
        <v>3.6999999999999998E-5</v>
      </c>
      <c r="P371" s="9">
        <f>IF(Raw!$G371&gt;$C$8,IF(Raw!$Q371&gt;$C$8,IF(Raw!$N371&gt;$C$9,IF(Raw!$N371&lt;$A$9,IF(Raw!$X371&gt;$C$9,IF(Raw!$X371&lt;$A$9,Raw!X371,-999),-999),-999),-999),-999),-999)</f>
        <v>374</v>
      </c>
      <c r="R371" s="9">
        <f t="shared" si="95"/>
        <v>0.64477600000000002</v>
      </c>
      <c r="S371" s="9">
        <f t="shared" si="96"/>
        <v>0.38563365472661038</v>
      </c>
      <c r="T371" s="9">
        <f t="shared" si="97"/>
        <v>0.62458700000000011</v>
      </c>
      <c r="U371" s="9">
        <f t="shared" si="98"/>
        <v>0.42043451188933584</v>
      </c>
      <c r="V371" s="15">
        <f t="shared" si="99"/>
        <v>0.39516295000000007</v>
      </c>
      <c r="X371" s="11">
        <f t="shared" si="100"/>
        <v>3.792599999999999E+18</v>
      </c>
      <c r="Y371" s="11">
        <f t="shared" si="101"/>
        <v>6.8909999999999998E-18</v>
      </c>
      <c r="Z371" s="11">
        <f t="shared" si="102"/>
        <v>5.3399999999999997E-4</v>
      </c>
      <c r="AA371" s="16">
        <f t="shared" si="103"/>
        <v>1.3763897947370493E-2</v>
      </c>
      <c r="AB371" s="9">
        <f t="shared" si="104"/>
        <v>0.86958475172725425</v>
      </c>
      <c r="AC371" s="9">
        <f t="shared" si="105"/>
        <v>0.98623610205262957</v>
      </c>
      <c r="AD371" s="15">
        <f t="shared" si="106"/>
        <v>25.775089789083328</v>
      </c>
      <c r="AE371" s="3">
        <f t="shared" si="107"/>
        <v>829.67639999999972</v>
      </c>
      <c r="AF371" s="2">
        <f t="shared" si="108"/>
        <v>0.25</v>
      </c>
      <c r="AG371" s="9">
        <f t="shared" si="109"/>
        <v>8.3359517649054249E-3</v>
      </c>
      <c r="AH371" s="2">
        <f t="shared" si="110"/>
        <v>0.40337236766362727</v>
      </c>
    </row>
    <row r="372" spans="1:34">
      <c r="A372" s="1">
        <f>Raw!A372</f>
        <v>359</v>
      </c>
      <c r="B372" s="14">
        <f>Raw!B372</f>
        <v>0.34482638888888889</v>
      </c>
      <c r="C372" s="15">
        <f>Raw!C372</f>
        <v>75.599999999999994</v>
      </c>
      <c r="D372" s="15">
        <f>IF(C372&gt;0.5,Raw!D372*D$11,-999)</f>
        <v>7.2</v>
      </c>
      <c r="E372" s="9">
        <f>IF(Raw!$G372&gt;$C$8,IF(Raw!$Q372&gt;$C$8,IF(Raw!$N372&gt;$C$9,IF(Raw!$N372&lt;$A$9,IF(Raw!$X372&gt;$C$9,IF(Raw!$X372&lt;$A$9,Raw!H372,-999),-999),-999),-999),-999),-999)</f>
        <v>0.93754300000000002</v>
      </c>
      <c r="F372" s="9">
        <f>IF(Raw!$G372&gt;$C$8,IF(Raw!$Q372&gt;$C$8,IF(Raw!$N372&gt;$C$9,IF(Raw!$N372&lt;$A$9,IF(Raw!$X372&gt;$C$9,IF(Raw!$X372&lt;$A$9,Raw!I372,-999),-999),-999),-999),-999),-999)</f>
        <v>1.5507709999999999</v>
      </c>
      <c r="G372" s="9">
        <f>Raw!G372</f>
        <v>0.98257799999999995</v>
      </c>
      <c r="H372" s="9">
        <f>IF(Raw!$G372&gt;$C$8,IF(Raw!$Q372&gt;$C$8,IF(Raw!$N372&gt;$C$9,IF(Raw!$N372&lt;$A$9,IF(Raw!$X372&gt;$C$9,IF(Raw!$X372&lt;$A$9,Raw!L372,-999),-999),-999),-999),-999),-999)</f>
        <v>627.6</v>
      </c>
      <c r="I372" s="9">
        <f>IF(Raw!$G372&gt;$C$8,IF(Raw!$Q372&gt;$C$8,IF(Raw!$N372&gt;$C$9,IF(Raw!$N372&lt;$A$9,IF(Raw!$X372&gt;$C$9,IF(Raw!$X372&lt;$A$9,Raw!M372,-999),-999),-999),-999),-999),-999)</f>
        <v>0.102716</v>
      </c>
      <c r="J372" s="9">
        <f>IF(Raw!$G372&gt;$C$8,IF(Raw!$Q372&gt;$C$8,IF(Raw!$N372&gt;$C$9,IF(Raw!$N372&lt;$A$9,IF(Raw!$X372&gt;$C$9,IF(Raw!$X372&lt;$A$9,Raw!N372,-999),-999),-999),-999),-999),-999)</f>
        <v>405</v>
      </c>
      <c r="K372" s="9">
        <f>IF(Raw!$G372&gt;$C$8,IF(Raw!$Q372&gt;$C$8,IF(Raw!$N372&gt;$C$9,IF(Raw!$N372&lt;$A$9,IF(Raw!$X372&gt;$C$9,IF(Raw!$X372&lt;$A$9,Raw!R372,-999),-999),-999),-999),-999),-999)</f>
        <v>0.86733899999999997</v>
      </c>
      <c r="L372" s="9">
        <f>IF(Raw!$G372&gt;$C$8,IF(Raw!$Q372&gt;$C$8,IF(Raw!$N372&gt;$C$9,IF(Raw!$N372&lt;$A$9,IF(Raw!$X372&gt;$C$9,IF(Raw!$X372&lt;$A$9,Raw!S372,-999),-999),-999),-999),-999),-999)</f>
        <v>1.4805900000000001</v>
      </c>
      <c r="M372" s="9">
        <f>Raw!Q372</f>
        <v>0.98439900000000002</v>
      </c>
      <c r="N372" s="9">
        <f>IF(Raw!$G372&gt;$C$8,IF(Raw!$Q372&gt;$C$8,IF(Raw!$N372&gt;$C$9,IF(Raw!$N372&lt;$A$9,IF(Raw!$X372&gt;$C$9,IF(Raw!$X372&lt;$A$9,Raw!V372,-999),-999),-999),-999),-999),-999)</f>
        <v>575.70000000000005</v>
      </c>
      <c r="O372" s="9">
        <f>IF(Raw!$G372&gt;$C$8,IF(Raw!$Q372&gt;$C$8,IF(Raw!$N372&gt;$C$9,IF(Raw!$N372&lt;$A$9,IF(Raw!$X372&gt;$C$9,IF(Raw!$X372&lt;$A$9,Raw!W372,-999),-999),-999),-999),-999),-999)</f>
        <v>6.9999999999999999E-6</v>
      </c>
      <c r="P372" s="9">
        <f>IF(Raw!$G372&gt;$C$8,IF(Raw!$Q372&gt;$C$8,IF(Raw!$N372&gt;$C$9,IF(Raw!$N372&lt;$A$9,IF(Raw!$X372&gt;$C$9,IF(Raw!$X372&lt;$A$9,Raw!X372,-999),-999),-999),-999),-999),-999)</f>
        <v>319</v>
      </c>
      <c r="R372" s="9">
        <f t="shared" si="95"/>
        <v>0.61322799999999988</v>
      </c>
      <c r="S372" s="9">
        <f t="shared" si="96"/>
        <v>0.39543427108193274</v>
      </c>
      <c r="T372" s="9">
        <f t="shared" si="97"/>
        <v>0.6132510000000001</v>
      </c>
      <c r="U372" s="9">
        <f t="shared" si="98"/>
        <v>0.41419366603853874</v>
      </c>
      <c r="V372" s="15">
        <f t="shared" si="99"/>
        <v>0.39383694000000002</v>
      </c>
      <c r="X372" s="11">
        <f t="shared" si="100"/>
        <v>4.3343999999999995E+18</v>
      </c>
      <c r="Y372" s="11">
        <f t="shared" si="101"/>
        <v>6.2759999999999996E-18</v>
      </c>
      <c r="Z372" s="11">
        <f t="shared" si="102"/>
        <v>4.0499999999999998E-4</v>
      </c>
      <c r="AA372" s="16">
        <f t="shared" si="103"/>
        <v>1.0897037574879025E-2</v>
      </c>
      <c r="AB372" s="9">
        <f t="shared" si="104"/>
        <v>0.87402161918983212</v>
      </c>
      <c r="AC372" s="9">
        <f t="shared" si="105"/>
        <v>0.98910296242512097</v>
      </c>
      <c r="AD372" s="15">
        <f t="shared" si="106"/>
        <v>26.906265616985245</v>
      </c>
      <c r="AE372" s="3">
        <f t="shared" si="107"/>
        <v>755.63039999999978</v>
      </c>
      <c r="AF372" s="2">
        <f t="shared" si="108"/>
        <v>0.25</v>
      </c>
      <c r="AG372" s="9">
        <f t="shared" si="109"/>
        <v>8.5726190733121568E-3</v>
      </c>
      <c r="AH372" s="2">
        <f t="shared" si="110"/>
        <v>0.41482457554977553</v>
      </c>
    </row>
    <row r="373" spans="1:34">
      <c r="A373" s="1">
        <f>Raw!A373</f>
        <v>360</v>
      </c>
      <c r="B373" s="14">
        <f>Raw!B373</f>
        <v>0.34488425925925931</v>
      </c>
      <c r="C373" s="15">
        <f>Raw!C373</f>
        <v>75.2</v>
      </c>
      <c r="D373" s="15">
        <f>IF(C373&gt;0.5,Raw!D373*D$11,-999)</f>
        <v>7.2</v>
      </c>
      <c r="E373" s="9">
        <f>IF(Raw!$G373&gt;$C$8,IF(Raw!$Q373&gt;$C$8,IF(Raw!$N373&gt;$C$9,IF(Raw!$N373&lt;$A$9,IF(Raw!$X373&gt;$C$9,IF(Raw!$X373&lt;$A$9,Raw!H373,-999),-999),-999),-999),-999),-999)</f>
        <v>0.93428500000000003</v>
      </c>
      <c r="F373" s="9">
        <f>IF(Raw!$G373&gt;$C$8,IF(Raw!$Q373&gt;$C$8,IF(Raw!$N373&gt;$C$9,IF(Raw!$N373&lt;$A$9,IF(Raw!$X373&gt;$C$9,IF(Raw!$X373&lt;$A$9,Raw!I373,-999),-999),-999),-999),-999),-999)</f>
        <v>1.552381</v>
      </c>
      <c r="G373" s="9">
        <f>Raw!G373</f>
        <v>0.98701499999999998</v>
      </c>
      <c r="H373" s="9">
        <f>IF(Raw!$G373&gt;$C$8,IF(Raw!$Q373&gt;$C$8,IF(Raw!$N373&gt;$C$9,IF(Raw!$N373&lt;$A$9,IF(Raw!$X373&gt;$C$9,IF(Raw!$X373&lt;$A$9,Raw!L373,-999),-999),-999),-999),-999),-999)</f>
        <v>682.2</v>
      </c>
      <c r="I373" s="9">
        <f>IF(Raw!$G373&gt;$C$8,IF(Raw!$Q373&gt;$C$8,IF(Raw!$N373&gt;$C$9,IF(Raw!$N373&lt;$A$9,IF(Raw!$X373&gt;$C$9,IF(Raw!$X373&lt;$A$9,Raw!M373,-999),-999),-999),-999),-999),-999)</f>
        <v>0.138377</v>
      </c>
      <c r="J373" s="9">
        <f>IF(Raw!$G373&gt;$C$8,IF(Raw!$Q373&gt;$C$8,IF(Raw!$N373&gt;$C$9,IF(Raw!$N373&lt;$A$9,IF(Raw!$X373&gt;$C$9,IF(Raw!$X373&lt;$A$9,Raw!N373,-999),-999),-999),-999),-999),-999)</f>
        <v>431</v>
      </c>
      <c r="K373" s="9">
        <f>IF(Raw!$G373&gt;$C$8,IF(Raw!$Q373&gt;$C$8,IF(Raw!$N373&gt;$C$9,IF(Raw!$N373&lt;$A$9,IF(Raw!$X373&gt;$C$9,IF(Raw!$X373&lt;$A$9,Raw!R373,-999),-999),-999),-999),-999),-999)</f>
        <v>0.95043500000000003</v>
      </c>
      <c r="L373" s="9">
        <f>IF(Raw!$G373&gt;$C$8,IF(Raw!$Q373&gt;$C$8,IF(Raw!$N373&gt;$C$9,IF(Raw!$N373&lt;$A$9,IF(Raw!$X373&gt;$C$9,IF(Raw!$X373&lt;$A$9,Raw!S373,-999),-999),-999),-999),-999),-999)</f>
        <v>1.6814690000000001</v>
      </c>
      <c r="M373" s="9">
        <f>Raw!Q373</f>
        <v>0.99060700000000002</v>
      </c>
      <c r="N373" s="9">
        <f>IF(Raw!$G373&gt;$C$8,IF(Raw!$Q373&gt;$C$8,IF(Raw!$N373&gt;$C$9,IF(Raw!$N373&lt;$A$9,IF(Raw!$X373&gt;$C$9,IF(Raw!$X373&lt;$A$9,Raw!V373,-999),-999),-999),-999),-999),-999)</f>
        <v>622.70000000000005</v>
      </c>
      <c r="O373" s="9">
        <f>IF(Raw!$G373&gt;$C$8,IF(Raw!$Q373&gt;$C$8,IF(Raw!$N373&gt;$C$9,IF(Raw!$N373&lt;$A$9,IF(Raw!$X373&gt;$C$9,IF(Raw!$X373&lt;$A$9,Raw!W373,-999),-999),-999),-999),-999),-999)</f>
        <v>5.0000000000000004E-6</v>
      </c>
      <c r="P373" s="9">
        <f>IF(Raw!$G373&gt;$C$8,IF(Raw!$Q373&gt;$C$8,IF(Raw!$N373&gt;$C$9,IF(Raw!$N373&lt;$A$9,IF(Raw!$X373&gt;$C$9,IF(Raw!$X373&lt;$A$9,Raw!X373,-999),-999),-999),-999),-999),-999)</f>
        <v>507</v>
      </c>
      <c r="R373" s="9">
        <f t="shared" si="95"/>
        <v>0.61809599999999998</v>
      </c>
      <c r="S373" s="9">
        <f t="shared" si="96"/>
        <v>0.39815998778650341</v>
      </c>
      <c r="T373" s="9">
        <f t="shared" si="97"/>
        <v>0.73103400000000007</v>
      </c>
      <c r="U373" s="9">
        <f t="shared" si="98"/>
        <v>0.43475913026050439</v>
      </c>
      <c r="V373" s="15">
        <f t="shared" si="99"/>
        <v>0.44727075400000005</v>
      </c>
      <c r="X373" s="11">
        <f t="shared" si="100"/>
        <v>4.3343999999999995E+18</v>
      </c>
      <c r="Y373" s="11">
        <f t="shared" si="101"/>
        <v>6.8220000000000004E-18</v>
      </c>
      <c r="Z373" s="11">
        <f t="shared" si="102"/>
        <v>4.3099999999999996E-4</v>
      </c>
      <c r="AA373" s="16">
        <f t="shared" si="103"/>
        <v>1.2583983506146311E-2</v>
      </c>
      <c r="AB373" s="9">
        <f t="shared" si="104"/>
        <v>0.95963431979843217</v>
      </c>
      <c r="AC373" s="9">
        <f t="shared" si="105"/>
        <v>0.98741601649385369</v>
      </c>
      <c r="AD373" s="15">
        <f t="shared" si="106"/>
        <v>29.197177508460122</v>
      </c>
      <c r="AE373" s="3">
        <f t="shared" si="107"/>
        <v>821.36879999999985</v>
      </c>
      <c r="AF373" s="2">
        <f t="shared" si="108"/>
        <v>0.25</v>
      </c>
      <c r="AG373" s="9">
        <f t="shared" si="109"/>
        <v>9.7644149997228331E-3</v>
      </c>
      <c r="AH373" s="2">
        <f t="shared" si="110"/>
        <v>0.47249496018804293</v>
      </c>
    </row>
    <row r="374" spans="1:34">
      <c r="A374" s="1">
        <f>Raw!A374</f>
        <v>361</v>
      </c>
      <c r="B374" s="14">
        <f>Raw!B374</f>
        <v>0.34494212962962961</v>
      </c>
      <c r="C374" s="15">
        <f>Raw!C374</f>
        <v>73.8</v>
      </c>
      <c r="D374" s="15">
        <f>IF(C374&gt;0.5,Raw!D374*D$11,-999)</f>
        <v>7.2</v>
      </c>
      <c r="E374" s="9">
        <f>IF(Raw!$G374&gt;$C$8,IF(Raw!$Q374&gt;$C$8,IF(Raw!$N374&gt;$C$9,IF(Raw!$N374&lt;$A$9,IF(Raw!$X374&gt;$C$9,IF(Raw!$X374&lt;$A$9,Raw!H374,-999),-999),-999),-999),-999),-999)</f>
        <v>0.93556399999999995</v>
      </c>
      <c r="F374" s="9">
        <f>IF(Raw!$G374&gt;$C$8,IF(Raw!$Q374&gt;$C$8,IF(Raw!$N374&gt;$C$9,IF(Raw!$N374&lt;$A$9,IF(Raw!$X374&gt;$C$9,IF(Raw!$X374&lt;$A$9,Raw!I374,-999),-999),-999),-999),-999),-999)</f>
        <v>1.564964</v>
      </c>
      <c r="G374" s="9">
        <f>Raw!G374</f>
        <v>0.989151</v>
      </c>
      <c r="H374" s="9">
        <f>IF(Raw!$G374&gt;$C$8,IF(Raw!$Q374&gt;$C$8,IF(Raw!$N374&gt;$C$9,IF(Raw!$N374&lt;$A$9,IF(Raw!$X374&gt;$C$9,IF(Raw!$X374&lt;$A$9,Raw!L374,-999),-999),-999),-999),-999),-999)</f>
        <v>618.6</v>
      </c>
      <c r="I374" s="9">
        <f>IF(Raw!$G374&gt;$C$8,IF(Raw!$Q374&gt;$C$8,IF(Raw!$N374&gt;$C$9,IF(Raw!$N374&lt;$A$9,IF(Raw!$X374&gt;$C$9,IF(Raw!$X374&lt;$A$9,Raw!M374,-999),-999),-999),-999),-999),-999)</f>
        <v>0.104037</v>
      </c>
      <c r="J374" s="9">
        <f>IF(Raw!$G374&gt;$C$8,IF(Raw!$Q374&gt;$C$8,IF(Raw!$N374&gt;$C$9,IF(Raw!$N374&lt;$A$9,IF(Raw!$X374&gt;$C$9,IF(Raw!$X374&lt;$A$9,Raw!N374,-999),-999),-999),-999),-999),-999)</f>
        <v>434</v>
      </c>
      <c r="K374" s="9">
        <f>IF(Raw!$G374&gt;$C$8,IF(Raw!$Q374&gt;$C$8,IF(Raw!$N374&gt;$C$9,IF(Raw!$N374&lt;$A$9,IF(Raw!$X374&gt;$C$9,IF(Raw!$X374&lt;$A$9,Raw!R374,-999),-999),-999),-999),-999),-999)</f>
        <v>0.937218</v>
      </c>
      <c r="L374" s="9">
        <f>IF(Raw!$G374&gt;$C$8,IF(Raw!$Q374&gt;$C$8,IF(Raw!$N374&gt;$C$9,IF(Raw!$N374&lt;$A$9,IF(Raw!$X374&gt;$C$9,IF(Raw!$X374&lt;$A$9,Raw!S374,-999),-999),-999),-999),-999),-999)</f>
        <v>1.624862</v>
      </c>
      <c r="M374" s="9">
        <f>Raw!Q374</f>
        <v>0.98468599999999995</v>
      </c>
      <c r="N374" s="9">
        <f>IF(Raw!$G374&gt;$C$8,IF(Raw!$Q374&gt;$C$8,IF(Raw!$N374&gt;$C$9,IF(Raw!$N374&lt;$A$9,IF(Raw!$X374&gt;$C$9,IF(Raw!$X374&lt;$A$9,Raw!V374,-999),-999),-999),-999),-999),-999)</f>
        <v>599.4</v>
      </c>
      <c r="O374" s="9">
        <f>IF(Raw!$G374&gt;$C$8,IF(Raw!$Q374&gt;$C$8,IF(Raw!$N374&gt;$C$9,IF(Raw!$N374&lt;$A$9,IF(Raw!$X374&gt;$C$9,IF(Raw!$X374&lt;$A$9,Raw!W374,-999),-999),-999),-999),-999),-999)</f>
        <v>1.4352E-2</v>
      </c>
      <c r="P374" s="9">
        <f>IF(Raw!$G374&gt;$C$8,IF(Raw!$Q374&gt;$C$8,IF(Raw!$N374&gt;$C$9,IF(Raw!$N374&lt;$A$9,IF(Raw!$X374&gt;$C$9,IF(Raw!$X374&lt;$A$9,Raw!X374,-999),-999),-999),-999),-999),-999)</f>
        <v>396</v>
      </c>
      <c r="R374" s="9">
        <f t="shared" si="95"/>
        <v>0.62940000000000007</v>
      </c>
      <c r="S374" s="9">
        <f t="shared" si="96"/>
        <v>0.40218177542742201</v>
      </c>
      <c r="T374" s="9">
        <f t="shared" si="97"/>
        <v>0.68764400000000003</v>
      </c>
      <c r="U374" s="9">
        <f t="shared" si="98"/>
        <v>0.42320147803321145</v>
      </c>
      <c r="V374" s="15">
        <f t="shared" si="99"/>
        <v>0.43221329200000003</v>
      </c>
      <c r="X374" s="11">
        <f t="shared" si="100"/>
        <v>4.3343999999999995E+18</v>
      </c>
      <c r="Y374" s="11">
        <f t="shared" si="101"/>
        <v>6.1860000000000001E-18</v>
      </c>
      <c r="Z374" s="11">
        <f t="shared" si="102"/>
        <v>4.3399999999999998E-4</v>
      </c>
      <c r="AA374" s="16">
        <f t="shared" si="103"/>
        <v>1.1502813289668568E-2</v>
      </c>
      <c r="AB374" s="9">
        <f t="shared" si="104"/>
        <v>0.9451278405417608</v>
      </c>
      <c r="AC374" s="9">
        <f t="shared" si="105"/>
        <v>0.98849718671033149</v>
      </c>
      <c r="AD374" s="15">
        <f t="shared" si="106"/>
        <v>26.504178086793935</v>
      </c>
      <c r="AE374" s="3">
        <f t="shared" si="107"/>
        <v>744.79439999999977</v>
      </c>
      <c r="AF374" s="2">
        <f t="shared" si="108"/>
        <v>0.25</v>
      </c>
      <c r="AG374" s="9">
        <f t="shared" si="109"/>
        <v>8.6281594926051128E-3</v>
      </c>
      <c r="AH374" s="2">
        <f t="shared" si="110"/>
        <v>0.4175121475347226</v>
      </c>
    </row>
    <row r="375" spans="1:34">
      <c r="A375" s="1">
        <f>Raw!A375</f>
        <v>362</v>
      </c>
      <c r="B375" s="14">
        <f>Raw!B375</f>
        <v>0.34499999999999997</v>
      </c>
      <c r="C375" s="15">
        <f>Raw!C375</f>
        <v>73.2</v>
      </c>
      <c r="D375" s="15">
        <f>IF(C375&gt;0.5,Raw!D375*D$11,-999)</f>
        <v>7.2</v>
      </c>
      <c r="E375" s="9">
        <f>IF(Raw!$G375&gt;$C$8,IF(Raw!$Q375&gt;$C$8,IF(Raw!$N375&gt;$C$9,IF(Raw!$N375&lt;$A$9,IF(Raw!$X375&gt;$C$9,IF(Raw!$X375&lt;$A$9,Raw!H375,-999),-999),-999),-999),-999),-999)</f>
        <v>0.95063200000000003</v>
      </c>
      <c r="F375" s="9">
        <f>IF(Raw!$G375&gt;$C$8,IF(Raw!$Q375&gt;$C$8,IF(Raw!$N375&gt;$C$9,IF(Raw!$N375&lt;$A$9,IF(Raw!$X375&gt;$C$9,IF(Raw!$X375&lt;$A$9,Raw!I375,-999),-999),-999),-999),-999),-999)</f>
        <v>1.57483</v>
      </c>
      <c r="G375" s="9">
        <f>Raw!G375</f>
        <v>0.98576600000000003</v>
      </c>
      <c r="H375" s="9">
        <f>IF(Raw!$G375&gt;$C$8,IF(Raw!$Q375&gt;$C$8,IF(Raw!$N375&gt;$C$9,IF(Raw!$N375&lt;$A$9,IF(Raw!$X375&gt;$C$9,IF(Raw!$X375&lt;$A$9,Raw!L375,-999),-999),-999),-999),-999),-999)</f>
        <v>622.20000000000005</v>
      </c>
      <c r="I375" s="9">
        <f>IF(Raw!$G375&gt;$C$8,IF(Raw!$Q375&gt;$C$8,IF(Raw!$N375&gt;$C$9,IF(Raw!$N375&lt;$A$9,IF(Raw!$X375&gt;$C$9,IF(Raw!$X375&lt;$A$9,Raw!M375,-999),-999),-999),-999),-999),-999)</f>
        <v>0.11013100000000001</v>
      </c>
      <c r="J375" s="9">
        <f>IF(Raw!$G375&gt;$C$8,IF(Raw!$Q375&gt;$C$8,IF(Raw!$N375&gt;$C$9,IF(Raw!$N375&lt;$A$9,IF(Raw!$X375&gt;$C$9,IF(Raw!$X375&lt;$A$9,Raw!N375,-999),-999),-999),-999),-999),-999)</f>
        <v>364</v>
      </c>
      <c r="K375" s="9">
        <f>IF(Raw!$G375&gt;$C$8,IF(Raw!$Q375&gt;$C$8,IF(Raw!$N375&gt;$C$9,IF(Raw!$N375&lt;$A$9,IF(Raw!$X375&gt;$C$9,IF(Raw!$X375&lt;$A$9,Raw!R375,-999),-999),-999),-999),-999),-999)</f>
        <v>0.94248200000000004</v>
      </c>
      <c r="L375" s="9">
        <f>IF(Raw!$G375&gt;$C$8,IF(Raw!$Q375&gt;$C$8,IF(Raw!$N375&gt;$C$9,IF(Raw!$N375&lt;$A$9,IF(Raw!$X375&gt;$C$9,IF(Raw!$X375&lt;$A$9,Raw!S375,-999),-999),-999),-999),-999),-999)</f>
        <v>1.6043149999999999</v>
      </c>
      <c r="M375" s="9">
        <f>Raw!Q375</f>
        <v>0.98420200000000002</v>
      </c>
      <c r="N375" s="9">
        <f>IF(Raw!$G375&gt;$C$8,IF(Raw!$Q375&gt;$C$8,IF(Raw!$N375&gt;$C$9,IF(Raw!$N375&lt;$A$9,IF(Raw!$X375&gt;$C$9,IF(Raw!$X375&lt;$A$9,Raw!V375,-999),-999),-999),-999),-999),-999)</f>
        <v>566.9</v>
      </c>
      <c r="O375" s="9">
        <f>IF(Raw!$G375&gt;$C$8,IF(Raw!$Q375&gt;$C$8,IF(Raw!$N375&gt;$C$9,IF(Raw!$N375&lt;$A$9,IF(Raw!$X375&gt;$C$9,IF(Raw!$X375&lt;$A$9,Raw!W375,-999),-999),-999),-999),-999),-999)</f>
        <v>7.9999999999999996E-6</v>
      </c>
      <c r="P375" s="9">
        <f>IF(Raw!$G375&gt;$C$8,IF(Raw!$Q375&gt;$C$8,IF(Raw!$N375&gt;$C$9,IF(Raw!$N375&lt;$A$9,IF(Raw!$X375&gt;$C$9,IF(Raw!$X375&lt;$A$9,Raw!X375,-999),-999),-999),-999),-999),-999)</f>
        <v>399</v>
      </c>
      <c r="R375" s="9">
        <f t="shared" si="95"/>
        <v>0.62419799999999992</v>
      </c>
      <c r="S375" s="9">
        <f t="shared" si="96"/>
        <v>0.39635897207952603</v>
      </c>
      <c r="T375" s="9">
        <f t="shared" si="97"/>
        <v>0.66183299999999989</v>
      </c>
      <c r="U375" s="9">
        <f t="shared" si="98"/>
        <v>0.41253307486372681</v>
      </c>
      <c r="V375" s="15">
        <f t="shared" si="99"/>
        <v>0.42674779000000002</v>
      </c>
      <c r="X375" s="11">
        <f t="shared" si="100"/>
        <v>4.3343999999999995E+18</v>
      </c>
      <c r="Y375" s="11">
        <f t="shared" si="101"/>
        <v>6.2220000000000005E-18</v>
      </c>
      <c r="Z375" s="11">
        <f t="shared" si="102"/>
        <v>3.6399999999999996E-4</v>
      </c>
      <c r="AA375" s="16">
        <f t="shared" si="103"/>
        <v>9.7211552600040205E-3</v>
      </c>
      <c r="AB375" s="9">
        <f t="shared" si="104"/>
        <v>0.9489157813491943</v>
      </c>
      <c r="AC375" s="9">
        <f t="shared" si="105"/>
        <v>0.99027884473999594</v>
      </c>
      <c r="AD375" s="15">
        <f t="shared" si="106"/>
        <v>26.706470494516541</v>
      </c>
      <c r="AE375" s="3">
        <f t="shared" si="107"/>
        <v>749.12879999999984</v>
      </c>
      <c r="AF375" s="2">
        <f t="shared" si="108"/>
        <v>0.25</v>
      </c>
      <c r="AG375" s="9">
        <f t="shared" si="109"/>
        <v>8.4748479937386961E-3</v>
      </c>
      <c r="AH375" s="2">
        <f t="shared" si="110"/>
        <v>0.41009348389175859</v>
      </c>
    </row>
    <row r="376" spans="1:34">
      <c r="A376" s="1">
        <f>Raw!A376</f>
        <v>363</v>
      </c>
      <c r="B376" s="14">
        <f>Raw!B376</f>
        <v>0.34505787037037039</v>
      </c>
      <c r="C376" s="15">
        <f>Raw!C376</f>
        <v>72.5</v>
      </c>
      <c r="D376" s="15">
        <f>IF(C376&gt;0.5,Raw!D376*D$11,-999)</f>
        <v>8.1</v>
      </c>
      <c r="E376" s="9">
        <f>IF(Raw!$G376&gt;$C$8,IF(Raw!$Q376&gt;$C$8,IF(Raw!$N376&gt;$C$9,IF(Raw!$N376&lt;$A$9,IF(Raw!$X376&gt;$C$9,IF(Raw!$X376&lt;$A$9,Raw!H376,-999),-999),-999),-999),-999),-999)</f>
        <v>0.91826600000000003</v>
      </c>
      <c r="F376" s="9">
        <f>IF(Raw!$G376&gt;$C$8,IF(Raw!$Q376&gt;$C$8,IF(Raw!$N376&gt;$C$9,IF(Raw!$N376&lt;$A$9,IF(Raw!$X376&gt;$C$9,IF(Raw!$X376&lt;$A$9,Raw!I376,-999),-999),-999),-999),-999),-999)</f>
        <v>1.502041</v>
      </c>
      <c r="G376" s="9">
        <f>Raw!G376</f>
        <v>0.98513300000000004</v>
      </c>
      <c r="H376" s="9">
        <f>IF(Raw!$G376&gt;$C$8,IF(Raw!$Q376&gt;$C$8,IF(Raw!$N376&gt;$C$9,IF(Raw!$N376&lt;$A$9,IF(Raw!$X376&gt;$C$9,IF(Raw!$X376&lt;$A$9,Raw!L376,-999),-999),-999),-999),-999),-999)</f>
        <v>638.9</v>
      </c>
      <c r="I376" s="9">
        <f>IF(Raw!$G376&gt;$C$8,IF(Raw!$Q376&gt;$C$8,IF(Raw!$N376&gt;$C$9,IF(Raw!$N376&lt;$A$9,IF(Raw!$X376&gt;$C$9,IF(Raw!$X376&lt;$A$9,Raw!M376,-999),-999),-999),-999),-999),-999)</f>
        <v>1.5E-5</v>
      </c>
      <c r="J376" s="9">
        <f>IF(Raw!$G376&gt;$C$8,IF(Raw!$Q376&gt;$C$8,IF(Raw!$N376&gt;$C$9,IF(Raw!$N376&lt;$A$9,IF(Raw!$X376&gt;$C$9,IF(Raw!$X376&lt;$A$9,Raw!N376,-999),-999),-999),-999),-999),-999)</f>
        <v>385</v>
      </c>
      <c r="K376" s="9">
        <f>IF(Raw!$G376&gt;$C$8,IF(Raw!$Q376&gt;$C$8,IF(Raw!$N376&gt;$C$9,IF(Raw!$N376&lt;$A$9,IF(Raw!$X376&gt;$C$9,IF(Raw!$X376&lt;$A$9,Raw!R376,-999),-999),-999),-999),-999),-999)</f>
        <v>0.94309600000000005</v>
      </c>
      <c r="L376" s="9">
        <f>IF(Raw!$G376&gt;$C$8,IF(Raw!$Q376&gt;$C$8,IF(Raw!$N376&gt;$C$9,IF(Raw!$N376&lt;$A$9,IF(Raw!$X376&gt;$C$9,IF(Raw!$X376&lt;$A$9,Raw!S376,-999),-999),-999),-999),-999),-999)</f>
        <v>1.6268670000000001</v>
      </c>
      <c r="M376" s="9">
        <f>Raw!Q376</f>
        <v>0.98260499999999995</v>
      </c>
      <c r="N376" s="9">
        <f>IF(Raw!$G376&gt;$C$8,IF(Raw!$Q376&gt;$C$8,IF(Raw!$N376&gt;$C$9,IF(Raw!$N376&lt;$A$9,IF(Raw!$X376&gt;$C$9,IF(Raw!$X376&lt;$A$9,Raw!V376,-999),-999),-999),-999),-999),-999)</f>
        <v>628.79999999999995</v>
      </c>
      <c r="O376" s="9">
        <f>IF(Raw!$G376&gt;$C$8,IF(Raw!$Q376&gt;$C$8,IF(Raw!$N376&gt;$C$9,IF(Raw!$N376&lt;$A$9,IF(Raw!$X376&gt;$C$9,IF(Raw!$X376&lt;$A$9,Raw!W376,-999),-999),-999),-999),-999),-999)</f>
        <v>8.9373999999999995E-2</v>
      </c>
      <c r="P376" s="9">
        <f>IF(Raw!$G376&gt;$C$8,IF(Raw!$Q376&gt;$C$8,IF(Raw!$N376&gt;$C$9,IF(Raw!$N376&lt;$A$9,IF(Raw!$X376&gt;$C$9,IF(Raw!$X376&lt;$A$9,Raw!X376,-999),-999),-999),-999),-999),-999)</f>
        <v>359</v>
      </c>
      <c r="R376" s="9">
        <f t="shared" si="95"/>
        <v>0.58377499999999993</v>
      </c>
      <c r="S376" s="9">
        <f t="shared" si="96"/>
        <v>0.38865450410474811</v>
      </c>
      <c r="T376" s="9">
        <f t="shared" si="97"/>
        <v>0.68377100000000002</v>
      </c>
      <c r="U376" s="9">
        <f t="shared" si="98"/>
        <v>0.42029926232445552</v>
      </c>
      <c r="V376" s="15">
        <f t="shared" si="99"/>
        <v>0.43274662200000003</v>
      </c>
      <c r="X376" s="11">
        <f t="shared" si="100"/>
        <v>4.876199999999998E+18</v>
      </c>
      <c r="Y376" s="11">
        <f t="shared" si="101"/>
        <v>6.3889999999999997E-18</v>
      </c>
      <c r="Z376" s="11">
        <f t="shared" si="102"/>
        <v>3.8499999999999998E-4</v>
      </c>
      <c r="AA376" s="16">
        <f t="shared" si="103"/>
        <v>1.1852147804374843E-2</v>
      </c>
      <c r="AB376" s="9">
        <f t="shared" si="104"/>
        <v>0.95120015495634525</v>
      </c>
      <c r="AC376" s="9">
        <f t="shared" si="105"/>
        <v>0.98814785219562518</v>
      </c>
      <c r="AD376" s="15">
        <f t="shared" si="106"/>
        <v>30.784799491882712</v>
      </c>
      <c r="AE376" s="3">
        <f t="shared" si="107"/>
        <v>769.23559999999975</v>
      </c>
      <c r="AF376" s="2">
        <f t="shared" si="108"/>
        <v>0.25</v>
      </c>
      <c r="AG376" s="9">
        <f t="shared" si="109"/>
        <v>9.9529450132650604E-3</v>
      </c>
      <c r="AH376" s="2">
        <f t="shared" si="110"/>
        <v>0.4816178294275637</v>
      </c>
    </row>
    <row r="377" spans="1:34">
      <c r="A377" s="1">
        <f>Raw!A377</f>
        <v>364</v>
      </c>
      <c r="B377" s="14">
        <f>Raw!B377</f>
        <v>0.34511574074074075</v>
      </c>
      <c r="C377" s="15">
        <f>Raw!C377</f>
        <v>70.8</v>
      </c>
      <c r="D377" s="15">
        <f>IF(C377&gt;0.5,Raw!D377*D$11,-999)</f>
        <v>8.1</v>
      </c>
      <c r="E377" s="9">
        <f>IF(Raw!$G377&gt;$C$8,IF(Raw!$Q377&gt;$C$8,IF(Raw!$N377&gt;$C$9,IF(Raw!$N377&lt;$A$9,IF(Raw!$X377&gt;$C$9,IF(Raw!$X377&lt;$A$9,Raw!H377,-999),-999),-999),-999),-999),-999)</f>
        <v>0.90999699999999994</v>
      </c>
      <c r="F377" s="9">
        <f>IF(Raw!$G377&gt;$C$8,IF(Raw!$Q377&gt;$C$8,IF(Raw!$N377&gt;$C$9,IF(Raw!$N377&lt;$A$9,IF(Raw!$X377&gt;$C$9,IF(Raw!$X377&lt;$A$9,Raw!I377,-999),-999),-999),-999),-999),-999)</f>
        <v>1.5270840000000001</v>
      </c>
      <c r="G377" s="9">
        <f>Raw!G377</f>
        <v>0.98561100000000001</v>
      </c>
      <c r="H377" s="9">
        <f>IF(Raw!$G377&gt;$C$8,IF(Raw!$Q377&gt;$C$8,IF(Raw!$N377&gt;$C$9,IF(Raw!$N377&lt;$A$9,IF(Raw!$X377&gt;$C$9,IF(Raw!$X377&lt;$A$9,Raw!L377,-999),-999),-999),-999),-999),-999)</f>
        <v>642.5</v>
      </c>
      <c r="I377" s="9">
        <f>IF(Raw!$G377&gt;$C$8,IF(Raw!$Q377&gt;$C$8,IF(Raw!$N377&gt;$C$9,IF(Raw!$N377&lt;$A$9,IF(Raw!$X377&gt;$C$9,IF(Raw!$X377&lt;$A$9,Raw!M377,-999),-999),-999),-999),-999),-999)</f>
        <v>6.8633E-2</v>
      </c>
      <c r="J377" s="9">
        <f>IF(Raw!$G377&gt;$C$8,IF(Raw!$Q377&gt;$C$8,IF(Raw!$N377&gt;$C$9,IF(Raw!$N377&lt;$A$9,IF(Raw!$X377&gt;$C$9,IF(Raw!$X377&lt;$A$9,Raw!N377,-999),-999),-999),-999),-999),-999)</f>
        <v>505</v>
      </c>
      <c r="K377" s="9">
        <f>IF(Raw!$G377&gt;$C$8,IF(Raw!$Q377&gt;$C$8,IF(Raw!$N377&gt;$C$9,IF(Raw!$N377&lt;$A$9,IF(Raw!$X377&gt;$C$9,IF(Raw!$X377&lt;$A$9,Raw!R377,-999),-999),-999),-999),-999),-999)</f>
        <v>0.89707999999999999</v>
      </c>
      <c r="L377" s="9">
        <f>IF(Raw!$G377&gt;$C$8,IF(Raw!$Q377&gt;$C$8,IF(Raw!$N377&gt;$C$9,IF(Raw!$N377&lt;$A$9,IF(Raw!$X377&gt;$C$9,IF(Raw!$X377&lt;$A$9,Raw!S377,-999),-999),-999),-999),-999),-999)</f>
        <v>1.5595049999999999</v>
      </c>
      <c r="M377" s="9">
        <f>Raw!Q377</f>
        <v>0.98768699999999998</v>
      </c>
      <c r="N377" s="9">
        <f>IF(Raw!$G377&gt;$C$8,IF(Raw!$Q377&gt;$C$8,IF(Raw!$N377&gt;$C$9,IF(Raw!$N377&lt;$A$9,IF(Raw!$X377&gt;$C$9,IF(Raw!$X377&lt;$A$9,Raw!V377,-999),-999),-999),-999),-999),-999)</f>
        <v>598.1</v>
      </c>
      <c r="O377" s="9">
        <f>IF(Raw!$G377&gt;$C$8,IF(Raw!$Q377&gt;$C$8,IF(Raw!$N377&gt;$C$9,IF(Raw!$N377&lt;$A$9,IF(Raw!$X377&gt;$C$9,IF(Raw!$X377&lt;$A$9,Raw!W377,-999),-999),-999),-999),-999),-999)</f>
        <v>8.9699000000000001E-2</v>
      </c>
      <c r="P377" s="9">
        <f>IF(Raw!$G377&gt;$C$8,IF(Raw!$Q377&gt;$C$8,IF(Raw!$N377&gt;$C$9,IF(Raw!$N377&lt;$A$9,IF(Raw!$X377&gt;$C$9,IF(Raw!$X377&lt;$A$9,Raw!X377,-999),-999),-999),-999),-999),-999)</f>
        <v>414</v>
      </c>
      <c r="R377" s="9">
        <f t="shared" si="95"/>
        <v>0.61708700000000016</v>
      </c>
      <c r="S377" s="9">
        <f t="shared" si="96"/>
        <v>0.4040949941195115</v>
      </c>
      <c r="T377" s="9">
        <f t="shared" si="97"/>
        <v>0.66242499999999993</v>
      </c>
      <c r="U377" s="9">
        <f t="shared" si="98"/>
        <v>0.42476619183651221</v>
      </c>
      <c r="V377" s="15">
        <f t="shared" si="99"/>
        <v>0.41482833000000002</v>
      </c>
      <c r="X377" s="11">
        <f t="shared" si="100"/>
        <v>4.876199999999998E+18</v>
      </c>
      <c r="Y377" s="11">
        <f t="shared" si="101"/>
        <v>6.4249999999999993E-18</v>
      </c>
      <c r="Z377" s="11">
        <f t="shared" si="102"/>
        <v>5.0500000000000002E-4</v>
      </c>
      <c r="AA377" s="16">
        <f t="shared" si="103"/>
        <v>1.5575021155667486E-2</v>
      </c>
      <c r="AB377" s="9">
        <f t="shared" si="104"/>
        <v>0.90739728338904302</v>
      </c>
      <c r="AC377" s="9">
        <f t="shared" si="105"/>
        <v>0.98442497884433255</v>
      </c>
      <c r="AD377" s="15">
        <f t="shared" si="106"/>
        <v>30.841626050826701</v>
      </c>
      <c r="AE377" s="3">
        <f t="shared" si="107"/>
        <v>773.56999999999971</v>
      </c>
      <c r="AF377" s="2">
        <f t="shared" si="108"/>
        <v>0.25</v>
      </c>
      <c r="AG377" s="9">
        <f t="shared" si="109"/>
        <v>1.0077292344350329E-2</v>
      </c>
      <c r="AH377" s="2">
        <f t="shared" si="110"/>
        <v>0.48763493206528352</v>
      </c>
    </row>
    <row r="378" spans="1:34">
      <c r="A378" s="1">
        <f>Raw!A378</f>
        <v>365</v>
      </c>
      <c r="B378" s="14">
        <f>Raw!B378</f>
        <v>0.34517361111111117</v>
      </c>
      <c r="C378" s="15">
        <f>Raw!C378</f>
        <v>70.7</v>
      </c>
      <c r="D378" s="15">
        <f>IF(C378&gt;0.5,Raw!D378*D$11,-999)</f>
        <v>8.1</v>
      </c>
      <c r="E378" s="9">
        <f>IF(Raw!$G378&gt;$C$8,IF(Raw!$Q378&gt;$C$8,IF(Raw!$N378&gt;$C$9,IF(Raw!$N378&lt;$A$9,IF(Raw!$X378&gt;$C$9,IF(Raw!$X378&lt;$A$9,Raw!H378,-999),-999),-999),-999),-999),-999)</f>
        <v>0.94950800000000002</v>
      </c>
      <c r="F378" s="9">
        <f>IF(Raw!$G378&gt;$C$8,IF(Raw!$Q378&gt;$C$8,IF(Raw!$N378&gt;$C$9,IF(Raw!$N378&lt;$A$9,IF(Raw!$X378&gt;$C$9,IF(Raw!$X378&lt;$A$9,Raw!I378,-999),-999),-999),-999),-999),-999)</f>
        <v>1.5648420000000001</v>
      </c>
      <c r="G378" s="9">
        <f>Raw!G378</f>
        <v>0.98179799999999995</v>
      </c>
      <c r="H378" s="9">
        <f>IF(Raw!$G378&gt;$C$8,IF(Raw!$Q378&gt;$C$8,IF(Raw!$N378&gt;$C$9,IF(Raw!$N378&lt;$A$9,IF(Raw!$X378&gt;$C$9,IF(Raw!$X378&lt;$A$9,Raw!L378,-999),-999),-999),-999),-999),-999)</f>
        <v>611.9</v>
      </c>
      <c r="I378" s="9">
        <f>IF(Raw!$G378&gt;$C$8,IF(Raw!$Q378&gt;$C$8,IF(Raw!$N378&gt;$C$9,IF(Raw!$N378&lt;$A$9,IF(Raw!$X378&gt;$C$9,IF(Raw!$X378&lt;$A$9,Raw!M378,-999),-999),-999),-999),-999),-999)</f>
        <v>3.9999999999999998E-6</v>
      </c>
      <c r="J378" s="9">
        <f>IF(Raw!$G378&gt;$C$8,IF(Raw!$Q378&gt;$C$8,IF(Raw!$N378&gt;$C$9,IF(Raw!$N378&lt;$A$9,IF(Raw!$X378&gt;$C$9,IF(Raw!$X378&lt;$A$9,Raw!N378,-999),-999),-999),-999),-999),-999)</f>
        <v>343</v>
      </c>
      <c r="K378" s="9">
        <f>IF(Raw!$G378&gt;$C$8,IF(Raw!$Q378&gt;$C$8,IF(Raw!$N378&gt;$C$9,IF(Raw!$N378&lt;$A$9,IF(Raw!$X378&gt;$C$9,IF(Raw!$X378&lt;$A$9,Raw!R378,-999),-999),-999),-999),-999),-999)</f>
        <v>0.93871199999999999</v>
      </c>
      <c r="L378" s="9">
        <f>IF(Raw!$G378&gt;$C$8,IF(Raw!$Q378&gt;$C$8,IF(Raw!$N378&gt;$C$9,IF(Raw!$N378&lt;$A$9,IF(Raw!$X378&gt;$C$9,IF(Raw!$X378&lt;$A$9,Raw!S378,-999),-999),-999),-999),-999),-999)</f>
        <v>1.6179479999999999</v>
      </c>
      <c r="M378" s="9">
        <f>Raw!Q378</f>
        <v>0.98577199999999998</v>
      </c>
      <c r="N378" s="9">
        <f>IF(Raw!$G378&gt;$C$8,IF(Raw!$Q378&gt;$C$8,IF(Raw!$N378&gt;$C$9,IF(Raw!$N378&lt;$A$9,IF(Raw!$X378&gt;$C$9,IF(Raw!$X378&lt;$A$9,Raw!V378,-999),-999),-999),-999),-999),-999)</f>
        <v>601</v>
      </c>
      <c r="O378" s="9">
        <f>IF(Raw!$G378&gt;$C$8,IF(Raw!$Q378&gt;$C$8,IF(Raw!$N378&gt;$C$9,IF(Raw!$N378&lt;$A$9,IF(Raw!$X378&gt;$C$9,IF(Raw!$X378&lt;$A$9,Raw!W378,-999),-999),-999),-999),-999),-999)</f>
        <v>1.4E-5</v>
      </c>
      <c r="P378" s="9">
        <f>IF(Raw!$G378&gt;$C$8,IF(Raw!$Q378&gt;$C$8,IF(Raw!$N378&gt;$C$9,IF(Raw!$N378&lt;$A$9,IF(Raw!$X378&gt;$C$9,IF(Raw!$X378&lt;$A$9,Raw!X378,-999),-999),-999),-999),-999),-999)</f>
        <v>513</v>
      </c>
      <c r="R378" s="9">
        <f t="shared" si="95"/>
        <v>0.61533400000000005</v>
      </c>
      <c r="S378" s="9">
        <f t="shared" si="96"/>
        <v>0.39322436386548931</v>
      </c>
      <c r="T378" s="9">
        <f t="shared" si="97"/>
        <v>0.67923599999999995</v>
      </c>
      <c r="U378" s="9">
        <f t="shared" si="98"/>
        <v>0.41981324492505318</v>
      </c>
      <c r="V378" s="15">
        <f t="shared" si="99"/>
        <v>0.430374168</v>
      </c>
      <c r="X378" s="11">
        <f t="shared" si="100"/>
        <v>4.876199999999998E+18</v>
      </c>
      <c r="Y378" s="11">
        <f t="shared" si="101"/>
        <v>6.1189999999999996E-18</v>
      </c>
      <c r="Z378" s="11">
        <f t="shared" si="102"/>
        <v>3.4299999999999999E-4</v>
      </c>
      <c r="AA378" s="16">
        <f t="shared" si="103"/>
        <v>1.0130572627740506E-2</v>
      </c>
      <c r="AB378" s="9">
        <f t="shared" si="104"/>
        <v>0.94559304962937596</v>
      </c>
      <c r="AC378" s="9">
        <f t="shared" si="105"/>
        <v>0.98986942737225947</v>
      </c>
      <c r="AD378" s="15">
        <f t="shared" si="106"/>
        <v>29.535197165424215</v>
      </c>
      <c r="AE378" s="3">
        <f t="shared" si="107"/>
        <v>736.72759999999971</v>
      </c>
      <c r="AF378" s="2">
        <f t="shared" si="108"/>
        <v>0.25</v>
      </c>
      <c r="AG378" s="9">
        <f t="shared" si="109"/>
        <v>9.5378976627061313E-3</v>
      </c>
      <c r="AH378" s="2">
        <f t="shared" si="110"/>
        <v>0.46153390413515638</v>
      </c>
    </row>
    <row r="379" spans="1:34">
      <c r="A379" s="1">
        <f>Raw!A379</f>
        <v>366</v>
      </c>
      <c r="B379" s="14">
        <f>Raw!B379</f>
        <v>0.34523148148148147</v>
      </c>
      <c r="C379" s="15">
        <f>Raw!C379</f>
        <v>69.8</v>
      </c>
      <c r="D379" s="15">
        <f>IF(C379&gt;0.5,Raw!D379*D$11,-999)</f>
        <v>9</v>
      </c>
      <c r="E379" s="9">
        <f>IF(Raw!$G379&gt;$C$8,IF(Raw!$Q379&gt;$C$8,IF(Raw!$N379&gt;$C$9,IF(Raw!$N379&lt;$A$9,IF(Raw!$X379&gt;$C$9,IF(Raw!$X379&lt;$A$9,Raw!H379,-999),-999),-999),-999),-999),-999)</f>
        <v>0.95509200000000005</v>
      </c>
      <c r="F379" s="9">
        <f>IF(Raw!$G379&gt;$C$8,IF(Raw!$Q379&gt;$C$8,IF(Raw!$N379&gt;$C$9,IF(Raw!$N379&lt;$A$9,IF(Raw!$X379&gt;$C$9,IF(Raw!$X379&lt;$A$9,Raw!I379,-999),-999),-999),-999),-999),-999)</f>
        <v>1.6073679999999999</v>
      </c>
      <c r="G379" s="9">
        <f>Raw!G379</f>
        <v>0.98861600000000005</v>
      </c>
      <c r="H379" s="9">
        <f>IF(Raw!$G379&gt;$C$8,IF(Raw!$Q379&gt;$C$8,IF(Raw!$N379&gt;$C$9,IF(Raw!$N379&lt;$A$9,IF(Raw!$X379&gt;$C$9,IF(Raw!$X379&lt;$A$9,Raw!L379,-999),-999),-999),-999),-999),-999)</f>
        <v>616.5</v>
      </c>
      <c r="I379" s="9">
        <f>IF(Raw!$G379&gt;$C$8,IF(Raw!$Q379&gt;$C$8,IF(Raw!$N379&gt;$C$9,IF(Raw!$N379&lt;$A$9,IF(Raw!$X379&gt;$C$9,IF(Raw!$X379&lt;$A$9,Raw!M379,-999),-999),-999),-999),-999),-999)</f>
        <v>3.5192000000000001E-2</v>
      </c>
      <c r="J379" s="9">
        <f>IF(Raw!$G379&gt;$C$8,IF(Raw!$Q379&gt;$C$8,IF(Raw!$N379&gt;$C$9,IF(Raw!$N379&lt;$A$9,IF(Raw!$X379&gt;$C$9,IF(Raw!$X379&lt;$A$9,Raw!N379,-999),-999),-999),-999),-999),-999)</f>
        <v>348</v>
      </c>
      <c r="K379" s="9">
        <f>IF(Raw!$G379&gt;$C$8,IF(Raw!$Q379&gt;$C$8,IF(Raw!$N379&gt;$C$9,IF(Raw!$N379&lt;$A$9,IF(Raw!$X379&gt;$C$9,IF(Raw!$X379&lt;$A$9,Raw!R379,-999),-999),-999),-999),-999),-999)</f>
        <v>1.1452100000000001</v>
      </c>
      <c r="L379" s="9">
        <f>IF(Raw!$G379&gt;$C$8,IF(Raw!$Q379&gt;$C$8,IF(Raw!$N379&gt;$C$9,IF(Raw!$N379&lt;$A$9,IF(Raw!$X379&gt;$C$9,IF(Raw!$X379&lt;$A$9,Raw!S379,-999),-999),-999),-999),-999),-999)</f>
        <v>1.9630510000000001</v>
      </c>
      <c r="M379" s="9">
        <f>Raw!Q379</f>
        <v>0.99333300000000002</v>
      </c>
      <c r="N379" s="9">
        <f>IF(Raw!$G379&gt;$C$8,IF(Raw!$Q379&gt;$C$8,IF(Raw!$N379&gt;$C$9,IF(Raw!$N379&lt;$A$9,IF(Raw!$X379&gt;$C$9,IF(Raw!$X379&lt;$A$9,Raw!V379,-999),-999),-999),-999),-999),-999)</f>
        <v>645.20000000000005</v>
      </c>
      <c r="O379" s="9">
        <f>IF(Raw!$G379&gt;$C$8,IF(Raw!$Q379&gt;$C$8,IF(Raw!$N379&gt;$C$9,IF(Raw!$N379&lt;$A$9,IF(Raw!$X379&gt;$C$9,IF(Raw!$X379&lt;$A$9,Raw!W379,-999),-999),-999),-999),-999),-999)</f>
        <v>0.14164099999999999</v>
      </c>
      <c r="P379" s="9">
        <f>IF(Raw!$G379&gt;$C$8,IF(Raw!$Q379&gt;$C$8,IF(Raw!$N379&gt;$C$9,IF(Raw!$N379&lt;$A$9,IF(Raw!$X379&gt;$C$9,IF(Raw!$X379&lt;$A$9,Raw!X379,-999),-999),-999),-999),-999),-999)</f>
        <v>347</v>
      </c>
      <c r="R379" s="9">
        <f t="shared" si="95"/>
        <v>0.65227599999999986</v>
      </c>
      <c r="S379" s="9">
        <f t="shared" si="96"/>
        <v>0.40580377362246844</v>
      </c>
      <c r="T379" s="9">
        <f t="shared" si="97"/>
        <v>0.81784100000000004</v>
      </c>
      <c r="U379" s="9">
        <f t="shared" si="98"/>
        <v>0.41661729623937432</v>
      </c>
      <c r="V379" s="15">
        <f t="shared" si="99"/>
        <v>0.52217156600000003</v>
      </c>
      <c r="X379" s="11">
        <f t="shared" si="100"/>
        <v>5.417999999999998E+18</v>
      </c>
      <c r="Y379" s="11">
        <f t="shared" si="101"/>
        <v>6.1649999999999999E-18</v>
      </c>
      <c r="Z379" s="11">
        <f t="shared" si="102"/>
        <v>3.48E-4</v>
      </c>
      <c r="AA379" s="16">
        <f t="shared" si="103"/>
        <v>1.1490323356259441E-2</v>
      </c>
      <c r="AB379" s="9">
        <f t="shared" si="104"/>
        <v>1.1546072575440067</v>
      </c>
      <c r="AC379" s="9">
        <f t="shared" si="105"/>
        <v>0.98850967664374045</v>
      </c>
      <c r="AD379" s="15">
        <f t="shared" si="106"/>
        <v>33.018170563963906</v>
      </c>
      <c r="AE379" s="3">
        <f t="shared" si="107"/>
        <v>742.26599999999974</v>
      </c>
      <c r="AF379" s="2">
        <f t="shared" si="108"/>
        <v>0.25</v>
      </c>
      <c r="AG379" s="9">
        <f t="shared" si="109"/>
        <v>1.0581493036253185E-2</v>
      </c>
      <c r="AH379" s="2">
        <f t="shared" si="110"/>
        <v>0.5120329411476694</v>
      </c>
    </row>
    <row r="380" spans="1:34">
      <c r="A380" s="1">
        <f>Raw!A380</f>
        <v>367</v>
      </c>
      <c r="B380" s="14">
        <f>Raw!B380</f>
        <v>0.34527777777777779</v>
      </c>
      <c r="C380" s="15">
        <f>Raw!C380</f>
        <v>68.099999999999994</v>
      </c>
      <c r="D380" s="15">
        <f>IF(C380&gt;0.5,Raw!D380*D$11,-999)</f>
        <v>9</v>
      </c>
      <c r="E380" s="9">
        <f>IF(Raw!$G380&gt;$C$8,IF(Raw!$Q380&gt;$C$8,IF(Raw!$N380&gt;$C$9,IF(Raw!$N380&lt;$A$9,IF(Raw!$X380&gt;$C$9,IF(Raw!$X380&lt;$A$9,Raw!H380,-999),-999),-999),-999),-999),-999)</f>
        <v>1.0111589999999999</v>
      </c>
      <c r="F380" s="9">
        <f>IF(Raw!$G380&gt;$C$8,IF(Raw!$Q380&gt;$C$8,IF(Raw!$N380&gt;$C$9,IF(Raw!$N380&lt;$A$9,IF(Raw!$X380&gt;$C$9,IF(Raw!$X380&lt;$A$9,Raw!I380,-999),-999),-999),-999),-999),-999)</f>
        <v>1.7009380000000001</v>
      </c>
      <c r="G380" s="9">
        <f>Raw!G380</f>
        <v>0.98923099999999997</v>
      </c>
      <c r="H380" s="9">
        <f>IF(Raw!$G380&gt;$C$8,IF(Raw!$Q380&gt;$C$8,IF(Raw!$N380&gt;$C$9,IF(Raw!$N380&lt;$A$9,IF(Raw!$X380&gt;$C$9,IF(Raw!$X380&lt;$A$9,Raw!L380,-999),-999),-999),-999),-999),-999)</f>
        <v>683.8</v>
      </c>
      <c r="I380" s="9">
        <f>IF(Raw!$G380&gt;$C$8,IF(Raw!$Q380&gt;$C$8,IF(Raw!$N380&gt;$C$9,IF(Raw!$N380&lt;$A$9,IF(Raw!$X380&gt;$C$9,IF(Raw!$X380&lt;$A$9,Raw!M380,-999),-999),-999),-999),-999),-999)</f>
        <v>3.7599999999999998E-4</v>
      </c>
      <c r="J380" s="9">
        <f>IF(Raw!$G380&gt;$C$8,IF(Raw!$Q380&gt;$C$8,IF(Raw!$N380&gt;$C$9,IF(Raw!$N380&lt;$A$9,IF(Raw!$X380&gt;$C$9,IF(Raw!$X380&lt;$A$9,Raw!N380,-999),-999),-999),-999),-999),-999)</f>
        <v>447</v>
      </c>
      <c r="K380" s="9">
        <f>IF(Raw!$G380&gt;$C$8,IF(Raw!$Q380&gt;$C$8,IF(Raw!$N380&gt;$C$9,IF(Raw!$N380&lt;$A$9,IF(Raw!$X380&gt;$C$9,IF(Raw!$X380&lt;$A$9,Raw!R380,-999),-999),-999),-999),-999),-999)</f>
        <v>0.96452400000000005</v>
      </c>
      <c r="L380" s="9">
        <f>IF(Raw!$G380&gt;$C$8,IF(Raw!$Q380&gt;$C$8,IF(Raw!$N380&gt;$C$9,IF(Raw!$N380&lt;$A$9,IF(Raw!$X380&gt;$C$9,IF(Raw!$X380&lt;$A$9,Raw!S380,-999),-999),-999),-999),-999),-999)</f>
        <v>1.702434</v>
      </c>
      <c r="M380" s="9">
        <f>Raw!Q380</f>
        <v>0.991062</v>
      </c>
      <c r="N380" s="9">
        <f>IF(Raw!$G380&gt;$C$8,IF(Raw!$Q380&gt;$C$8,IF(Raw!$N380&gt;$C$9,IF(Raw!$N380&lt;$A$9,IF(Raw!$X380&gt;$C$9,IF(Raw!$X380&lt;$A$9,Raw!V380,-999),-999),-999),-999),-999),-999)</f>
        <v>604.70000000000005</v>
      </c>
      <c r="O380" s="9">
        <f>IF(Raw!$G380&gt;$C$8,IF(Raw!$Q380&gt;$C$8,IF(Raw!$N380&gt;$C$9,IF(Raw!$N380&lt;$A$9,IF(Raw!$X380&gt;$C$9,IF(Raw!$X380&lt;$A$9,Raw!W380,-999),-999),-999),-999),-999),-999)</f>
        <v>0.120533</v>
      </c>
      <c r="P380" s="9">
        <f>IF(Raw!$G380&gt;$C$8,IF(Raw!$Q380&gt;$C$8,IF(Raw!$N380&gt;$C$9,IF(Raw!$N380&lt;$A$9,IF(Raw!$X380&gt;$C$9,IF(Raw!$X380&lt;$A$9,Raw!X380,-999),-999),-999),-999),-999),-999)</f>
        <v>360</v>
      </c>
      <c r="R380" s="9">
        <f t="shared" si="95"/>
        <v>0.68977900000000014</v>
      </c>
      <c r="S380" s="9">
        <f t="shared" si="96"/>
        <v>0.4055285965743608</v>
      </c>
      <c r="T380" s="9">
        <f t="shared" si="97"/>
        <v>0.73790999999999995</v>
      </c>
      <c r="U380" s="9">
        <f t="shared" si="98"/>
        <v>0.43344411589524173</v>
      </c>
      <c r="V380" s="15">
        <f t="shared" si="99"/>
        <v>0.45284744400000004</v>
      </c>
      <c r="X380" s="11">
        <f t="shared" si="100"/>
        <v>5.417999999999998E+18</v>
      </c>
      <c r="Y380" s="11">
        <f t="shared" si="101"/>
        <v>6.8379999999999994E-18</v>
      </c>
      <c r="Z380" s="11">
        <f t="shared" si="102"/>
        <v>4.4699999999999997E-4</v>
      </c>
      <c r="AA380" s="16">
        <f t="shared" si="103"/>
        <v>1.6290797839096535E-2</v>
      </c>
      <c r="AB380" s="9">
        <f t="shared" si="104"/>
        <v>0.97654514263344772</v>
      </c>
      <c r="AC380" s="9">
        <f t="shared" si="105"/>
        <v>0.98370920216090352</v>
      </c>
      <c r="AD380" s="15">
        <f t="shared" si="106"/>
        <v>36.444737895070546</v>
      </c>
      <c r="AE380" s="3">
        <f t="shared" si="107"/>
        <v>823.29519999999968</v>
      </c>
      <c r="AF380" s="2">
        <f t="shared" si="108"/>
        <v>0.25</v>
      </c>
      <c r="AG380" s="9">
        <f t="shared" si="109"/>
        <v>1.2151351689202049E-2</v>
      </c>
      <c r="AH380" s="2">
        <f t="shared" si="110"/>
        <v>0.58799758436971439</v>
      </c>
    </row>
    <row r="381" spans="1:34">
      <c r="A381" s="1">
        <f>Raw!A381</f>
        <v>368</v>
      </c>
      <c r="B381" s="14">
        <f>Raw!B381</f>
        <v>0.34533564814814816</v>
      </c>
      <c r="C381" s="15">
        <f>Raw!C381</f>
        <v>68.099999999999994</v>
      </c>
      <c r="D381" s="15">
        <f>IF(C381&gt;0.5,Raw!D381*D$11,-999)</f>
        <v>9</v>
      </c>
      <c r="E381" s="9">
        <f>IF(Raw!$G381&gt;$C$8,IF(Raw!$Q381&gt;$C$8,IF(Raw!$N381&gt;$C$9,IF(Raw!$N381&lt;$A$9,IF(Raw!$X381&gt;$C$9,IF(Raw!$X381&lt;$A$9,Raw!H381,-999),-999),-999),-999),-999),-999)</f>
        <v>1.0311030000000001</v>
      </c>
      <c r="F381" s="9">
        <f>IF(Raw!$G381&gt;$C$8,IF(Raw!$Q381&gt;$C$8,IF(Raw!$N381&gt;$C$9,IF(Raw!$N381&lt;$A$9,IF(Raw!$X381&gt;$C$9,IF(Raw!$X381&lt;$A$9,Raw!I381,-999),-999),-999),-999),-999),-999)</f>
        <v>1.710941</v>
      </c>
      <c r="G381" s="9">
        <f>Raw!G381</f>
        <v>0.99054200000000003</v>
      </c>
      <c r="H381" s="9">
        <f>IF(Raw!$G381&gt;$C$8,IF(Raw!$Q381&gt;$C$8,IF(Raw!$N381&gt;$C$9,IF(Raw!$N381&lt;$A$9,IF(Raw!$X381&gt;$C$9,IF(Raw!$X381&lt;$A$9,Raw!L381,-999),-999),-999),-999),-999),-999)</f>
        <v>649.6</v>
      </c>
      <c r="I381" s="9">
        <f>IF(Raw!$G381&gt;$C$8,IF(Raw!$Q381&gt;$C$8,IF(Raw!$N381&gt;$C$9,IF(Raw!$N381&lt;$A$9,IF(Raw!$X381&gt;$C$9,IF(Raw!$X381&lt;$A$9,Raw!M381,-999),-999),-999),-999),-999),-999)</f>
        <v>0.14164099999999999</v>
      </c>
      <c r="J381" s="9">
        <f>IF(Raw!$G381&gt;$C$8,IF(Raw!$Q381&gt;$C$8,IF(Raw!$N381&gt;$C$9,IF(Raw!$N381&lt;$A$9,IF(Raw!$X381&gt;$C$9,IF(Raw!$X381&lt;$A$9,Raw!N381,-999),-999),-999),-999),-999),-999)</f>
        <v>331</v>
      </c>
      <c r="K381" s="9">
        <f>IF(Raw!$G381&gt;$C$8,IF(Raw!$Q381&gt;$C$8,IF(Raw!$N381&gt;$C$9,IF(Raw!$N381&lt;$A$9,IF(Raw!$X381&gt;$C$9,IF(Raw!$X381&lt;$A$9,Raw!R381,-999),-999),-999),-999),-999),-999)</f>
        <v>0.95915300000000003</v>
      </c>
      <c r="L381" s="9">
        <f>IF(Raw!$G381&gt;$C$8,IF(Raw!$Q381&gt;$C$8,IF(Raw!$N381&gt;$C$9,IF(Raw!$N381&lt;$A$9,IF(Raw!$X381&gt;$C$9,IF(Raw!$X381&lt;$A$9,Raw!S381,-999),-999),-999),-999),-999),-999)</f>
        <v>1.6773990000000001</v>
      </c>
      <c r="M381" s="9">
        <f>Raw!Q381</f>
        <v>0.98777800000000004</v>
      </c>
      <c r="N381" s="9">
        <f>IF(Raw!$G381&gt;$C$8,IF(Raw!$Q381&gt;$C$8,IF(Raw!$N381&gt;$C$9,IF(Raw!$N381&lt;$A$9,IF(Raw!$X381&gt;$C$9,IF(Raw!$X381&lt;$A$9,Raw!V381,-999),-999),-999),-999),-999),-999)</f>
        <v>600.29999999999995</v>
      </c>
      <c r="O381" s="9">
        <f>IF(Raw!$G381&gt;$C$8,IF(Raw!$Q381&gt;$C$8,IF(Raw!$N381&gt;$C$9,IF(Raw!$N381&lt;$A$9,IF(Raw!$X381&gt;$C$9,IF(Raw!$X381&lt;$A$9,Raw!W381,-999),-999),-999),-999),-999),-999)</f>
        <v>3.3000000000000003E-5</v>
      </c>
      <c r="P381" s="9">
        <f>IF(Raw!$G381&gt;$C$8,IF(Raw!$Q381&gt;$C$8,IF(Raw!$N381&gt;$C$9,IF(Raw!$N381&lt;$A$9,IF(Raw!$X381&gt;$C$9,IF(Raw!$X381&lt;$A$9,Raw!X381,-999),-999),-999),-999),-999),-999)</f>
        <v>412</v>
      </c>
      <c r="R381" s="9">
        <f t="shared" si="95"/>
        <v>0.67983799999999994</v>
      </c>
      <c r="S381" s="9">
        <f t="shared" si="96"/>
        <v>0.39734742460435513</v>
      </c>
      <c r="T381" s="9">
        <f t="shared" si="97"/>
        <v>0.71824600000000005</v>
      </c>
      <c r="U381" s="9">
        <f t="shared" si="98"/>
        <v>0.42819031130935453</v>
      </c>
      <c r="V381" s="15">
        <f t="shared" si="99"/>
        <v>0.44618813400000007</v>
      </c>
      <c r="X381" s="11">
        <f t="shared" si="100"/>
        <v>5.417999999999998E+18</v>
      </c>
      <c r="Y381" s="11">
        <f t="shared" si="101"/>
        <v>6.4959999999999999E-18</v>
      </c>
      <c r="Z381" s="11">
        <f t="shared" si="102"/>
        <v>3.3099999999999997E-4</v>
      </c>
      <c r="AA381" s="16">
        <f t="shared" si="103"/>
        <v>1.1515501959510078E-2</v>
      </c>
      <c r="AB381" s="9">
        <f t="shared" si="104"/>
        <v>0.96742396322041035</v>
      </c>
      <c r="AC381" s="9">
        <f t="shared" si="105"/>
        <v>0.98848449804048988</v>
      </c>
      <c r="AD381" s="15">
        <f t="shared" si="106"/>
        <v>34.790036131450385</v>
      </c>
      <c r="AE381" s="3">
        <f t="shared" si="107"/>
        <v>782.11839999999972</v>
      </c>
      <c r="AF381" s="2">
        <f t="shared" si="108"/>
        <v>0.25</v>
      </c>
      <c r="AG381" s="9">
        <f t="shared" si="109"/>
        <v>1.1459043385838025E-2</v>
      </c>
      <c r="AH381" s="2">
        <f t="shared" si="110"/>
        <v>0.55449714586468135</v>
      </c>
    </row>
    <row r="382" spans="1:34">
      <c r="A382" s="1">
        <f>Raw!A382</f>
        <v>369</v>
      </c>
      <c r="B382" s="14">
        <f>Raw!B382</f>
        <v>0.34539351851851857</v>
      </c>
      <c r="C382" s="15">
        <f>Raw!C382</f>
        <v>66.5</v>
      </c>
      <c r="D382" s="15">
        <f>IF(C382&gt;0.5,Raw!D382*D$11,-999)</f>
        <v>9.9</v>
      </c>
      <c r="E382" s="9">
        <f>IF(Raw!$G382&gt;$C$8,IF(Raw!$Q382&gt;$C$8,IF(Raw!$N382&gt;$C$9,IF(Raw!$N382&lt;$A$9,IF(Raw!$X382&gt;$C$9,IF(Raw!$X382&lt;$A$9,Raw!H382,-999),-999),-999),-999),-999),-999)</f>
        <v>1.0515300000000001</v>
      </c>
      <c r="F382" s="9">
        <f>IF(Raw!$G382&gt;$C$8,IF(Raw!$Q382&gt;$C$8,IF(Raw!$N382&gt;$C$9,IF(Raw!$N382&lt;$A$9,IF(Raw!$X382&gt;$C$9,IF(Raw!$X382&lt;$A$9,Raw!I382,-999),-999),-999),-999),-999),-999)</f>
        <v>1.727228</v>
      </c>
      <c r="G382" s="9">
        <f>Raw!G382</f>
        <v>0.98558699999999999</v>
      </c>
      <c r="H382" s="9">
        <f>IF(Raw!$G382&gt;$C$8,IF(Raw!$Q382&gt;$C$8,IF(Raw!$N382&gt;$C$9,IF(Raw!$N382&lt;$A$9,IF(Raw!$X382&gt;$C$9,IF(Raw!$X382&lt;$A$9,Raw!L382,-999),-999),-999),-999),-999),-999)</f>
        <v>573.20000000000005</v>
      </c>
      <c r="I382" s="9">
        <f>IF(Raw!$G382&gt;$C$8,IF(Raw!$Q382&gt;$C$8,IF(Raw!$N382&gt;$C$9,IF(Raw!$N382&lt;$A$9,IF(Raw!$X382&gt;$C$9,IF(Raw!$X382&lt;$A$9,Raw!M382,-999),-999),-999),-999),-999),-999)</f>
        <v>5.2195999999999999E-2</v>
      </c>
      <c r="J382" s="9">
        <f>IF(Raw!$G382&gt;$C$8,IF(Raw!$Q382&gt;$C$8,IF(Raw!$N382&gt;$C$9,IF(Raw!$N382&lt;$A$9,IF(Raw!$X382&gt;$C$9,IF(Raw!$X382&lt;$A$9,Raw!N382,-999),-999),-999),-999),-999),-999)</f>
        <v>324</v>
      </c>
      <c r="K382" s="9">
        <f>IF(Raw!$G382&gt;$C$8,IF(Raw!$Q382&gt;$C$8,IF(Raw!$N382&gt;$C$9,IF(Raw!$N382&lt;$A$9,IF(Raw!$X382&gt;$C$9,IF(Raw!$X382&lt;$A$9,Raw!R382,-999),-999),-999),-999),-999),-999)</f>
        <v>1.025973</v>
      </c>
      <c r="L382" s="9">
        <f>IF(Raw!$G382&gt;$C$8,IF(Raw!$Q382&gt;$C$8,IF(Raw!$N382&gt;$C$9,IF(Raw!$N382&lt;$A$9,IF(Raw!$X382&gt;$C$9,IF(Raw!$X382&lt;$A$9,Raw!S382,-999),-999),-999),-999),-999),-999)</f>
        <v>1.8432839999999999</v>
      </c>
      <c r="M382" s="9">
        <f>Raw!Q382</f>
        <v>0.98942099999999999</v>
      </c>
      <c r="N382" s="9">
        <f>IF(Raw!$G382&gt;$C$8,IF(Raw!$Q382&gt;$C$8,IF(Raw!$N382&gt;$C$9,IF(Raw!$N382&lt;$A$9,IF(Raw!$X382&gt;$C$9,IF(Raw!$X382&lt;$A$9,Raw!V382,-999),-999),-999),-999),-999),-999)</f>
        <v>615</v>
      </c>
      <c r="O382" s="9">
        <f>IF(Raw!$G382&gt;$C$8,IF(Raw!$Q382&gt;$C$8,IF(Raw!$N382&gt;$C$9,IF(Raw!$N382&lt;$A$9,IF(Raw!$X382&gt;$C$9,IF(Raw!$X382&lt;$A$9,Raw!W382,-999),-999),-999),-999),-999),-999)</f>
        <v>3.3370999999999998E-2</v>
      </c>
      <c r="P382" s="9">
        <f>IF(Raw!$G382&gt;$C$8,IF(Raw!$Q382&gt;$C$8,IF(Raw!$N382&gt;$C$9,IF(Raw!$N382&lt;$A$9,IF(Raw!$X382&gt;$C$9,IF(Raw!$X382&lt;$A$9,Raw!X382,-999),-999),-999),-999),-999),-999)</f>
        <v>421</v>
      </c>
      <c r="R382" s="9">
        <f t="shared" si="95"/>
        <v>0.67569799999999991</v>
      </c>
      <c r="S382" s="9">
        <f t="shared" si="96"/>
        <v>0.39120370906446628</v>
      </c>
      <c r="T382" s="9">
        <f t="shared" si="97"/>
        <v>0.8173109999999999</v>
      </c>
      <c r="U382" s="9">
        <f t="shared" si="98"/>
        <v>0.44339938935074569</v>
      </c>
      <c r="V382" s="15">
        <f t="shared" si="99"/>
        <v>0.49031354399999999</v>
      </c>
      <c r="X382" s="11">
        <f t="shared" si="100"/>
        <v>5.959799999999999E+18</v>
      </c>
      <c r="Y382" s="11">
        <f t="shared" si="101"/>
        <v>5.732E-18</v>
      </c>
      <c r="Z382" s="11">
        <f t="shared" si="102"/>
        <v>3.2399999999999996E-4</v>
      </c>
      <c r="AA382" s="16">
        <f t="shared" si="103"/>
        <v>1.0947182599555693E-2</v>
      </c>
      <c r="AB382" s="9">
        <f t="shared" si="104"/>
        <v>1.0349202527576256</v>
      </c>
      <c r="AC382" s="9">
        <f t="shared" si="105"/>
        <v>0.98905281740044426</v>
      </c>
      <c r="AD382" s="15">
        <f t="shared" si="106"/>
        <v>33.787600615912638</v>
      </c>
      <c r="AE382" s="3">
        <f t="shared" si="107"/>
        <v>690.13279999999986</v>
      </c>
      <c r="AF382" s="2">
        <f t="shared" si="108"/>
        <v>0.25</v>
      </c>
      <c r="AG382" s="9">
        <f t="shared" si="109"/>
        <v>1.1524154985171188E-2</v>
      </c>
      <c r="AH382" s="2">
        <f t="shared" si="110"/>
        <v>0.55764786227068985</v>
      </c>
    </row>
    <row r="383" spans="1:34">
      <c r="A383" s="1">
        <f>Raw!A383</f>
        <v>370</v>
      </c>
      <c r="B383" s="14">
        <f>Raw!B383</f>
        <v>0.34545138888888888</v>
      </c>
      <c r="C383" s="15">
        <f>Raw!C383</f>
        <v>66.099999999999994</v>
      </c>
      <c r="D383" s="15">
        <f>IF(C383&gt;0.5,Raw!D383*D$11,-999)</f>
        <v>9.9</v>
      </c>
      <c r="E383" s="9">
        <f>IF(Raw!$G383&gt;$C$8,IF(Raw!$Q383&gt;$C$8,IF(Raw!$N383&gt;$C$9,IF(Raw!$N383&lt;$A$9,IF(Raw!$X383&gt;$C$9,IF(Raw!$X383&lt;$A$9,Raw!H383,-999),-999),-999),-999),-999),-999)</f>
        <v>1.04755</v>
      </c>
      <c r="F383" s="9">
        <f>IF(Raw!$G383&gt;$C$8,IF(Raw!$Q383&gt;$C$8,IF(Raw!$N383&gt;$C$9,IF(Raw!$N383&lt;$A$9,IF(Raw!$X383&gt;$C$9,IF(Raw!$X383&lt;$A$9,Raw!I383,-999),-999),-999),-999),-999),-999)</f>
        <v>1.7592049999999999</v>
      </c>
      <c r="G383" s="9">
        <f>Raw!G383</f>
        <v>0.98494999999999999</v>
      </c>
      <c r="H383" s="9">
        <f>IF(Raw!$G383&gt;$C$8,IF(Raw!$Q383&gt;$C$8,IF(Raw!$N383&gt;$C$9,IF(Raw!$N383&lt;$A$9,IF(Raw!$X383&gt;$C$9,IF(Raw!$X383&lt;$A$9,Raw!L383,-999),-999),-999),-999),-999),-999)</f>
        <v>617.4</v>
      </c>
      <c r="I383" s="9">
        <f>IF(Raw!$G383&gt;$C$8,IF(Raw!$Q383&gt;$C$8,IF(Raw!$N383&gt;$C$9,IF(Raw!$N383&lt;$A$9,IF(Raw!$X383&gt;$C$9,IF(Raw!$X383&lt;$A$9,Raw!M383,-999),-999),-999),-999),-999),-999)</f>
        <v>1.7E-5</v>
      </c>
      <c r="J383" s="9">
        <f>IF(Raw!$G383&gt;$C$8,IF(Raw!$Q383&gt;$C$8,IF(Raw!$N383&gt;$C$9,IF(Raw!$N383&lt;$A$9,IF(Raw!$X383&gt;$C$9,IF(Raw!$X383&lt;$A$9,Raw!N383,-999),-999),-999),-999),-999),-999)</f>
        <v>496</v>
      </c>
      <c r="K383" s="9">
        <f>IF(Raw!$G383&gt;$C$8,IF(Raw!$Q383&gt;$C$8,IF(Raw!$N383&gt;$C$9,IF(Raw!$N383&lt;$A$9,IF(Raw!$X383&gt;$C$9,IF(Raw!$X383&lt;$A$9,Raw!R383,-999),-999),-999),-999),-999),-999)</f>
        <v>1.117702</v>
      </c>
      <c r="L383" s="9">
        <f>IF(Raw!$G383&gt;$C$8,IF(Raw!$Q383&gt;$C$8,IF(Raw!$N383&gt;$C$9,IF(Raw!$N383&lt;$A$9,IF(Raw!$X383&gt;$C$9,IF(Raw!$X383&lt;$A$9,Raw!S383,-999),-999),-999),-999),-999),-999)</f>
        <v>1.9105829999999999</v>
      </c>
      <c r="M383" s="9">
        <f>Raw!Q383</f>
        <v>0.98726400000000003</v>
      </c>
      <c r="N383" s="9">
        <f>IF(Raw!$G383&gt;$C$8,IF(Raw!$Q383&gt;$C$8,IF(Raw!$N383&gt;$C$9,IF(Raw!$N383&lt;$A$9,IF(Raw!$X383&gt;$C$9,IF(Raw!$X383&lt;$A$9,Raw!V383,-999),-999),-999),-999),-999),-999)</f>
        <v>625.6</v>
      </c>
      <c r="O383" s="9">
        <f>IF(Raw!$G383&gt;$C$8,IF(Raw!$Q383&gt;$C$8,IF(Raw!$N383&gt;$C$9,IF(Raw!$N383&lt;$A$9,IF(Raw!$X383&gt;$C$9,IF(Raw!$X383&lt;$A$9,Raw!W383,-999),-999),-999),-999),-999),-999)</f>
        <v>4.1999999999999998E-5</v>
      </c>
      <c r="P383" s="9">
        <f>IF(Raw!$G383&gt;$C$8,IF(Raw!$Q383&gt;$C$8,IF(Raw!$N383&gt;$C$9,IF(Raw!$N383&lt;$A$9,IF(Raw!$X383&gt;$C$9,IF(Raw!$X383&lt;$A$9,Raw!X383,-999),-999),-999),-999),-999),-999)</f>
        <v>515</v>
      </c>
      <c r="R383" s="9">
        <f t="shared" si="95"/>
        <v>0.71165499999999993</v>
      </c>
      <c r="S383" s="9">
        <f t="shared" si="96"/>
        <v>0.40453216083401305</v>
      </c>
      <c r="T383" s="9">
        <f t="shared" si="97"/>
        <v>0.79288099999999995</v>
      </c>
      <c r="U383" s="9">
        <f t="shared" si="98"/>
        <v>0.414994271382086</v>
      </c>
      <c r="V383" s="15">
        <f t="shared" si="99"/>
        <v>0.50821507799999999</v>
      </c>
      <c r="X383" s="11">
        <f t="shared" si="100"/>
        <v>5.959799999999999E+18</v>
      </c>
      <c r="Y383" s="11">
        <f t="shared" si="101"/>
        <v>6.1739999999999997E-18</v>
      </c>
      <c r="Z383" s="11">
        <f t="shared" si="102"/>
        <v>4.9600000000000002E-4</v>
      </c>
      <c r="AA383" s="16">
        <f t="shared" si="103"/>
        <v>1.7923600771258937E-2</v>
      </c>
      <c r="AB383" s="9">
        <f t="shared" si="104"/>
        <v>1.1319132825031166</v>
      </c>
      <c r="AC383" s="9">
        <f t="shared" si="105"/>
        <v>0.9820763992287409</v>
      </c>
      <c r="AD383" s="15">
        <f t="shared" si="106"/>
        <v>36.13629187753817</v>
      </c>
      <c r="AE383" s="3">
        <f t="shared" si="107"/>
        <v>743.34959999999978</v>
      </c>
      <c r="AF383" s="2">
        <f t="shared" si="108"/>
        <v>0.25</v>
      </c>
      <c r="AG383" s="9">
        <f t="shared" si="109"/>
        <v>1.1535657013976418E-2</v>
      </c>
      <c r="AH383" s="2">
        <f t="shared" si="110"/>
        <v>0.5582044394586283</v>
      </c>
    </row>
    <row r="384" spans="1:34">
      <c r="A384" s="1">
        <f>Raw!A384</f>
        <v>371</v>
      </c>
      <c r="B384" s="14">
        <f>Raw!B384</f>
        <v>0.34550925925925924</v>
      </c>
      <c r="C384" s="15">
        <f>Raw!C384</f>
        <v>65.2</v>
      </c>
      <c r="D384" s="15">
        <f>IF(C384&gt;0.5,Raw!D384*D$11,-999)</f>
        <v>10.8</v>
      </c>
      <c r="E384" s="9">
        <f>IF(Raw!$G384&gt;$C$8,IF(Raw!$Q384&gt;$C$8,IF(Raw!$N384&gt;$C$9,IF(Raw!$N384&lt;$A$9,IF(Raw!$X384&gt;$C$9,IF(Raw!$X384&lt;$A$9,Raw!H384,-999),-999),-999),-999),-999),-999)</f>
        <v>1.1765950000000001</v>
      </c>
      <c r="F384" s="9">
        <f>IF(Raw!$G384&gt;$C$8,IF(Raw!$Q384&gt;$C$8,IF(Raw!$N384&gt;$C$9,IF(Raw!$N384&lt;$A$9,IF(Raw!$X384&gt;$C$9,IF(Raw!$X384&lt;$A$9,Raw!I384,-999),-999),-999),-999),-999),-999)</f>
        <v>1.9217500000000001</v>
      </c>
      <c r="G384" s="9">
        <f>Raw!G384</f>
        <v>0.98999400000000004</v>
      </c>
      <c r="H384" s="9">
        <f>IF(Raw!$G384&gt;$C$8,IF(Raw!$Q384&gt;$C$8,IF(Raw!$N384&gt;$C$9,IF(Raw!$N384&lt;$A$9,IF(Raw!$X384&gt;$C$9,IF(Raw!$X384&lt;$A$9,Raw!L384,-999),-999),-999),-999),-999),-999)</f>
        <v>645.4</v>
      </c>
      <c r="I384" s="9">
        <f>IF(Raw!$G384&gt;$C$8,IF(Raw!$Q384&gt;$C$8,IF(Raw!$N384&gt;$C$9,IF(Raw!$N384&lt;$A$9,IF(Raw!$X384&gt;$C$9,IF(Raw!$X384&lt;$A$9,Raw!M384,-999),-999),-999),-999),-999),-999)</f>
        <v>1.1168000000000001E-2</v>
      </c>
      <c r="J384" s="9">
        <f>IF(Raw!$G384&gt;$C$8,IF(Raw!$Q384&gt;$C$8,IF(Raw!$N384&gt;$C$9,IF(Raw!$N384&lt;$A$9,IF(Raw!$X384&gt;$C$9,IF(Raw!$X384&lt;$A$9,Raw!N384,-999),-999),-999),-999),-999),-999)</f>
        <v>481</v>
      </c>
      <c r="K384" s="9">
        <f>IF(Raw!$G384&gt;$C$8,IF(Raw!$Q384&gt;$C$8,IF(Raw!$N384&gt;$C$9,IF(Raw!$N384&lt;$A$9,IF(Raw!$X384&gt;$C$9,IF(Raw!$X384&lt;$A$9,Raw!R384,-999),-999),-999),-999),-999),-999)</f>
        <v>1.139165</v>
      </c>
      <c r="L384" s="9">
        <f>IF(Raw!$G384&gt;$C$8,IF(Raw!$Q384&gt;$C$8,IF(Raw!$N384&gt;$C$9,IF(Raw!$N384&lt;$A$9,IF(Raw!$X384&gt;$C$9,IF(Raw!$X384&lt;$A$9,Raw!S384,-999),-999),-999),-999),-999),-999)</f>
        <v>1.9622489999999999</v>
      </c>
      <c r="M384" s="9">
        <f>Raw!Q384</f>
        <v>0.98759399999999997</v>
      </c>
      <c r="N384" s="9">
        <f>IF(Raw!$G384&gt;$C$8,IF(Raw!$Q384&gt;$C$8,IF(Raw!$N384&gt;$C$9,IF(Raw!$N384&lt;$A$9,IF(Raw!$X384&gt;$C$9,IF(Raw!$X384&lt;$A$9,Raw!V384,-999),-999),-999),-999),-999),-999)</f>
        <v>619.79999999999995</v>
      </c>
      <c r="O384" s="9">
        <f>IF(Raw!$G384&gt;$C$8,IF(Raw!$Q384&gt;$C$8,IF(Raw!$N384&gt;$C$9,IF(Raw!$N384&lt;$A$9,IF(Raw!$X384&gt;$C$9,IF(Raw!$X384&lt;$A$9,Raw!W384,-999),-999),-999),-999),-999),-999)</f>
        <v>6.2000000000000003E-5</v>
      </c>
      <c r="P384" s="9">
        <f>IF(Raw!$G384&gt;$C$8,IF(Raw!$Q384&gt;$C$8,IF(Raw!$N384&gt;$C$9,IF(Raw!$N384&lt;$A$9,IF(Raw!$X384&gt;$C$9,IF(Raw!$X384&lt;$A$9,Raw!X384,-999),-999),-999),-999),-999),-999)</f>
        <v>466</v>
      </c>
      <c r="R384" s="9">
        <f t="shared" si="95"/>
        <v>0.74515500000000001</v>
      </c>
      <c r="S384" s="9">
        <f t="shared" si="96"/>
        <v>0.38774814622089243</v>
      </c>
      <c r="T384" s="9">
        <f t="shared" si="97"/>
        <v>0.82308399999999993</v>
      </c>
      <c r="U384" s="9">
        <f t="shared" si="98"/>
        <v>0.41945950794216225</v>
      </c>
      <c r="V384" s="15">
        <f t="shared" si="99"/>
        <v>0.52195823399999997</v>
      </c>
      <c r="X384" s="11">
        <f t="shared" si="100"/>
        <v>6.5016E+18</v>
      </c>
      <c r="Y384" s="11">
        <f t="shared" si="101"/>
        <v>6.4539999999999997E-18</v>
      </c>
      <c r="Z384" s="11">
        <f t="shared" si="102"/>
        <v>4.8099999999999998E-4</v>
      </c>
      <c r="AA384" s="16">
        <f t="shared" si="103"/>
        <v>1.9784087878708702E-2</v>
      </c>
      <c r="AB384" s="9">
        <f t="shared" si="104"/>
        <v>1.1554489661875591</v>
      </c>
      <c r="AC384" s="9">
        <f t="shared" si="105"/>
        <v>0.98021591212129122</v>
      </c>
      <c r="AD384" s="15">
        <f t="shared" si="106"/>
        <v>41.131159830995216</v>
      </c>
      <c r="AE384" s="3">
        <f t="shared" si="107"/>
        <v>777.06159999999977</v>
      </c>
      <c r="AF384" s="2">
        <f t="shared" si="108"/>
        <v>0.25</v>
      </c>
      <c r="AG384" s="9">
        <f t="shared" si="109"/>
        <v>1.3271427741384373E-2</v>
      </c>
      <c r="AH384" s="2">
        <f t="shared" si="110"/>
        <v>0.64219748161890844</v>
      </c>
    </row>
    <row r="385" spans="1:34">
      <c r="A385" s="1">
        <f>Raw!A385</f>
        <v>372</v>
      </c>
      <c r="B385" s="14">
        <f>Raw!B385</f>
        <v>0.34556712962962965</v>
      </c>
      <c r="C385" s="15">
        <f>Raw!C385</f>
        <v>64.099999999999994</v>
      </c>
      <c r="D385" s="15">
        <f>IF(C385&gt;0.5,Raw!D385*D$11,-999)</f>
        <v>10.8</v>
      </c>
      <c r="E385" s="9">
        <f>IF(Raw!$G385&gt;$C$8,IF(Raw!$Q385&gt;$C$8,IF(Raw!$N385&gt;$C$9,IF(Raw!$N385&lt;$A$9,IF(Raw!$X385&gt;$C$9,IF(Raw!$X385&lt;$A$9,Raw!H385,-999),-999),-999),-999),-999),-999)</f>
        <v>1.0795710000000001</v>
      </c>
      <c r="F385" s="9">
        <f>IF(Raw!$G385&gt;$C$8,IF(Raw!$Q385&gt;$C$8,IF(Raw!$N385&gt;$C$9,IF(Raw!$N385&lt;$A$9,IF(Raw!$X385&gt;$C$9,IF(Raw!$X385&lt;$A$9,Raw!I385,-999),-999),-999),-999),-999),-999)</f>
        <v>1.7785569999999999</v>
      </c>
      <c r="G385" s="9">
        <f>Raw!G385</f>
        <v>0.98682700000000001</v>
      </c>
      <c r="H385" s="9">
        <f>IF(Raw!$G385&gt;$C$8,IF(Raw!$Q385&gt;$C$8,IF(Raw!$N385&gt;$C$9,IF(Raw!$N385&lt;$A$9,IF(Raw!$X385&gt;$C$9,IF(Raw!$X385&lt;$A$9,Raw!L385,-999),-999),-999),-999),-999),-999)</f>
        <v>635.6</v>
      </c>
      <c r="I385" s="9">
        <f>IF(Raw!$G385&gt;$C$8,IF(Raw!$Q385&gt;$C$8,IF(Raw!$N385&gt;$C$9,IF(Raw!$N385&lt;$A$9,IF(Raw!$X385&gt;$C$9,IF(Raw!$X385&lt;$A$9,Raw!M385,-999),-999),-999),-999),-999),-999)</f>
        <v>7.9999999999999996E-6</v>
      </c>
      <c r="J385" s="9">
        <f>IF(Raw!$G385&gt;$C$8,IF(Raw!$Q385&gt;$C$8,IF(Raw!$N385&gt;$C$9,IF(Raw!$N385&lt;$A$9,IF(Raw!$X385&gt;$C$9,IF(Raw!$X385&lt;$A$9,Raw!N385,-999),-999),-999),-999),-999),-999)</f>
        <v>453</v>
      </c>
      <c r="K385" s="9">
        <f>IF(Raw!$G385&gt;$C$8,IF(Raw!$Q385&gt;$C$8,IF(Raw!$N385&gt;$C$9,IF(Raw!$N385&lt;$A$9,IF(Raw!$X385&gt;$C$9,IF(Raw!$X385&lt;$A$9,Raw!R385,-999),-999),-999),-999),-999),-999)</f>
        <v>1.1040909999999999</v>
      </c>
      <c r="L385" s="9">
        <f>IF(Raw!$G385&gt;$C$8,IF(Raw!$Q385&gt;$C$8,IF(Raw!$N385&gt;$C$9,IF(Raw!$N385&lt;$A$9,IF(Raw!$X385&gt;$C$9,IF(Raw!$X385&lt;$A$9,Raw!S385,-999),-999),-999),-999),-999),-999)</f>
        <v>1.8840920000000001</v>
      </c>
      <c r="M385" s="9">
        <f>Raw!Q385</f>
        <v>0.986564</v>
      </c>
      <c r="N385" s="9">
        <f>IF(Raw!$G385&gt;$C$8,IF(Raw!$Q385&gt;$C$8,IF(Raw!$N385&gt;$C$9,IF(Raw!$N385&lt;$A$9,IF(Raw!$X385&gt;$C$9,IF(Raw!$X385&lt;$A$9,Raw!V385,-999),-999),-999),-999),-999),-999)</f>
        <v>603.1</v>
      </c>
      <c r="O385" s="9">
        <f>IF(Raw!$G385&gt;$C$8,IF(Raw!$Q385&gt;$C$8,IF(Raw!$N385&gt;$C$9,IF(Raw!$N385&lt;$A$9,IF(Raw!$X385&gt;$C$9,IF(Raw!$X385&lt;$A$9,Raw!W385,-999),-999),-999),-999),-999),-999)</f>
        <v>1.9047999999999999E-2</v>
      </c>
      <c r="P385" s="9">
        <f>IF(Raw!$G385&gt;$C$8,IF(Raw!$Q385&gt;$C$8,IF(Raw!$N385&gt;$C$9,IF(Raw!$N385&lt;$A$9,IF(Raw!$X385&gt;$C$9,IF(Raw!$X385&lt;$A$9,Raw!X385,-999),-999),-999),-999),-999),-999)</f>
        <v>250</v>
      </c>
      <c r="R385" s="9">
        <f t="shared" si="95"/>
        <v>0.69898599999999989</v>
      </c>
      <c r="S385" s="9">
        <f t="shared" si="96"/>
        <v>0.39300736495934618</v>
      </c>
      <c r="T385" s="9">
        <f t="shared" si="97"/>
        <v>0.78000100000000017</v>
      </c>
      <c r="U385" s="9">
        <f t="shared" si="98"/>
        <v>0.4139930534177737</v>
      </c>
      <c r="V385" s="15">
        <f t="shared" si="99"/>
        <v>0.50116847200000003</v>
      </c>
      <c r="X385" s="11">
        <f t="shared" si="100"/>
        <v>6.5016E+18</v>
      </c>
      <c r="Y385" s="11">
        <f t="shared" si="101"/>
        <v>6.3559999999999999E-18</v>
      </c>
      <c r="Z385" s="11">
        <f t="shared" si="102"/>
        <v>4.5300000000000001E-4</v>
      </c>
      <c r="AA385" s="16">
        <f t="shared" si="103"/>
        <v>1.8375855590054325E-2</v>
      </c>
      <c r="AB385" s="9">
        <f t="shared" si="104"/>
        <v>1.1184241857360979</v>
      </c>
      <c r="AC385" s="9">
        <f t="shared" si="105"/>
        <v>0.98162414440994561</v>
      </c>
      <c r="AD385" s="15">
        <f t="shared" si="106"/>
        <v>40.564802627051485</v>
      </c>
      <c r="AE385" s="3">
        <f t="shared" si="107"/>
        <v>765.26239999999973</v>
      </c>
      <c r="AF385" s="2">
        <f t="shared" si="108"/>
        <v>0.25</v>
      </c>
      <c r="AG385" s="9">
        <f t="shared" si="109"/>
        <v>1.2918112692971054E-2</v>
      </c>
      <c r="AH385" s="2">
        <f t="shared" si="110"/>
        <v>0.6251007503002759</v>
      </c>
    </row>
    <row r="386" spans="1:34">
      <c r="A386" s="1">
        <f>Raw!A386</f>
        <v>373</v>
      </c>
      <c r="B386" s="14">
        <f>Raw!B386</f>
        <v>0.34562500000000002</v>
      </c>
      <c r="C386" s="15">
        <f>Raw!C386</f>
        <v>63.4</v>
      </c>
      <c r="D386" s="15">
        <f>IF(C386&gt;0.5,Raw!D386*D$11,-999)</f>
        <v>11.7</v>
      </c>
      <c r="E386" s="9">
        <f>IF(Raw!$G386&gt;$C$8,IF(Raw!$Q386&gt;$C$8,IF(Raw!$N386&gt;$C$9,IF(Raw!$N386&lt;$A$9,IF(Raw!$X386&gt;$C$9,IF(Raw!$X386&lt;$A$9,Raw!H386,-999),-999),-999),-999),-999),-999)</f>
        <v>1.126911</v>
      </c>
      <c r="F386" s="9">
        <f>IF(Raw!$G386&gt;$C$8,IF(Raw!$Q386&gt;$C$8,IF(Raw!$N386&gt;$C$9,IF(Raw!$N386&lt;$A$9,IF(Raw!$X386&gt;$C$9,IF(Raw!$X386&lt;$A$9,Raw!I386,-999),-999),-999),-999),-999),-999)</f>
        <v>1.844795</v>
      </c>
      <c r="G386" s="9">
        <f>Raw!G386</f>
        <v>0.98950300000000002</v>
      </c>
      <c r="H386" s="9">
        <f>IF(Raw!$G386&gt;$C$8,IF(Raw!$Q386&gt;$C$8,IF(Raw!$N386&gt;$C$9,IF(Raw!$N386&lt;$A$9,IF(Raw!$X386&gt;$C$9,IF(Raw!$X386&lt;$A$9,Raw!L386,-999),-999),-999),-999),-999),-999)</f>
        <v>646.20000000000005</v>
      </c>
      <c r="I386" s="9">
        <f>IF(Raw!$G386&gt;$C$8,IF(Raw!$Q386&gt;$C$8,IF(Raw!$N386&gt;$C$9,IF(Raw!$N386&lt;$A$9,IF(Raw!$X386&gt;$C$9,IF(Raw!$X386&lt;$A$9,Raw!M386,-999),-999),-999),-999),-999),-999)</f>
        <v>9.0000000000000002E-6</v>
      </c>
      <c r="J386" s="9">
        <f>IF(Raw!$G386&gt;$C$8,IF(Raw!$Q386&gt;$C$8,IF(Raw!$N386&gt;$C$9,IF(Raw!$N386&lt;$A$9,IF(Raw!$X386&gt;$C$9,IF(Raw!$X386&lt;$A$9,Raw!N386,-999),-999),-999),-999),-999),-999)</f>
        <v>660</v>
      </c>
      <c r="K386" s="9">
        <f>IF(Raw!$G386&gt;$C$8,IF(Raw!$Q386&gt;$C$8,IF(Raw!$N386&gt;$C$9,IF(Raw!$N386&lt;$A$9,IF(Raw!$X386&gt;$C$9,IF(Raw!$X386&lt;$A$9,Raw!R386,-999),-999),-999),-999),-999),-999)</f>
        <v>1.1727799999999999</v>
      </c>
      <c r="L386" s="9">
        <f>IF(Raw!$G386&gt;$C$8,IF(Raw!$Q386&gt;$C$8,IF(Raw!$N386&gt;$C$9,IF(Raw!$N386&lt;$A$9,IF(Raw!$X386&gt;$C$9,IF(Raw!$X386&lt;$A$9,Raw!S386,-999),-999),-999),-999),-999),-999)</f>
        <v>1.9875750000000001</v>
      </c>
      <c r="M386" s="9">
        <f>Raw!Q386</f>
        <v>0.98621599999999998</v>
      </c>
      <c r="N386" s="9">
        <f>IF(Raw!$G386&gt;$C$8,IF(Raw!$Q386&gt;$C$8,IF(Raw!$N386&gt;$C$9,IF(Raw!$N386&lt;$A$9,IF(Raw!$X386&gt;$C$9,IF(Raw!$X386&lt;$A$9,Raw!V386,-999),-999),-999),-999),-999),-999)</f>
        <v>606.6</v>
      </c>
      <c r="O386" s="9">
        <f>IF(Raw!$G386&gt;$C$8,IF(Raw!$Q386&gt;$C$8,IF(Raw!$N386&gt;$C$9,IF(Raw!$N386&lt;$A$9,IF(Raw!$X386&gt;$C$9,IF(Raw!$X386&lt;$A$9,Raw!W386,-999),-999),-999),-999),-999),-999)</f>
        <v>3.3674999999999997E-2</v>
      </c>
      <c r="P386" s="9">
        <f>IF(Raw!$G386&gt;$C$8,IF(Raw!$Q386&gt;$C$8,IF(Raw!$N386&gt;$C$9,IF(Raw!$N386&lt;$A$9,IF(Raw!$X386&gt;$C$9,IF(Raw!$X386&lt;$A$9,Raw!X386,-999),-999),-999),-999),-999),-999)</f>
        <v>337</v>
      </c>
      <c r="R386" s="9">
        <f t="shared" si="95"/>
        <v>0.71788399999999997</v>
      </c>
      <c r="S386" s="9">
        <f t="shared" si="96"/>
        <v>0.38914025677649822</v>
      </c>
      <c r="T386" s="9">
        <f t="shared" si="97"/>
        <v>0.81479500000000016</v>
      </c>
      <c r="U386" s="9">
        <f t="shared" si="98"/>
        <v>0.40994427883224538</v>
      </c>
      <c r="V386" s="15">
        <f t="shared" si="99"/>
        <v>0.52869495000000011</v>
      </c>
      <c r="X386" s="11">
        <f t="shared" si="100"/>
        <v>7.043399999999999E+18</v>
      </c>
      <c r="Y386" s="11">
        <f t="shared" si="101"/>
        <v>6.462E-18</v>
      </c>
      <c r="Z386" s="11">
        <f t="shared" si="102"/>
        <v>6.6E-4</v>
      </c>
      <c r="AA386" s="16">
        <f t="shared" si="103"/>
        <v>2.9163480073873781E-2</v>
      </c>
      <c r="AB386" s="9">
        <f t="shared" si="104"/>
        <v>1.1965422577467919</v>
      </c>
      <c r="AC386" s="9">
        <f t="shared" si="105"/>
        <v>0.9708365199261263</v>
      </c>
      <c r="AD386" s="15">
        <f t="shared" si="106"/>
        <v>44.187091021020883</v>
      </c>
      <c r="AE386" s="3">
        <f t="shared" si="107"/>
        <v>778.0247999999998</v>
      </c>
      <c r="AF386" s="2">
        <f t="shared" si="108"/>
        <v>0.25</v>
      </c>
      <c r="AG386" s="9">
        <f t="shared" si="109"/>
        <v>1.3934034740236302E-2</v>
      </c>
      <c r="AH386" s="2">
        <f t="shared" si="110"/>
        <v>0.67426068945591133</v>
      </c>
    </row>
    <row r="387" spans="1:34">
      <c r="A387" s="1">
        <f>Raw!A387</f>
        <v>374</v>
      </c>
      <c r="B387" s="14">
        <f>Raw!B387</f>
        <v>0.34568287037037032</v>
      </c>
      <c r="C387" s="15">
        <f>Raw!C387</f>
        <v>62.3</v>
      </c>
      <c r="D387" s="15">
        <f>IF(C387&gt;0.5,Raw!D387*D$11,-999)</f>
        <v>12.6</v>
      </c>
      <c r="E387" s="9">
        <f>IF(Raw!$G387&gt;$C$8,IF(Raw!$Q387&gt;$C$8,IF(Raw!$N387&gt;$C$9,IF(Raw!$N387&lt;$A$9,IF(Raw!$X387&gt;$C$9,IF(Raw!$X387&lt;$A$9,Raw!H387,-999),-999),-999),-999),-999),-999)</f>
        <v>1.153465</v>
      </c>
      <c r="F387" s="9">
        <f>IF(Raw!$G387&gt;$C$8,IF(Raw!$Q387&gt;$C$8,IF(Raw!$N387&gt;$C$9,IF(Raw!$N387&lt;$A$9,IF(Raw!$X387&gt;$C$9,IF(Raw!$X387&lt;$A$9,Raw!I387,-999),-999),-999),-999),-999),-999)</f>
        <v>1.90499</v>
      </c>
      <c r="G387" s="9">
        <f>Raw!G387</f>
        <v>0.99072499999999997</v>
      </c>
      <c r="H387" s="9">
        <f>IF(Raw!$G387&gt;$C$8,IF(Raw!$Q387&gt;$C$8,IF(Raw!$N387&gt;$C$9,IF(Raw!$N387&lt;$A$9,IF(Raw!$X387&gt;$C$9,IF(Raw!$X387&lt;$A$9,Raw!L387,-999),-999),-999),-999),-999),-999)</f>
        <v>628.1</v>
      </c>
      <c r="I387" s="9">
        <f>IF(Raw!$G387&gt;$C$8,IF(Raw!$Q387&gt;$C$8,IF(Raw!$N387&gt;$C$9,IF(Raw!$N387&lt;$A$9,IF(Raw!$X387&gt;$C$9,IF(Raw!$X387&lt;$A$9,Raw!M387,-999),-999),-999),-999),-999),-999)</f>
        <v>1.2799999999999999E-4</v>
      </c>
      <c r="J387" s="9">
        <f>IF(Raw!$G387&gt;$C$8,IF(Raw!$Q387&gt;$C$8,IF(Raw!$N387&gt;$C$9,IF(Raw!$N387&lt;$A$9,IF(Raw!$X387&gt;$C$9,IF(Raw!$X387&lt;$A$9,Raw!N387,-999),-999),-999),-999),-999),-999)</f>
        <v>435</v>
      </c>
      <c r="K387" s="9">
        <f>IF(Raw!$G387&gt;$C$8,IF(Raw!$Q387&gt;$C$8,IF(Raw!$N387&gt;$C$9,IF(Raw!$N387&lt;$A$9,IF(Raw!$X387&gt;$C$9,IF(Raw!$X387&lt;$A$9,Raw!R387,-999),-999),-999),-999),-999),-999)</f>
        <v>1.21024</v>
      </c>
      <c r="L387" s="9">
        <f>IF(Raw!$G387&gt;$C$8,IF(Raw!$Q387&gt;$C$8,IF(Raw!$N387&gt;$C$9,IF(Raw!$N387&lt;$A$9,IF(Raw!$X387&gt;$C$9,IF(Raw!$X387&lt;$A$9,Raw!S387,-999),-999),-999),-999),-999),-999)</f>
        <v>2.0565880000000001</v>
      </c>
      <c r="M387" s="9">
        <f>Raw!Q387</f>
        <v>0.98632299999999995</v>
      </c>
      <c r="N387" s="9">
        <f>IF(Raw!$G387&gt;$C$8,IF(Raw!$Q387&gt;$C$8,IF(Raw!$N387&gt;$C$9,IF(Raw!$N387&lt;$A$9,IF(Raw!$X387&gt;$C$9,IF(Raw!$X387&lt;$A$9,Raw!V387,-999),-999),-999),-999),-999),-999)</f>
        <v>607.70000000000005</v>
      </c>
      <c r="O387" s="9">
        <f>IF(Raw!$G387&gt;$C$8,IF(Raw!$Q387&gt;$C$8,IF(Raw!$N387&gt;$C$9,IF(Raw!$N387&lt;$A$9,IF(Raw!$X387&gt;$C$9,IF(Raw!$X387&lt;$A$9,Raw!W387,-999),-999),-999),-999),-999),-999)</f>
        <v>1.2999999999999999E-5</v>
      </c>
      <c r="P387" s="9">
        <f>IF(Raw!$G387&gt;$C$8,IF(Raw!$Q387&gt;$C$8,IF(Raw!$N387&gt;$C$9,IF(Raw!$N387&lt;$A$9,IF(Raw!$X387&gt;$C$9,IF(Raw!$X387&lt;$A$9,Raw!X387,-999),-999),-999),-999),-999),-999)</f>
        <v>422</v>
      </c>
      <c r="R387" s="9">
        <f t="shared" si="95"/>
        <v>0.751525</v>
      </c>
      <c r="S387" s="9">
        <f t="shared" si="96"/>
        <v>0.39450338321985945</v>
      </c>
      <c r="T387" s="9">
        <f t="shared" si="97"/>
        <v>0.8463480000000001</v>
      </c>
      <c r="U387" s="9">
        <f t="shared" si="98"/>
        <v>0.41153016549741617</v>
      </c>
      <c r="V387" s="15">
        <f t="shared" si="99"/>
        <v>0.5470524080000001</v>
      </c>
      <c r="X387" s="11">
        <f t="shared" si="100"/>
        <v>7.585199999999998E+18</v>
      </c>
      <c r="Y387" s="11">
        <f t="shared" si="101"/>
        <v>6.2809999999999999E-18</v>
      </c>
      <c r="Z387" s="11">
        <f t="shared" si="102"/>
        <v>4.35E-4</v>
      </c>
      <c r="AA387" s="16">
        <f t="shared" si="103"/>
        <v>2.0303762600681494E-2</v>
      </c>
      <c r="AB387" s="9">
        <f t="shared" si="104"/>
        <v>1.2274240488695616</v>
      </c>
      <c r="AC387" s="9">
        <f t="shared" si="105"/>
        <v>0.97969623739931844</v>
      </c>
      <c r="AD387" s="15">
        <f t="shared" si="106"/>
        <v>46.675316323405738</v>
      </c>
      <c r="AE387" s="3">
        <f t="shared" si="107"/>
        <v>756.23239999999976</v>
      </c>
      <c r="AF387" s="2">
        <f t="shared" si="108"/>
        <v>0.25</v>
      </c>
      <c r="AG387" s="9">
        <f t="shared" si="109"/>
        <v>1.4775615885550319E-2</v>
      </c>
      <c r="AH387" s="2">
        <f t="shared" si="110"/>
        <v>0.71498436309754188</v>
      </c>
    </row>
    <row r="388" spans="1:34">
      <c r="A388" s="1">
        <f>Raw!A388</f>
        <v>375</v>
      </c>
      <c r="B388" s="14">
        <f>Raw!B388</f>
        <v>0.34574074074074074</v>
      </c>
      <c r="C388" s="15">
        <f>Raw!C388</f>
        <v>61.7</v>
      </c>
      <c r="D388" s="15">
        <f>IF(C388&gt;0.5,Raw!D388*D$11,-999)</f>
        <v>12.6</v>
      </c>
      <c r="E388" s="9">
        <f>IF(Raw!$G388&gt;$C$8,IF(Raw!$Q388&gt;$C$8,IF(Raw!$N388&gt;$C$9,IF(Raw!$N388&lt;$A$9,IF(Raw!$X388&gt;$C$9,IF(Raw!$X388&lt;$A$9,Raw!H388,-999),-999),-999),-999),-999),-999)</f>
        <v>1.3067599999999999</v>
      </c>
      <c r="F388" s="9">
        <f>IF(Raw!$G388&gt;$C$8,IF(Raw!$Q388&gt;$C$8,IF(Raw!$N388&gt;$C$9,IF(Raw!$N388&lt;$A$9,IF(Raw!$X388&gt;$C$9,IF(Raw!$X388&lt;$A$9,Raw!I388,-999),-999),-999),-999),-999),-999)</f>
        <v>2.0934219999999999</v>
      </c>
      <c r="G388" s="9">
        <f>Raw!G388</f>
        <v>0.99060099999999995</v>
      </c>
      <c r="H388" s="9">
        <f>IF(Raw!$G388&gt;$C$8,IF(Raw!$Q388&gt;$C$8,IF(Raw!$N388&gt;$C$9,IF(Raw!$N388&lt;$A$9,IF(Raw!$X388&gt;$C$9,IF(Raw!$X388&lt;$A$9,Raw!L388,-999),-999),-999),-999),-999),-999)</f>
        <v>645.79999999999995</v>
      </c>
      <c r="I388" s="9">
        <f>IF(Raw!$G388&gt;$C$8,IF(Raw!$Q388&gt;$C$8,IF(Raw!$N388&gt;$C$9,IF(Raw!$N388&lt;$A$9,IF(Raw!$X388&gt;$C$9,IF(Raw!$X388&lt;$A$9,Raw!M388,-999),-999),-999),-999),-999),-999)</f>
        <v>6.9399999999999996E-4</v>
      </c>
      <c r="J388" s="9">
        <f>IF(Raw!$G388&gt;$C$8,IF(Raw!$Q388&gt;$C$8,IF(Raw!$N388&gt;$C$9,IF(Raw!$N388&lt;$A$9,IF(Raw!$X388&gt;$C$9,IF(Raw!$X388&lt;$A$9,Raw!N388,-999),-999),-999),-999),-999),-999)</f>
        <v>437</v>
      </c>
      <c r="K388" s="9">
        <f>IF(Raw!$G388&gt;$C$8,IF(Raw!$Q388&gt;$C$8,IF(Raw!$N388&gt;$C$9,IF(Raw!$N388&lt;$A$9,IF(Raw!$X388&gt;$C$9,IF(Raw!$X388&lt;$A$9,Raw!R388,-999),-999),-999),-999),-999),-999)</f>
        <v>1.2596620000000001</v>
      </c>
      <c r="L388" s="9">
        <f>IF(Raw!$G388&gt;$C$8,IF(Raw!$Q388&gt;$C$8,IF(Raw!$N388&gt;$C$9,IF(Raw!$N388&lt;$A$9,IF(Raw!$X388&gt;$C$9,IF(Raw!$X388&lt;$A$9,Raw!S388,-999),-999),-999),-999),-999),-999)</f>
        <v>2.182347</v>
      </c>
      <c r="M388" s="9">
        <f>Raw!Q388</f>
        <v>0.98928000000000005</v>
      </c>
      <c r="N388" s="9">
        <f>IF(Raw!$G388&gt;$C$8,IF(Raw!$Q388&gt;$C$8,IF(Raw!$N388&gt;$C$9,IF(Raw!$N388&lt;$A$9,IF(Raw!$X388&gt;$C$9,IF(Raw!$X388&lt;$A$9,Raw!V388,-999),-999),-999),-999),-999),-999)</f>
        <v>626.70000000000005</v>
      </c>
      <c r="O388" s="9">
        <f>IF(Raw!$G388&gt;$C$8,IF(Raw!$Q388&gt;$C$8,IF(Raw!$N388&gt;$C$9,IF(Raw!$N388&lt;$A$9,IF(Raw!$X388&gt;$C$9,IF(Raw!$X388&lt;$A$9,Raw!W388,-999),-999),-999),-999),-999),-999)</f>
        <v>1.5722E-2</v>
      </c>
      <c r="P388" s="9">
        <f>IF(Raw!$G388&gt;$C$8,IF(Raw!$Q388&gt;$C$8,IF(Raw!$N388&gt;$C$9,IF(Raw!$N388&lt;$A$9,IF(Raw!$X388&gt;$C$9,IF(Raw!$X388&lt;$A$9,Raw!X388,-999),-999),-999),-999),-999),-999)</f>
        <v>489</v>
      </c>
      <c r="R388" s="9">
        <f t="shared" si="95"/>
        <v>0.78666199999999997</v>
      </c>
      <c r="S388" s="9">
        <f t="shared" si="96"/>
        <v>0.37577803233175155</v>
      </c>
      <c r="T388" s="9">
        <f t="shared" si="97"/>
        <v>0.92268499999999998</v>
      </c>
      <c r="U388" s="9">
        <f t="shared" si="98"/>
        <v>0.42279481677295133</v>
      </c>
      <c r="V388" s="15">
        <f t="shared" si="99"/>
        <v>0.58050430200000003</v>
      </c>
      <c r="X388" s="11">
        <f t="shared" si="100"/>
        <v>7.585199999999998E+18</v>
      </c>
      <c r="Y388" s="11">
        <f t="shared" si="101"/>
        <v>6.4579999999999991E-18</v>
      </c>
      <c r="Z388" s="11">
        <f t="shared" si="102"/>
        <v>4.37E-4</v>
      </c>
      <c r="AA388" s="16">
        <f t="shared" si="103"/>
        <v>2.0957905557031399E-2</v>
      </c>
      <c r="AB388" s="9">
        <f t="shared" si="104"/>
        <v>1.2789995450888896</v>
      </c>
      <c r="AC388" s="9">
        <f t="shared" si="105"/>
        <v>0.97904209444296864</v>
      </c>
      <c r="AD388" s="15">
        <f t="shared" si="106"/>
        <v>47.958593952016926</v>
      </c>
      <c r="AE388" s="3">
        <f t="shared" si="107"/>
        <v>777.54319999999973</v>
      </c>
      <c r="AF388" s="2">
        <f t="shared" si="108"/>
        <v>0.25</v>
      </c>
      <c r="AG388" s="9">
        <f t="shared" si="109"/>
        <v>1.5597419186639514E-2</v>
      </c>
      <c r="AH388" s="2">
        <f t="shared" si="110"/>
        <v>0.75475099715002347</v>
      </c>
    </row>
    <row r="389" spans="1:34">
      <c r="A389" s="1">
        <f>Raw!A389</f>
        <v>376</v>
      </c>
      <c r="B389" s="14">
        <f>Raw!B389</f>
        <v>0.34578703703703706</v>
      </c>
      <c r="C389" s="15">
        <f>Raw!C389</f>
        <v>60.3</v>
      </c>
      <c r="D389" s="15">
        <f>IF(C389&gt;0.5,Raw!D389*D$11,-999)</f>
        <v>13.5</v>
      </c>
      <c r="E389" s="9">
        <f>IF(Raw!$G389&gt;$C$8,IF(Raw!$Q389&gt;$C$8,IF(Raw!$N389&gt;$C$9,IF(Raw!$N389&lt;$A$9,IF(Raw!$X389&gt;$C$9,IF(Raw!$X389&lt;$A$9,Raw!H389,-999),-999),-999),-999),-999),-999)</f>
        <v>1.31653</v>
      </c>
      <c r="F389" s="9">
        <f>IF(Raw!$G389&gt;$C$8,IF(Raw!$Q389&gt;$C$8,IF(Raw!$N389&gt;$C$9,IF(Raw!$N389&lt;$A$9,IF(Raw!$X389&gt;$C$9,IF(Raw!$X389&lt;$A$9,Raw!I389,-999),-999),-999),-999),-999),-999)</f>
        <v>2.1237629999999998</v>
      </c>
      <c r="G389" s="9">
        <f>Raw!G389</f>
        <v>0.987676</v>
      </c>
      <c r="H389" s="9">
        <f>IF(Raw!$G389&gt;$C$8,IF(Raw!$Q389&gt;$C$8,IF(Raw!$N389&gt;$C$9,IF(Raw!$N389&lt;$A$9,IF(Raw!$X389&gt;$C$9,IF(Raw!$X389&lt;$A$9,Raw!L389,-999),-999),-999),-999),-999),-999)</f>
        <v>615.79999999999995</v>
      </c>
      <c r="I389" s="9">
        <f>IF(Raw!$G389&gt;$C$8,IF(Raw!$Q389&gt;$C$8,IF(Raw!$N389&gt;$C$9,IF(Raw!$N389&lt;$A$9,IF(Raw!$X389&gt;$C$9,IF(Raw!$X389&lt;$A$9,Raw!M389,-999),-999),-999),-999),-999),-999)</f>
        <v>1.1E-5</v>
      </c>
      <c r="J389" s="9">
        <f>IF(Raw!$G389&gt;$C$8,IF(Raw!$Q389&gt;$C$8,IF(Raw!$N389&gt;$C$9,IF(Raw!$N389&lt;$A$9,IF(Raw!$X389&gt;$C$9,IF(Raw!$X389&lt;$A$9,Raw!N389,-999),-999),-999),-999),-999),-999)</f>
        <v>370</v>
      </c>
      <c r="K389" s="9">
        <f>IF(Raw!$G389&gt;$C$8,IF(Raw!$Q389&gt;$C$8,IF(Raw!$N389&gt;$C$9,IF(Raw!$N389&lt;$A$9,IF(Raw!$X389&gt;$C$9,IF(Raw!$X389&lt;$A$9,Raw!R389,-999),-999),-999),-999),-999),-999)</f>
        <v>1.319917</v>
      </c>
      <c r="L389" s="9">
        <f>IF(Raw!$G389&gt;$C$8,IF(Raw!$Q389&gt;$C$8,IF(Raw!$N389&gt;$C$9,IF(Raw!$N389&lt;$A$9,IF(Raw!$X389&gt;$C$9,IF(Raw!$X389&lt;$A$9,Raw!S389,-999),-999),-999),-999),-999),-999)</f>
        <v>2.2358989999999999</v>
      </c>
      <c r="M389" s="9">
        <f>Raw!Q389</f>
        <v>0.98772599999999999</v>
      </c>
      <c r="N389" s="9">
        <f>IF(Raw!$G389&gt;$C$8,IF(Raw!$Q389&gt;$C$8,IF(Raw!$N389&gt;$C$9,IF(Raw!$N389&lt;$A$9,IF(Raw!$X389&gt;$C$9,IF(Raw!$X389&lt;$A$9,Raw!V389,-999),-999),-999),-999),-999),-999)</f>
        <v>602.6</v>
      </c>
      <c r="O389" s="9">
        <f>IF(Raw!$G389&gt;$C$8,IF(Raw!$Q389&gt;$C$8,IF(Raw!$N389&gt;$C$9,IF(Raw!$N389&lt;$A$9,IF(Raw!$X389&gt;$C$9,IF(Raw!$X389&lt;$A$9,Raw!W389,-999),-999),-999),-999),-999),-999)</f>
        <v>9.0000000000000002E-6</v>
      </c>
      <c r="P389" s="9">
        <f>IF(Raw!$G389&gt;$C$8,IF(Raw!$Q389&gt;$C$8,IF(Raw!$N389&gt;$C$9,IF(Raw!$N389&lt;$A$9,IF(Raw!$X389&gt;$C$9,IF(Raw!$X389&lt;$A$9,Raw!X389,-999),-999),-999),-999),-999),-999)</f>
        <v>408</v>
      </c>
      <c r="R389" s="9">
        <f t="shared" si="95"/>
        <v>0.80723299999999987</v>
      </c>
      <c r="S389" s="9">
        <f t="shared" si="96"/>
        <v>0.38009561330525105</v>
      </c>
      <c r="T389" s="9">
        <f t="shared" si="97"/>
        <v>0.91598199999999985</v>
      </c>
      <c r="U389" s="9">
        <f t="shared" si="98"/>
        <v>0.409670562042382</v>
      </c>
      <c r="V389" s="15">
        <f t="shared" si="99"/>
        <v>0.59474913399999996</v>
      </c>
      <c r="X389" s="11">
        <f t="shared" si="100"/>
        <v>8.126999999999999E+18</v>
      </c>
      <c r="Y389" s="11">
        <f t="shared" si="101"/>
        <v>6.1579999999999991E-18</v>
      </c>
      <c r="Z389" s="11">
        <f t="shared" si="102"/>
        <v>3.6999999999999999E-4</v>
      </c>
      <c r="AA389" s="16">
        <f t="shared" si="103"/>
        <v>1.8180397197520268E-2</v>
      </c>
      <c r="AB389" s="9">
        <f t="shared" si="104"/>
        <v>1.3365699165857789</v>
      </c>
      <c r="AC389" s="9">
        <f t="shared" si="105"/>
        <v>0.98181960280247982</v>
      </c>
      <c r="AD389" s="15">
        <f t="shared" si="106"/>
        <v>49.136208641946681</v>
      </c>
      <c r="AE389" s="3">
        <f t="shared" si="107"/>
        <v>741.42319999999972</v>
      </c>
      <c r="AF389" s="2">
        <f t="shared" si="108"/>
        <v>0.25</v>
      </c>
      <c r="AG389" s="9">
        <f t="shared" si="109"/>
        <v>1.5484352469983111E-2</v>
      </c>
      <c r="AH389" s="2">
        <f t="shared" si="110"/>
        <v>0.74927975757379939</v>
      </c>
    </row>
    <row r="390" spans="1:34">
      <c r="A390" s="1">
        <f>Raw!A390</f>
        <v>377</v>
      </c>
      <c r="B390" s="14">
        <f>Raw!B390</f>
        <v>0.34584490740740742</v>
      </c>
      <c r="C390" s="15">
        <f>Raw!C390</f>
        <v>59.9</v>
      </c>
      <c r="D390" s="15">
        <f>IF(C390&gt;0.5,Raw!D390*D$11,-999)</f>
        <v>13.5</v>
      </c>
      <c r="E390" s="9">
        <f>IF(Raw!$G390&gt;$C$8,IF(Raw!$Q390&gt;$C$8,IF(Raw!$N390&gt;$C$9,IF(Raw!$N390&lt;$A$9,IF(Raw!$X390&gt;$C$9,IF(Raw!$X390&lt;$A$9,Raw!H390,-999),-999),-999),-999),-999),-999)</f>
        <v>1.290845</v>
      </c>
      <c r="F390" s="9">
        <f>IF(Raw!$G390&gt;$C$8,IF(Raw!$Q390&gt;$C$8,IF(Raw!$N390&gt;$C$9,IF(Raw!$N390&lt;$A$9,IF(Raw!$X390&gt;$C$9,IF(Raw!$X390&lt;$A$9,Raw!I390,-999),-999),-999),-999),-999),-999)</f>
        <v>2.0855429999999999</v>
      </c>
      <c r="G390" s="9">
        <f>Raw!G390</f>
        <v>0.98769700000000005</v>
      </c>
      <c r="H390" s="9">
        <f>IF(Raw!$G390&gt;$C$8,IF(Raw!$Q390&gt;$C$8,IF(Raw!$N390&gt;$C$9,IF(Raw!$N390&lt;$A$9,IF(Raw!$X390&gt;$C$9,IF(Raw!$X390&lt;$A$9,Raw!L390,-999),-999),-999),-999),-999),-999)</f>
        <v>647.4</v>
      </c>
      <c r="I390" s="9">
        <f>IF(Raw!$G390&gt;$C$8,IF(Raw!$Q390&gt;$C$8,IF(Raw!$N390&gt;$C$9,IF(Raw!$N390&lt;$A$9,IF(Raw!$X390&gt;$C$9,IF(Raw!$X390&lt;$A$9,Raw!M390,-999),-999),-999),-999),-999),-999)</f>
        <v>4.4510000000000001E-3</v>
      </c>
      <c r="J390" s="9">
        <f>IF(Raw!$G390&gt;$C$8,IF(Raw!$Q390&gt;$C$8,IF(Raw!$N390&gt;$C$9,IF(Raw!$N390&lt;$A$9,IF(Raw!$X390&gt;$C$9,IF(Raw!$X390&lt;$A$9,Raw!N390,-999),-999),-999),-999),-999),-999)</f>
        <v>386</v>
      </c>
      <c r="K390" s="9">
        <f>IF(Raw!$G390&gt;$C$8,IF(Raw!$Q390&gt;$C$8,IF(Raw!$N390&gt;$C$9,IF(Raw!$N390&lt;$A$9,IF(Raw!$X390&gt;$C$9,IF(Raw!$X390&lt;$A$9,Raw!R390,-999),-999),-999),-999),-999),-999)</f>
        <v>1.3378669999999999</v>
      </c>
      <c r="L390" s="9">
        <f>IF(Raw!$G390&gt;$C$8,IF(Raw!$Q390&gt;$C$8,IF(Raw!$N390&gt;$C$9,IF(Raw!$N390&lt;$A$9,IF(Raw!$X390&gt;$C$9,IF(Raw!$X390&lt;$A$9,Raw!S390,-999),-999),-999),-999),-999),-999)</f>
        <v>2.2834910000000002</v>
      </c>
      <c r="M390" s="9">
        <f>Raw!Q390</f>
        <v>0.99126999999999998</v>
      </c>
      <c r="N390" s="9">
        <f>IF(Raw!$G390&gt;$C$8,IF(Raw!$Q390&gt;$C$8,IF(Raw!$N390&gt;$C$9,IF(Raw!$N390&lt;$A$9,IF(Raw!$X390&gt;$C$9,IF(Raw!$X390&lt;$A$9,Raw!V390,-999),-999),-999),-999),-999),-999)</f>
        <v>619.5</v>
      </c>
      <c r="O390" s="9">
        <f>IF(Raw!$G390&gt;$C$8,IF(Raw!$Q390&gt;$C$8,IF(Raw!$N390&gt;$C$9,IF(Raw!$N390&lt;$A$9,IF(Raw!$X390&gt;$C$9,IF(Raw!$X390&lt;$A$9,Raw!W390,-999),-999),-999),-999),-999),-999)</f>
        <v>7.9999999999999996E-6</v>
      </c>
      <c r="P390" s="9">
        <f>IF(Raw!$G390&gt;$C$8,IF(Raw!$Q390&gt;$C$8,IF(Raw!$N390&gt;$C$9,IF(Raw!$N390&lt;$A$9,IF(Raw!$X390&gt;$C$9,IF(Raw!$X390&lt;$A$9,Raw!X390,-999),-999),-999),-999),-999),-999)</f>
        <v>302</v>
      </c>
      <c r="R390" s="9">
        <f t="shared" si="95"/>
        <v>0.7946979999999999</v>
      </c>
      <c r="S390" s="9">
        <f t="shared" si="96"/>
        <v>0.38105088219231154</v>
      </c>
      <c r="T390" s="9">
        <f t="shared" si="97"/>
        <v>0.94562400000000024</v>
      </c>
      <c r="U390" s="9">
        <f t="shared" si="98"/>
        <v>0.41411330283324971</v>
      </c>
      <c r="V390" s="15">
        <f t="shared" si="99"/>
        <v>0.60740860600000013</v>
      </c>
      <c r="X390" s="11">
        <f t="shared" si="100"/>
        <v>8.126999999999999E+18</v>
      </c>
      <c r="Y390" s="11">
        <f t="shared" si="101"/>
        <v>6.4739999999999996E-18</v>
      </c>
      <c r="Z390" s="11">
        <f t="shared" si="102"/>
        <v>3.86E-4</v>
      </c>
      <c r="AA390" s="16">
        <f t="shared" si="103"/>
        <v>1.9904831602087406E-2</v>
      </c>
      <c r="AB390" s="9">
        <f t="shared" si="104"/>
        <v>1.3566894864788923</v>
      </c>
      <c r="AC390" s="9">
        <f t="shared" si="105"/>
        <v>0.98009516839791255</v>
      </c>
      <c r="AD390" s="15">
        <f t="shared" si="106"/>
        <v>51.566921248931102</v>
      </c>
      <c r="AE390" s="3">
        <f t="shared" si="107"/>
        <v>779.46959999999979</v>
      </c>
      <c r="AF390" s="2">
        <f t="shared" si="108"/>
        <v>0.25</v>
      </c>
      <c r="AG390" s="9">
        <f t="shared" si="109"/>
        <v>1.6426575442566881E-2</v>
      </c>
      <c r="AH390" s="2">
        <f t="shared" si="110"/>
        <v>0.79487343686046075</v>
      </c>
    </row>
    <row r="391" spans="1:34">
      <c r="A391" s="1">
        <f>Raw!A391</f>
        <v>378</v>
      </c>
      <c r="B391" s="14">
        <f>Raw!B391</f>
        <v>0.34590277777777773</v>
      </c>
      <c r="C391" s="15">
        <f>Raw!C391</f>
        <v>58.8</v>
      </c>
      <c r="D391" s="15">
        <f>IF(C391&gt;0.5,Raw!D391*D$11,-999)</f>
        <v>14.4</v>
      </c>
      <c r="E391" s="9">
        <f>IF(Raw!$G391&gt;$C$8,IF(Raw!$Q391&gt;$C$8,IF(Raw!$N391&gt;$C$9,IF(Raw!$N391&lt;$A$9,IF(Raw!$X391&gt;$C$9,IF(Raw!$X391&lt;$A$9,Raw!H391,-999),-999),-999),-999),-999),-999)</f>
        <v>1.3270900000000001</v>
      </c>
      <c r="F391" s="9">
        <f>IF(Raw!$G391&gt;$C$8,IF(Raw!$Q391&gt;$C$8,IF(Raw!$N391&gt;$C$9,IF(Raw!$N391&lt;$A$9,IF(Raw!$X391&gt;$C$9,IF(Raw!$X391&lt;$A$9,Raw!I391,-999),-999),-999),-999),-999),-999)</f>
        <v>2.1658770000000001</v>
      </c>
      <c r="G391" s="9">
        <f>Raw!G391</f>
        <v>0.98969499999999999</v>
      </c>
      <c r="H391" s="9">
        <f>IF(Raw!$G391&gt;$C$8,IF(Raw!$Q391&gt;$C$8,IF(Raw!$N391&gt;$C$9,IF(Raw!$N391&lt;$A$9,IF(Raw!$X391&gt;$C$9,IF(Raw!$X391&lt;$A$9,Raw!L391,-999),-999),-999),-999),-999),-999)</f>
        <v>587.9</v>
      </c>
      <c r="I391" s="9">
        <f>IF(Raw!$G391&gt;$C$8,IF(Raw!$Q391&gt;$C$8,IF(Raw!$N391&gt;$C$9,IF(Raw!$N391&lt;$A$9,IF(Raw!$X391&gt;$C$9,IF(Raw!$X391&lt;$A$9,Raw!M391,-999),-999),-999),-999),-999),-999)</f>
        <v>3.3437000000000001E-2</v>
      </c>
      <c r="J391" s="9">
        <f>IF(Raw!$G391&gt;$C$8,IF(Raw!$Q391&gt;$C$8,IF(Raw!$N391&gt;$C$9,IF(Raw!$N391&lt;$A$9,IF(Raw!$X391&gt;$C$9,IF(Raw!$X391&lt;$A$9,Raw!N391,-999),-999),-999),-999),-999),-999)</f>
        <v>383</v>
      </c>
      <c r="K391" s="9">
        <f>IF(Raw!$G391&gt;$C$8,IF(Raw!$Q391&gt;$C$8,IF(Raw!$N391&gt;$C$9,IF(Raw!$N391&lt;$A$9,IF(Raw!$X391&gt;$C$9,IF(Raw!$X391&lt;$A$9,Raw!R391,-999),-999),-999),-999),-999),-999)</f>
        <v>1.4165650000000001</v>
      </c>
      <c r="L391" s="9">
        <f>IF(Raw!$G391&gt;$C$8,IF(Raw!$Q391&gt;$C$8,IF(Raw!$N391&gt;$C$9,IF(Raw!$N391&lt;$A$9,IF(Raw!$X391&gt;$C$9,IF(Raw!$X391&lt;$A$9,Raw!S391,-999),-999),-999),-999),-999),-999)</f>
        <v>2.4201109999999999</v>
      </c>
      <c r="M391" s="9">
        <f>Raw!Q391</f>
        <v>0.98885900000000004</v>
      </c>
      <c r="N391" s="9">
        <f>IF(Raw!$G391&gt;$C$8,IF(Raw!$Q391&gt;$C$8,IF(Raw!$N391&gt;$C$9,IF(Raw!$N391&lt;$A$9,IF(Raw!$X391&gt;$C$9,IF(Raw!$X391&lt;$A$9,Raw!V391,-999),-999),-999),-999),-999),-999)</f>
        <v>637</v>
      </c>
      <c r="O391" s="9">
        <f>IF(Raw!$G391&gt;$C$8,IF(Raw!$Q391&gt;$C$8,IF(Raw!$N391&gt;$C$9,IF(Raw!$N391&lt;$A$9,IF(Raw!$X391&gt;$C$9,IF(Raw!$X391&lt;$A$9,Raw!W391,-999),-999),-999),-999),-999),-999)</f>
        <v>1.4E-5</v>
      </c>
      <c r="P391" s="9">
        <f>IF(Raw!$G391&gt;$C$8,IF(Raw!$Q391&gt;$C$8,IF(Raw!$N391&gt;$C$9,IF(Raw!$N391&lt;$A$9,IF(Raw!$X391&gt;$C$9,IF(Raw!$X391&lt;$A$9,Raw!X391,-999),-999),-999),-999),-999),-999)</f>
        <v>371</v>
      </c>
      <c r="R391" s="9">
        <f t="shared" si="95"/>
        <v>0.83878699999999995</v>
      </c>
      <c r="S391" s="9">
        <f t="shared" si="96"/>
        <v>0.3872736078733926</v>
      </c>
      <c r="T391" s="9">
        <f t="shared" si="97"/>
        <v>1.0035459999999998</v>
      </c>
      <c r="U391" s="9">
        <f t="shared" si="98"/>
        <v>0.41466940979153433</v>
      </c>
      <c r="V391" s="15">
        <f t="shared" si="99"/>
        <v>0.64374952600000002</v>
      </c>
      <c r="X391" s="11">
        <f t="shared" si="100"/>
        <v>8.668799999999999E+18</v>
      </c>
      <c r="Y391" s="11">
        <f t="shared" si="101"/>
        <v>5.8789999999999993E-18</v>
      </c>
      <c r="Z391" s="11">
        <f t="shared" si="102"/>
        <v>3.8299999999999999E-4</v>
      </c>
      <c r="AA391" s="16">
        <f t="shared" si="103"/>
        <v>1.9145460808366196E-2</v>
      </c>
      <c r="AB391" s="9">
        <f t="shared" si="104"/>
        <v>1.4357783506123927</v>
      </c>
      <c r="AC391" s="9">
        <f t="shared" si="105"/>
        <v>0.9808545391916339</v>
      </c>
      <c r="AD391" s="15">
        <f t="shared" si="106"/>
        <v>49.98814832471593</v>
      </c>
      <c r="AE391" s="3">
        <f t="shared" si="107"/>
        <v>707.83159999999975</v>
      </c>
      <c r="AF391" s="2">
        <f t="shared" si="108"/>
        <v>0.25</v>
      </c>
      <c r="AG391" s="9">
        <f t="shared" si="109"/>
        <v>1.5945043047985871E-2</v>
      </c>
      <c r="AH391" s="2">
        <f t="shared" si="110"/>
        <v>0.77157233488832355</v>
      </c>
    </row>
    <row r="392" spans="1:34">
      <c r="A392" s="1">
        <f>Raw!A392</f>
        <v>379</v>
      </c>
      <c r="B392" s="14">
        <f>Raw!B392</f>
        <v>0.34596064814814814</v>
      </c>
      <c r="C392" s="15">
        <f>Raw!C392</f>
        <v>58.1</v>
      </c>
      <c r="D392" s="15">
        <f>IF(C392&gt;0.5,Raw!D392*D$11,-999)</f>
        <v>15.3</v>
      </c>
      <c r="E392" s="9">
        <f>IF(Raw!$G392&gt;$C$8,IF(Raw!$Q392&gt;$C$8,IF(Raw!$N392&gt;$C$9,IF(Raw!$N392&lt;$A$9,IF(Raw!$X392&gt;$C$9,IF(Raw!$X392&lt;$A$9,Raw!H392,-999),-999),-999),-999),-999),-999)</f>
        <v>1.3237380000000001</v>
      </c>
      <c r="F392" s="9">
        <f>IF(Raw!$G392&gt;$C$8,IF(Raw!$Q392&gt;$C$8,IF(Raw!$N392&gt;$C$9,IF(Raw!$N392&lt;$A$9,IF(Raw!$X392&gt;$C$9,IF(Raw!$X392&lt;$A$9,Raw!I392,-999),-999),-999),-999),-999),-999)</f>
        <v>2.1045729999999998</v>
      </c>
      <c r="G392" s="9">
        <f>Raw!G392</f>
        <v>0.98548800000000003</v>
      </c>
      <c r="H392" s="9">
        <f>IF(Raw!$G392&gt;$C$8,IF(Raw!$Q392&gt;$C$8,IF(Raw!$N392&gt;$C$9,IF(Raw!$N392&lt;$A$9,IF(Raw!$X392&gt;$C$9,IF(Raw!$X392&lt;$A$9,Raw!L392,-999),-999),-999),-999),-999),-999)</f>
        <v>631.5</v>
      </c>
      <c r="I392" s="9">
        <f>IF(Raw!$G392&gt;$C$8,IF(Raw!$Q392&gt;$C$8,IF(Raw!$N392&gt;$C$9,IF(Raw!$N392&lt;$A$9,IF(Raw!$X392&gt;$C$9,IF(Raw!$X392&lt;$A$9,Raw!M392,-999),-999),-999),-999),-999),-999)</f>
        <v>7.0007E-2</v>
      </c>
      <c r="J392" s="9">
        <f>IF(Raw!$G392&gt;$C$8,IF(Raw!$Q392&gt;$C$8,IF(Raw!$N392&gt;$C$9,IF(Raw!$N392&lt;$A$9,IF(Raw!$X392&gt;$C$9,IF(Raw!$X392&lt;$A$9,Raw!N392,-999),-999),-999),-999),-999),-999)</f>
        <v>574</v>
      </c>
      <c r="K392" s="9">
        <f>IF(Raw!$G392&gt;$C$8,IF(Raw!$Q392&gt;$C$8,IF(Raw!$N392&gt;$C$9,IF(Raw!$N392&lt;$A$9,IF(Raw!$X392&gt;$C$9,IF(Raw!$X392&lt;$A$9,Raw!R392,-999),-999),-999),-999),-999),-999)</f>
        <v>1.335928</v>
      </c>
      <c r="L392" s="9">
        <f>IF(Raw!$G392&gt;$C$8,IF(Raw!$Q392&gt;$C$8,IF(Raw!$N392&gt;$C$9,IF(Raw!$N392&lt;$A$9,IF(Raw!$X392&gt;$C$9,IF(Raw!$X392&lt;$A$9,Raw!S392,-999),-999),-999),-999),-999),-999)</f>
        <v>2.2448950000000001</v>
      </c>
      <c r="M392" s="9">
        <f>Raw!Q392</f>
        <v>0.98915699999999995</v>
      </c>
      <c r="N392" s="9">
        <f>IF(Raw!$G392&gt;$C$8,IF(Raw!$Q392&gt;$C$8,IF(Raw!$N392&gt;$C$9,IF(Raw!$N392&lt;$A$9,IF(Raw!$X392&gt;$C$9,IF(Raw!$X392&lt;$A$9,Raw!V392,-999),-999),-999),-999),-999),-999)</f>
        <v>606.5</v>
      </c>
      <c r="O392" s="9">
        <f>IF(Raw!$G392&gt;$C$8,IF(Raw!$Q392&gt;$C$8,IF(Raw!$N392&gt;$C$9,IF(Raw!$N392&lt;$A$9,IF(Raw!$X392&gt;$C$9,IF(Raw!$X392&lt;$A$9,Raw!W392,-999),-999),-999),-999),-999),-999)</f>
        <v>4.8999999999999998E-5</v>
      </c>
      <c r="P392" s="9">
        <f>IF(Raw!$G392&gt;$C$8,IF(Raw!$Q392&gt;$C$8,IF(Raw!$N392&gt;$C$9,IF(Raw!$N392&lt;$A$9,IF(Raw!$X392&gt;$C$9,IF(Raw!$X392&lt;$A$9,Raw!X392,-999),-999),-999),-999),-999),-999)</f>
        <v>326</v>
      </c>
      <c r="R392" s="9">
        <f t="shared" si="95"/>
        <v>0.78083499999999972</v>
      </c>
      <c r="S392" s="9">
        <f t="shared" si="96"/>
        <v>0.37101825405913685</v>
      </c>
      <c r="T392" s="9">
        <f t="shared" si="97"/>
        <v>0.90896700000000008</v>
      </c>
      <c r="U392" s="9">
        <f t="shared" si="98"/>
        <v>0.40490401555529326</v>
      </c>
      <c r="V392" s="15">
        <f t="shared" si="99"/>
        <v>0.59714207000000008</v>
      </c>
      <c r="X392" s="11">
        <f t="shared" si="100"/>
        <v>9.210599999999998E+18</v>
      </c>
      <c r="Y392" s="11">
        <f t="shared" si="101"/>
        <v>6.3149999999999999E-18</v>
      </c>
      <c r="Z392" s="11">
        <f t="shared" si="102"/>
        <v>5.7399999999999997E-4</v>
      </c>
      <c r="AA392" s="16">
        <f t="shared" si="103"/>
        <v>3.2308017699620814E-2</v>
      </c>
      <c r="AB392" s="9">
        <f t="shared" si="104"/>
        <v>1.3652949219243713</v>
      </c>
      <c r="AC392" s="9">
        <f t="shared" si="105"/>
        <v>0.96769198230037912</v>
      </c>
      <c r="AD392" s="15">
        <f t="shared" si="106"/>
        <v>56.285745121290624</v>
      </c>
      <c r="AE392" s="3">
        <f t="shared" si="107"/>
        <v>760.32599999999979</v>
      </c>
      <c r="AF392" s="2">
        <f t="shared" si="108"/>
        <v>0.25</v>
      </c>
      <c r="AG392" s="9">
        <f t="shared" si="109"/>
        <v>1.7531018629332564E-2</v>
      </c>
      <c r="AH392" s="2">
        <f t="shared" si="110"/>
        <v>0.84831686788788219</v>
      </c>
    </row>
    <row r="393" spans="1:34">
      <c r="A393" s="1">
        <f>Raw!A393</f>
        <v>380</v>
      </c>
      <c r="B393" s="14">
        <f>Raw!B393</f>
        <v>0.3460185185185185</v>
      </c>
      <c r="C393" s="15">
        <f>Raw!C393</f>
        <v>56.8</v>
      </c>
      <c r="D393" s="15">
        <f>IF(C393&gt;0.5,Raw!D393*D$11,-999)</f>
        <v>16.2</v>
      </c>
      <c r="E393" s="9">
        <f>IF(Raw!$G393&gt;$C$8,IF(Raw!$Q393&gt;$C$8,IF(Raw!$N393&gt;$C$9,IF(Raw!$N393&lt;$A$9,IF(Raw!$X393&gt;$C$9,IF(Raw!$X393&lt;$A$9,Raw!H393,-999),-999),-999),-999),-999),-999)</f>
        <v>1.270208</v>
      </c>
      <c r="F393" s="9">
        <f>IF(Raw!$G393&gt;$C$8,IF(Raw!$Q393&gt;$C$8,IF(Raw!$N393&gt;$C$9,IF(Raw!$N393&lt;$A$9,IF(Raw!$X393&gt;$C$9,IF(Raw!$X393&lt;$A$9,Raw!I393,-999),-999),-999),-999),-999),-999)</f>
        <v>2.072489</v>
      </c>
      <c r="G393" s="9">
        <f>Raw!G393</f>
        <v>0.99084700000000003</v>
      </c>
      <c r="H393" s="9">
        <f>IF(Raw!$G393&gt;$C$8,IF(Raw!$Q393&gt;$C$8,IF(Raw!$N393&gt;$C$9,IF(Raw!$N393&lt;$A$9,IF(Raw!$X393&gt;$C$9,IF(Raw!$X393&lt;$A$9,Raw!L393,-999),-999),-999),-999),-999),-999)</f>
        <v>592.9</v>
      </c>
      <c r="I393" s="9">
        <f>IF(Raw!$G393&gt;$C$8,IF(Raw!$Q393&gt;$C$8,IF(Raw!$N393&gt;$C$9,IF(Raw!$N393&lt;$A$9,IF(Raw!$X393&gt;$C$9,IF(Raw!$X393&lt;$A$9,Raw!M393,-999),-999),-999),-999),-999),-999)</f>
        <v>4.0000000000000003E-5</v>
      </c>
      <c r="J393" s="9">
        <f>IF(Raw!$G393&gt;$C$8,IF(Raw!$Q393&gt;$C$8,IF(Raw!$N393&gt;$C$9,IF(Raw!$N393&lt;$A$9,IF(Raw!$X393&gt;$C$9,IF(Raw!$X393&lt;$A$9,Raw!N393,-999),-999),-999),-999),-999),-999)</f>
        <v>335</v>
      </c>
      <c r="K393" s="9">
        <f>IF(Raw!$G393&gt;$C$8,IF(Raw!$Q393&gt;$C$8,IF(Raw!$N393&gt;$C$9,IF(Raw!$N393&lt;$A$9,IF(Raw!$X393&gt;$C$9,IF(Raw!$X393&lt;$A$9,Raw!R393,-999),-999),-999),-999),-999),-999)</f>
        <v>1.321488</v>
      </c>
      <c r="L393" s="9">
        <f>IF(Raw!$G393&gt;$C$8,IF(Raw!$Q393&gt;$C$8,IF(Raw!$N393&gt;$C$9,IF(Raw!$N393&lt;$A$9,IF(Raw!$X393&gt;$C$9,IF(Raw!$X393&lt;$A$9,Raw!S393,-999),-999),-999),-999),-999),-999)</f>
        <v>2.2175579999999999</v>
      </c>
      <c r="M393" s="9">
        <f>Raw!Q393</f>
        <v>0.98919400000000002</v>
      </c>
      <c r="N393" s="9">
        <f>IF(Raw!$G393&gt;$C$8,IF(Raw!$Q393&gt;$C$8,IF(Raw!$N393&gt;$C$9,IF(Raw!$N393&lt;$A$9,IF(Raw!$X393&gt;$C$9,IF(Raw!$X393&lt;$A$9,Raw!V393,-999),-999),-999),-999),-999),-999)</f>
        <v>616.1</v>
      </c>
      <c r="O393" s="9">
        <f>IF(Raw!$G393&gt;$C$8,IF(Raw!$Q393&gt;$C$8,IF(Raw!$N393&gt;$C$9,IF(Raw!$N393&lt;$A$9,IF(Raw!$X393&gt;$C$9,IF(Raw!$X393&lt;$A$9,Raw!W393,-999),-999),-999),-999),-999),-999)</f>
        <v>1.5E-5</v>
      </c>
      <c r="P393" s="9">
        <f>IF(Raw!$G393&gt;$C$8,IF(Raw!$Q393&gt;$C$8,IF(Raw!$N393&gt;$C$9,IF(Raw!$N393&lt;$A$9,IF(Raw!$X393&gt;$C$9,IF(Raw!$X393&lt;$A$9,Raw!X393,-999),-999),-999),-999),-999),-999)</f>
        <v>448</v>
      </c>
      <c r="R393" s="9">
        <f t="shared" si="95"/>
        <v>0.80228100000000002</v>
      </c>
      <c r="S393" s="9">
        <f t="shared" si="96"/>
        <v>0.38710989539630852</v>
      </c>
      <c r="T393" s="9">
        <f t="shared" si="97"/>
        <v>0.89606999999999992</v>
      </c>
      <c r="U393" s="9">
        <f t="shared" si="98"/>
        <v>0.40407962272012726</v>
      </c>
      <c r="V393" s="15">
        <f t="shared" si="99"/>
        <v>0.589870428</v>
      </c>
      <c r="X393" s="11">
        <f t="shared" si="100"/>
        <v>9.7523999999999959E+18</v>
      </c>
      <c r="Y393" s="11">
        <f t="shared" si="101"/>
        <v>5.9289999999999998E-18</v>
      </c>
      <c r="Z393" s="11">
        <f t="shared" si="102"/>
        <v>3.3500000000000001E-4</v>
      </c>
      <c r="AA393" s="16">
        <f t="shared" si="103"/>
        <v>1.9002282061486235E-2</v>
      </c>
      <c r="AB393" s="9">
        <f t="shared" si="104"/>
        <v>1.3385153748868359</v>
      </c>
      <c r="AC393" s="9">
        <f t="shared" si="105"/>
        <v>0.98099771793851387</v>
      </c>
      <c r="AD393" s="15">
        <f t="shared" si="106"/>
        <v>56.723230034287276</v>
      </c>
      <c r="AE393" s="3">
        <f t="shared" si="107"/>
        <v>713.85159999999973</v>
      </c>
      <c r="AF393" s="2">
        <f t="shared" si="108"/>
        <v>0.25</v>
      </c>
      <c r="AG393" s="9">
        <f t="shared" si="109"/>
        <v>1.7631308762862917E-2</v>
      </c>
      <c r="AH393" s="2">
        <f t="shared" si="110"/>
        <v>0.85316985525589384</v>
      </c>
    </row>
    <row r="394" spans="1:34">
      <c r="A394" s="1">
        <f>Raw!A394</f>
        <v>381</v>
      </c>
      <c r="B394" s="14">
        <f>Raw!B394</f>
        <v>0.34607638888888892</v>
      </c>
      <c r="C394" s="15">
        <f>Raw!C394</f>
        <v>56.3</v>
      </c>
      <c r="D394" s="15">
        <f>IF(C394&gt;0.5,Raw!D394*D$11,-999)</f>
        <v>17.100000000000001</v>
      </c>
      <c r="E394" s="9">
        <f>IF(Raw!$G394&gt;$C$8,IF(Raw!$Q394&gt;$C$8,IF(Raw!$N394&gt;$C$9,IF(Raw!$N394&lt;$A$9,IF(Raw!$X394&gt;$C$9,IF(Raw!$X394&lt;$A$9,Raw!H394,-999),-999),-999),-999),-999),-999)</f>
        <v>1.1621600000000001</v>
      </c>
      <c r="F394" s="9">
        <f>IF(Raw!$G394&gt;$C$8,IF(Raw!$Q394&gt;$C$8,IF(Raw!$N394&gt;$C$9,IF(Raw!$N394&lt;$A$9,IF(Raw!$X394&gt;$C$9,IF(Raw!$X394&lt;$A$9,Raw!I394,-999),-999),-999),-999),-999),-999)</f>
        <v>1.834946</v>
      </c>
      <c r="G394" s="9">
        <f>Raw!G394</f>
        <v>0.98742300000000005</v>
      </c>
      <c r="H394" s="9">
        <f>IF(Raw!$G394&gt;$C$8,IF(Raw!$Q394&gt;$C$8,IF(Raw!$N394&gt;$C$9,IF(Raw!$N394&lt;$A$9,IF(Raw!$X394&gt;$C$9,IF(Raw!$X394&lt;$A$9,Raw!L394,-999),-999),-999),-999),-999),-999)</f>
        <v>636.6</v>
      </c>
      <c r="I394" s="9">
        <f>IF(Raw!$G394&gt;$C$8,IF(Raw!$Q394&gt;$C$8,IF(Raw!$N394&gt;$C$9,IF(Raw!$N394&lt;$A$9,IF(Raw!$X394&gt;$C$9,IF(Raw!$X394&lt;$A$9,Raw!M394,-999),-999),-999),-999),-999),-999)</f>
        <v>2.7522999999999999E-2</v>
      </c>
      <c r="J394" s="9">
        <f>IF(Raw!$G394&gt;$C$8,IF(Raw!$Q394&gt;$C$8,IF(Raw!$N394&gt;$C$9,IF(Raw!$N394&lt;$A$9,IF(Raw!$X394&gt;$C$9,IF(Raw!$X394&lt;$A$9,Raw!N394,-999),-999),-999),-999),-999),-999)</f>
        <v>486</v>
      </c>
      <c r="K394" s="9">
        <f>IF(Raw!$G394&gt;$C$8,IF(Raw!$Q394&gt;$C$8,IF(Raw!$N394&gt;$C$9,IF(Raw!$N394&lt;$A$9,IF(Raw!$X394&gt;$C$9,IF(Raw!$X394&lt;$A$9,Raw!R394,-999),-999),-999),-999),-999),-999)</f>
        <v>1.1014539999999999</v>
      </c>
      <c r="L394" s="9">
        <f>IF(Raw!$G394&gt;$C$8,IF(Raw!$Q394&gt;$C$8,IF(Raw!$N394&gt;$C$9,IF(Raw!$N394&lt;$A$9,IF(Raw!$X394&gt;$C$9,IF(Raw!$X394&lt;$A$9,Raw!S394,-999),-999),-999),-999),-999),-999)</f>
        <v>1.866706</v>
      </c>
      <c r="M394" s="9">
        <f>Raw!Q394</f>
        <v>0.98902900000000005</v>
      </c>
      <c r="N394" s="9">
        <f>IF(Raw!$G394&gt;$C$8,IF(Raw!$Q394&gt;$C$8,IF(Raw!$N394&gt;$C$9,IF(Raw!$N394&lt;$A$9,IF(Raw!$X394&gt;$C$9,IF(Raw!$X394&lt;$A$9,Raw!V394,-999),-999),-999),-999),-999),-999)</f>
        <v>644.9</v>
      </c>
      <c r="O394" s="9">
        <f>IF(Raw!$G394&gt;$C$8,IF(Raw!$Q394&gt;$C$8,IF(Raw!$N394&gt;$C$9,IF(Raw!$N394&lt;$A$9,IF(Raw!$X394&gt;$C$9,IF(Raw!$X394&lt;$A$9,Raw!W394,-999),-999),-999),-999),-999),-999)</f>
        <v>2.709E-3</v>
      </c>
      <c r="P394" s="9">
        <f>IF(Raw!$G394&gt;$C$8,IF(Raw!$Q394&gt;$C$8,IF(Raw!$N394&gt;$C$9,IF(Raw!$N394&lt;$A$9,IF(Raw!$X394&gt;$C$9,IF(Raw!$X394&lt;$A$9,Raw!X394,-999),-999),-999),-999),-999),-999)</f>
        <v>520</v>
      </c>
      <c r="R394" s="9">
        <f t="shared" si="95"/>
        <v>0.67278599999999988</v>
      </c>
      <c r="S394" s="9">
        <f t="shared" si="96"/>
        <v>0.366651661683777</v>
      </c>
      <c r="T394" s="9">
        <f t="shared" si="97"/>
        <v>0.76525200000000004</v>
      </c>
      <c r="U394" s="9">
        <f t="shared" si="98"/>
        <v>0.40994779038584545</v>
      </c>
      <c r="V394" s="15">
        <f t="shared" si="99"/>
        <v>0.49654379600000004</v>
      </c>
      <c r="X394" s="11">
        <f t="shared" si="100"/>
        <v>1.0294199999999998E+19</v>
      </c>
      <c r="Y394" s="11">
        <f t="shared" si="101"/>
        <v>6.3659999999999999E-18</v>
      </c>
      <c r="Z394" s="11">
        <f t="shared" si="102"/>
        <v>4.86E-4</v>
      </c>
      <c r="AA394" s="16">
        <f t="shared" si="103"/>
        <v>3.086592998432721E-2</v>
      </c>
      <c r="AB394" s="9">
        <f t="shared" si="104"/>
        <v>1.1250742146523662</v>
      </c>
      <c r="AC394" s="9">
        <f t="shared" si="105"/>
        <v>0.96913407001567287</v>
      </c>
      <c r="AD394" s="15">
        <f t="shared" si="106"/>
        <v>63.510144000673279</v>
      </c>
      <c r="AE394" s="3">
        <f t="shared" si="107"/>
        <v>766.46639999999979</v>
      </c>
      <c r="AF394" s="2">
        <f t="shared" si="108"/>
        <v>0.25</v>
      </c>
      <c r="AG394" s="9">
        <f t="shared" si="109"/>
        <v>2.0027571692432976E-2</v>
      </c>
      <c r="AH394" s="2">
        <f t="shared" si="110"/>
        <v>0.96912377134194982</v>
      </c>
    </row>
    <row r="395" spans="1:34">
      <c r="A395" s="1">
        <f>Raw!A395</f>
        <v>382</v>
      </c>
      <c r="B395" s="14">
        <f>Raw!B395</f>
        <v>0.34613425925925928</v>
      </c>
      <c r="C395" s="15">
        <f>Raw!C395</f>
        <v>55.2</v>
      </c>
      <c r="D395" s="15">
        <f>IF(C395&gt;0.5,Raw!D395*D$11,-999)</f>
        <v>18</v>
      </c>
      <c r="E395" s="9">
        <f>IF(Raw!$G395&gt;$C$8,IF(Raw!$Q395&gt;$C$8,IF(Raw!$N395&gt;$C$9,IF(Raw!$N395&lt;$A$9,IF(Raw!$X395&gt;$C$9,IF(Raw!$X395&lt;$A$9,Raw!H395,-999),-999),-999),-999),-999),-999)</f>
        <v>1.0255989999999999</v>
      </c>
      <c r="F395" s="9">
        <f>IF(Raw!$G395&gt;$C$8,IF(Raw!$Q395&gt;$C$8,IF(Raw!$N395&gt;$C$9,IF(Raw!$N395&lt;$A$9,IF(Raw!$X395&gt;$C$9,IF(Raw!$X395&lt;$A$9,Raw!I395,-999),-999),-999),-999),-999),-999)</f>
        <v>1.6262760000000001</v>
      </c>
      <c r="G395" s="9">
        <f>Raw!G395</f>
        <v>0.98560099999999995</v>
      </c>
      <c r="H395" s="9">
        <f>IF(Raw!$G395&gt;$C$8,IF(Raw!$Q395&gt;$C$8,IF(Raw!$N395&gt;$C$9,IF(Raw!$N395&lt;$A$9,IF(Raw!$X395&gt;$C$9,IF(Raw!$X395&lt;$A$9,Raw!L395,-999),-999),-999),-999),-999),-999)</f>
        <v>644.29999999999995</v>
      </c>
      <c r="I395" s="9">
        <f>IF(Raw!$G395&gt;$C$8,IF(Raw!$Q395&gt;$C$8,IF(Raw!$N395&gt;$C$9,IF(Raw!$N395&lt;$A$9,IF(Raw!$X395&gt;$C$9,IF(Raw!$X395&lt;$A$9,Raw!M395,-999),-999),-999),-999),-999),-999)</f>
        <v>1.7649999999999999E-2</v>
      </c>
      <c r="J395" s="9">
        <f>IF(Raw!$G395&gt;$C$8,IF(Raw!$Q395&gt;$C$8,IF(Raw!$N395&gt;$C$9,IF(Raw!$N395&lt;$A$9,IF(Raw!$X395&gt;$C$9,IF(Raw!$X395&lt;$A$9,Raw!N395,-999),-999),-999),-999),-999),-999)</f>
        <v>584</v>
      </c>
      <c r="K395" s="9">
        <f>IF(Raw!$G395&gt;$C$8,IF(Raw!$Q395&gt;$C$8,IF(Raw!$N395&gt;$C$9,IF(Raw!$N395&lt;$A$9,IF(Raw!$X395&gt;$C$9,IF(Raw!$X395&lt;$A$9,Raw!R395,-999),-999),-999),-999),-999),-999)</f>
        <v>0.97923400000000005</v>
      </c>
      <c r="L395" s="9">
        <f>IF(Raw!$G395&gt;$C$8,IF(Raw!$Q395&gt;$C$8,IF(Raw!$N395&gt;$C$9,IF(Raw!$N395&lt;$A$9,IF(Raw!$X395&gt;$C$9,IF(Raw!$X395&lt;$A$9,Raw!S395,-999),-999),-999),-999),-999),-999)</f>
        <v>1.6665019999999999</v>
      </c>
      <c r="M395" s="9">
        <f>Raw!Q395</f>
        <v>0.98876699999999995</v>
      </c>
      <c r="N395" s="9">
        <f>IF(Raw!$G395&gt;$C$8,IF(Raw!$Q395&gt;$C$8,IF(Raw!$N395&gt;$C$9,IF(Raw!$N395&lt;$A$9,IF(Raw!$X395&gt;$C$9,IF(Raw!$X395&lt;$A$9,Raw!V395,-999),-999),-999),-999),-999),-999)</f>
        <v>625.79999999999995</v>
      </c>
      <c r="O395" s="9">
        <f>IF(Raw!$G395&gt;$C$8,IF(Raw!$Q395&gt;$C$8,IF(Raw!$N395&gt;$C$9,IF(Raw!$N395&lt;$A$9,IF(Raw!$X395&gt;$C$9,IF(Raw!$X395&lt;$A$9,Raw!W395,-999),-999),-999),-999),-999),-999)</f>
        <v>1.2999999999999999E-5</v>
      </c>
      <c r="P395" s="9">
        <f>IF(Raw!$G395&gt;$C$8,IF(Raw!$Q395&gt;$C$8,IF(Raw!$N395&gt;$C$9,IF(Raw!$N395&lt;$A$9,IF(Raw!$X395&gt;$C$9,IF(Raw!$X395&lt;$A$9,Raw!X395,-999),-999),-999),-999),-999),-999)</f>
        <v>276</v>
      </c>
      <c r="R395" s="9">
        <f t="shared" si="95"/>
        <v>0.60067700000000013</v>
      </c>
      <c r="S395" s="9">
        <f t="shared" si="96"/>
        <v>0.36935735385629503</v>
      </c>
      <c r="T395" s="9">
        <f t="shared" si="97"/>
        <v>0.68726799999999988</v>
      </c>
      <c r="U395" s="9">
        <f t="shared" si="98"/>
        <v>0.41240154527267286</v>
      </c>
      <c r="V395" s="15">
        <f t="shared" si="99"/>
        <v>0.44328953199999999</v>
      </c>
      <c r="X395" s="11">
        <f t="shared" si="100"/>
        <v>1.0835999999999996E+19</v>
      </c>
      <c r="Y395" s="11">
        <f t="shared" si="101"/>
        <v>6.4429999999999995E-18</v>
      </c>
      <c r="Z395" s="11">
        <f t="shared" si="102"/>
        <v>5.8399999999999999E-4</v>
      </c>
      <c r="AA395" s="16">
        <f t="shared" si="103"/>
        <v>3.9175456256361096E-2</v>
      </c>
      <c r="AB395" s="9">
        <f t="shared" si="104"/>
        <v>1.0061580374703969</v>
      </c>
      <c r="AC395" s="9">
        <f t="shared" si="105"/>
        <v>0.96082454374363879</v>
      </c>
      <c r="AD395" s="15">
        <f t="shared" si="106"/>
        <v>67.081260712947071</v>
      </c>
      <c r="AE395" s="3">
        <f t="shared" si="107"/>
        <v>775.73719999999969</v>
      </c>
      <c r="AF395" s="2">
        <f t="shared" si="108"/>
        <v>0.25</v>
      </c>
      <c r="AG395" s="9">
        <f t="shared" si="109"/>
        <v>2.1280319674506467E-2</v>
      </c>
      <c r="AH395" s="2">
        <f t="shared" si="110"/>
        <v>1.0297435942327493</v>
      </c>
    </row>
    <row r="396" spans="1:34">
      <c r="A396" s="1">
        <f>Raw!A396</f>
        <v>383</v>
      </c>
      <c r="B396" s="14">
        <f>Raw!B396</f>
        <v>0.34619212962962959</v>
      </c>
      <c r="C396" s="15">
        <f>Raw!C396</f>
        <v>54.3</v>
      </c>
      <c r="D396" s="15">
        <f>IF(C396&gt;0.5,Raw!D396*D$11,-999)</f>
        <v>18.899999999999999</v>
      </c>
      <c r="E396" s="9">
        <f>IF(Raw!$G396&gt;$C$8,IF(Raw!$Q396&gt;$C$8,IF(Raw!$N396&gt;$C$9,IF(Raw!$N396&lt;$A$9,IF(Raw!$X396&gt;$C$9,IF(Raw!$X396&lt;$A$9,Raw!H396,-999),-999),-999),-999),-999),-999)</f>
        <v>0.83588099999999999</v>
      </c>
      <c r="F396" s="9">
        <f>IF(Raw!$G396&gt;$C$8,IF(Raw!$Q396&gt;$C$8,IF(Raw!$N396&gt;$C$9,IF(Raw!$N396&lt;$A$9,IF(Raw!$X396&gt;$C$9,IF(Raw!$X396&lt;$A$9,Raw!I396,-999),-999),-999),-999),-999),-999)</f>
        <v>1.3439319999999999</v>
      </c>
      <c r="G396" s="9">
        <f>Raw!G396</f>
        <v>0.982935</v>
      </c>
      <c r="H396" s="9">
        <f>IF(Raw!$G396&gt;$C$8,IF(Raw!$Q396&gt;$C$8,IF(Raw!$N396&gt;$C$9,IF(Raw!$N396&lt;$A$9,IF(Raw!$X396&gt;$C$9,IF(Raw!$X396&lt;$A$9,Raw!L396,-999),-999),-999),-999),-999),-999)</f>
        <v>632</v>
      </c>
      <c r="I396" s="9">
        <f>IF(Raw!$G396&gt;$C$8,IF(Raw!$Q396&gt;$C$8,IF(Raw!$N396&gt;$C$9,IF(Raw!$N396&lt;$A$9,IF(Raw!$X396&gt;$C$9,IF(Raw!$X396&lt;$A$9,Raw!M396,-999),-999),-999),-999),-999),-999)</f>
        <v>4.5100000000000001E-2</v>
      </c>
      <c r="J396" s="9">
        <f>IF(Raw!$G396&gt;$C$8,IF(Raw!$Q396&gt;$C$8,IF(Raw!$N396&gt;$C$9,IF(Raw!$N396&lt;$A$9,IF(Raw!$X396&gt;$C$9,IF(Raw!$X396&lt;$A$9,Raw!N396,-999),-999),-999),-999),-999),-999)</f>
        <v>474</v>
      </c>
      <c r="K396" s="9">
        <f>IF(Raw!$G396&gt;$C$8,IF(Raw!$Q396&gt;$C$8,IF(Raw!$N396&gt;$C$9,IF(Raw!$N396&lt;$A$9,IF(Raw!$X396&gt;$C$9,IF(Raw!$X396&lt;$A$9,Raw!R396,-999),-999),-999),-999),-999),-999)</f>
        <v>0.78738600000000003</v>
      </c>
      <c r="L396" s="9">
        <f>IF(Raw!$G396&gt;$C$8,IF(Raw!$Q396&gt;$C$8,IF(Raw!$N396&gt;$C$9,IF(Raw!$N396&lt;$A$9,IF(Raw!$X396&gt;$C$9,IF(Raw!$X396&lt;$A$9,Raw!S396,-999),-999),-999),-999),-999),-999)</f>
        <v>1.3520030000000001</v>
      </c>
      <c r="M396" s="9">
        <f>Raw!Q396</f>
        <v>0.98464099999999999</v>
      </c>
      <c r="N396" s="9">
        <f>IF(Raw!$G396&gt;$C$8,IF(Raw!$Q396&gt;$C$8,IF(Raw!$N396&gt;$C$9,IF(Raw!$N396&lt;$A$9,IF(Raw!$X396&gt;$C$9,IF(Raw!$X396&lt;$A$9,Raw!V396,-999),-999),-999),-999),-999),-999)</f>
        <v>609.5</v>
      </c>
      <c r="O396" s="9">
        <f>IF(Raw!$G396&gt;$C$8,IF(Raw!$Q396&gt;$C$8,IF(Raw!$N396&gt;$C$9,IF(Raw!$N396&lt;$A$9,IF(Raw!$X396&gt;$C$9,IF(Raw!$X396&lt;$A$9,Raw!W396,-999),-999),-999),-999),-999),-999)</f>
        <v>2.0000000000000002E-5</v>
      </c>
      <c r="P396" s="9">
        <f>IF(Raw!$G396&gt;$C$8,IF(Raw!$Q396&gt;$C$8,IF(Raw!$N396&gt;$C$9,IF(Raw!$N396&lt;$A$9,IF(Raw!$X396&gt;$C$9,IF(Raw!$X396&lt;$A$9,Raw!X396,-999),-999),-999),-999),-999),-999)</f>
        <v>442</v>
      </c>
      <c r="R396" s="9">
        <f t="shared" si="95"/>
        <v>0.50805099999999992</v>
      </c>
      <c r="S396" s="9">
        <f t="shared" si="96"/>
        <v>0.37803326358774103</v>
      </c>
      <c r="T396" s="9">
        <f t="shared" si="97"/>
        <v>0.56461700000000004</v>
      </c>
      <c r="U396" s="9">
        <f t="shared" si="98"/>
        <v>0.41761519759941362</v>
      </c>
      <c r="V396" s="15">
        <f t="shared" si="99"/>
        <v>0.35963279800000003</v>
      </c>
      <c r="X396" s="11">
        <f t="shared" si="100"/>
        <v>1.1377799999999996E+19</v>
      </c>
      <c r="Y396" s="11">
        <f t="shared" si="101"/>
        <v>6.3199999999999995E-18</v>
      </c>
      <c r="Z396" s="11">
        <f t="shared" si="102"/>
        <v>4.7399999999999997E-4</v>
      </c>
      <c r="AA396" s="16">
        <f t="shared" si="103"/>
        <v>3.2960803699588141E-2</v>
      </c>
      <c r="AB396" s="9">
        <f t="shared" si="104"/>
        <v>0.80599623010245036</v>
      </c>
      <c r="AC396" s="9">
        <f t="shared" si="105"/>
        <v>0.96703919630041191</v>
      </c>
      <c r="AD396" s="15">
        <f t="shared" si="106"/>
        <v>69.537560547654323</v>
      </c>
      <c r="AE396" s="3">
        <f t="shared" si="107"/>
        <v>760.92799999999977</v>
      </c>
      <c r="AF396" s="2">
        <f t="shared" si="108"/>
        <v>0.25</v>
      </c>
      <c r="AG396" s="9">
        <f t="shared" si="109"/>
        <v>2.2338416991299882E-2</v>
      </c>
      <c r="AH396" s="2">
        <f t="shared" si="110"/>
        <v>1.0809443727317758</v>
      </c>
    </row>
    <row r="397" spans="1:34">
      <c r="A397" s="1">
        <f>Raw!A397</f>
        <v>384</v>
      </c>
      <c r="B397" s="14">
        <f>Raw!B397</f>
        <v>0.34625</v>
      </c>
      <c r="C397" s="15">
        <f>Raw!C397</f>
        <v>53.5</v>
      </c>
      <c r="D397" s="15">
        <f>IF(C397&gt;0.5,Raw!D397*D$11,-999)</f>
        <v>19.8</v>
      </c>
      <c r="E397" s="9">
        <f>IF(Raw!$G397&gt;$C$8,IF(Raw!$Q397&gt;$C$8,IF(Raw!$N397&gt;$C$9,IF(Raw!$N397&lt;$A$9,IF(Raw!$X397&gt;$C$9,IF(Raw!$X397&lt;$A$9,Raw!H397,-999),-999),-999),-999),-999),-999)</f>
        <v>0.78012599999999999</v>
      </c>
      <c r="F397" s="9">
        <f>IF(Raw!$G397&gt;$C$8,IF(Raw!$Q397&gt;$C$8,IF(Raw!$N397&gt;$C$9,IF(Raw!$N397&lt;$A$9,IF(Raw!$X397&gt;$C$9,IF(Raw!$X397&lt;$A$9,Raw!I397,-999),-999),-999),-999),-999),-999)</f>
        <v>1.171189</v>
      </c>
      <c r="G397" s="9">
        <f>Raw!G397</f>
        <v>0.97426599999999997</v>
      </c>
      <c r="H397" s="9">
        <f>IF(Raw!$G397&gt;$C$8,IF(Raw!$Q397&gt;$C$8,IF(Raw!$N397&gt;$C$9,IF(Raw!$N397&lt;$A$9,IF(Raw!$X397&gt;$C$9,IF(Raw!$X397&lt;$A$9,Raw!L397,-999),-999),-999),-999),-999),-999)</f>
        <v>632.29999999999995</v>
      </c>
      <c r="I397" s="9">
        <f>IF(Raw!$G397&gt;$C$8,IF(Raw!$Q397&gt;$C$8,IF(Raw!$N397&gt;$C$9,IF(Raw!$N397&lt;$A$9,IF(Raw!$X397&gt;$C$9,IF(Raw!$X397&lt;$A$9,Raw!M397,-999),-999),-999),-999),-999),-999)</f>
        <v>0.19114800000000001</v>
      </c>
      <c r="J397" s="9">
        <f>IF(Raw!$G397&gt;$C$8,IF(Raw!$Q397&gt;$C$8,IF(Raw!$N397&gt;$C$9,IF(Raw!$N397&lt;$A$9,IF(Raw!$X397&gt;$C$9,IF(Raw!$X397&lt;$A$9,Raw!N397,-999),-999),-999),-999),-999),-999)</f>
        <v>435</v>
      </c>
      <c r="K397" s="9">
        <f>IF(Raw!$G397&gt;$C$8,IF(Raw!$Q397&gt;$C$8,IF(Raw!$N397&gt;$C$9,IF(Raw!$N397&lt;$A$9,IF(Raw!$X397&gt;$C$9,IF(Raw!$X397&lt;$A$9,Raw!R397,-999),-999),-999),-999),-999),-999)</f>
        <v>0.73469600000000002</v>
      </c>
      <c r="L397" s="9">
        <f>IF(Raw!$G397&gt;$C$8,IF(Raw!$Q397&gt;$C$8,IF(Raw!$N397&gt;$C$9,IF(Raw!$N397&lt;$A$9,IF(Raw!$X397&gt;$C$9,IF(Raw!$X397&lt;$A$9,Raw!S397,-999),-999),-999),-999),-999),-999)</f>
        <v>1.2137009999999999</v>
      </c>
      <c r="M397" s="9">
        <f>Raw!Q397</f>
        <v>0.97678200000000004</v>
      </c>
      <c r="N397" s="9">
        <f>IF(Raw!$G397&gt;$C$8,IF(Raw!$Q397&gt;$C$8,IF(Raw!$N397&gt;$C$9,IF(Raw!$N397&lt;$A$9,IF(Raw!$X397&gt;$C$9,IF(Raw!$X397&lt;$A$9,Raw!V397,-999),-999),-999),-999),-999),-999)</f>
        <v>611.6</v>
      </c>
      <c r="O397" s="9">
        <f>IF(Raw!$G397&gt;$C$8,IF(Raw!$Q397&gt;$C$8,IF(Raw!$N397&gt;$C$9,IF(Raw!$N397&lt;$A$9,IF(Raw!$X397&gt;$C$9,IF(Raw!$X397&lt;$A$9,Raw!W397,-999),-999),-999),-999),-999),-999)</f>
        <v>4.2910999999999998E-2</v>
      </c>
      <c r="P397" s="9">
        <f>IF(Raw!$G397&gt;$C$8,IF(Raw!$Q397&gt;$C$8,IF(Raw!$N397&gt;$C$9,IF(Raw!$N397&lt;$A$9,IF(Raw!$X397&gt;$C$9,IF(Raw!$X397&lt;$A$9,Raw!X397,-999),-999),-999),-999),-999),-999)</f>
        <v>406</v>
      </c>
      <c r="R397" s="9">
        <f t="shared" si="95"/>
        <v>0.39106300000000005</v>
      </c>
      <c r="S397" s="9">
        <f t="shared" si="96"/>
        <v>0.33390255543725228</v>
      </c>
      <c r="T397" s="9">
        <f t="shared" si="97"/>
        <v>0.4790049999999999</v>
      </c>
      <c r="U397" s="9">
        <f t="shared" si="98"/>
        <v>0.39466474856657441</v>
      </c>
      <c r="V397" s="15">
        <f t="shared" si="99"/>
        <v>0.322844466</v>
      </c>
      <c r="X397" s="11">
        <f t="shared" si="100"/>
        <v>1.1919599999999998E+19</v>
      </c>
      <c r="Y397" s="11">
        <f t="shared" si="101"/>
        <v>6.3229999999999994E-18</v>
      </c>
      <c r="Z397" s="11">
        <f t="shared" si="102"/>
        <v>4.35E-4</v>
      </c>
      <c r="AA397" s="16">
        <f t="shared" si="103"/>
        <v>3.17441887291596E-2</v>
      </c>
      <c r="AB397" s="9">
        <f t="shared" si="104"/>
        <v>0.74990162512221115</v>
      </c>
      <c r="AC397" s="9">
        <f t="shared" si="105"/>
        <v>0.96825581127084037</v>
      </c>
      <c r="AD397" s="15">
        <f t="shared" si="106"/>
        <v>72.975146503815168</v>
      </c>
      <c r="AE397" s="3">
        <f t="shared" si="107"/>
        <v>761.28919999999971</v>
      </c>
      <c r="AF397" s="2">
        <f t="shared" si="108"/>
        <v>0.25</v>
      </c>
      <c r="AG397" s="9">
        <f t="shared" si="109"/>
        <v>2.215439834349011E-2</v>
      </c>
      <c r="AH397" s="2">
        <f t="shared" si="110"/>
        <v>1.0720398061322198</v>
      </c>
    </row>
    <row r="398" spans="1:34">
      <c r="A398" s="1">
        <f>Raw!A398</f>
        <v>385</v>
      </c>
      <c r="B398" s="14">
        <f>Raw!B398</f>
        <v>0.34629629629629632</v>
      </c>
      <c r="C398" s="15">
        <f>Raw!C398</f>
        <v>52.3</v>
      </c>
      <c r="D398" s="15">
        <f>IF(C398&gt;0.5,Raw!D398*D$11,-999)</f>
        <v>21.6</v>
      </c>
      <c r="E398" s="9">
        <f>IF(Raw!$G398&gt;$C$8,IF(Raw!$Q398&gt;$C$8,IF(Raw!$N398&gt;$C$9,IF(Raw!$N398&lt;$A$9,IF(Raw!$X398&gt;$C$9,IF(Raw!$X398&lt;$A$9,Raw!H398,-999),-999),-999),-999),-999),-999)</f>
        <v>0.74239299999999997</v>
      </c>
      <c r="F398" s="9">
        <f>IF(Raw!$G398&gt;$C$8,IF(Raw!$Q398&gt;$C$8,IF(Raw!$N398&gt;$C$9,IF(Raw!$N398&lt;$A$9,IF(Raw!$X398&gt;$C$9,IF(Raw!$X398&lt;$A$9,Raw!I398,-999),-999),-999),-999),-999),-999)</f>
        <v>1.1674199999999999</v>
      </c>
      <c r="G398" s="9">
        <f>Raw!G398</f>
        <v>0.98074899999999998</v>
      </c>
      <c r="H398" s="9">
        <f>IF(Raw!$G398&gt;$C$8,IF(Raw!$Q398&gt;$C$8,IF(Raw!$N398&gt;$C$9,IF(Raw!$N398&lt;$A$9,IF(Raw!$X398&gt;$C$9,IF(Raw!$X398&lt;$A$9,Raw!L398,-999),-999),-999),-999),-999),-999)</f>
        <v>592.29999999999995</v>
      </c>
      <c r="I398" s="9">
        <f>IF(Raw!$G398&gt;$C$8,IF(Raw!$Q398&gt;$C$8,IF(Raw!$N398&gt;$C$9,IF(Raw!$N398&lt;$A$9,IF(Raw!$X398&gt;$C$9,IF(Raw!$X398&lt;$A$9,Raw!M398,-999),-999),-999),-999),-999),-999)</f>
        <v>1.01E-4</v>
      </c>
      <c r="J398" s="9">
        <f>IF(Raw!$G398&gt;$C$8,IF(Raw!$Q398&gt;$C$8,IF(Raw!$N398&gt;$C$9,IF(Raw!$N398&lt;$A$9,IF(Raw!$X398&gt;$C$9,IF(Raw!$X398&lt;$A$9,Raw!N398,-999),-999),-999),-999),-999),-999)</f>
        <v>524</v>
      </c>
      <c r="K398" s="9">
        <f>IF(Raw!$G398&gt;$C$8,IF(Raw!$Q398&gt;$C$8,IF(Raw!$N398&gt;$C$9,IF(Raw!$N398&lt;$A$9,IF(Raw!$X398&gt;$C$9,IF(Raw!$X398&lt;$A$9,Raw!R398,-999),-999),-999),-999),-999),-999)</f>
        <v>0.68402799999999997</v>
      </c>
      <c r="L398" s="9">
        <f>IF(Raw!$G398&gt;$C$8,IF(Raw!$Q398&gt;$C$8,IF(Raw!$N398&gt;$C$9,IF(Raw!$N398&lt;$A$9,IF(Raw!$X398&gt;$C$9,IF(Raw!$X398&lt;$A$9,Raw!S398,-999),-999),-999),-999),-999),-999)</f>
        <v>1.190896</v>
      </c>
      <c r="M398" s="9">
        <f>Raw!Q398</f>
        <v>0.97473100000000001</v>
      </c>
      <c r="N398" s="9">
        <f>IF(Raw!$G398&gt;$C$8,IF(Raw!$Q398&gt;$C$8,IF(Raw!$N398&gt;$C$9,IF(Raw!$N398&lt;$A$9,IF(Raw!$X398&gt;$C$9,IF(Raw!$X398&lt;$A$9,Raw!V398,-999),-999),-999),-999),-999),-999)</f>
        <v>623.70000000000005</v>
      </c>
      <c r="O398" s="9">
        <f>IF(Raw!$G398&gt;$C$8,IF(Raw!$Q398&gt;$C$8,IF(Raw!$N398&gt;$C$9,IF(Raw!$N398&lt;$A$9,IF(Raw!$X398&gt;$C$9,IF(Raw!$X398&lt;$A$9,Raw!W398,-999),-999),-999),-999),-999),-999)</f>
        <v>4.08E-4</v>
      </c>
      <c r="P398" s="9">
        <f>IF(Raw!$G398&gt;$C$8,IF(Raw!$Q398&gt;$C$8,IF(Raw!$N398&gt;$C$9,IF(Raw!$N398&lt;$A$9,IF(Raw!$X398&gt;$C$9,IF(Raw!$X398&lt;$A$9,Raw!X398,-999),-999),-999),-999),-999),-999)</f>
        <v>527</v>
      </c>
      <c r="R398" s="9">
        <f t="shared" si="95"/>
        <v>0.42502699999999993</v>
      </c>
      <c r="S398" s="9">
        <f t="shared" si="96"/>
        <v>0.36407376950883141</v>
      </c>
      <c r="T398" s="9">
        <f t="shared" si="97"/>
        <v>0.50686799999999999</v>
      </c>
      <c r="U398" s="9">
        <f t="shared" si="98"/>
        <v>0.42561902970536469</v>
      </c>
      <c r="V398" s="15">
        <f t="shared" si="99"/>
        <v>0.31677833599999999</v>
      </c>
      <c r="X398" s="11">
        <f t="shared" si="100"/>
        <v>1.30032E+19</v>
      </c>
      <c r="Y398" s="11">
        <f t="shared" si="101"/>
        <v>5.9229999999999992E-18</v>
      </c>
      <c r="Z398" s="11">
        <f t="shared" si="102"/>
        <v>5.2399999999999994E-4</v>
      </c>
      <c r="AA398" s="16">
        <f t="shared" si="103"/>
        <v>3.8791868436971917E-2</v>
      </c>
      <c r="AB398" s="9">
        <f t="shared" si="104"/>
        <v>0.70369035677091107</v>
      </c>
      <c r="AC398" s="9">
        <f t="shared" si="105"/>
        <v>0.96120813156302809</v>
      </c>
      <c r="AD398" s="15">
        <f t="shared" si="106"/>
        <v>74.03028327666398</v>
      </c>
      <c r="AE398" s="3">
        <f t="shared" si="107"/>
        <v>713.12919999999974</v>
      </c>
      <c r="AF398" s="2">
        <f t="shared" si="108"/>
        <v>0.25</v>
      </c>
      <c r="AG398" s="9">
        <f t="shared" si="109"/>
        <v>2.4237459490020777E-2</v>
      </c>
      <c r="AH398" s="2">
        <f t="shared" si="110"/>
        <v>1.1728380509351297</v>
      </c>
    </row>
    <row r="399" spans="1:34">
      <c r="A399" s="1">
        <f>Raw!A399</f>
        <v>386</v>
      </c>
      <c r="B399" s="14">
        <f>Raw!B399</f>
        <v>0.34635416666666669</v>
      </c>
      <c r="C399" s="15">
        <f>Raw!C399</f>
        <v>51.9</v>
      </c>
      <c r="D399" s="15">
        <f>IF(C399&gt;0.5,Raw!D399*D$11,-999)</f>
        <v>21.6</v>
      </c>
      <c r="E399" s="9">
        <f>IF(Raw!$G399&gt;$C$8,IF(Raw!$Q399&gt;$C$8,IF(Raw!$N399&gt;$C$9,IF(Raw!$N399&lt;$A$9,IF(Raw!$X399&gt;$C$9,IF(Raw!$X399&lt;$A$9,Raw!H399,-999),-999),-999),-999),-999),-999)</f>
        <v>0.62718399999999996</v>
      </c>
      <c r="F399" s="9">
        <f>IF(Raw!$G399&gt;$C$8,IF(Raw!$Q399&gt;$C$8,IF(Raw!$N399&gt;$C$9,IF(Raw!$N399&lt;$A$9,IF(Raw!$X399&gt;$C$9,IF(Raw!$X399&lt;$A$9,Raw!I399,-999),-999),-999),-999),-999),-999)</f>
        <v>0.95690799999999998</v>
      </c>
      <c r="G399" s="9">
        <f>Raw!G399</f>
        <v>0.96878399999999998</v>
      </c>
      <c r="H399" s="9">
        <f>IF(Raw!$G399&gt;$C$8,IF(Raw!$Q399&gt;$C$8,IF(Raw!$N399&gt;$C$9,IF(Raw!$N399&lt;$A$9,IF(Raw!$X399&gt;$C$9,IF(Raw!$X399&lt;$A$9,Raw!L399,-999),-999),-999),-999),-999),-999)</f>
        <v>642.20000000000005</v>
      </c>
      <c r="I399" s="9">
        <f>IF(Raw!$G399&gt;$C$8,IF(Raw!$Q399&gt;$C$8,IF(Raw!$N399&gt;$C$9,IF(Raw!$N399&lt;$A$9,IF(Raw!$X399&gt;$C$9,IF(Raw!$X399&lt;$A$9,Raw!M399,-999),-999),-999),-999),-999),-999)</f>
        <v>0.14163400000000001</v>
      </c>
      <c r="J399" s="9">
        <f>IF(Raw!$G399&gt;$C$8,IF(Raw!$Q399&gt;$C$8,IF(Raw!$N399&gt;$C$9,IF(Raw!$N399&lt;$A$9,IF(Raw!$X399&gt;$C$9,IF(Raw!$X399&lt;$A$9,Raw!N399,-999),-999),-999),-999),-999),-999)</f>
        <v>458</v>
      </c>
      <c r="K399" s="9">
        <f>IF(Raw!$G399&gt;$C$8,IF(Raw!$Q399&gt;$C$8,IF(Raw!$N399&gt;$C$9,IF(Raw!$N399&lt;$A$9,IF(Raw!$X399&gt;$C$9,IF(Raw!$X399&lt;$A$9,Raw!R399,-999),-999),-999),-999),-999),-999)</f>
        <v>0.58821800000000002</v>
      </c>
      <c r="L399" s="9">
        <f>IF(Raw!$G399&gt;$C$8,IF(Raw!$Q399&gt;$C$8,IF(Raw!$N399&gt;$C$9,IF(Raw!$N399&lt;$A$9,IF(Raw!$X399&gt;$C$9,IF(Raw!$X399&lt;$A$9,Raw!S399,-999),-999),-999),-999),-999),-999)</f>
        <v>0.97028899999999996</v>
      </c>
      <c r="M399" s="9">
        <f>Raw!Q399</f>
        <v>0.97668999999999995</v>
      </c>
      <c r="N399" s="9">
        <f>IF(Raw!$G399&gt;$C$8,IF(Raw!$Q399&gt;$C$8,IF(Raw!$N399&gt;$C$9,IF(Raw!$N399&lt;$A$9,IF(Raw!$X399&gt;$C$9,IF(Raw!$X399&lt;$A$9,Raw!V399,-999),-999),-999),-999),-999),-999)</f>
        <v>584.6</v>
      </c>
      <c r="O399" s="9">
        <f>IF(Raw!$G399&gt;$C$8,IF(Raw!$Q399&gt;$C$8,IF(Raw!$N399&gt;$C$9,IF(Raw!$N399&lt;$A$9,IF(Raw!$X399&gt;$C$9,IF(Raw!$X399&lt;$A$9,Raw!W399,-999),-999),-999),-999),-999),-999)</f>
        <v>3.3000000000000003E-5</v>
      </c>
      <c r="P399" s="9">
        <f>IF(Raw!$G399&gt;$C$8,IF(Raw!$Q399&gt;$C$8,IF(Raw!$N399&gt;$C$9,IF(Raw!$N399&lt;$A$9,IF(Raw!$X399&gt;$C$9,IF(Raw!$X399&lt;$A$9,Raw!X399,-999),-999),-999),-999),-999),-999)</f>
        <v>511</v>
      </c>
      <c r="R399" s="9">
        <f t="shared" ref="R399:R462" si="111">F399-E399</f>
        <v>0.32972400000000002</v>
      </c>
      <c r="S399" s="9">
        <f t="shared" ref="S399:S462" si="112">R399/F399</f>
        <v>0.34457230998173288</v>
      </c>
      <c r="T399" s="9">
        <f t="shared" ref="T399:T462" si="113">L399-K399</f>
        <v>0.38207099999999994</v>
      </c>
      <c r="U399" s="9">
        <f t="shared" ref="U399:U462" si="114">T399/L399</f>
        <v>0.39377030967062387</v>
      </c>
      <c r="V399" s="15">
        <f t="shared" ref="V399:V462" si="115">IF(L399&gt;0,L399*V$8+V$10,-999)</f>
        <v>0.25809687399999998</v>
      </c>
      <c r="X399" s="11">
        <f t="shared" ref="X399:X462" si="116">D399*6.02*10^23*10^(-6)</f>
        <v>1.30032E+19</v>
      </c>
      <c r="Y399" s="11">
        <f t="shared" ref="Y399:Y462" si="117">H399*10^(-20)</f>
        <v>6.4220000000000002E-18</v>
      </c>
      <c r="Z399" s="11">
        <f t="shared" ref="Z399:Z462" si="118">J399*10^(-6)</f>
        <v>4.5799999999999997E-4</v>
      </c>
      <c r="AA399" s="16">
        <f t="shared" ref="AA399:AA462" si="119">IF(Z399&gt;0,(X399*Y399/(X399*Y399+1/Z399)),1)</f>
        <v>3.6837127309072369E-2</v>
      </c>
      <c r="AB399" s="9">
        <f t="shared" ref="AB399:AB462" si="120">K399+T399*AA399</f>
        <v>0.60229239806810464</v>
      </c>
      <c r="AC399" s="9">
        <f t="shared" ref="AC399:AC462" si="121">IF(T399&gt;0,(L399-AB399)/T399,-999)</f>
        <v>0.9631628726909276</v>
      </c>
      <c r="AD399" s="15">
        <f t="shared" ref="AD399:AD462" si="122">IF(AC399&gt;0,X399*Y399*AC399,-999)</f>
        <v>80.430408971773744</v>
      </c>
      <c r="AE399" s="3">
        <f t="shared" ref="AE399:AE462" si="123">AE$9*Y399</f>
        <v>773.20879999999977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2.4362390036730977E-2</v>
      </c>
      <c r="AH399" s="2">
        <f t="shared" ref="AH399:AH462" si="126">((AG399*12.01)/893.5)*3600</f>
        <v>1.1788833750734196</v>
      </c>
    </row>
    <row r="400" spans="1:34">
      <c r="A400" s="1">
        <f>Raw!A400</f>
        <v>387</v>
      </c>
      <c r="B400" s="14">
        <f>Raw!B400</f>
        <v>0.34641203703703699</v>
      </c>
      <c r="C400" s="15">
        <f>Raw!C400</f>
        <v>50.6</v>
      </c>
      <c r="D400" s="15">
        <f>IF(C400&gt;0.5,Raw!D400*D$11,-999)</f>
        <v>22.5</v>
      </c>
      <c r="E400" s="9">
        <f>IF(Raw!$G400&gt;$C$8,IF(Raw!$Q400&gt;$C$8,IF(Raw!$N400&gt;$C$9,IF(Raw!$N400&lt;$A$9,IF(Raw!$X400&gt;$C$9,IF(Raw!$X400&lt;$A$9,Raw!H400,-999),-999),-999),-999),-999),-999)</f>
        <v>0.55369000000000002</v>
      </c>
      <c r="F400" s="9">
        <f>IF(Raw!$G400&gt;$C$8,IF(Raw!$Q400&gt;$C$8,IF(Raw!$N400&gt;$C$9,IF(Raw!$N400&lt;$A$9,IF(Raw!$X400&gt;$C$9,IF(Raw!$X400&lt;$A$9,Raw!I400,-999),-999),-999),-999),-999),-999)</f>
        <v>0.84347000000000005</v>
      </c>
      <c r="G400" s="9">
        <f>Raw!G400</f>
        <v>0.97134100000000001</v>
      </c>
      <c r="H400" s="9">
        <f>IF(Raw!$G400&gt;$C$8,IF(Raw!$Q400&gt;$C$8,IF(Raw!$N400&gt;$C$9,IF(Raw!$N400&lt;$A$9,IF(Raw!$X400&gt;$C$9,IF(Raw!$X400&lt;$A$9,Raw!L400,-999),-999),-999),-999),-999),-999)</f>
        <v>574.20000000000005</v>
      </c>
      <c r="I400" s="9">
        <f>IF(Raw!$G400&gt;$C$8,IF(Raw!$Q400&gt;$C$8,IF(Raw!$N400&gt;$C$9,IF(Raw!$N400&lt;$A$9,IF(Raw!$X400&gt;$C$9,IF(Raw!$X400&lt;$A$9,Raw!M400,-999),-999),-999),-999),-999),-999)</f>
        <v>6.9999999999999999E-6</v>
      </c>
      <c r="J400" s="9">
        <f>IF(Raw!$G400&gt;$C$8,IF(Raw!$Q400&gt;$C$8,IF(Raw!$N400&gt;$C$9,IF(Raw!$N400&lt;$A$9,IF(Raw!$X400&gt;$C$9,IF(Raw!$X400&lt;$A$9,Raw!N400,-999),-999),-999),-999),-999),-999)</f>
        <v>452</v>
      </c>
      <c r="K400" s="9">
        <f>IF(Raw!$G400&gt;$C$8,IF(Raw!$Q400&gt;$C$8,IF(Raw!$N400&gt;$C$9,IF(Raw!$N400&lt;$A$9,IF(Raw!$X400&gt;$C$9,IF(Raw!$X400&lt;$A$9,Raw!R400,-999),-999),-999),-999),-999),-999)</f>
        <v>0.52283500000000005</v>
      </c>
      <c r="L400" s="9">
        <f>IF(Raw!$G400&gt;$C$8,IF(Raw!$Q400&gt;$C$8,IF(Raw!$N400&gt;$C$9,IF(Raw!$N400&lt;$A$9,IF(Raw!$X400&gt;$C$9,IF(Raw!$X400&lt;$A$9,Raw!S400,-999),-999),-999),-999),-999),-999)</f>
        <v>0.84997999999999996</v>
      </c>
      <c r="M400" s="9">
        <f>Raw!Q400</f>
        <v>0.98378100000000002</v>
      </c>
      <c r="N400" s="9">
        <f>IF(Raw!$G400&gt;$C$8,IF(Raw!$Q400&gt;$C$8,IF(Raw!$N400&gt;$C$9,IF(Raw!$N400&lt;$A$9,IF(Raw!$X400&gt;$C$9,IF(Raw!$X400&lt;$A$9,Raw!V400,-999),-999),-999),-999),-999),-999)</f>
        <v>567.1</v>
      </c>
      <c r="O400" s="9">
        <f>IF(Raw!$G400&gt;$C$8,IF(Raw!$Q400&gt;$C$8,IF(Raw!$N400&gt;$C$9,IF(Raw!$N400&lt;$A$9,IF(Raw!$X400&gt;$C$9,IF(Raw!$X400&lt;$A$9,Raw!W400,-999),-999),-999),-999),-999),-999)</f>
        <v>5.3870000000000001E-2</v>
      </c>
      <c r="P400" s="9">
        <f>IF(Raw!$G400&gt;$C$8,IF(Raw!$Q400&gt;$C$8,IF(Raw!$N400&gt;$C$9,IF(Raw!$N400&lt;$A$9,IF(Raw!$X400&gt;$C$9,IF(Raw!$X400&lt;$A$9,Raw!X400,-999),-999),-999),-999),-999),-999)</f>
        <v>508</v>
      </c>
      <c r="R400" s="9">
        <f t="shared" si="111"/>
        <v>0.28978000000000004</v>
      </c>
      <c r="S400" s="9">
        <f t="shared" si="112"/>
        <v>0.34355697298066323</v>
      </c>
      <c r="T400" s="9">
        <f t="shared" si="113"/>
        <v>0.32714499999999991</v>
      </c>
      <c r="U400" s="9">
        <f t="shared" si="114"/>
        <v>0.38488552671827564</v>
      </c>
      <c r="V400" s="15">
        <f t="shared" si="115"/>
        <v>0.22609467999999999</v>
      </c>
      <c r="X400" s="11">
        <f t="shared" si="116"/>
        <v>1.3544999999999996E+19</v>
      </c>
      <c r="Y400" s="11">
        <f t="shared" si="117"/>
        <v>5.742E-18</v>
      </c>
      <c r="Z400" s="11">
        <f t="shared" si="118"/>
        <v>4.5199999999999998E-4</v>
      </c>
      <c r="AA400" s="16">
        <f t="shared" si="119"/>
        <v>3.3960608861330004E-2</v>
      </c>
      <c r="AB400" s="9">
        <f t="shared" si="120"/>
        <v>0.53394504338593984</v>
      </c>
      <c r="AC400" s="9">
        <f t="shared" si="121"/>
        <v>0.96603939113866999</v>
      </c>
      <c r="AD400" s="15">
        <f t="shared" si="122"/>
        <v>75.134090401172571</v>
      </c>
      <c r="AE400" s="3">
        <f t="shared" si="123"/>
        <v>691.33679999999981</v>
      </c>
      <c r="AF400" s="2">
        <f t="shared" si="124"/>
        <v>0.25</v>
      </c>
      <c r="AG400" s="9">
        <f t="shared" si="125"/>
        <v>2.2244633814272184E-2</v>
      </c>
      <c r="AH400" s="2">
        <f t="shared" si="126"/>
        <v>1.0764062536025429</v>
      </c>
    </row>
    <row r="401" spans="1:34">
      <c r="A401" s="1">
        <f>Raw!A401</f>
        <v>388</v>
      </c>
      <c r="B401" s="14">
        <f>Raw!B401</f>
        <v>0.34646990740740741</v>
      </c>
      <c r="C401" s="15">
        <f>Raw!C401</f>
        <v>49.5</v>
      </c>
      <c r="D401" s="15">
        <f>IF(C401&gt;0.5,Raw!D401*D$11,-999)</f>
        <v>24.3</v>
      </c>
      <c r="E401" s="9">
        <f>IF(Raw!$G401&gt;$C$8,IF(Raw!$Q401&gt;$C$8,IF(Raw!$N401&gt;$C$9,IF(Raw!$N401&lt;$A$9,IF(Raw!$X401&gt;$C$9,IF(Raw!$X401&lt;$A$9,Raw!H401,-999),-999),-999),-999),-999),-999)</f>
        <v>0.52168300000000001</v>
      </c>
      <c r="F401" s="9">
        <f>IF(Raw!$G401&gt;$C$8,IF(Raw!$Q401&gt;$C$8,IF(Raw!$N401&gt;$C$9,IF(Raw!$N401&lt;$A$9,IF(Raw!$X401&gt;$C$9,IF(Raw!$X401&lt;$A$9,Raw!I401,-999),-999),-999),-999),-999),-999)</f>
        <v>0.80827800000000005</v>
      </c>
      <c r="G401" s="9">
        <f>Raw!G401</f>
        <v>0.97641599999999995</v>
      </c>
      <c r="H401" s="9">
        <f>IF(Raw!$G401&gt;$C$8,IF(Raw!$Q401&gt;$C$8,IF(Raw!$N401&gt;$C$9,IF(Raw!$N401&lt;$A$9,IF(Raw!$X401&gt;$C$9,IF(Raw!$X401&lt;$A$9,Raw!L401,-999),-999),-999),-999),-999),-999)</f>
        <v>609.29999999999995</v>
      </c>
      <c r="I401" s="9">
        <f>IF(Raw!$G401&gt;$C$8,IF(Raw!$Q401&gt;$C$8,IF(Raw!$N401&gt;$C$9,IF(Raw!$N401&lt;$A$9,IF(Raw!$X401&gt;$C$9,IF(Raw!$X401&lt;$A$9,Raw!M401,-999),-999),-999),-999),-999),-999)</f>
        <v>3.8999999999999999E-5</v>
      </c>
      <c r="J401" s="9">
        <f>IF(Raw!$G401&gt;$C$8,IF(Raw!$Q401&gt;$C$8,IF(Raw!$N401&gt;$C$9,IF(Raw!$N401&lt;$A$9,IF(Raw!$X401&gt;$C$9,IF(Raw!$X401&lt;$A$9,Raw!N401,-999),-999),-999),-999),-999),-999)</f>
        <v>668</v>
      </c>
      <c r="K401" s="9">
        <f>IF(Raw!$G401&gt;$C$8,IF(Raw!$Q401&gt;$C$8,IF(Raw!$N401&gt;$C$9,IF(Raw!$N401&lt;$A$9,IF(Raw!$X401&gt;$C$9,IF(Raw!$X401&lt;$A$9,Raw!R401,-999),-999),-999),-999),-999),-999)</f>
        <v>0.49738700000000002</v>
      </c>
      <c r="L401" s="9">
        <f>IF(Raw!$G401&gt;$C$8,IF(Raw!$Q401&gt;$C$8,IF(Raw!$N401&gt;$C$9,IF(Raw!$N401&lt;$A$9,IF(Raw!$X401&gt;$C$9,IF(Raw!$X401&lt;$A$9,Raw!S401,-999),-999),-999),-999),-999),-999)</f>
        <v>0.79182900000000001</v>
      </c>
      <c r="M401" s="9">
        <f>Raw!Q401</f>
        <v>0.96196700000000002</v>
      </c>
      <c r="N401" s="9">
        <f>IF(Raw!$G401&gt;$C$8,IF(Raw!$Q401&gt;$C$8,IF(Raw!$N401&gt;$C$9,IF(Raw!$N401&lt;$A$9,IF(Raw!$X401&gt;$C$9,IF(Raw!$X401&lt;$A$9,Raw!V401,-999),-999),-999),-999),-999),-999)</f>
        <v>521.5</v>
      </c>
      <c r="O401" s="9">
        <f>IF(Raw!$G401&gt;$C$8,IF(Raw!$Q401&gt;$C$8,IF(Raw!$N401&gt;$C$9,IF(Raw!$N401&lt;$A$9,IF(Raw!$X401&gt;$C$9,IF(Raw!$X401&lt;$A$9,Raw!W401,-999),-999),-999),-999),-999),-999)</f>
        <v>3.9999999999999998E-6</v>
      </c>
      <c r="P401" s="9">
        <f>IF(Raw!$G401&gt;$C$8,IF(Raw!$Q401&gt;$C$8,IF(Raw!$N401&gt;$C$9,IF(Raw!$N401&lt;$A$9,IF(Raw!$X401&gt;$C$9,IF(Raw!$X401&lt;$A$9,Raw!X401,-999),-999),-999),-999),-999),-999)</f>
        <v>374</v>
      </c>
      <c r="R401" s="9">
        <f t="shared" si="111"/>
        <v>0.28659500000000004</v>
      </c>
      <c r="S401" s="9">
        <f t="shared" si="112"/>
        <v>0.35457478738750781</v>
      </c>
      <c r="T401" s="9">
        <f t="shared" si="113"/>
        <v>0.29444199999999998</v>
      </c>
      <c r="U401" s="9">
        <f t="shared" si="114"/>
        <v>0.37185048792100311</v>
      </c>
      <c r="V401" s="15">
        <f t="shared" si="115"/>
        <v>0.21062651400000001</v>
      </c>
      <c r="X401" s="11">
        <f t="shared" si="116"/>
        <v>1.4628599999999998E+19</v>
      </c>
      <c r="Y401" s="11">
        <f t="shared" si="117"/>
        <v>6.0929999999999991E-18</v>
      </c>
      <c r="Z401" s="11">
        <f t="shared" si="118"/>
        <v>6.6799999999999997E-4</v>
      </c>
      <c r="AA401" s="16">
        <f t="shared" si="119"/>
        <v>5.6194389840330518E-2</v>
      </c>
      <c r="AB401" s="9">
        <f t="shared" si="120"/>
        <v>0.51393298853336666</v>
      </c>
      <c r="AC401" s="9">
        <f t="shared" si="121"/>
        <v>0.94380561015966935</v>
      </c>
      <c r="AD401" s="15">
        <f t="shared" si="122"/>
        <v>84.123338084327116</v>
      </c>
      <c r="AE401" s="3">
        <f t="shared" si="123"/>
        <v>733.5971999999997</v>
      </c>
      <c r="AF401" s="2">
        <f t="shared" si="124"/>
        <v>0.25</v>
      </c>
      <c r="AG401" s="9">
        <f t="shared" si="125"/>
        <v>2.4062541778615804E-2</v>
      </c>
      <c r="AH401" s="2">
        <f t="shared" si="126"/>
        <v>1.1643738739118443</v>
      </c>
    </row>
    <row r="402" spans="1:34">
      <c r="A402" s="1">
        <f>Raw!A402</f>
        <v>389</v>
      </c>
      <c r="B402" s="14">
        <f>Raw!B402</f>
        <v>0.34652777777777777</v>
      </c>
      <c r="C402" s="15">
        <f>Raw!C402</f>
        <v>49.2</v>
      </c>
      <c r="D402" s="15">
        <f>IF(C402&gt;0.5,Raw!D402*D$11,-999)</f>
        <v>24.3</v>
      </c>
      <c r="E402" s="9">
        <f>IF(Raw!$G402&gt;$C$8,IF(Raw!$Q402&gt;$C$8,IF(Raw!$N402&gt;$C$9,IF(Raw!$N402&lt;$A$9,IF(Raw!$X402&gt;$C$9,IF(Raw!$X402&lt;$A$9,Raw!H402,-999),-999),-999),-999),-999),-999)</f>
        <v>0.48715900000000001</v>
      </c>
      <c r="F402" s="9">
        <f>IF(Raw!$G402&gt;$C$8,IF(Raw!$Q402&gt;$C$8,IF(Raw!$N402&gt;$C$9,IF(Raw!$N402&lt;$A$9,IF(Raw!$X402&gt;$C$9,IF(Raw!$X402&lt;$A$9,Raw!I402,-999),-999),-999),-999),-999),-999)</f>
        <v>0.721391</v>
      </c>
      <c r="G402" s="9">
        <f>Raw!G402</f>
        <v>0.97160299999999999</v>
      </c>
      <c r="H402" s="9">
        <f>IF(Raw!$G402&gt;$C$8,IF(Raw!$Q402&gt;$C$8,IF(Raw!$N402&gt;$C$9,IF(Raw!$N402&lt;$A$9,IF(Raw!$X402&gt;$C$9,IF(Raw!$X402&lt;$A$9,Raw!L402,-999),-999),-999),-999),-999),-999)</f>
        <v>555.5</v>
      </c>
      <c r="I402" s="9">
        <f>IF(Raw!$G402&gt;$C$8,IF(Raw!$Q402&gt;$C$8,IF(Raw!$N402&gt;$C$9,IF(Raw!$N402&lt;$A$9,IF(Raw!$X402&gt;$C$9,IF(Raw!$X402&lt;$A$9,Raw!M402,-999),-999),-999),-999),-999),-999)</f>
        <v>0.29111999999999999</v>
      </c>
      <c r="J402" s="9">
        <f>IF(Raw!$G402&gt;$C$8,IF(Raw!$Q402&gt;$C$8,IF(Raw!$N402&gt;$C$9,IF(Raw!$N402&lt;$A$9,IF(Raw!$X402&gt;$C$9,IF(Raw!$X402&lt;$A$9,Raw!N402,-999),-999),-999),-999),-999),-999)</f>
        <v>522</v>
      </c>
      <c r="K402" s="9">
        <f>IF(Raw!$G402&gt;$C$8,IF(Raw!$Q402&gt;$C$8,IF(Raw!$N402&gt;$C$9,IF(Raw!$N402&lt;$A$9,IF(Raw!$X402&gt;$C$9,IF(Raw!$X402&lt;$A$9,Raw!R402,-999),-999),-999),-999),-999),-999)</f>
        <v>0.442971</v>
      </c>
      <c r="L402" s="9">
        <f>IF(Raw!$G402&gt;$C$8,IF(Raw!$Q402&gt;$C$8,IF(Raw!$N402&gt;$C$9,IF(Raw!$N402&lt;$A$9,IF(Raw!$X402&gt;$C$9,IF(Raw!$X402&lt;$A$9,Raw!S402,-999),-999),-999),-999),-999),-999)</f>
        <v>0.71517299999999995</v>
      </c>
      <c r="M402" s="9">
        <f>Raw!Q402</f>
        <v>0.96362800000000004</v>
      </c>
      <c r="N402" s="9">
        <f>IF(Raw!$G402&gt;$C$8,IF(Raw!$Q402&gt;$C$8,IF(Raw!$N402&gt;$C$9,IF(Raw!$N402&lt;$A$9,IF(Raw!$X402&gt;$C$9,IF(Raw!$X402&lt;$A$9,Raw!V402,-999),-999),-999),-999),-999),-999)</f>
        <v>557.79999999999995</v>
      </c>
      <c r="O402" s="9">
        <f>IF(Raw!$G402&gt;$C$8,IF(Raw!$Q402&gt;$C$8,IF(Raw!$N402&gt;$C$9,IF(Raw!$N402&lt;$A$9,IF(Raw!$X402&gt;$C$9,IF(Raw!$X402&lt;$A$9,Raw!W402,-999),-999),-999),-999),-999),-999)</f>
        <v>8.7706999999999993E-2</v>
      </c>
      <c r="P402" s="9">
        <f>IF(Raw!$G402&gt;$C$8,IF(Raw!$Q402&gt;$C$8,IF(Raw!$N402&gt;$C$9,IF(Raw!$N402&lt;$A$9,IF(Raw!$X402&gt;$C$9,IF(Raw!$X402&lt;$A$9,Raw!X402,-999),-999),-999),-999),-999),-999)</f>
        <v>469</v>
      </c>
      <c r="R402" s="9">
        <f t="shared" si="111"/>
        <v>0.234232</v>
      </c>
      <c r="S402" s="9">
        <f t="shared" si="112"/>
        <v>0.32469492965673263</v>
      </c>
      <c r="T402" s="9">
        <f t="shared" si="113"/>
        <v>0.27220199999999994</v>
      </c>
      <c r="U402" s="9">
        <f t="shared" si="114"/>
        <v>0.38061000625023589</v>
      </c>
      <c r="V402" s="15">
        <f t="shared" si="115"/>
        <v>0.19023601800000001</v>
      </c>
      <c r="X402" s="11">
        <f t="shared" si="116"/>
        <v>1.4628599999999998E+19</v>
      </c>
      <c r="Y402" s="11">
        <f t="shared" si="117"/>
        <v>5.5549999999999993E-18</v>
      </c>
      <c r="Z402" s="11">
        <f t="shared" si="118"/>
        <v>5.22E-4</v>
      </c>
      <c r="AA402" s="16">
        <f t="shared" si="119"/>
        <v>4.0692571803775918E-2</v>
      </c>
      <c r="AB402" s="9">
        <f t="shared" si="120"/>
        <v>0.4540475994301314</v>
      </c>
      <c r="AC402" s="9">
        <f t="shared" si="121"/>
        <v>0.95930742819622417</v>
      </c>
      <c r="AD402" s="15">
        <f t="shared" si="122"/>
        <v>77.955118398038167</v>
      </c>
      <c r="AE402" s="3">
        <f t="shared" si="123"/>
        <v>668.82199999999978</v>
      </c>
      <c r="AF402" s="2">
        <f t="shared" si="124"/>
        <v>0.25</v>
      </c>
      <c r="AG402" s="9">
        <f t="shared" si="125"/>
        <v>2.2823460077473216E-2</v>
      </c>
      <c r="AH402" s="2">
        <f t="shared" si="126"/>
        <v>1.1044153552430127</v>
      </c>
    </row>
    <row r="403" spans="1:34">
      <c r="A403" s="1">
        <f>Raw!A403</f>
        <v>390</v>
      </c>
      <c r="B403" s="14">
        <f>Raw!B403</f>
        <v>0.34658564814814818</v>
      </c>
      <c r="C403" s="15">
        <f>Raw!C403</f>
        <v>47.9</v>
      </c>
      <c r="D403" s="15">
        <f>IF(C403&gt;0.5,Raw!D403*D$11,-999)</f>
        <v>26.1</v>
      </c>
      <c r="E403" s="9">
        <f>IF(Raw!$G403&gt;$C$8,IF(Raw!$Q403&gt;$C$8,IF(Raw!$N403&gt;$C$9,IF(Raw!$N403&lt;$A$9,IF(Raw!$X403&gt;$C$9,IF(Raw!$X403&lt;$A$9,Raw!H403,-999),-999),-999),-999),-999),-999)</f>
        <v>0.49117899999999998</v>
      </c>
      <c r="F403" s="9">
        <f>IF(Raw!$G403&gt;$C$8,IF(Raw!$Q403&gt;$C$8,IF(Raw!$N403&gt;$C$9,IF(Raw!$N403&lt;$A$9,IF(Raw!$X403&gt;$C$9,IF(Raw!$X403&lt;$A$9,Raw!I403,-999),-999),-999),-999),-999),-999)</f>
        <v>0.725051</v>
      </c>
      <c r="G403" s="9">
        <f>Raw!G403</f>
        <v>0.96118099999999995</v>
      </c>
      <c r="H403" s="9">
        <f>IF(Raw!$G403&gt;$C$8,IF(Raw!$Q403&gt;$C$8,IF(Raw!$N403&gt;$C$9,IF(Raw!$N403&lt;$A$9,IF(Raw!$X403&gt;$C$9,IF(Raw!$X403&lt;$A$9,Raw!L403,-999),-999),-999),-999),-999),-999)</f>
        <v>554.29999999999995</v>
      </c>
      <c r="I403" s="9">
        <f>IF(Raw!$G403&gt;$C$8,IF(Raw!$Q403&gt;$C$8,IF(Raw!$N403&gt;$C$9,IF(Raw!$N403&lt;$A$9,IF(Raw!$X403&gt;$C$9,IF(Raw!$X403&lt;$A$9,Raw!M403,-999),-999),-999),-999),-999),-999)</f>
        <v>0.14809600000000001</v>
      </c>
      <c r="J403" s="9">
        <f>IF(Raw!$G403&gt;$C$8,IF(Raw!$Q403&gt;$C$8,IF(Raw!$N403&gt;$C$9,IF(Raw!$N403&lt;$A$9,IF(Raw!$X403&gt;$C$9,IF(Raw!$X403&lt;$A$9,Raw!N403,-999),-999),-999),-999),-999),-999)</f>
        <v>518</v>
      </c>
      <c r="K403" s="9">
        <f>IF(Raw!$G403&gt;$C$8,IF(Raw!$Q403&gt;$C$8,IF(Raw!$N403&gt;$C$9,IF(Raw!$N403&lt;$A$9,IF(Raw!$X403&gt;$C$9,IF(Raw!$X403&lt;$A$9,Raw!R403,-999),-999),-999),-999),-999),-999)</f>
        <v>0.44546799999999998</v>
      </c>
      <c r="L403" s="9">
        <f>IF(Raw!$G403&gt;$C$8,IF(Raw!$Q403&gt;$C$8,IF(Raw!$N403&gt;$C$9,IF(Raw!$N403&lt;$A$9,IF(Raw!$X403&gt;$C$9,IF(Raw!$X403&lt;$A$9,Raw!S403,-999),-999),-999),-999),-999),-999)</f>
        <v>0.71369499999999997</v>
      </c>
      <c r="M403" s="9">
        <f>Raw!Q403</f>
        <v>0.963588</v>
      </c>
      <c r="N403" s="9">
        <f>IF(Raw!$G403&gt;$C$8,IF(Raw!$Q403&gt;$C$8,IF(Raw!$N403&gt;$C$9,IF(Raw!$N403&lt;$A$9,IF(Raw!$X403&gt;$C$9,IF(Raw!$X403&lt;$A$9,Raw!V403,-999),-999),-999),-999),-999),-999)</f>
        <v>557.1</v>
      </c>
      <c r="O403" s="9">
        <f>IF(Raw!$G403&gt;$C$8,IF(Raw!$Q403&gt;$C$8,IF(Raw!$N403&gt;$C$9,IF(Raw!$N403&lt;$A$9,IF(Raw!$X403&gt;$C$9,IF(Raw!$X403&lt;$A$9,Raw!W403,-999),-999),-999),-999),-999),-999)</f>
        <v>0.21743999999999999</v>
      </c>
      <c r="P403" s="9">
        <f>IF(Raw!$G403&gt;$C$8,IF(Raw!$Q403&gt;$C$8,IF(Raw!$N403&gt;$C$9,IF(Raw!$N403&lt;$A$9,IF(Raw!$X403&gt;$C$9,IF(Raw!$X403&lt;$A$9,Raw!X403,-999),-999),-999),-999),-999),-999)</f>
        <v>409</v>
      </c>
      <c r="R403" s="9">
        <f t="shared" si="111"/>
        <v>0.23387200000000002</v>
      </c>
      <c r="S403" s="9">
        <f t="shared" si="112"/>
        <v>0.32255937858164463</v>
      </c>
      <c r="T403" s="9">
        <f t="shared" si="113"/>
        <v>0.26822699999999999</v>
      </c>
      <c r="U403" s="9">
        <f t="shared" si="114"/>
        <v>0.37582861026068559</v>
      </c>
      <c r="V403" s="15">
        <f t="shared" si="115"/>
        <v>0.18984287</v>
      </c>
      <c r="X403" s="11">
        <f t="shared" si="116"/>
        <v>1.5712199999999996E+19</v>
      </c>
      <c r="Y403" s="11">
        <f t="shared" si="117"/>
        <v>5.5429999999999989E-18</v>
      </c>
      <c r="Z403" s="11">
        <f t="shared" si="118"/>
        <v>5.1800000000000001E-4</v>
      </c>
      <c r="AA403" s="16">
        <f t="shared" si="119"/>
        <v>4.316661147954913E-2</v>
      </c>
      <c r="AB403" s="9">
        <f t="shared" si="120"/>
        <v>0.45704645069732502</v>
      </c>
      <c r="AC403" s="9">
        <f t="shared" si="121"/>
        <v>0.95683338852045074</v>
      </c>
      <c r="AD403" s="15">
        <f t="shared" si="122"/>
        <v>83.333226794496369</v>
      </c>
      <c r="AE403" s="3">
        <f t="shared" si="123"/>
        <v>667.37719999999968</v>
      </c>
      <c r="AF403" s="2">
        <f t="shared" si="124"/>
        <v>0.25</v>
      </c>
      <c r="AG403" s="9">
        <f t="shared" si="125"/>
        <v>2.4091546780549304E-2</v>
      </c>
      <c r="AH403" s="2">
        <f t="shared" si="126"/>
        <v>1.1657774108604697</v>
      </c>
    </row>
    <row r="404" spans="1:34">
      <c r="A404" s="1">
        <f>Raw!A404</f>
        <v>391</v>
      </c>
      <c r="B404" s="14">
        <f>Raw!B404</f>
        <v>0.34664351851851855</v>
      </c>
      <c r="C404" s="15">
        <f>Raw!C404</f>
        <v>47</v>
      </c>
      <c r="D404" s="15">
        <f>IF(C404&gt;0.5,Raw!D404*D$11,-999)</f>
        <v>27</v>
      </c>
      <c r="E404" s="9">
        <f>IF(Raw!$G404&gt;$C$8,IF(Raw!$Q404&gt;$C$8,IF(Raw!$N404&gt;$C$9,IF(Raw!$N404&lt;$A$9,IF(Raw!$X404&gt;$C$9,IF(Raw!$X404&lt;$A$9,Raw!H404,-999),-999),-999),-999),-999),-999)</f>
        <v>0.46786699999999998</v>
      </c>
      <c r="F404" s="9">
        <f>IF(Raw!$G404&gt;$C$8,IF(Raw!$Q404&gt;$C$8,IF(Raw!$N404&gt;$C$9,IF(Raw!$N404&lt;$A$9,IF(Raw!$X404&gt;$C$9,IF(Raw!$X404&lt;$A$9,Raw!I404,-999),-999),-999),-999),-999),-999)</f>
        <v>0.70786400000000005</v>
      </c>
      <c r="G404" s="9">
        <f>Raw!G404</f>
        <v>0.97070800000000002</v>
      </c>
      <c r="H404" s="9">
        <f>IF(Raw!$G404&gt;$C$8,IF(Raw!$Q404&gt;$C$8,IF(Raw!$N404&gt;$C$9,IF(Raw!$N404&lt;$A$9,IF(Raw!$X404&gt;$C$9,IF(Raw!$X404&lt;$A$9,Raw!L404,-999),-999),-999),-999),-999),-999)</f>
        <v>532.20000000000005</v>
      </c>
      <c r="I404" s="9">
        <f>IF(Raw!$G404&gt;$C$8,IF(Raw!$Q404&gt;$C$8,IF(Raw!$N404&gt;$C$9,IF(Raw!$N404&lt;$A$9,IF(Raw!$X404&gt;$C$9,IF(Raw!$X404&lt;$A$9,Raw!M404,-999),-999),-999),-999),-999),-999)</f>
        <v>6.0000000000000002E-6</v>
      </c>
      <c r="J404" s="9">
        <f>IF(Raw!$G404&gt;$C$8,IF(Raw!$Q404&gt;$C$8,IF(Raw!$N404&gt;$C$9,IF(Raw!$N404&lt;$A$9,IF(Raw!$X404&gt;$C$9,IF(Raw!$X404&lt;$A$9,Raw!N404,-999),-999),-999),-999),-999),-999)</f>
        <v>311</v>
      </c>
      <c r="K404" s="9">
        <f>IF(Raw!$G404&gt;$C$8,IF(Raw!$Q404&gt;$C$8,IF(Raw!$N404&gt;$C$9,IF(Raw!$N404&lt;$A$9,IF(Raw!$X404&gt;$C$9,IF(Raw!$X404&lt;$A$9,Raw!R404,-999),-999),-999),-999),-999),-999)</f>
        <v>0.42631400000000003</v>
      </c>
      <c r="L404" s="9">
        <f>IF(Raw!$G404&gt;$C$8,IF(Raw!$Q404&gt;$C$8,IF(Raw!$N404&gt;$C$9,IF(Raw!$N404&lt;$A$9,IF(Raw!$X404&gt;$C$9,IF(Raw!$X404&lt;$A$9,Raw!S404,-999),-999),-999),-999),-999),-999)</f>
        <v>0.70075799999999999</v>
      </c>
      <c r="M404" s="9">
        <f>Raw!Q404</f>
        <v>0.97545199999999999</v>
      </c>
      <c r="N404" s="9">
        <f>IF(Raw!$G404&gt;$C$8,IF(Raw!$Q404&gt;$C$8,IF(Raw!$N404&gt;$C$9,IF(Raw!$N404&lt;$A$9,IF(Raw!$X404&gt;$C$9,IF(Raw!$X404&lt;$A$9,Raw!V404,-999),-999),-999),-999),-999),-999)</f>
        <v>561.29999999999995</v>
      </c>
      <c r="O404" s="9">
        <f>IF(Raw!$G404&gt;$C$8,IF(Raw!$Q404&gt;$C$8,IF(Raw!$N404&gt;$C$9,IF(Raw!$N404&lt;$A$9,IF(Raw!$X404&gt;$C$9,IF(Raw!$X404&lt;$A$9,Raw!W404,-999),-999),-999),-999),-999),-999)</f>
        <v>1.5459000000000001E-2</v>
      </c>
      <c r="P404" s="9">
        <f>IF(Raw!$G404&gt;$C$8,IF(Raw!$Q404&gt;$C$8,IF(Raw!$N404&gt;$C$9,IF(Raw!$N404&lt;$A$9,IF(Raw!$X404&gt;$C$9,IF(Raw!$X404&lt;$A$9,Raw!X404,-999),-999),-999),-999),-999),-999)</f>
        <v>423</v>
      </c>
      <c r="R404" s="9">
        <f t="shared" si="111"/>
        <v>0.23999700000000007</v>
      </c>
      <c r="S404" s="9">
        <f t="shared" si="112"/>
        <v>0.33904394064396559</v>
      </c>
      <c r="T404" s="9">
        <f t="shared" si="113"/>
        <v>0.27444399999999997</v>
      </c>
      <c r="U404" s="9">
        <f t="shared" si="114"/>
        <v>0.39163876830517808</v>
      </c>
      <c r="V404" s="15">
        <f t="shared" si="115"/>
        <v>0.18640162800000001</v>
      </c>
      <c r="X404" s="11">
        <f t="shared" si="116"/>
        <v>1.6253999999999998E+19</v>
      </c>
      <c r="Y404" s="11">
        <f t="shared" si="117"/>
        <v>5.3219999999999999E-18</v>
      </c>
      <c r="Z404" s="11">
        <f t="shared" si="118"/>
        <v>3.1099999999999997E-4</v>
      </c>
      <c r="AA404" s="16">
        <f t="shared" si="119"/>
        <v>2.6197884806975383E-2</v>
      </c>
      <c r="AB404" s="9">
        <f t="shared" si="120"/>
        <v>0.43350385229796556</v>
      </c>
      <c r="AC404" s="9">
        <f t="shared" si="121"/>
        <v>0.97380211519302462</v>
      </c>
      <c r="AD404" s="15">
        <f t="shared" si="122"/>
        <v>84.237571726608962</v>
      </c>
      <c r="AE404" s="3">
        <f t="shared" si="123"/>
        <v>640.76879999999983</v>
      </c>
      <c r="AF404" s="2">
        <f t="shared" si="124"/>
        <v>0.25</v>
      </c>
      <c r="AG404" s="9">
        <f t="shared" si="125"/>
        <v>2.5377460643098634E-2</v>
      </c>
      <c r="AH404" s="2">
        <f t="shared" si="126"/>
        <v>1.2280021134471322</v>
      </c>
    </row>
    <row r="405" spans="1:34">
      <c r="A405" s="1">
        <f>Raw!A405</f>
        <v>392</v>
      </c>
      <c r="B405" s="14">
        <f>Raw!B405</f>
        <v>0.34670138888888885</v>
      </c>
      <c r="C405" s="15">
        <f>Raw!C405</f>
        <v>46.3</v>
      </c>
      <c r="D405" s="15">
        <f>IF(C405&gt;0.5,Raw!D405*D$11,-999)</f>
        <v>27.9</v>
      </c>
      <c r="E405" s="9">
        <f>IF(Raw!$G405&gt;$C$8,IF(Raw!$Q405&gt;$C$8,IF(Raw!$N405&gt;$C$9,IF(Raw!$N405&lt;$A$9,IF(Raw!$X405&gt;$C$9,IF(Raw!$X405&lt;$A$9,Raw!H405,-999),-999),-999),-999),-999),-999)</f>
        <v>0.46343699999999999</v>
      </c>
      <c r="F405" s="9">
        <f>IF(Raw!$G405&gt;$C$8,IF(Raw!$Q405&gt;$C$8,IF(Raw!$N405&gt;$C$9,IF(Raw!$N405&lt;$A$9,IF(Raw!$X405&gt;$C$9,IF(Raw!$X405&lt;$A$9,Raw!I405,-999),-999),-999),-999),-999),-999)</f>
        <v>0.70382</v>
      </c>
      <c r="G405" s="9">
        <f>Raw!G405</f>
        <v>0.96402500000000002</v>
      </c>
      <c r="H405" s="9">
        <f>IF(Raw!$G405&gt;$C$8,IF(Raw!$Q405&gt;$C$8,IF(Raw!$N405&gt;$C$9,IF(Raw!$N405&lt;$A$9,IF(Raw!$X405&gt;$C$9,IF(Raw!$X405&lt;$A$9,Raw!L405,-999),-999),-999),-999),-999),-999)</f>
        <v>552.6</v>
      </c>
      <c r="I405" s="9">
        <f>IF(Raw!$G405&gt;$C$8,IF(Raw!$Q405&gt;$C$8,IF(Raw!$N405&gt;$C$9,IF(Raw!$N405&lt;$A$9,IF(Raw!$X405&gt;$C$9,IF(Raw!$X405&lt;$A$9,Raw!M405,-999),-999),-999),-999),-999),-999)</f>
        <v>6.2000000000000003E-5</v>
      </c>
      <c r="J405" s="9">
        <f>IF(Raw!$G405&gt;$C$8,IF(Raw!$Q405&gt;$C$8,IF(Raw!$N405&gt;$C$9,IF(Raw!$N405&lt;$A$9,IF(Raw!$X405&gt;$C$9,IF(Raw!$X405&lt;$A$9,Raw!N405,-999),-999),-999),-999),-999),-999)</f>
        <v>435</v>
      </c>
      <c r="K405" s="9">
        <f>IF(Raw!$G405&gt;$C$8,IF(Raw!$Q405&gt;$C$8,IF(Raw!$N405&gt;$C$9,IF(Raw!$N405&lt;$A$9,IF(Raw!$X405&gt;$C$9,IF(Raw!$X405&lt;$A$9,Raw!R405,-999),-999),-999),-999),-999),-999)</f>
        <v>0.43895899999999999</v>
      </c>
      <c r="L405" s="9">
        <f>IF(Raw!$G405&gt;$C$8,IF(Raw!$Q405&gt;$C$8,IF(Raw!$N405&gt;$C$9,IF(Raw!$N405&lt;$A$9,IF(Raw!$X405&gt;$C$9,IF(Raw!$X405&lt;$A$9,Raw!S405,-999),-999),-999),-999),-999),-999)</f>
        <v>0.69770399999999999</v>
      </c>
      <c r="M405" s="9">
        <f>Raw!Q405</f>
        <v>0.96795299999999995</v>
      </c>
      <c r="N405" s="9">
        <f>IF(Raw!$G405&gt;$C$8,IF(Raw!$Q405&gt;$C$8,IF(Raw!$N405&gt;$C$9,IF(Raw!$N405&lt;$A$9,IF(Raw!$X405&gt;$C$9,IF(Raw!$X405&lt;$A$9,Raw!V405,-999),-999),-999),-999),-999),-999)</f>
        <v>569.9</v>
      </c>
      <c r="O405" s="9">
        <f>IF(Raw!$G405&gt;$C$8,IF(Raw!$Q405&gt;$C$8,IF(Raw!$N405&gt;$C$9,IF(Raw!$N405&lt;$A$9,IF(Raw!$X405&gt;$C$9,IF(Raw!$X405&lt;$A$9,Raw!W405,-999),-999),-999),-999),-999),-999)</f>
        <v>0.151061</v>
      </c>
      <c r="P405" s="9">
        <f>IF(Raw!$G405&gt;$C$8,IF(Raw!$Q405&gt;$C$8,IF(Raw!$N405&gt;$C$9,IF(Raw!$N405&lt;$A$9,IF(Raw!$X405&gt;$C$9,IF(Raw!$X405&lt;$A$9,Raw!X405,-999),-999),-999),-999),-999),-999)</f>
        <v>515</v>
      </c>
      <c r="R405" s="9">
        <f t="shared" si="111"/>
        <v>0.24038300000000001</v>
      </c>
      <c r="S405" s="9">
        <f t="shared" si="112"/>
        <v>0.34154045068341338</v>
      </c>
      <c r="T405" s="9">
        <f t="shared" si="113"/>
        <v>0.258745</v>
      </c>
      <c r="U405" s="9">
        <f t="shared" si="114"/>
        <v>0.3708521092039031</v>
      </c>
      <c r="V405" s="15">
        <f t="shared" si="115"/>
        <v>0.185589264</v>
      </c>
      <c r="X405" s="11">
        <f t="shared" si="116"/>
        <v>1.6795799999999996E+19</v>
      </c>
      <c r="Y405" s="11">
        <f t="shared" si="117"/>
        <v>5.5259999999999997E-18</v>
      </c>
      <c r="Z405" s="11">
        <f t="shared" si="118"/>
        <v>4.35E-4</v>
      </c>
      <c r="AA405" s="16">
        <f t="shared" si="119"/>
        <v>3.8807116876338595E-2</v>
      </c>
      <c r="AB405" s="9">
        <f t="shared" si="120"/>
        <v>0.44900014745616823</v>
      </c>
      <c r="AC405" s="9">
        <f t="shared" si="121"/>
        <v>0.96119288312366136</v>
      </c>
      <c r="AD405" s="15">
        <f t="shared" si="122"/>
        <v>89.211762934111704</v>
      </c>
      <c r="AE405" s="3">
        <f t="shared" si="123"/>
        <v>665.33039999999983</v>
      </c>
      <c r="AF405" s="2">
        <f t="shared" si="124"/>
        <v>0.25</v>
      </c>
      <c r="AG405" s="9">
        <f t="shared" si="125"/>
        <v>2.5449515730703004E-2</v>
      </c>
      <c r="AH405" s="2">
        <f t="shared" si="126"/>
        <v>1.2314888216370172</v>
      </c>
    </row>
    <row r="406" spans="1:34">
      <c r="A406" s="1">
        <f>Raw!A406</f>
        <v>393</v>
      </c>
      <c r="B406" s="14">
        <f>Raw!B406</f>
        <v>0.34675925925925927</v>
      </c>
      <c r="C406" s="15">
        <f>Raw!C406</f>
        <v>45.5</v>
      </c>
      <c r="D406" s="15">
        <f>IF(C406&gt;0.5,Raw!D406*D$11,-999)</f>
        <v>28.8</v>
      </c>
      <c r="E406" s="9">
        <f>IF(Raw!$G406&gt;$C$8,IF(Raw!$Q406&gt;$C$8,IF(Raw!$N406&gt;$C$9,IF(Raw!$N406&lt;$A$9,IF(Raw!$X406&gt;$C$9,IF(Raw!$X406&lt;$A$9,Raw!H406,-999),-999),-999),-999),-999),-999)</f>
        <v>0.47062599999999999</v>
      </c>
      <c r="F406" s="9">
        <f>IF(Raw!$G406&gt;$C$8,IF(Raw!$Q406&gt;$C$8,IF(Raw!$N406&gt;$C$9,IF(Raw!$N406&lt;$A$9,IF(Raw!$X406&gt;$C$9,IF(Raw!$X406&lt;$A$9,Raw!I406,-999),-999),-999),-999),-999),-999)</f>
        <v>0.70611900000000005</v>
      </c>
      <c r="G406" s="9">
        <f>Raw!G406</f>
        <v>0.96626100000000004</v>
      </c>
      <c r="H406" s="9">
        <f>IF(Raw!$G406&gt;$C$8,IF(Raw!$Q406&gt;$C$8,IF(Raw!$N406&gt;$C$9,IF(Raw!$N406&lt;$A$9,IF(Raw!$X406&gt;$C$9,IF(Raw!$X406&lt;$A$9,Raw!L406,-999),-999),-999),-999),-999),-999)</f>
        <v>520.1</v>
      </c>
      <c r="I406" s="9">
        <f>IF(Raw!$G406&gt;$C$8,IF(Raw!$Q406&gt;$C$8,IF(Raw!$N406&gt;$C$9,IF(Raw!$N406&lt;$A$9,IF(Raw!$X406&gt;$C$9,IF(Raw!$X406&lt;$A$9,Raw!M406,-999),-999),-999),-999),-999),-999)</f>
        <v>1.2E-5</v>
      </c>
      <c r="J406" s="9">
        <f>IF(Raw!$G406&gt;$C$8,IF(Raw!$Q406&gt;$C$8,IF(Raw!$N406&gt;$C$9,IF(Raw!$N406&lt;$A$9,IF(Raw!$X406&gt;$C$9,IF(Raw!$X406&lt;$A$9,Raw!N406,-999),-999),-999),-999),-999),-999)</f>
        <v>312</v>
      </c>
      <c r="K406" s="9">
        <f>IF(Raw!$G406&gt;$C$8,IF(Raw!$Q406&gt;$C$8,IF(Raw!$N406&gt;$C$9,IF(Raw!$N406&lt;$A$9,IF(Raw!$X406&gt;$C$9,IF(Raw!$X406&lt;$A$9,Raw!R406,-999),-999),-999),-999),-999),-999)</f>
        <v>0.42876199999999998</v>
      </c>
      <c r="L406" s="9">
        <f>IF(Raw!$G406&gt;$C$8,IF(Raw!$Q406&gt;$C$8,IF(Raw!$N406&gt;$C$9,IF(Raw!$N406&lt;$A$9,IF(Raw!$X406&gt;$C$9,IF(Raw!$X406&lt;$A$9,Raw!S406,-999),-999),-999),-999),-999),-999)</f>
        <v>0.68377900000000003</v>
      </c>
      <c r="M406" s="9">
        <f>Raw!Q406</f>
        <v>0.957534</v>
      </c>
      <c r="N406" s="9">
        <f>IF(Raw!$G406&gt;$C$8,IF(Raw!$Q406&gt;$C$8,IF(Raw!$N406&gt;$C$9,IF(Raw!$N406&lt;$A$9,IF(Raw!$X406&gt;$C$9,IF(Raw!$X406&lt;$A$9,Raw!V406,-999),-999),-999),-999),-999),-999)</f>
        <v>563.29999999999995</v>
      </c>
      <c r="O406" s="9">
        <f>IF(Raw!$G406&gt;$C$8,IF(Raw!$Q406&gt;$C$8,IF(Raw!$N406&gt;$C$9,IF(Raw!$N406&lt;$A$9,IF(Raw!$X406&gt;$C$9,IF(Raw!$X406&lt;$A$9,Raw!W406,-999),-999),-999),-999),-999),-999)</f>
        <v>1.8936000000000001E-2</v>
      </c>
      <c r="P406" s="9">
        <f>IF(Raw!$G406&gt;$C$8,IF(Raw!$Q406&gt;$C$8,IF(Raw!$N406&gt;$C$9,IF(Raw!$N406&lt;$A$9,IF(Raw!$X406&gt;$C$9,IF(Raw!$X406&lt;$A$9,Raw!X406,-999),-999),-999),-999),-999),-999)</f>
        <v>411</v>
      </c>
      <c r="R406" s="9">
        <f t="shared" si="111"/>
        <v>0.23549300000000006</v>
      </c>
      <c r="S406" s="9">
        <f t="shared" si="112"/>
        <v>0.33350327635993371</v>
      </c>
      <c r="T406" s="9">
        <f t="shared" si="113"/>
        <v>0.25501700000000005</v>
      </c>
      <c r="U406" s="9">
        <f t="shared" si="114"/>
        <v>0.37295237203833409</v>
      </c>
      <c r="V406" s="15">
        <f t="shared" si="115"/>
        <v>0.18188521400000002</v>
      </c>
      <c r="X406" s="11">
        <f t="shared" si="116"/>
        <v>1.7337599999999998E+19</v>
      </c>
      <c r="Y406" s="11">
        <f t="shared" si="117"/>
        <v>5.2010000000000003E-18</v>
      </c>
      <c r="Z406" s="11">
        <f t="shared" si="118"/>
        <v>3.1199999999999999E-4</v>
      </c>
      <c r="AA406" s="16">
        <f t="shared" si="119"/>
        <v>2.7364072624473709E-2</v>
      </c>
      <c r="AB406" s="9">
        <f t="shared" si="120"/>
        <v>0.43574030370847538</v>
      </c>
      <c r="AC406" s="9">
        <f t="shared" si="121"/>
        <v>0.97263592737552629</v>
      </c>
      <c r="AD406" s="15">
        <f t="shared" si="122"/>
        <v>87.705360975877269</v>
      </c>
      <c r="AE406" s="3">
        <f t="shared" si="123"/>
        <v>626.20039999999983</v>
      </c>
      <c r="AF406" s="2">
        <f t="shared" si="124"/>
        <v>0.25</v>
      </c>
      <c r="AG406" s="9">
        <f t="shared" si="125"/>
        <v>2.5161478781870594E-2</v>
      </c>
      <c r="AH406" s="2">
        <f t="shared" si="126"/>
        <v>1.2175508635847307</v>
      </c>
    </row>
    <row r="407" spans="1:34">
      <c r="A407" s="1">
        <f>Raw!A407</f>
        <v>394</v>
      </c>
      <c r="B407" s="14">
        <f>Raw!B407</f>
        <v>0.34680555555555559</v>
      </c>
      <c r="C407" s="15">
        <f>Raw!C407</f>
        <v>44.4</v>
      </c>
      <c r="D407" s="15">
        <f>IF(C407&gt;0.5,Raw!D407*D$11,-999)</f>
        <v>30.6</v>
      </c>
      <c r="E407" s="9">
        <f>IF(Raw!$G407&gt;$C$8,IF(Raw!$Q407&gt;$C$8,IF(Raw!$N407&gt;$C$9,IF(Raw!$N407&lt;$A$9,IF(Raw!$X407&gt;$C$9,IF(Raw!$X407&lt;$A$9,Raw!H407,-999),-999),-999),-999),-999),-999)</f>
        <v>0.45638000000000001</v>
      </c>
      <c r="F407" s="9">
        <f>IF(Raw!$G407&gt;$C$8,IF(Raw!$Q407&gt;$C$8,IF(Raw!$N407&gt;$C$9,IF(Raw!$N407&lt;$A$9,IF(Raw!$X407&gt;$C$9,IF(Raw!$X407&lt;$A$9,Raw!I407,-999),-999),-999),-999),-999),-999)</f>
        <v>0.67370399999999997</v>
      </c>
      <c r="G407" s="9">
        <f>Raw!G407</f>
        <v>0.959615</v>
      </c>
      <c r="H407" s="9">
        <f>IF(Raw!$G407&gt;$C$8,IF(Raw!$Q407&gt;$C$8,IF(Raw!$N407&gt;$C$9,IF(Raw!$N407&lt;$A$9,IF(Raw!$X407&gt;$C$9,IF(Raw!$X407&lt;$A$9,Raw!L407,-999),-999),-999),-999),-999),-999)</f>
        <v>566.79999999999995</v>
      </c>
      <c r="I407" s="9">
        <f>IF(Raw!$G407&gt;$C$8,IF(Raw!$Q407&gt;$C$8,IF(Raw!$N407&gt;$C$9,IF(Raw!$N407&lt;$A$9,IF(Raw!$X407&gt;$C$9,IF(Raw!$X407&lt;$A$9,Raw!M407,-999),-999),-999),-999),-999),-999)</f>
        <v>3.9999999999999998E-6</v>
      </c>
      <c r="J407" s="9">
        <f>IF(Raw!$G407&gt;$C$8,IF(Raw!$Q407&gt;$C$8,IF(Raw!$N407&gt;$C$9,IF(Raw!$N407&lt;$A$9,IF(Raw!$X407&gt;$C$9,IF(Raw!$X407&lt;$A$9,Raw!N407,-999),-999),-999),-999),-999),-999)</f>
        <v>426</v>
      </c>
      <c r="K407" s="9">
        <f>IF(Raw!$G407&gt;$C$8,IF(Raw!$Q407&gt;$C$8,IF(Raw!$N407&gt;$C$9,IF(Raw!$N407&lt;$A$9,IF(Raw!$X407&gt;$C$9,IF(Raw!$X407&lt;$A$9,Raw!R407,-999),-999),-999),-999),-999),-999)</f>
        <v>0.430622</v>
      </c>
      <c r="L407" s="9">
        <f>IF(Raw!$G407&gt;$C$8,IF(Raw!$Q407&gt;$C$8,IF(Raw!$N407&gt;$C$9,IF(Raw!$N407&lt;$A$9,IF(Raw!$X407&gt;$C$9,IF(Raw!$X407&lt;$A$9,Raw!S407,-999),-999),-999),-999),-999),-999)</f>
        <v>0.66845600000000005</v>
      </c>
      <c r="M407" s="9">
        <f>Raw!Q407</f>
        <v>0.95460400000000001</v>
      </c>
      <c r="N407" s="9">
        <f>IF(Raw!$G407&gt;$C$8,IF(Raw!$Q407&gt;$C$8,IF(Raw!$N407&gt;$C$9,IF(Raw!$N407&lt;$A$9,IF(Raw!$X407&gt;$C$9,IF(Raw!$X407&lt;$A$9,Raw!V407,-999),-999),-999),-999),-999),-999)</f>
        <v>547.70000000000005</v>
      </c>
      <c r="O407" s="9">
        <f>IF(Raw!$G407&gt;$C$8,IF(Raw!$Q407&gt;$C$8,IF(Raw!$N407&gt;$C$9,IF(Raw!$N407&lt;$A$9,IF(Raw!$X407&gt;$C$9,IF(Raw!$X407&lt;$A$9,Raw!W407,-999),-999),-999),-999),-999),-999)</f>
        <v>0.22908200000000001</v>
      </c>
      <c r="P407" s="9">
        <f>IF(Raw!$G407&gt;$C$8,IF(Raw!$Q407&gt;$C$8,IF(Raw!$N407&gt;$C$9,IF(Raw!$N407&lt;$A$9,IF(Raw!$X407&gt;$C$9,IF(Raw!$X407&lt;$A$9,Raw!X407,-999),-999),-999),-999),-999),-999)</f>
        <v>486</v>
      </c>
      <c r="R407" s="9">
        <f t="shared" si="111"/>
        <v>0.21732399999999996</v>
      </c>
      <c r="S407" s="9">
        <f t="shared" si="112"/>
        <v>0.32258083668792226</v>
      </c>
      <c r="T407" s="9">
        <f t="shared" si="113"/>
        <v>0.23783400000000005</v>
      </c>
      <c r="U407" s="9">
        <f t="shared" si="114"/>
        <v>0.35579604341946219</v>
      </c>
      <c r="V407" s="15">
        <f t="shared" si="115"/>
        <v>0.17780929600000003</v>
      </c>
      <c r="X407" s="11">
        <f t="shared" si="116"/>
        <v>1.8421199999999996E+19</v>
      </c>
      <c r="Y407" s="11">
        <f t="shared" si="117"/>
        <v>5.6679999999999994E-18</v>
      </c>
      <c r="Z407" s="11">
        <f t="shared" si="118"/>
        <v>4.26E-4</v>
      </c>
      <c r="AA407" s="16">
        <f t="shared" si="119"/>
        <v>4.258508770344583E-2</v>
      </c>
      <c r="AB407" s="9">
        <f t="shared" si="120"/>
        <v>0.44075018174886132</v>
      </c>
      <c r="AC407" s="9">
        <f t="shared" si="121"/>
        <v>0.95741491229655429</v>
      </c>
      <c r="AD407" s="15">
        <f t="shared" si="122"/>
        <v>99.964994609027784</v>
      </c>
      <c r="AE407" s="3">
        <f t="shared" si="123"/>
        <v>682.42719999999974</v>
      </c>
      <c r="AF407" s="2">
        <f t="shared" si="124"/>
        <v>0.25</v>
      </c>
      <c r="AG407" s="9">
        <f t="shared" si="125"/>
        <v>2.7359345817184577E-2</v>
      </c>
      <c r="AH407" s="2">
        <f t="shared" si="126"/>
        <v>1.323904505597977</v>
      </c>
    </row>
    <row r="408" spans="1:34">
      <c r="A408" s="1">
        <f>Raw!A408</f>
        <v>395</v>
      </c>
      <c r="B408" s="14">
        <f>Raw!B408</f>
        <v>0.34686342592592595</v>
      </c>
      <c r="C408" s="15">
        <f>Raw!C408</f>
        <v>43.5</v>
      </c>
      <c r="D408" s="15">
        <f>IF(C408&gt;0.5,Raw!D408*D$11,-999)</f>
        <v>32.4</v>
      </c>
      <c r="E408" s="9">
        <f>IF(Raw!$G408&gt;$C$8,IF(Raw!$Q408&gt;$C$8,IF(Raw!$N408&gt;$C$9,IF(Raw!$N408&lt;$A$9,IF(Raw!$X408&gt;$C$9,IF(Raw!$X408&lt;$A$9,Raw!H408,-999),-999),-999),-999),-999),-999)</f>
        <v>0.44637100000000002</v>
      </c>
      <c r="F408" s="9">
        <f>IF(Raw!$G408&gt;$C$8,IF(Raw!$Q408&gt;$C$8,IF(Raw!$N408&gt;$C$9,IF(Raw!$N408&lt;$A$9,IF(Raw!$X408&gt;$C$9,IF(Raw!$X408&lt;$A$9,Raw!I408,-999),-999),-999),-999),-999),-999)</f>
        <v>0.68459700000000001</v>
      </c>
      <c r="G408" s="9">
        <f>Raw!G408</f>
        <v>0.96115200000000001</v>
      </c>
      <c r="H408" s="9">
        <f>IF(Raw!$G408&gt;$C$8,IF(Raw!$Q408&gt;$C$8,IF(Raw!$N408&gt;$C$9,IF(Raw!$N408&lt;$A$9,IF(Raw!$X408&gt;$C$9,IF(Raw!$X408&lt;$A$9,Raw!L408,-999),-999),-999),-999),-999),-999)</f>
        <v>482.4</v>
      </c>
      <c r="I408" s="9">
        <f>IF(Raw!$G408&gt;$C$8,IF(Raw!$Q408&gt;$C$8,IF(Raw!$N408&gt;$C$9,IF(Raw!$N408&lt;$A$9,IF(Raw!$X408&gt;$C$9,IF(Raw!$X408&lt;$A$9,Raw!M408,-999),-999),-999),-999),-999),-999)</f>
        <v>9.0000000000000002E-6</v>
      </c>
      <c r="J408" s="9">
        <f>IF(Raw!$G408&gt;$C$8,IF(Raw!$Q408&gt;$C$8,IF(Raw!$N408&gt;$C$9,IF(Raw!$N408&lt;$A$9,IF(Raw!$X408&gt;$C$9,IF(Raw!$X408&lt;$A$9,Raw!N408,-999),-999),-999),-999),-999),-999)</f>
        <v>581</v>
      </c>
      <c r="K408" s="9">
        <f>IF(Raw!$G408&gt;$C$8,IF(Raw!$Q408&gt;$C$8,IF(Raw!$N408&gt;$C$9,IF(Raw!$N408&lt;$A$9,IF(Raw!$X408&gt;$C$9,IF(Raw!$X408&lt;$A$9,Raw!R408,-999),-999),-999),-999),-999),-999)</f>
        <v>0.39261400000000002</v>
      </c>
      <c r="L408" s="9">
        <f>IF(Raw!$G408&gt;$C$8,IF(Raw!$Q408&gt;$C$8,IF(Raw!$N408&gt;$C$9,IF(Raw!$N408&lt;$A$9,IF(Raw!$X408&gt;$C$9,IF(Raw!$X408&lt;$A$9,Raw!S408,-999),-999),-999),-999),-999),-999)</f>
        <v>0.64482799999999996</v>
      </c>
      <c r="M408" s="9">
        <f>Raw!Q408</f>
        <v>0.96301999999999999</v>
      </c>
      <c r="N408" s="9">
        <f>IF(Raw!$G408&gt;$C$8,IF(Raw!$Q408&gt;$C$8,IF(Raw!$N408&gt;$C$9,IF(Raw!$N408&lt;$A$9,IF(Raw!$X408&gt;$C$9,IF(Raw!$X408&lt;$A$9,Raw!V408,-999),-999),-999),-999),-999),-999)</f>
        <v>628.1</v>
      </c>
      <c r="O408" s="9">
        <f>IF(Raw!$G408&gt;$C$8,IF(Raw!$Q408&gt;$C$8,IF(Raw!$N408&gt;$C$9,IF(Raw!$N408&lt;$A$9,IF(Raw!$X408&gt;$C$9,IF(Raw!$X408&lt;$A$9,Raw!W408,-999),-999),-999),-999),-999),-999)</f>
        <v>3.0000000000000001E-6</v>
      </c>
      <c r="P408" s="9">
        <f>IF(Raw!$G408&gt;$C$8,IF(Raw!$Q408&gt;$C$8,IF(Raw!$N408&gt;$C$9,IF(Raw!$N408&lt;$A$9,IF(Raw!$X408&gt;$C$9,IF(Raw!$X408&lt;$A$9,Raw!X408,-999),-999),-999),-999),-999),-999)</f>
        <v>378</v>
      </c>
      <c r="R408" s="9">
        <f t="shared" si="111"/>
        <v>0.23822599999999999</v>
      </c>
      <c r="S408" s="9">
        <f t="shared" si="112"/>
        <v>0.34797990642670068</v>
      </c>
      <c r="T408" s="9">
        <f t="shared" si="113"/>
        <v>0.25221399999999994</v>
      </c>
      <c r="U408" s="9">
        <f t="shared" si="114"/>
        <v>0.3911337597002611</v>
      </c>
      <c r="V408" s="15">
        <f t="shared" si="115"/>
        <v>0.17152424799999999</v>
      </c>
      <c r="X408" s="11">
        <f t="shared" si="116"/>
        <v>1.9504799999999992E+19</v>
      </c>
      <c r="Y408" s="11">
        <f t="shared" si="117"/>
        <v>4.8239999999999991E-18</v>
      </c>
      <c r="Z408" s="11">
        <f t="shared" si="118"/>
        <v>5.8100000000000003E-4</v>
      </c>
      <c r="AA408" s="16">
        <f t="shared" si="119"/>
        <v>5.183338739510026E-2</v>
      </c>
      <c r="AB408" s="9">
        <f t="shared" si="120"/>
        <v>0.40568710596846785</v>
      </c>
      <c r="AC408" s="9">
        <f t="shared" si="121"/>
        <v>0.94816661260489965</v>
      </c>
      <c r="AD408" s="15">
        <f t="shared" si="122"/>
        <v>89.214091902065832</v>
      </c>
      <c r="AE408" s="3">
        <f t="shared" si="123"/>
        <v>580.8095999999997</v>
      </c>
      <c r="AF408" s="2">
        <f t="shared" si="124"/>
        <v>0.25</v>
      </c>
      <c r="AG408" s="9">
        <f t="shared" si="125"/>
        <v>2.6842033218384329E-2</v>
      </c>
      <c r="AH408" s="2">
        <f t="shared" si="126"/>
        <v>1.2988720181645941</v>
      </c>
    </row>
    <row r="409" spans="1:34">
      <c r="A409" s="1">
        <f>Raw!A409</f>
        <v>396</v>
      </c>
      <c r="B409" s="14">
        <f>Raw!B409</f>
        <v>0.34692129629629626</v>
      </c>
      <c r="C409" s="15">
        <f>Raw!C409</f>
        <v>43</v>
      </c>
      <c r="D409" s="15">
        <f>IF(C409&gt;0.5,Raw!D409*D$11,-999)</f>
        <v>32.4</v>
      </c>
      <c r="E409" s="9">
        <f>IF(Raw!$G409&gt;$C$8,IF(Raw!$Q409&gt;$C$8,IF(Raw!$N409&gt;$C$9,IF(Raw!$N409&lt;$A$9,IF(Raw!$X409&gt;$C$9,IF(Raw!$X409&lt;$A$9,Raw!H409,-999),-999),-999),-999),-999),-999)</f>
        <v>0.440751</v>
      </c>
      <c r="F409" s="9">
        <f>IF(Raw!$G409&gt;$C$8,IF(Raw!$Q409&gt;$C$8,IF(Raw!$N409&gt;$C$9,IF(Raw!$N409&lt;$A$9,IF(Raw!$X409&gt;$C$9,IF(Raw!$X409&lt;$A$9,Raw!I409,-999),-999),-999),-999),-999),-999)</f>
        <v>0.64291200000000004</v>
      </c>
      <c r="G409" s="9">
        <f>Raw!G409</f>
        <v>0.95576399999999995</v>
      </c>
      <c r="H409" s="9">
        <f>IF(Raw!$G409&gt;$C$8,IF(Raw!$Q409&gt;$C$8,IF(Raw!$N409&gt;$C$9,IF(Raw!$N409&lt;$A$9,IF(Raw!$X409&gt;$C$9,IF(Raw!$X409&lt;$A$9,Raw!L409,-999),-999),-999),-999),-999),-999)</f>
        <v>529.6</v>
      </c>
      <c r="I409" s="9">
        <f>IF(Raw!$G409&gt;$C$8,IF(Raw!$Q409&gt;$C$8,IF(Raw!$N409&gt;$C$9,IF(Raw!$N409&lt;$A$9,IF(Raw!$X409&gt;$C$9,IF(Raw!$X409&lt;$A$9,Raw!M409,-999),-999),-999),-999),-999),-999)</f>
        <v>1.0000000000000001E-5</v>
      </c>
      <c r="J409" s="9">
        <f>IF(Raw!$G409&gt;$C$8,IF(Raw!$Q409&gt;$C$8,IF(Raw!$N409&gt;$C$9,IF(Raw!$N409&lt;$A$9,IF(Raw!$X409&gt;$C$9,IF(Raw!$X409&lt;$A$9,Raw!N409,-999),-999),-999),-999),-999),-999)</f>
        <v>466</v>
      </c>
      <c r="K409" s="9">
        <f>IF(Raw!$G409&gt;$C$8,IF(Raw!$Q409&gt;$C$8,IF(Raw!$N409&gt;$C$9,IF(Raw!$N409&lt;$A$9,IF(Raw!$X409&gt;$C$9,IF(Raw!$X409&lt;$A$9,Raw!R409,-999),-999),-999),-999),-999),-999)</f>
        <v>0.38181700000000002</v>
      </c>
      <c r="L409" s="9">
        <f>IF(Raw!$G409&gt;$C$8,IF(Raw!$Q409&gt;$C$8,IF(Raw!$N409&gt;$C$9,IF(Raw!$N409&lt;$A$9,IF(Raw!$X409&gt;$C$9,IF(Raw!$X409&lt;$A$9,Raw!S409,-999),-999),-999),-999),-999),-999)</f>
        <v>0.61463000000000001</v>
      </c>
      <c r="M409" s="9">
        <f>Raw!Q409</f>
        <v>0.96185900000000002</v>
      </c>
      <c r="N409" s="9">
        <f>IF(Raw!$G409&gt;$C$8,IF(Raw!$Q409&gt;$C$8,IF(Raw!$N409&gt;$C$9,IF(Raw!$N409&lt;$A$9,IF(Raw!$X409&gt;$C$9,IF(Raw!$X409&lt;$A$9,Raw!V409,-999),-999),-999),-999),-999),-999)</f>
        <v>537.5</v>
      </c>
      <c r="O409" s="9">
        <f>IF(Raw!$G409&gt;$C$8,IF(Raw!$Q409&gt;$C$8,IF(Raw!$N409&gt;$C$9,IF(Raw!$N409&lt;$A$9,IF(Raw!$X409&gt;$C$9,IF(Raw!$X409&lt;$A$9,Raw!W409,-999),-999),-999),-999),-999),-999)</f>
        <v>1.5999999999999999E-5</v>
      </c>
      <c r="P409" s="9">
        <f>IF(Raw!$G409&gt;$C$8,IF(Raw!$Q409&gt;$C$8,IF(Raw!$N409&gt;$C$9,IF(Raw!$N409&lt;$A$9,IF(Raw!$X409&gt;$C$9,IF(Raw!$X409&lt;$A$9,Raw!X409,-999),-999),-999),-999),-999),-999)</f>
        <v>480</v>
      </c>
      <c r="R409" s="9">
        <f t="shared" si="111"/>
        <v>0.20216100000000004</v>
      </c>
      <c r="S409" s="9">
        <f t="shared" si="112"/>
        <v>0.31444583395550252</v>
      </c>
      <c r="T409" s="9">
        <f t="shared" si="113"/>
        <v>0.23281299999999999</v>
      </c>
      <c r="U409" s="9">
        <f t="shared" si="114"/>
        <v>0.37878561085531132</v>
      </c>
      <c r="V409" s="15">
        <f t="shared" si="115"/>
        <v>0.16349158</v>
      </c>
      <c r="X409" s="11">
        <f t="shared" si="116"/>
        <v>1.9504799999999992E+19</v>
      </c>
      <c r="Y409" s="11">
        <f t="shared" si="117"/>
        <v>5.2960000000000002E-18</v>
      </c>
      <c r="Z409" s="11">
        <f t="shared" si="118"/>
        <v>4.66E-4</v>
      </c>
      <c r="AA409" s="16">
        <f t="shared" si="119"/>
        <v>4.5925882351966159E-2</v>
      </c>
      <c r="AB409" s="9">
        <f t="shared" si="120"/>
        <v>0.39250914244800833</v>
      </c>
      <c r="AC409" s="9">
        <f t="shared" si="121"/>
        <v>0.95407411764803374</v>
      </c>
      <c r="AD409" s="15">
        <f t="shared" si="122"/>
        <v>98.553395605077611</v>
      </c>
      <c r="AE409" s="3">
        <f t="shared" si="123"/>
        <v>637.63839999999982</v>
      </c>
      <c r="AF409" s="2">
        <f t="shared" si="124"/>
        <v>0.25</v>
      </c>
      <c r="AG409" s="9">
        <f t="shared" si="125"/>
        <v>2.871585242779575E-2</v>
      </c>
      <c r="AH409" s="2">
        <f t="shared" si="126"/>
        <v>1.3895451545251001</v>
      </c>
    </row>
    <row r="410" spans="1:34">
      <c r="A410" s="1">
        <f>Raw!A410</f>
        <v>397</v>
      </c>
      <c r="B410" s="14">
        <f>Raw!B410</f>
        <v>0.34697916666666667</v>
      </c>
      <c r="C410" s="15">
        <f>Raw!C410</f>
        <v>41.5</v>
      </c>
      <c r="D410" s="15">
        <f>IF(C410&gt;0.5,Raw!D410*D$11,-999)</f>
        <v>36</v>
      </c>
      <c r="E410" s="9">
        <f>IF(Raw!$G410&gt;$C$8,IF(Raw!$Q410&gt;$C$8,IF(Raw!$N410&gt;$C$9,IF(Raw!$N410&lt;$A$9,IF(Raw!$X410&gt;$C$9,IF(Raw!$X410&lt;$A$9,Raw!H410,-999),-999),-999),-999),-999),-999)</f>
        <v>0.42709000000000003</v>
      </c>
      <c r="F410" s="9">
        <f>IF(Raw!$G410&gt;$C$8,IF(Raw!$Q410&gt;$C$8,IF(Raw!$N410&gt;$C$9,IF(Raw!$N410&lt;$A$9,IF(Raw!$X410&gt;$C$9,IF(Raw!$X410&lt;$A$9,Raw!I410,-999),-999),-999),-999),-999),-999)</f>
        <v>0.64841800000000005</v>
      </c>
      <c r="G410" s="9">
        <f>Raw!G410</f>
        <v>0.95741600000000004</v>
      </c>
      <c r="H410" s="9">
        <f>IF(Raw!$G410&gt;$C$8,IF(Raw!$Q410&gt;$C$8,IF(Raw!$N410&gt;$C$9,IF(Raw!$N410&lt;$A$9,IF(Raw!$X410&gt;$C$9,IF(Raw!$X410&lt;$A$9,Raw!L410,-999),-999),-999),-999),-999),-999)</f>
        <v>533.79999999999995</v>
      </c>
      <c r="I410" s="9">
        <f>IF(Raw!$G410&gt;$C$8,IF(Raw!$Q410&gt;$C$8,IF(Raw!$N410&gt;$C$9,IF(Raw!$N410&lt;$A$9,IF(Raw!$X410&gt;$C$9,IF(Raw!$X410&lt;$A$9,Raw!M410,-999),-999),-999),-999),-999),-999)</f>
        <v>4.6254999999999998E-2</v>
      </c>
      <c r="J410" s="9">
        <f>IF(Raw!$G410&gt;$C$8,IF(Raw!$Q410&gt;$C$8,IF(Raw!$N410&gt;$C$9,IF(Raw!$N410&lt;$A$9,IF(Raw!$X410&gt;$C$9,IF(Raw!$X410&lt;$A$9,Raw!N410,-999),-999),-999),-999),-999),-999)</f>
        <v>423</v>
      </c>
      <c r="K410" s="9">
        <f>IF(Raw!$G410&gt;$C$8,IF(Raw!$Q410&gt;$C$8,IF(Raw!$N410&gt;$C$9,IF(Raw!$N410&lt;$A$9,IF(Raw!$X410&gt;$C$9,IF(Raw!$X410&lt;$A$9,Raw!R410,-999),-999),-999),-999),-999),-999)</f>
        <v>0.38423000000000002</v>
      </c>
      <c r="L410" s="9">
        <f>IF(Raw!$G410&gt;$C$8,IF(Raw!$Q410&gt;$C$8,IF(Raw!$N410&gt;$C$9,IF(Raw!$N410&lt;$A$9,IF(Raw!$X410&gt;$C$9,IF(Raw!$X410&lt;$A$9,Raw!S410,-999),-999),-999),-999),-999),-999)</f>
        <v>0.60867199999999999</v>
      </c>
      <c r="M410" s="9">
        <f>Raw!Q410</f>
        <v>0.96412399999999998</v>
      </c>
      <c r="N410" s="9">
        <f>IF(Raw!$G410&gt;$C$8,IF(Raw!$Q410&gt;$C$8,IF(Raw!$N410&gt;$C$9,IF(Raw!$N410&lt;$A$9,IF(Raw!$X410&gt;$C$9,IF(Raw!$X410&lt;$A$9,Raw!V410,-999),-999),-999),-999),-999),-999)</f>
        <v>510.4</v>
      </c>
      <c r="O410" s="9">
        <f>IF(Raw!$G410&gt;$C$8,IF(Raw!$Q410&gt;$C$8,IF(Raw!$N410&gt;$C$9,IF(Raw!$N410&lt;$A$9,IF(Raw!$X410&gt;$C$9,IF(Raw!$X410&lt;$A$9,Raw!W410,-999),-999),-999),-999),-999),-999)</f>
        <v>7.9999999999999996E-6</v>
      </c>
      <c r="P410" s="9">
        <f>IF(Raw!$G410&gt;$C$8,IF(Raw!$Q410&gt;$C$8,IF(Raw!$N410&gt;$C$9,IF(Raw!$N410&lt;$A$9,IF(Raw!$X410&gt;$C$9,IF(Raw!$X410&lt;$A$9,Raw!X410,-999),-999),-999),-999),-999),-999)</f>
        <v>388</v>
      </c>
      <c r="R410" s="9">
        <f t="shared" si="111"/>
        <v>0.22132800000000002</v>
      </c>
      <c r="S410" s="9">
        <f t="shared" si="112"/>
        <v>0.3413353731697763</v>
      </c>
      <c r="T410" s="9">
        <f t="shared" si="113"/>
        <v>0.22444199999999997</v>
      </c>
      <c r="U410" s="9">
        <f t="shared" si="114"/>
        <v>0.36874047105830393</v>
      </c>
      <c r="V410" s="15">
        <f t="shared" si="115"/>
        <v>0.16190675200000001</v>
      </c>
      <c r="X410" s="11">
        <f t="shared" si="116"/>
        <v>2.1671999999999992E+19</v>
      </c>
      <c r="Y410" s="11">
        <f t="shared" si="117"/>
        <v>5.3379999999999989E-18</v>
      </c>
      <c r="Z410" s="11">
        <f t="shared" si="118"/>
        <v>4.2299999999999998E-4</v>
      </c>
      <c r="AA410" s="16">
        <f t="shared" si="119"/>
        <v>4.6651910055367438E-2</v>
      </c>
      <c r="AB410" s="9">
        <f t="shared" si="120"/>
        <v>0.39470064799664678</v>
      </c>
      <c r="AC410" s="9">
        <f t="shared" si="121"/>
        <v>0.9533480899446326</v>
      </c>
      <c r="AD410" s="15">
        <f t="shared" si="122"/>
        <v>110.28820344058499</v>
      </c>
      <c r="AE410" s="3">
        <f t="shared" si="123"/>
        <v>642.69519999999966</v>
      </c>
      <c r="AF410" s="2">
        <f t="shared" si="124"/>
        <v>0.25</v>
      </c>
      <c r="AG410" s="9">
        <f t="shared" si="125"/>
        <v>3.1282864683734896E-2</v>
      </c>
      <c r="AH410" s="2">
        <f t="shared" si="126"/>
        <v>1.5137615416518879</v>
      </c>
    </row>
    <row r="411" spans="1:34">
      <c r="A411" s="1">
        <f>Raw!A411</f>
        <v>398</v>
      </c>
      <c r="B411" s="14">
        <f>Raw!B411</f>
        <v>0.34703703703703703</v>
      </c>
      <c r="C411" s="15">
        <f>Raw!C411</f>
        <v>41.2</v>
      </c>
      <c r="D411" s="15">
        <f>IF(C411&gt;0.5,Raw!D411*D$11,-999)</f>
        <v>36</v>
      </c>
      <c r="E411" s="9">
        <f>IF(Raw!$G411&gt;$C$8,IF(Raw!$Q411&gt;$C$8,IF(Raw!$N411&gt;$C$9,IF(Raw!$N411&lt;$A$9,IF(Raw!$X411&gt;$C$9,IF(Raw!$X411&lt;$A$9,Raw!H411,-999),-999),-999),-999),-999),-999)</f>
        <v>0.399424</v>
      </c>
      <c r="F411" s="9">
        <f>IF(Raw!$G411&gt;$C$8,IF(Raw!$Q411&gt;$C$8,IF(Raw!$N411&gt;$C$9,IF(Raw!$N411&lt;$A$9,IF(Raw!$X411&gt;$C$9,IF(Raw!$X411&lt;$A$9,Raw!I411,-999),-999),-999),-999),-999),-999)</f>
        <v>0.59327600000000003</v>
      </c>
      <c r="G411" s="9">
        <f>Raw!G411</f>
        <v>0.95633599999999996</v>
      </c>
      <c r="H411" s="9">
        <f>IF(Raw!$G411&gt;$C$8,IF(Raw!$Q411&gt;$C$8,IF(Raw!$N411&gt;$C$9,IF(Raw!$N411&lt;$A$9,IF(Raw!$X411&gt;$C$9,IF(Raw!$X411&lt;$A$9,Raw!L411,-999),-999),-999),-999),-999),-999)</f>
        <v>530.9</v>
      </c>
      <c r="I411" s="9">
        <f>IF(Raw!$G411&gt;$C$8,IF(Raw!$Q411&gt;$C$8,IF(Raw!$N411&gt;$C$9,IF(Raw!$N411&lt;$A$9,IF(Raw!$X411&gt;$C$9,IF(Raw!$X411&lt;$A$9,Raw!M411,-999),-999),-999),-999),-999),-999)</f>
        <v>6.9999999999999999E-6</v>
      </c>
      <c r="J411" s="9">
        <f>IF(Raw!$G411&gt;$C$8,IF(Raw!$Q411&gt;$C$8,IF(Raw!$N411&gt;$C$9,IF(Raw!$N411&lt;$A$9,IF(Raw!$X411&gt;$C$9,IF(Raw!$X411&lt;$A$9,Raw!N411,-999),-999),-999),-999),-999),-999)</f>
        <v>534</v>
      </c>
      <c r="K411" s="9">
        <f>IF(Raw!$G411&gt;$C$8,IF(Raw!$Q411&gt;$C$8,IF(Raw!$N411&gt;$C$9,IF(Raw!$N411&lt;$A$9,IF(Raw!$X411&gt;$C$9,IF(Raw!$X411&lt;$A$9,Raw!R411,-999),-999),-999),-999),-999),-999)</f>
        <v>0.34784100000000001</v>
      </c>
      <c r="L411" s="9">
        <f>IF(Raw!$G411&gt;$C$8,IF(Raw!$Q411&gt;$C$8,IF(Raw!$N411&gt;$C$9,IF(Raw!$N411&lt;$A$9,IF(Raw!$X411&gt;$C$9,IF(Raw!$X411&lt;$A$9,Raw!S411,-999),-999),-999),-999),-999),-999)</f>
        <v>0.57415899999999997</v>
      </c>
      <c r="M411" s="9">
        <f>Raw!Q411</f>
        <v>0.95760599999999996</v>
      </c>
      <c r="N411" s="9">
        <f>IF(Raw!$G411&gt;$C$8,IF(Raw!$Q411&gt;$C$8,IF(Raw!$N411&gt;$C$9,IF(Raw!$N411&lt;$A$9,IF(Raw!$X411&gt;$C$9,IF(Raw!$X411&lt;$A$9,Raw!V411,-999),-999),-999),-999),-999),-999)</f>
        <v>564.29999999999995</v>
      </c>
      <c r="O411" s="9">
        <f>IF(Raw!$G411&gt;$C$8,IF(Raw!$Q411&gt;$C$8,IF(Raw!$N411&gt;$C$9,IF(Raw!$N411&lt;$A$9,IF(Raw!$X411&gt;$C$9,IF(Raw!$X411&lt;$A$9,Raw!W411,-999),-999),-999),-999),-999),-999)</f>
        <v>5.0000000000000004E-6</v>
      </c>
      <c r="P411" s="9">
        <f>IF(Raw!$G411&gt;$C$8,IF(Raw!$Q411&gt;$C$8,IF(Raw!$N411&gt;$C$9,IF(Raw!$N411&lt;$A$9,IF(Raw!$X411&gt;$C$9,IF(Raw!$X411&lt;$A$9,Raw!X411,-999),-999),-999),-999),-999),-999)</f>
        <v>423</v>
      </c>
      <c r="R411" s="9">
        <f t="shared" si="111"/>
        <v>0.19385200000000002</v>
      </c>
      <c r="S411" s="9">
        <f t="shared" si="112"/>
        <v>0.32674842737612853</v>
      </c>
      <c r="T411" s="9">
        <f t="shared" si="113"/>
        <v>0.22631799999999996</v>
      </c>
      <c r="U411" s="9">
        <f t="shared" si="114"/>
        <v>0.39417304265891501</v>
      </c>
      <c r="V411" s="15">
        <f t="shared" si="115"/>
        <v>0.15272629400000001</v>
      </c>
      <c r="X411" s="11">
        <f t="shared" si="116"/>
        <v>2.1671999999999992E+19</v>
      </c>
      <c r="Y411" s="11">
        <f t="shared" si="117"/>
        <v>5.3089999999999993E-18</v>
      </c>
      <c r="Z411" s="11">
        <f t="shared" si="118"/>
        <v>5.3399999999999997E-4</v>
      </c>
      <c r="AA411" s="16">
        <f t="shared" si="119"/>
        <v>5.7883851710115265E-2</v>
      </c>
      <c r="AB411" s="9">
        <f t="shared" si="120"/>
        <v>0.36094115755132988</v>
      </c>
      <c r="AC411" s="9">
        <f t="shared" si="121"/>
        <v>0.94211614828988466</v>
      </c>
      <c r="AD411" s="15">
        <f t="shared" si="122"/>
        <v>108.39672604890501</v>
      </c>
      <c r="AE411" s="3">
        <f t="shared" si="123"/>
        <v>639.20359999999971</v>
      </c>
      <c r="AF411" s="2">
        <f t="shared" si="124"/>
        <v>0.25</v>
      </c>
      <c r="AG411" s="9">
        <f t="shared" si="125"/>
        <v>3.2866974862278277E-2</v>
      </c>
      <c r="AH411" s="2">
        <f t="shared" si="126"/>
        <v>1.5904158087805971</v>
      </c>
    </row>
    <row r="412" spans="1:34">
      <c r="A412" s="1">
        <f>Raw!A412</f>
        <v>399</v>
      </c>
      <c r="B412" s="14">
        <f>Raw!B412</f>
        <v>0.34709490740740739</v>
      </c>
      <c r="C412" s="15">
        <f>Raw!C412</f>
        <v>39.9</v>
      </c>
      <c r="D412" s="15">
        <f>IF(C412&gt;0.5,Raw!D412*D$11,-999)</f>
        <v>38.700000000000003</v>
      </c>
      <c r="E412" s="9">
        <f>IF(Raw!$G412&gt;$C$8,IF(Raw!$Q412&gt;$C$8,IF(Raw!$N412&gt;$C$9,IF(Raw!$N412&lt;$A$9,IF(Raw!$X412&gt;$C$9,IF(Raw!$X412&lt;$A$9,Raw!H412,-999),-999),-999),-999),-999),-999)</f>
        <v>0.40454000000000001</v>
      </c>
      <c r="F412" s="9">
        <f>IF(Raw!$G412&gt;$C$8,IF(Raw!$Q412&gt;$C$8,IF(Raw!$N412&gt;$C$9,IF(Raw!$N412&lt;$A$9,IF(Raw!$X412&gt;$C$9,IF(Raw!$X412&lt;$A$9,Raw!I412,-999),-999),-999),-999),-999),-999)</f>
        <v>0.60695699999999997</v>
      </c>
      <c r="G412" s="9">
        <f>Raw!G412</f>
        <v>0.93948900000000002</v>
      </c>
      <c r="H412" s="9">
        <f>IF(Raw!$G412&gt;$C$8,IF(Raw!$Q412&gt;$C$8,IF(Raw!$N412&gt;$C$9,IF(Raw!$N412&lt;$A$9,IF(Raw!$X412&gt;$C$9,IF(Raw!$X412&lt;$A$9,Raw!L412,-999),-999),-999),-999),-999),-999)</f>
        <v>517</v>
      </c>
      <c r="I412" s="9">
        <f>IF(Raw!$G412&gt;$C$8,IF(Raw!$Q412&gt;$C$8,IF(Raw!$N412&gt;$C$9,IF(Raw!$N412&lt;$A$9,IF(Raw!$X412&gt;$C$9,IF(Raw!$X412&lt;$A$9,Raw!M412,-999),-999),-999),-999),-999),-999)</f>
        <v>1.0000000000000001E-5</v>
      </c>
      <c r="J412" s="9">
        <f>IF(Raw!$G412&gt;$C$8,IF(Raw!$Q412&gt;$C$8,IF(Raw!$N412&gt;$C$9,IF(Raw!$N412&lt;$A$9,IF(Raw!$X412&gt;$C$9,IF(Raw!$X412&lt;$A$9,Raw!N412,-999),-999),-999),-999),-999),-999)</f>
        <v>406</v>
      </c>
      <c r="K412" s="9">
        <f>IF(Raw!$G412&gt;$C$8,IF(Raw!$Q412&gt;$C$8,IF(Raw!$N412&gt;$C$9,IF(Raw!$N412&lt;$A$9,IF(Raw!$X412&gt;$C$9,IF(Raw!$X412&lt;$A$9,Raw!R412,-999),-999),-999),-999),-999),-999)</f>
        <v>0.36665399999999998</v>
      </c>
      <c r="L412" s="9">
        <f>IF(Raw!$G412&gt;$C$8,IF(Raw!$Q412&gt;$C$8,IF(Raw!$N412&gt;$C$9,IF(Raw!$N412&lt;$A$9,IF(Raw!$X412&gt;$C$9,IF(Raw!$X412&lt;$A$9,Raw!S412,-999),-999),-999),-999),-999),-999)</f>
        <v>0.57578600000000002</v>
      </c>
      <c r="M412" s="9">
        <f>Raw!Q412</f>
        <v>0.96471799999999996</v>
      </c>
      <c r="N412" s="9">
        <f>IF(Raw!$G412&gt;$C$8,IF(Raw!$Q412&gt;$C$8,IF(Raw!$N412&gt;$C$9,IF(Raw!$N412&lt;$A$9,IF(Raw!$X412&gt;$C$9,IF(Raw!$X412&lt;$A$9,Raw!V412,-999),-999),-999),-999),-999),-999)</f>
        <v>510.5</v>
      </c>
      <c r="O412" s="9">
        <f>IF(Raw!$G412&gt;$C$8,IF(Raw!$Q412&gt;$C$8,IF(Raw!$N412&gt;$C$9,IF(Raw!$N412&lt;$A$9,IF(Raw!$X412&gt;$C$9,IF(Raw!$X412&lt;$A$9,Raw!W412,-999),-999),-999),-999),-999),-999)</f>
        <v>0.17540700000000001</v>
      </c>
      <c r="P412" s="9">
        <f>IF(Raw!$G412&gt;$C$8,IF(Raw!$Q412&gt;$C$8,IF(Raw!$N412&gt;$C$9,IF(Raw!$N412&lt;$A$9,IF(Raw!$X412&gt;$C$9,IF(Raw!$X412&lt;$A$9,Raw!X412,-999),-999),-999),-999),-999),-999)</f>
        <v>485</v>
      </c>
      <c r="R412" s="9">
        <f t="shared" si="111"/>
        <v>0.20241699999999996</v>
      </c>
      <c r="S412" s="9">
        <f t="shared" si="112"/>
        <v>0.33349479452415898</v>
      </c>
      <c r="T412" s="9">
        <f t="shared" si="113"/>
        <v>0.20913200000000004</v>
      </c>
      <c r="U412" s="9">
        <f t="shared" si="114"/>
        <v>0.3632113319879261</v>
      </c>
      <c r="V412" s="15">
        <f t="shared" si="115"/>
        <v>0.15315907600000001</v>
      </c>
      <c r="X412" s="11">
        <f t="shared" si="116"/>
        <v>2.3297399999999996E+19</v>
      </c>
      <c r="Y412" s="11">
        <f t="shared" si="117"/>
        <v>5.1699999999999995E-18</v>
      </c>
      <c r="Z412" s="11">
        <f t="shared" si="118"/>
        <v>4.06E-4</v>
      </c>
      <c r="AA412" s="16">
        <f t="shared" si="119"/>
        <v>4.6621821806063106E-2</v>
      </c>
      <c r="AB412" s="9">
        <f t="shared" si="120"/>
        <v>0.37640411483794556</v>
      </c>
      <c r="AC412" s="9">
        <f t="shared" si="121"/>
        <v>0.953378178193937</v>
      </c>
      <c r="AD412" s="15">
        <f t="shared" si="122"/>
        <v>114.83207341394854</v>
      </c>
      <c r="AE412" s="3">
        <f t="shared" si="123"/>
        <v>622.46799999999973</v>
      </c>
      <c r="AF412" s="2">
        <f t="shared" si="124"/>
        <v>0.25</v>
      </c>
      <c r="AG412" s="9">
        <f t="shared" si="125"/>
        <v>3.2083315645858125E-2</v>
      </c>
      <c r="AH412" s="2">
        <f t="shared" si="126"/>
        <v>1.5524949471341041</v>
      </c>
    </row>
    <row r="413" spans="1:34">
      <c r="A413" s="1">
        <f>Raw!A413</f>
        <v>400</v>
      </c>
      <c r="B413" s="14">
        <f>Raw!B413</f>
        <v>0.34715277777777781</v>
      </c>
      <c r="C413" s="15">
        <f>Raw!C413</f>
        <v>39.200000000000003</v>
      </c>
      <c r="D413" s="15">
        <f>IF(C413&gt;0.5,Raw!D413*D$11,-999)</f>
        <v>39.6</v>
      </c>
      <c r="E413" s="9">
        <f>IF(Raw!$G413&gt;$C$8,IF(Raw!$Q413&gt;$C$8,IF(Raw!$N413&gt;$C$9,IF(Raw!$N413&lt;$A$9,IF(Raw!$X413&gt;$C$9,IF(Raw!$X413&lt;$A$9,Raw!H413,-999),-999),-999),-999),-999),-999)</f>
        <v>0.411356</v>
      </c>
      <c r="F413" s="9">
        <f>IF(Raw!$G413&gt;$C$8,IF(Raw!$Q413&gt;$C$8,IF(Raw!$N413&gt;$C$9,IF(Raw!$N413&lt;$A$9,IF(Raw!$X413&gt;$C$9,IF(Raw!$X413&lt;$A$9,Raw!I413,-999),-999),-999),-999),-999),-999)</f>
        <v>0.60500200000000004</v>
      </c>
      <c r="G413" s="9">
        <f>Raw!G413</f>
        <v>0.96099900000000005</v>
      </c>
      <c r="H413" s="9">
        <f>IF(Raw!$G413&gt;$C$8,IF(Raw!$Q413&gt;$C$8,IF(Raw!$N413&gt;$C$9,IF(Raw!$N413&lt;$A$9,IF(Raw!$X413&gt;$C$9,IF(Raw!$X413&lt;$A$9,Raw!L413,-999),-999),-999),-999),-999),-999)</f>
        <v>505.2</v>
      </c>
      <c r="I413" s="9">
        <f>IF(Raw!$G413&gt;$C$8,IF(Raw!$Q413&gt;$C$8,IF(Raw!$N413&gt;$C$9,IF(Raw!$N413&lt;$A$9,IF(Raw!$X413&gt;$C$9,IF(Raw!$X413&lt;$A$9,Raw!M413,-999),-999),-999),-999),-999),-999)</f>
        <v>2.0999999999999999E-5</v>
      </c>
      <c r="J413" s="9">
        <f>IF(Raw!$G413&gt;$C$8,IF(Raw!$Q413&gt;$C$8,IF(Raw!$N413&gt;$C$9,IF(Raw!$N413&lt;$A$9,IF(Raw!$X413&gt;$C$9,IF(Raw!$X413&lt;$A$9,Raw!N413,-999),-999),-999),-999),-999),-999)</f>
        <v>392</v>
      </c>
      <c r="K413" s="9">
        <f>IF(Raw!$G413&gt;$C$8,IF(Raw!$Q413&gt;$C$8,IF(Raw!$N413&gt;$C$9,IF(Raw!$N413&lt;$A$9,IF(Raw!$X413&gt;$C$9,IF(Raw!$X413&lt;$A$9,Raw!R413,-999),-999),-999),-999),-999),-999)</f>
        <v>0.34989900000000002</v>
      </c>
      <c r="L413" s="9">
        <f>IF(Raw!$G413&gt;$C$8,IF(Raw!$Q413&gt;$C$8,IF(Raw!$N413&gt;$C$9,IF(Raw!$N413&lt;$A$9,IF(Raw!$X413&gt;$C$9,IF(Raw!$X413&lt;$A$9,Raw!S413,-999),-999),-999),-999),-999),-999)</f>
        <v>0.56921100000000002</v>
      </c>
      <c r="M413" s="9">
        <f>Raw!Q413</f>
        <v>0.95830700000000002</v>
      </c>
      <c r="N413" s="9">
        <f>IF(Raw!$G413&gt;$C$8,IF(Raw!$Q413&gt;$C$8,IF(Raw!$N413&gt;$C$9,IF(Raw!$N413&lt;$A$9,IF(Raw!$X413&gt;$C$9,IF(Raw!$X413&lt;$A$9,Raw!V413,-999),-999),-999),-999),-999),-999)</f>
        <v>518.9</v>
      </c>
      <c r="O413" s="9">
        <f>IF(Raw!$G413&gt;$C$8,IF(Raw!$Q413&gt;$C$8,IF(Raw!$N413&gt;$C$9,IF(Raw!$N413&lt;$A$9,IF(Raw!$X413&gt;$C$9,IF(Raw!$X413&lt;$A$9,Raw!W413,-999),-999),-999),-999),-999),-999)</f>
        <v>1.9000000000000001E-5</v>
      </c>
      <c r="P413" s="9">
        <f>IF(Raw!$G413&gt;$C$8,IF(Raw!$Q413&gt;$C$8,IF(Raw!$N413&gt;$C$9,IF(Raw!$N413&lt;$A$9,IF(Raw!$X413&gt;$C$9,IF(Raw!$X413&lt;$A$9,Raw!X413,-999),-999),-999),-999),-999),-999)</f>
        <v>345</v>
      </c>
      <c r="R413" s="9">
        <f t="shared" si="111"/>
        <v>0.19364600000000004</v>
      </c>
      <c r="S413" s="9">
        <f t="shared" si="112"/>
        <v>0.32007497495876053</v>
      </c>
      <c r="T413" s="9">
        <f t="shared" si="113"/>
        <v>0.21931200000000001</v>
      </c>
      <c r="U413" s="9">
        <f t="shared" si="114"/>
        <v>0.38529121889773738</v>
      </c>
      <c r="V413" s="15">
        <f t="shared" si="115"/>
        <v>0.15141012600000001</v>
      </c>
      <c r="X413" s="11">
        <f t="shared" si="116"/>
        <v>2.3839199999999996E+19</v>
      </c>
      <c r="Y413" s="11">
        <f t="shared" si="117"/>
        <v>5.0519999999999998E-18</v>
      </c>
      <c r="Z413" s="11">
        <f t="shared" si="118"/>
        <v>3.9199999999999999E-4</v>
      </c>
      <c r="AA413" s="16">
        <f t="shared" si="119"/>
        <v>4.5082395630254221E-2</v>
      </c>
      <c r="AB413" s="9">
        <f t="shared" si="120"/>
        <v>0.35978611035046232</v>
      </c>
      <c r="AC413" s="9">
        <f t="shared" si="121"/>
        <v>0.95491760436974582</v>
      </c>
      <c r="AD413" s="15">
        <f t="shared" si="122"/>
        <v>115.00611130166894</v>
      </c>
      <c r="AE413" s="3">
        <f t="shared" si="123"/>
        <v>608.26079999999979</v>
      </c>
      <c r="AF413" s="2">
        <f t="shared" si="124"/>
        <v>0.25</v>
      </c>
      <c r="AG413" s="9">
        <f t="shared" si="125"/>
        <v>3.40852652339299E-2</v>
      </c>
      <c r="AH413" s="2">
        <f t="shared" si="126"/>
        <v>1.6493682458356946</v>
      </c>
    </row>
    <row r="414" spans="1:34">
      <c r="A414" s="1">
        <f>Raw!A414</f>
        <v>401</v>
      </c>
      <c r="B414" s="14">
        <f>Raw!B414</f>
        <v>0.34721064814814812</v>
      </c>
      <c r="C414" s="15">
        <f>Raw!C414</f>
        <v>38.200000000000003</v>
      </c>
      <c r="D414" s="15">
        <f>IF(C414&gt;0.5,Raw!D414*D$11,-999)</f>
        <v>42.3</v>
      </c>
      <c r="E414" s="9">
        <f>IF(Raw!$G414&gt;$C$8,IF(Raw!$Q414&gt;$C$8,IF(Raw!$N414&gt;$C$9,IF(Raw!$N414&lt;$A$9,IF(Raw!$X414&gt;$C$9,IF(Raw!$X414&lt;$A$9,Raw!H414,-999),-999),-999),-999),-999),-999)</f>
        <v>0.40599800000000003</v>
      </c>
      <c r="F414" s="9">
        <f>IF(Raw!$G414&gt;$C$8,IF(Raw!$Q414&gt;$C$8,IF(Raw!$N414&gt;$C$9,IF(Raw!$N414&lt;$A$9,IF(Raw!$X414&gt;$C$9,IF(Raw!$X414&lt;$A$9,Raw!I414,-999),-999),-999),-999),-999),-999)</f>
        <v>0.59366300000000005</v>
      </c>
      <c r="G414" s="9">
        <f>Raw!G414</f>
        <v>0.95869599999999999</v>
      </c>
      <c r="H414" s="9">
        <f>IF(Raw!$G414&gt;$C$8,IF(Raw!$Q414&gt;$C$8,IF(Raw!$N414&gt;$C$9,IF(Raw!$N414&lt;$A$9,IF(Raw!$X414&gt;$C$9,IF(Raw!$X414&lt;$A$9,Raw!L414,-999),-999),-999),-999),-999),-999)</f>
        <v>542.5</v>
      </c>
      <c r="I414" s="9">
        <f>IF(Raw!$G414&gt;$C$8,IF(Raw!$Q414&gt;$C$8,IF(Raw!$N414&gt;$C$9,IF(Raw!$N414&lt;$A$9,IF(Raw!$X414&gt;$C$9,IF(Raw!$X414&lt;$A$9,Raw!M414,-999),-999),-999),-999),-999),-999)</f>
        <v>0.35974299999999998</v>
      </c>
      <c r="J414" s="9">
        <f>IF(Raw!$G414&gt;$C$8,IF(Raw!$Q414&gt;$C$8,IF(Raw!$N414&gt;$C$9,IF(Raw!$N414&lt;$A$9,IF(Raw!$X414&gt;$C$9,IF(Raw!$X414&lt;$A$9,Raw!N414,-999),-999),-999),-999),-999),-999)</f>
        <v>452</v>
      </c>
      <c r="K414" s="9">
        <f>IF(Raw!$G414&gt;$C$8,IF(Raw!$Q414&gt;$C$8,IF(Raw!$N414&gt;$C$9,IF(Raw!$N414&lt;$A$9,IF(Raw!$X414&gt;$C$9,IF(Raw!$X414&lt;$A$9,Raw!R414,-999),-999),-999),-999),-999),-999)</f>
        <v>0.368703</v>
      </c>
      <c r="L414" s="9">
        <f>IF(Raw!$G414&gt;$C$8,IF(Raw!$Q414&gt;$C$8,IF(Raw!$N414&gt;$C$9,IF(Raw!$N414&lt;$A$9,IF(Raw!$X414&gt;$C$9,IF(Raw!$X414&lt;$A$9,Raw!S414,-999),-999),-999),-999),-999),-999)</f>
        <v>0.575932</v>
      </c>
      <c r="M414" s="9">
        <f>Raw!Q414</f>
        <v>0.96853900000000004</v>
      </c>
      <c r="N414" s="9">
        <f>IF(Raw!$G414&gt;$C$8,IF(Raw!$Q414&gt;$C$8,IF(Raw!$N414&gt;$C$9,IF(Raw!$N414&lt;$A$9,IF(Raw!$X414&gt;$C$9,IF(Raw!$X414&lt;$A$9,Raw!V414,-999),-999),-999),-999),-999),-999)</f>
        <v>528.6</v>
      </c>
      <c r="O414" s="9">
        <f>IF(Raw!$G414&gt;$C$8,IF(Raw!$Q414&gt;$C$8,IF(Raw!$N414&gt;$C$9,IF(Raw!$N414&lt;$A$9,IF(Raw!$X414&gt;$C$9,IF(Raw!$X414&lt;$A$9,Raw!W414,-999),-999),-999),-999),-999),-999)</f>
        <v>0.27706199999999997</v>
      </c>
      <c r="P414" s="9">
        <f>IF(Raw!$G414&gt;$C$8,IF(Raw!$Q414&gt;$C$8,IF(Raw!$N414&gt;$C$9,IF(Raw!$N414&lt;$A$9,IF(Raw!$X414&gt;$C$9,IF(Raw!$X414&lt;$A$9,Raw!X414,-999),-999),-999),-999),-999),-999)</f>
        <v>410</v>
      </c>
      <c r="R414" s="9">
        <f t="shared" si="111"/>
        <v>0.18766500000000003</v>
      </c>
      <c r="S414" s="9">
        <f t="shared" si="112"/>
        <v>0.31611368739503726</v>
      </c>
      <c r="T414" s="9">
        <f t="shared" si="113"/>
        <v>0.207229</v>
      </c>
      <c r="U414" s="9">
        <f t="shared" si="114"/>
        <v>0.35981504760978728</v>
      </c>
      <c r="V414" s="15">
        <f t="shared" si="115"/>
        <v>0.15319791200000002</v>
      </c>
      <c r="X414" s="11">
        <f t="shared" si="116"/>
        <v>2.5464599999999992E+19</v>
      </c>
      <c r="Y414" s="11">
        <f t="shared" si="117"/>
        <v>5.425E-18</v>
      </c>
      <c r="Z414" s="11">
        <f t="shared" si="118"/>
        <v>4.5199999999999998E-4</v>
      </c>
      <c r="AA414" s="16">
        <f t="shared" si="119"/>
        <v>5.8771924122023762E-2</v>
      </c>
      <c r="AB414" s="9">
        <f t="shared" si="120"/>
        <v>0.38088224706388285</v>
      </c>
      <c r="AC414" s="9">
        <f t="shared" si="121"/>
        <v>0.9412280758779763</v>
      </c>
      <c r="AD414" s="15">
        <f t="shared" si="122"/>
        <v>130.02638080093755</v>
      </c>
      <c r="AE414" s="3">
        <f t="shared" si="123"/>
        <v>653.16999999999985</v>
      </c>
      <c r="AF414" s="2">
        <f t="shared" si="124"/>
        <v>0.25</v>
      </c>
      <c r="AG414" s="9">
        <f t="shared" si="125"/>
        <v>3.5988806460321279E-2</v>
      </c>
      <c r="AH414" s="2">
        <f t="shared" si="126"/>
        <v>1.7414796151297713</v>
      </c>
    </row>
    <row r="415" spans="1:34">
      <c r="A415" s="1">
        <f>Raw!A415</f>
        <v>402</v>
      </c>
      <c r="B415" s="14">
        <f>Raw!B415</f>
        <v>0.34726851851851853</v>
      </c>
      <c r="C415" s="15">
        <f>Raw!C415</f>
        <v>37.200000000000003</v>
      </c>
      <c r="D415" s="15">
        <f>IF(C415&gt;0.5,Raw!D415*D$11,-999)</f>
        <v>44.2</v>
      </c>
      <c r="E415" s="9">
        <f>IF(Raw!$G415&gt;$C$8,IF(Raw!$Q415&gt;$C$8,IF(Raw!$N415&gt;$C$9,IF(Raw!$N415&lt;$A$9,IF(Raw!$X415&gt;$C$9,IF(Raw!$X415&lt;$A$9,Raw!H415,-999),-999),-999),-999),-999),-999)</f>
        <v>0.40670000000000001</v>
      </c>
      <c r="F415" s="9">
        <f>IF(Raw!$G415&gt;$C$8,IF(Raw!$Q415&gt;$C$8,IF(Raw!$N415&gt;$C$9,IF(Raw!$N415&lt;$A$9,IF(Raw!$X415&gt;$C$9,IF(Raw!$X415&lt;$A$9,Raw!I415,-999),-999),-999),-999),-999),-999)</f>
        <v>0.60360499999999995</v>
      </c>
      <c r="G415" s="9">
        <f>Raw!G415</f>
        <v>0.95656200000000002</v>
      </c>
      <c r="H415" s="9">
        <f>IF(Raw!$G415&gt;$C$8,IF(Raw!$Q415&gt;$C$8,IF(Raw!$N415&gt;$C$9,IF(Raw!$N415&lt;$A$9,IF(Raw!$X415&gt;$C$9,IF(Raw!$X415&lt;$A$9,Raw!L415,-999),-999),-999),-999),-999),-999)</f>
        <v>475.2</v>
      </c>
      <c r="I415" s="9">
        <f>IF(Raw!$G415&gt;$C$8,IF(Raw!$Q415&gt;$C$8,IF(Raw!$N415&gt;$C$9,IF(Raw!$N415&lt;$A$9,IF(Raw!$X415&gt;$C$9,IF(Raw!$X415&lt;$A$9,Raw!M415,-999),-999),-999),-999),-999),-999)</f>
        <v>1.4E-5</v>
      </c>
      <c r="J415" s="9">
        <f>IF(Raw!$G415&gt;$C$8,IF(Raw!$Q415&gt;$C$8,IF(Raw!$N415&gt;$C$9,IF(Raw!$N415&lt;$A$9,IF(Raw!$X415&gt;$C$9,IF(Raw!$X415&lt;$A$9,Raw!N415,-999),-999),-999),-999),-999),-999)</f>
        <v>528</v>
      </c>
      <c r="K415" s="9">
        <f>IF(Raw!$G415&gt;$C$8,IF(Raw!$Q415&gt;$C$8,IF(Raw!$N415&gt;$C$9,IF(Raw!$N415&lt;$A$9,IF(Raw!$X415&gt;$C$9,IF(Raw!$X415&lt;$A$9,Raw!R415,-999),-999),-999),-999),-999),-999)</f>
        <v>0.34789799999999999</v>
      </c>
      <c r="L415" s="9">
        <f>IF(Raw!$G415&gt;$C$8,IF(Raw!$Q415&gt;$C$8,IF(Raw!$N415&gt;$C$9,IF(Raw!$N415&lt;$A$9,IF(Raw!$X415&gt;$C$9,IF(Raw!$X415&lt;$A$9,Raw!S415,-999),-999),-999),-999),-999),-999)</f>
        <v>0.56534099999999998</v>
      </c>
      <c r="M415" s="9">
        <f>Raw!Q415</f>
        <v>0.96195799999999998</v>
      </c>
      <c r="N415" s="9">
        <f>IF(Raw!$G415&gt;$C$8,IF(Raw!$Q415&gt;$C$8,IF(Raw!$N415&gt;$C$9,IF(Raw!$N415&lt;$A$9,IF(Raw!$X415&gt;$C$9,IF(Raw!$X415&lt;$A$9,Raw!V415,-999),-999),-999),-999),-999),-999)</f>
        <v>483.6</v>
      </c>
      <c r="O415" s="9">
        <f>IF(Raw!$G415&gt;$C$8,IF(Raw!$Q415&gt;$C$8,IF(Raw!$N415&gt;$C$9,IF(Raw!$N415&lt;$A$9,IF(Raw!$X415&gt;$C$9,IF(Raw!$X415&lt;$A$9,Raw!W415,-999),-999),-999),-999),-999),-999)</f>
        <v>3.9999999999999998E-6</v>
      </c>
      <c r="P415" s="9">
        <f>IF(Raw!$G415&gt;$C$8,IF(Raw!$Q415&gt;$C$8,IF(Raw!$N415&gt;$C$9,IF(Raw!$N415&lt;$A$9,IF(Raw!$X415&gt;$C$9,IF(Raw!$X415&lt;$A$9,Raw!X415,-999),-999),-999),-999),-999),-999)</f>
        <v>462</v>
      </c>
      <c r="R415" s="9">
        <f t="shared" si="111"/>
        <v>0.19690499999999994</v>
      </c>
      <c r="S415" s="9">
        <f t="shared" si="112"/>
        <v>0.32621499159218353</v>
      </c>
      <c r="T415" s="9">
        <f t="shared" si="113"/>
        <v>0.217443</v>
      </c>
      <c r="U415" s="9">
        <f t="shared" si="114"/>
        <v>0.3846227321209677</v>
      </c>
      <c r="V415" s="15">
        <f t="shared" si="115"/>
        <v>0.150380706</v>
      </c>
      <c r="X415" s="11">
        <f t="shared" si="116"/>
        <v>2.6608399999999996E+19</v>
      </c>
      <c r="Y415" s="11">
        <f t="shared" si="117"/>
        <v>4.7519999999999998E-18</v>
      </c>
      <c r="Z415" s="11">
        <f t="shared" si="118"/>
        <v>5.2799999999999993E-4</v>
      </c>
      <c r="AA415" s="16">
        <f t="shared" si="119"/>
        <v>6.2583751407413402E-2</v>
      </c>
      <c r="AB415" s="9">
        <f t="shared" si="120"/>
        <v>0.36150639865728218</v>
      </c>
      <c r="AC415" s="9">
        <f t="shared" si="121"/>
        <v>0.93741624859258654</v>
      </c>
      <c r="AD415" s="15">
        <f t="shared" si="122"/>
        <v>118.52983221101023</v>
      </c>
      <c r="AE415" s="3">
        <f t="shared" si="123"/>
        <v>572.14079999999979</v>
      </c>
      <c r="AF415" s="2">
        <f t="shared" si="124"/>
        <v>0.25</v>
      </c>
      <c r="AG415" s="9">
        <f t="shared" si="125"/>
        <v>3.5068667617568182E-2</v>
      </c>
      <c r="AH415" s="2">
        <f t="shared" si="126"/>
        <v>1.6969545753924766</v>
      </c>
    </row>
    <row r="416" spans="1:34">
      <c r="A416" s="1">
        <f>Raw!A416</f>
        <v>403</v>
      </c>
      <c r="B416" s="14">
        <f>Raw!B416</f>
        <v>0.3473148148148148</v>
      </c>
      <c r="C416" s="15">
        <f>Raw!C416</f>
        <v>36.6</v>
      </c>
      <c r="D416" s="15">
        <f>IF(C416&gt;0.5,Raw!D416*D$11,-999)</f>
        <v>45.1</v>
      </c>
      <c r="E416" s="9">
        <f>IF(Raw!$G416&gt;$C$8,IF(Raw!$Q416&gt;$C$8,IF(Raw!$N416&gt;$C$9,IF(Raw!$N416&lt;$A$9,IF(Raw!$X416&gt;$C$9,IF(Raw!$X416&lt;$A$9,Raw!H416,-999),-999),-999),-999),-999),-999)</f>
        <v>0.37791999999999998</v>
      </c>
      <c r="F416" s="9">
        <f>IF(Raw!$G416&gt;$C$8,IF(Raw!$Q416&gt;$C$8,IF(Raw!$N416&gt;$C$9,IF(Raw!$N416&lt;$A$9,IF(Raw!$X416&gt;$C$9,IF(Raw!$X416&lt;$A$9,Raw!I416,-999),-999),-999),-999),-999),-999)</f>
        <v>0.54195599999999999</v>
      </c>
      <c r="G416" s="9">
        <f>Raw!G416</f>
        <v>0.92576899999999995</v>
      </c>
      <c r="H416" s="9">
        <f>IF(Raw!$G416&gt;$C$8,IF(Raw!$Q416&gt;$C$8,IF(Raw!$N416&gt;$C$9,IF(Raw!$N416&lt;$A$9,IF(Raw!$X416&gt;$C$9,IF(Raw!$X416&lt;$A$9,Raw!L416,-999),-999),-999),-999),-999),-999)</f>
        <v>546.1</v>
      </c>
      <c r="I416" s="9">
        <f>IF(Raw!$G416&gt;$C$8,IF(Raw!$Q416&gt;$C$8,IF(Raw!$N416&gt;$C$9,IF(Raw!$N416&lt;$A$9,IF(Raw!$X416&gt;$C$9,IF(Raw!$X416&lt;$A$9,Raw!M416,-999),-999),-999),-999),-999),-999)</f>
        <v>0.31665300000000002</v>
      </c>
      <c r="J416" s="9">
        <f>IF(Raw!$G416&gt;$C$8,IF(Raw!$Q416&gt;$C$8,IF(Raw!$N416&gt;$C$9,IF(Raw!$N416&lt;$A$9,IF(Raw!$X416&gt;$C$9,IF(Raw!$X416&lt;$A$9,Raw!N416,-999),-999),-999),-999),-999),-999)</f>
        <v>520</v>
      </c>
      <c r="K416" s="9">
        <f>IF(Raw!$G416&gt;$C$8,IF(Raw!$Q416&gt;$C$8,IF(Raw!$N416&gt;$C$9,IF(Raw!$N416&lt;$A$9,IF(Raw!$X416&gt;$C$9,IF(Raw!$X416&lt;$A$9,Raw!R416,-999),-999),-999),-999),-999),-999)</f>
        <v>0.33510800000000002</v>
      </c>
      <c r="L416" s="9">
        <f>IF(Raw!$G416&gt;$C$8,IF(Raw!$Q416&gt;$C$8,IF(Raw!$N416&gt;$C$9,IF(Raw!$N416&lt;$A$9,IF(Raw!$X416&gt;$C$9,IF(Raw!$X416&lt;$A$9,Raw!S416,-999),-999),-999),-999),-999),-999)</f>
        <v>0.53844899999999996</v>
      </c>
      <c r="M416" s="9">
        <f>Raw!Q416</f>
        <v>0.94425999999999999</v>
      </c>
      <c r="N416" s="9">
        <f>IF(Raw!$G416&gt;$C$8,IF(Raw!$Q416&gt;$C$8,IF(Raw!$N416&gt;$C$9,IF(Raw!$N416&lt;$A$9,IF(Raw!$X416&gt;$C$9,IF(Raw!$X416&lt;$A$9,Raw!V416,-999),-999),-999),-999),-999),-999)</f>
        <v>550.29999999999995</v>
      </c>
      <c r="O416" s="9">
        <f>IF(Raw!$G416&gt;$C$8,IF(Raw!$Q416&gt;$C$8,IF(Raw!$N416&gt;$C$9,IF(Raw!$N416&lt;$A$9,IF(Raw!$X416&gt;$C$9,IF(Raw!$X416&lt;$A$9,Raw!W416,-999),-999),-999),-999),-999),-999)</f>
        <v>2.5000000000000001E-5</v>
      </c>
      <c r="P416" s="9">
        <f>IF(Raw!$G416&gt;$C$8,IF(Raw!$Q416&gt;$C$8,IF(Raw!$N416&gt;$C$9,IF(Raw!$N416&lt;$A$9,IF(Raw!$X416&gt;$C$9,IF(Raw!$X416&lt;$A$9,Raw!X416,-999),-999),-999),-999),-999),-999)</f>
        <v>313</v>
      </c>
      <c r="R416" s="9">
        <f t="shared" si="111"/>
        <v>0.16403600000000002</v>
      </c>
      <c r="S416" s="9">
        <f t="shared" si="112"/>
        <v>0.30267401781694458</v>
      </c>
      <c r="T416" s="9">
        <f t="shared" si="113"/>
        <v>0.20334099999999994</v>
      </c>
      <c r="U416" s="9">
        <f t="shared" si="114"/>
        <v>0.37764207937984834</v>
      </c>
      <c r="V416" s="15">
        <f t="shared" si="115"/>
        <v>0.14322743399999999</v>
      </c>
      <c r="X416" s="11">
        <f t="shared" si="116"/>
        <v>2.7150199999999996E+19</v>
      </c>
      <c r="Y416" s="11">
        <f t="shared" si="117"/>
        <v>5.4609999999999997E-18</v>
      </c>
      <c r="Z416" s="11">
        <f t="shared" si="118"/>
        <v>5.1999999999999995E-4</v>
      </c>
      <c r="AA416" s="16">
        <f t="shared" si="119"/>
        <v>7.1580206073662195E-2</v>
      </c>
      <c r="AB416" s="9">
        <f t="shared" si="120"/>
        <v>0.34966319068322455</v>
      </c>
      <c r="AC416" s="9">
        <f t="shared" si="121"/>
        <v>0.92841979392633789</v>
      </c>
      <c r="AD416" s="15">
        <f t="shared" si="122"/>
        <v>137.65424244935039</v>
      </c>
      <c r="AE416" s="3">
        <f t="shared" si="123"/>
        <v>657.50439999999981</v>
      </c>
      <c r="AF416" s="2">
        <f t="shared" si="124"/>
        <v>0.25</v>
      </c>
      <c r="AG416" s="9">
        <f t="shared" si="125"/>
        <v>3.9987718733869589E-2</v>
      </c>
      <c r="AH416" s="2">
        <f t="shared" si="126"/>
        <v>1.9349848989116791</v>
      </c>
    </row>
    <row r="417" spans="1:34">
      <c r="A417" s="1">
        <f>Raw!A417</f>
        <v>404</v>
      </c>
      <c r="B417" s="14">
        <f>Raw!B417</f>
        <v>0.34737268518518521</v>
      </c>
      <c r="C417" s="15">
        <f>Raw!C417</f>
        <v>35.299999999999997</v>
      </c>
      <c r="D417" s="15">
        <f>IF(C417&gt;0.5,Raw!D417*D$11,-999)</f>
        <v>48.7</v>
      </c>
      <c r="E417" s="9">
        <f>IF(Raw!$G417&gt;$C$8,IF(Raw!$Q417&gt;$C$8,IF(Raw!$N417&gt;$C$9,IF(Raw!$N417&lt;$A$9,IF(Raw!$X417&gt;$C$9,IF(Raw!$X417&lt;$A$9,Raw!H417,-999),-999),-999),-999),-999),-999)</f>
        <v>0.38334600000000002</v>
      </c>
      <c r="F417" s="9">
        <f>IF(Raw!$G417&gt;$C$8,IF(Raw!$Q417&gt;$C$8,IF(Raw!$N417&gt;$C$9,IF(Raw!$N417&lt;$A$9,IF(Raw!$X417&gt;$C$9,IF(Raw!$X417&lt;$A$9,Raw!I417,-999),-999),-999),-999),-999),-999)</f>
        <v>0.57146300000000005</v>
      </c>
      <c r="G417" s="9">
        <f>Raw!G417</f>
        <v>0.95866899999999999</v>
      </c>
      <c r="H417" s="9">
        <f>IF(Raw!$G417&gt;$C$8,IF(Raw!$Q417&gt;$C$8,IF(Raw!$N417&gt;$C$9,IF(Raw!$N417&lt;$A$9,IF(Raw!$X417&gt;$C$9,IF(Raw!$X417&lt;$A$9,Raw!L417,-999),-999),-999),-999),-999),-999)</f>
        <v>489.2</v>
      </c>
      <c r="I417" s="9">
        <f>IF(Raw!$G417&gt;$C$8,IF(Raw!$Q417&gt;$C$8,IF(Raw!$N417&gt;$C$9,IF(Raw!$N417&lt;$A$9,IF(Raw!$X417&gt;$C$9,IF(Raw!$X417&lt;$A$9,Raw!M417,-999),-999),-999),-999),-999),-999)</f>
        <v>2.5113E-2</v>
      </c>
      <c r="J417" s="9">
        <f>IF(Raw!$G417&gt;$C$8,IF(Raw!$Q417&gt;$C$8,IF(Raw!$N417&gt;$C$9,IF(Raw!$N417&lt;$A$9,IF(Raw!$X417&gt;$C$9,IF(Raw!$X417&lt;$A$9,Raw!N417,-999),-999),-999),-999),-999),-999)</f>
        <v>674</v>
      </c>
      <c r="K417" s="9">
        <f>IF(Raw!$G417&gt;$C$8,IF(Raw!$Q417&gt;$C$8,IF(Raw!$N417&gt;$C$9,IF(Raw!$N417&lt;$A$9,IF(Raw!$X417&gt;$C$9,IF(Raw!$X417&lt;$A$9,Raw!R417,-999),-999),-999),-999),-999),-999)</f>
        <v>0.33235399999999998</v>
      </c>
      <c r="L417" s="9">
        <f>IF(Raw!$G417&gt;$C$8,IF(Raw!$Q417&gt;$C$8,IF(Raw!$N417&gt;$C$9,IF(Raw!$N417&lt;$A$9,IF(Raw!$X417&gt;$C$9,IF(Raw!$X417&lt;$A$9,Raw!S417,-999),-999),-999),-999),-999),-999)</f>
        <v>0.54100199999999998</v>
      </c>
      <c r="M417" s="9">
        <f>Raw!Q417</f>
        <v>0.95950000000000002</v>
      </c>
      <c r="N417" s="9">
        <f>IF(Raw!$G417&gt;$C$8,IF(Raw!$Q417&gt;$C$8,IF(Raw!$N417&gt;$C$9,IF(Raw!$N417&lt;$A$9,IF(Raw!$X417&gt;$C$9,IF(Raw!$X417&lt;$A$9,Raw!V417,-999),-999),-999),-999),-999),-999)</f>
        <v>485.1</v>
      </c>
      <c r="O417" s="9">
        <f>IF(Raw!$G417&gt;$C$8,IF(Raw!$Q417&gt;$C$8,IF(Raw!$N417&gt;$C$9,IF(Raw!$N417&lt;$A$9,IF(Raw!$X417&gt;$C$9,IF(Raw!$X417&lt;$A$9,Raw!W417,-999),-999),-999),-999),-999),-999)</f>
        <v>3.4E-5</v>
      </c>
      <c r="P417" s="9">
        <f>IF(Raw!$G417&gt;$C$8,IF(Raw!$Q417&gt;$C$8,IF(Raw!$N417&gt;$C$9,IF(Raw!$N417&lt;$A$9,IF(Raw!$X417&gt;$C$9,IF(Raw!$X417&lt;$A$9,Raw!X417,-999),-999),-999),-999),-999),-999)</f>
        <v>441</v>
      </c>
      <c r="R417" s="9">
        <f t="shared" si="111"/>
        <v>0.18811700000000003</v>
      </c>
      <c r="S417" s="9">
        <f t="shared" si="112"/>
        <v>0.32918491660877436</v>
      </c>
      <c r="T417" s="9">
        <f t="shared" si="113"/>
        <v>0.208648</v>
      </c>
      <c r="U417" s="9">
        <f t="shared" si="114"/>
        <v>0.38566955390183399</v>
      </c>
      <c r="V417" s="15">
        <f t="shared" si="115"/>
        <v>0.143906532</v>
      </c>
      <c r="X417" s="11">
        <f t="shared" si="116"/>
        <v>2.9317399999999992E+19</v>
      </c>
      <c r="Y417" s="11">
        <f t="shared" si="117"/>
        <v>4.8919999999999999E-18</v>
      </c>
      <c r="Z417" s="11">
        <f t="shared" si="118"/>
        <v>6.7400000000000001E-4</v>
      </c>
      <c r="AA417" s="16">
        <f t="shared" si="119"/>
        <v>8.8144981325269933E-2</v>
      </c>
      <c r="AB417" s="9">
        <f t="shared" si="120"/>
        <v>0.35074527406355488</v>
      </c>
      <c r="AC417" s="9">
        <f t="shared" si="121"/>
        <v>0.91185501867473018</v>
      </c>
      <c r="AD417" s="15">
        <f t="shared" si="122"/>
        <v>130.77890404342725</v>
      </c>
      <c r="AE417" s="3">
        <f t="shared" si="123"/>
        <v>588.99679999999978</v>
      </c>
      <c r="AF417" s="2">
        <f t="shared" si="124"/>
        <v>0.25</v>
      </c>
      <c r="AG417" s="9">
        <f t="shared" si="125"/>
        <v>3.8798031986307178E-2</v>
      </c>
      <c r="AH417" s="2">
        <f t="shared" si="126"/>
        <v>1.8774165763402095</v>
      </c>
    </row>
    <row r="418" spans="1:34">
      <c r="A418" s="1">
        <f>Raw!A418</f>
        <v>405</v>
      </c>
      <c r="B418" s="14">
        <f>Raw!B418</f>
        <v>0.34743055555555552</v>
      </c>
      <c r="C418" s="15">
        <f>Raw!C418</f>
        <v>35</v>
      </c>
      <c r="D418" s="15">
        <f>IF(C418&gt;0.5,Raw!D418*D$11,-999)</f>
        <v>48.7</v>
      </c>
      <c r="E418" s="9">
        <f>IF(Raw!$G418&gt;$C$8,IF(Raw!$Q418&gt;$C$8,IF(Raw!$N418&gt;$C$9,IF(Raw!$N418&lt;$A$9,IF(Raw!$X418&gt;$C$9,IF(Raw!$X418&lt;$A$9,Raw!H418,-999),-999),-999),-999),-999),-999)</f>
        <v>0.37262200000000001</v>
      </c>
      <c r="F418" s="9">
        <f>IF(Raw!$G418&gt;$C$8,IF(Raw!$Q418&gt;$C$8,IF(Raw!$N418&gt;$C$9,IF(Raw!$N418&lt;$A$9,IF(Raw!$X418&gt;$C$9,IF(Raw!$X418&lt;$A$9,Raw!I418,-999),-999),-999),-999),-999),-999)</f>
        <v>0.52943700000000005</v>
      </c>
      <c r="G418" s="9">
        <f>Raw!G418</f>
        <v>0.93296100000000004</v>
      </c>
      <c r="H418" s="9">
        <f>IF(Raw!$G418&gt;$C$8,IF(Raw!$Q418&gt;$C$8,IF(Raw!$N418&gt;$C$9,IF(Raw!$N418&lt;$A$9,IF(Raw!$X418&gt;$C$9,IF(Raw!$X418&lt;$A$9,Raw!L418,-999),-999),-999),-999),-999),-999)</f>
        <v>513.6</v>
      </c>
      <c r="I418" s="9">
        <f>IF(Raw!$G418&gt;$C$8,IF(Raw!$Q418&gt;$C$8,IF(Raw!$N418&gt;$C$9,IF(Raw!$N418&lt;$A$9,IF(Raw!$X418&gt;$C$9,IF(Raw!$X418&lt;$A$9,Raw!M418,-999),-999),-999),-999),-999),-999)</f>
        <v>0.182282</v>
      </c>
      <c r="J418" s="9">
        <f>IF(Raw!$G418&gt;$C$8,IF(Raw!$Q418&gt;$C$8,IF(Raw!$N418&gt;$C$9,IF(Raw!$N418&lt;$A$9,IF(Raw!$X418&gt;$C$9,IF(Raw!$X418&lt;$A$9,Raw!N418,-999),-999),-999),-999),-999),-999)</f>
        <v>635</v>
      </c>
      <c r="K418" s="9">
        <f>IF(Raw!$G418&gt;$C$8,IF(Raw!$Q418&gt;$C$8,IF(Raw!$N418&gt;$C$9,IF(Raw!$N418&lt;$A$9,IF(Raw!$X418&gt;$C$9,IF(Raw!$X418&lt;$A$9,Raw!R418,-999),-999),-999),-999),-999),-999)</f>
        <v>0.32188699999999998</v>
      </c>
      <c r="L418" s="9">
        <f>IF(Raw!$G418&gt;$C$8,IF(Raw!$Q418&gt;$C$8,IF(Raw!$N418&gt;$C$9,IF(Raw!$N418&lt;$A$9,IF(Raw!$X418&gt;$C$9,IF(Raw!$X418&lt;$A$9,Raw!S418,-999),-999),-999),-999),-999),-999)</f>
        <v>0.49299399999999999</v>
      </c>
      <c r="M418" s="9">
        <f>Raw!Q418</f>
        <v>0.91500599999999999</v>
      </c>
      <c r="N418" s="9">
        <f>IF(Raw!$G418&gt;$C$8,IF(Raw!$Q418&gt;$C$8,IF(Raw!$N418&gt;$C$9,IF(Raw!$N418&lt;$A$9,IF(Raw!$X418&gt;$C$9,IF(Raw!$X418&lt;$A$9,Raw!V418,-999),-999),-999),-999),-999),-999)</f>
        <v>462.2</v>
      </c>
      <c r="O418" s="9">
        <f>IF(Raw!$G418&gt;$C$8,IF(Raw!$Q418&gt;$C$8,IF(Raw!$N418&gt;$C$9,IF(Raw!$N418&lt;$A$9,IF(Raw!$X418&gt;$C$9,IF(Raw!$X418&lt;$A$9,Raw!W418,-999),-999),-999),-999),-999),-999)</f>
        <v>9.0000000000000002E-6</v>
      </c>
      <c r="P418" s="9">
        <f>IF(Raw!$G418&gt;$C$8,IF(Raw!$Q418&gt;$C$8,IF(Raw!$N418&gt;$C$9,IF(Raw!$N418&lt;$A$9,IF(Raw!$X418&gt;$C$9,IF(Raw!$X418&lt;$A$9,Raw!X418,-999),-999),-999),-999),-999),-999)</f>
        <v>434</v>
      </c>
      <c r="R418" s="9">
        <f t="shared" si="111"/>
        <v>0.15681500000000004</v>
      </c>
      <c r="S418" s="9">
        <f t="shared" si="112"/>
        <v>0.29619199262612933</v>
      </c>
      <c r="T418" s="9">
        <f t="shared" si="113"/>
        <v>0.17110700000000001</v>
      </c>
      <c r="U418" s="9">
        <f t="shared" si="114"/>
        <v>0.34707724637622367</v>
      </c>
      <c r="V418" s="15">
        <f t="shared" si="115"/>
        <v>0.13113640400000001</v>
      </c>
      <c r="X418" s="11">
        <f t="shared" si="116"/>
        <v>2.9317399999999992E+19</v>
      </c>
      <c r="Y418" s="11">
        <f t="shared" si="117"/>
        <v>5.1360000000000003E-18</v>
      </c>
      <c r="Z418" s="11">
        <f t="shared" si="118"/>
        <v>6.3499999999999993E-4</v>
      </c>
      <c r="AA418" s="16">
        <f t="shared" si="119"/>
        <v>8.7270282855306885E-2</v>
      </c>
      <c r="AB418" s="9">
        <f t="shared" si="120"/>
        <v>0.336819556288523</v>
      </c>
      <c r="AC418" s="9">
        <f t="shared" si="121"/>
        <v>0.91272971714469298</v>
      </c>
      <c r="AD418" s="15">
        <f t="shared" si="122"/>
        <v>137.4335163075699</v>
      </c>
      <c r="AE418" s="3">
        <f t="shared" si="123"/>
        <v>618.37439999999981</v>
      </c>
      <c r="AF418" s="2">
        <f t="shared" si="124"/>
        <v>0.25</v>
      </c>
      <c r="AG418" s="9">
        <f t="shared" si="125"/>
        <v>3.6692343384487076E-2</v>
      </c>
      <c r="AH418" s="2">
        <f t="shared" si="126"/>
        <v>1.7755234007517438</v>
      </c>
    </row>
    <row r="419" spans="1:34">
      <c r="A419" s="1">
        <f>Raw!A419</f>
        <v>406</v>
      </c>
      <c r="B419" s="14">
        <f>Raw!B419</f>
        <v>0.34748842592592594</v>
      </c>
      <c r="C419" s="15">
        <f>Raw!C419</f>
        <v>33.5</v>
      </c>
      <c r="D419" s="15">
        <f>IF(C419&gt;0.5,Raw!D419*D$11,-999)</f>
        <v>52.3</v>
      </c>
      <c r="E419" s="9">
        <f>IF(Raw!$G419&gt;$C$8,IF(Raw!$Q419&gt;$C$8,IF(Raw!$N419&gt;$C$9,IF(Raw!$N419&lt;$A$9,IF(Raw!$X419&gt;$C$9,IF(Raw!$X419&lt;$A$9,Raw!H419,-999),-999),-999),-999),-999),-999)</f>
        <v>0.35915000000000002</v>
      </c>
      <c r="F419" s="9">
        <f>IF(Raw!$G419&gt;$C$8,IF(Raw!$Q419&gt;$C$8,IF(Raw!$N419&gt;$C$9,IF(Raw!$N419&lt;$A$9,IF(Raw!$X419&gt;$C$9,IF(Raw!$X419&lt;$A$9,Raw!I419,-999),-999),-999),-999),-999),-999)</f>
        <v>0.50839599999999996</v>
      </c>
      <c r="G419" s="9">
        <f>Raw!G419</f>
        <v>0.96041799999999999</v>
      </c>
      <c r="H419" s="9">
        <f>IF(Raw!$G419&gt;$C$8,IF(Raw!$Q419&gt;$C$8,IF(Raw!$N419&gt;$C$9,IF(Raw!$N419&lt;$A$9,IF(Raw!$X419&gt;$C$9,IF(Raw!$X419&lt;$A$9,Raw!L419,-999),-999),-999),-999),-999),-999)</f>
        <v>568.6</v>
      </c>
      <c r="I419" s="9">
        <f>IF(Raw!$G419&gt;$C$8,IF(Raw!$Q419&gt;$C$8,IF(Raw!$N419&gt;$C$9,IF(Raw!$N419&lt;$A$9,IF(Raw!$X419&gt;$C$9,IF(Raw!$X419&lt;$A$9,Raw!M419,-999),-999),-999),-999),-999),-999)</f>
        <v>0.25322499999999998</v>
      </c>
      <c r="J419" s="9">
        <f>IF(Raw!$G419&gt;$C$8,IF(Raw!$Q419&gt;$C$8,IF(Raw!$N419&gt;$C$9,IF(Raw!$N419&lt;$A$9,IF(Raw!$X419&gt;$C$9,IF(Raw!$X419&lt;$A$9,Raw!N419,-999),-999),-999),-999),-999),-999)</f>
        <v>599</v>
      </c>
      <c r="K419" s="9">
        <f>IF(Raw!$G419&gt;$C$8,IF(Raw!$Q419&gt;$C$8,IF(Raw!$N419&gt;$C$9,IF(Raw!$N419&lt;$A$9,IF(Raw!$X419&gt;$C$9,IF(Raw!$X419&lt;$A$9,Raw!R419,-999),-999),-999),-999),-999),-999)</f>
        <v>0.29802099999999998</v>
      </c>
      <c r="L419" s="9">
        <f>IF(Raw!$G419&gt;$C$8,IF(Raw!$Q419&gt;$C$8,IF(Raw!$N419&gt;$C$9,IF(Raw!$N419&lt;$A$9,IF(Raw!$X419&gt;$C$9,IF(Raw!$X419&lt;$A$9,Raw!S419,-999),-999),-999),-999),-999),-999)</f>
        <v>0.48748799999999998</v>
      </c>
      <c r="M419" s="9">
        <f>Raw!Q419</f>
        <v>0.92231300000000005</v>
      </c>
      <c r="N419" s="9">
        <f>IF(Raw!$G419&gt;$C$8,IF(Raw!$Q419&gt;$C$8,IF(Raw!$N419&gt;$C$9,IF(Raw!$N419&lt;$A$9,IF(Raw!$X419&gt;$C$9,IF(Raw!$X419&lt;$A$9,Raw!V419,-999),-999),-999),-999),-999),-999)</f>
        <v>493.4</v>
      </c>
      <c r="O419" s="9">
        <f>IF(Raw!$G419&gt;$C$8,IF(Raw!$Q419&gt;$C$8,IF(Raw!$N419&gt;$C$9,IF(Raw!$N419&lt;$A$9,IF(Raw!$X419&gt;$C$9,IF(Raw!$X419&lt;$A$9,Raw!W419,-999),-999),-999),-999),-999),-999)</f>
        <v>1.9999999999999999E-6</v>
      </c>
      <c r="P419" s="9">
        <f>IF(Raw!$G419&gt;$C$8,IF(Raw!$Q419&gt;$C$8,IF(Raw!$N419&gt;$C$9,IF(Raw!$N419&lt;$A$9,IF(Raw!$X419&gt;$C$9,IF(Raw!$X419&lt;$A$9,Raw!X419,-999),-999),-999),-999),-999),-999)</f>
        <v>425</v>
      </c>
      <c r="R419" s="9">
        <f t="shared" si="111"/>
        <v>0.14924599999999993</v>
      </c>
      <c r="S419" s="9">
        <f t="shared" si="112"/>
        <v>0.2935624985247719</v>
      </c>
      <c r="T419" s="9">
        <f t="shared" si="113"/>
        <v>0.189467</v>
      </c>
      <c r="U419" s="9">
        <f t="shared" si="114"/>
        <v>0.38865982342129446</v>
      </c>
      <c r="V419" s="15">
        <f t="shared" si="115"/>
        <v>0.129671808</v>
      </c>
      <c r="X419" s="11">
        <f t="shared" si="116"/>
        <v>3.1484599999999992E+19</v>
      </c>
      <c r="Y419" s="11">
        <f t="shared" si="117"/>
        <v>5.6859999999999996E-18</v>
      </c>
      <c r="Z419" s="11">
        <f t="shared" si="118"/>
        <v>5.9899999999999992E-4</v>
      </c>
      <c r="AA419" s="16">
        <f t="shared" si="119"/>
        <v>9.6848412736122394E-2</v>
      </c>
      <c r="AB419" s="9">
        <f t="shared" si="120"/>
        <v>0.31637057821587489</v>
      </c>
      <c r="AC419" s="9">
        <f t="shared" si="121"/>
        <v>0.90315158726387756</v>
      </c>
      <c r="AD419" s="15">
        <f t="shared" si="122"/>
        <v>161.68349371639798</v>
      </c>
      <c r="AE419" s="3">
        <f t="shared" si="123"/>
        <v>684.59439999999972</v>
      </c>
      <c r="AF419" s="2">
        <f t="shared" si="124"/>
        <v>0.25</v>
      </c>
      <c r="AG419" s="9">
        <f t="shared" si="125"/>
        <v>4.8338367783040924E-2</v>
      </c>
      <c r="AH419" s="2">
        <f t="shared" si="126"/>
        <v>2.3390684605120957</v>
      </c>
    </row>
    <row r="420" spans="1:34">
      <c r="A420" s="1">
        <f>Raw!A420</f>
        <v>407</v>
      </c>
      <c r="B420" s="14">
        <f>Raw!B420</f>
        <v>0.3475462962962963</v>
      </c>
      <c r="C420" s="15">
        <f>Raw!C420</f>
        <v>32.200000000000003</v>
      </c>
      <c r="D420" s="15">
        <f>IF(C420&gt;0.5,Raw!D420*D$11,-999)</f>
        <v>55.9</v>
      </c>
      <c r="E420" s="9">
        <f>IF(Raw!$G420&gt;$C$8,IF(Raw!$Q420&gt;$C$8,IF(Raw!$N420&gt;$C$9,IF(Raw!$N420&lt;$A$9,IF(Raw!$X420&gt;$C$9,IF(Raw!$X420&lt;$A$9,Raw!H420,-999),-999),-999),-999),-999),-999)</f>
        <v>0.36267500000000003</v>
      </c>
      <c r="F420" s="9">
        <f>IF(Raw!$G420&gt;$C$8,IF(Raw!$Q420&gt;$C$8,IF(Raw!$N420&gt;$C$9,IF(Raw!$N420&lt;$A$9,IF(Raw!$X420&gt;$C$9,IF(Raw!$X420&lt;$A$9,Raw!I420,-999),-999),-999),-999),-999),-999)</f>
        <v>0.51488500000000004</v>
      </c>
      <c r="G420" s="9">
        <f>Raw!G420</f>
        <v>0.91330299999999998</v>
      </c>
      <c r="H420" s="9">
        <f>IF(Raw!$G420&gt;$C$8,IF(Raw!$Q420&gt;$C$8,IF(Raw!$N420&gt;$C$9,IF(Raw!$N420&lt;$A$9,IF(Raw!$X420&gt;$C$9,IF(Raw!$X420&lt;$A$9,Raw!L420,-999),-999),-999),-999),-999),-999)</f>
        <v>435.3</v>
      </c>
      <c r="I420" s="9">
        <f>IF(Raw!$G420&gt;$C$8,IF(Raw!$Q420&gt;$C$8,IF(Raw!$N420&gt;$C$9,IF(Raw!$N420&lt;$A$9,IF(Raw!$X420&gt;$C$9,IF(Raw!$X420&lt;$A$9,Raw!M420,-999),-999),-999),-999),-999),-999)</f>
        <v>6.9999999999999999E-6</v>
      </c>
      <c r="J420" s="9">
        <f>IF(Raw!$G420&gt;$C$8,IF(Raw!$Q420&gt;$C$8,IF(Raw!$N420&gt;$C$9,IF(Raw!$N420&lt;$A$9,IF(Raw!$X420&gt;$C$9,IF(Raw!$X420&lt;$A$9,Raw!N420,-999),-999),-999),-999),-999),-999)</f>
        <v>427</v>
      </c>
      <c r="K420" s="9">
        <f>IF(Raw!$G420&gt;$C$8,IF(Raw!$Q420&gt;$C$8,IF(Raw!$N420&gt;$C$9,IF(Raw!$N420&lt;$A$9,IF(Raw!$X420&gt;$C$9,IF(Raw!$X420&lt;$A$9,Raw!R420,-999),-999),-999),-999),-999),-999)</f>
        <v>0.29558200000000001</v>
      </c>
      <c r="L420" s="9">
        <f>IF(Raw!$G420&gt;$C$8,IF(Raw!$Q420&gt;$C$8,IF(Raw!$N420&gt;$C$9,IF(Raw!$N420&lt;$A$9,IF(Raw!$X420&gt;$C$9,IF(Raw!$X420&lt;$A$9,Raw!S420,-999),-999),-999),-999),-999),-999)</f>
        <v>0.48550599999999999</v>
      </c>
      <c r="M420" s="9">
        <f>Raw!Q420</f>
        <v>0.93183199999999999</v>
      </c>
      <c r="N420" s="9">
        <f>IF(Raw!$G420&gt;$C$8,IF(Raw!$Q420&gt;$C$8,IF(Raw!$N420&gt;$C$9,IF(Raw!$N420&lt;$A$9,IF(Raw!$X420&gt;$C$9,IF(Raw!$X420&lt;$A$9,Raw!V420,-999),-999),-999),-999),-999),-999)</f>
        <v>481.8</v>
      </c>
      <c r="O420" s="9">
        <f>IF(Raw!$G420&gt;$C$8,IF(Raw!$Q420&gt;$C$8,IF(Raw!$N420&gt;$C$9,IF(Raw!$N420&lt;$A$9,IF(Raw!$X420&gt;$C$9,IF(Raw!$X420&lt;$A$9,Raw!W420,-999),-999),-999),-999),-999),-999)</f>
        <v>3.0000000000000001E-6</v>
      </c>
      <c r="P420" s="9">
        <f>IF(Raw!$G420&gt;$C$8,IF(Raw!$Q420&gt;$C$8,IF(Raw!$N420&gt;$C$9,IF(Raw!$N420&lt;$A$9,IF(Raw!$X420&gt;$C$9,IF(Raw!$X420&lt;$A$9,Raw!X420,-999),-999),-999),-999),-999),-999)</f>
        <v>673</v>
      </c>
      <c r="R420" s="9">
        <f t="shared" si="111"/>
        <v>0.15221000000000001</v>
      </c>
      <c r="S420" s="9">
        <f t="shared" si="112"/>
        <v>0.29561941015955018</v>
      </c>
      <c r="T420" s="9">
        <f t="shared" si="113"/>
        <v>0.18992399999999998</v>
      </c>
      <c r="U420" s="9">
        <f t="shared" si="114"/>
        <v>0.39118775051183713</v>
      </c>
      <c r="V420" s="15">
        <f t="shared" si="115"/>
        <v>0.129144596</v>
      </c>
      <c r="X420" s="11">
        <f t="shared" si="116"/>
        <v>3.3651799999999996E+19</v>
      </c>
      <c r="Y420" s="11">
        <f t="shared" si="117"/>
        <v>4.3529999999999999E-18</v>
      </c>
      <c r="Z420" s="11">
        <f t="shared" si="118"/>
        <v>4.2699999999999997E-4</v>
      </c>
      <c r="AA420" s="16">
        <f t="shared" si="119"/>
        <v>5.8867502546262218E-2</v>
      </c>
      <c r="AB420" s="9">
        <f t="shared" si="120"/>
        <v>0.30676235155359632</v>
      </c>
      <c r="AC420" s="9">
        <f t="shared" si="121"/>
        <v>0.94113249745373773</v>
      </c>
      <c r="AD420" s="15">
        <f t="shared" si="122"/>
        <v>137.86300362122299</v>
      </c>
      <c r="AE420" s="3">
        <f t="shared" si="123"/>
        <v>524.10119999999984</v>
      </c>
      <c r="AF420" s="2">
        <f t="shared" si="124"/>
        <v>0.25</v>
      </c>
      <c r="AG420" s="9">
        <f t="shared" si="125"/>
        <v>4.1484860204147295E-2</v>
      </c>
      <c r="AH420" s="2">
        <f t="shared" si="126"/>
        <v>2.0074307955081281</v>
      </c>
    </row>
    <row r="421" spans="1:34">
      <c r="A421" s="1">
        <f>Raw!A421</f>
        <v>408</v>
      </c>
      <c r="B421" s="14">
        <f>Raw!B421</f>
        <v>0.34760416666666666</v>
      </c>
      <c r="C421" s="15">
        <f>Raw!C421</f>
        <v>32.1</v>
      </c>
      <c r="D421" s="15">
        <f>IF(C421&gt;0.5,Raw!D421*D$11,-999)</f>
        <v>55.9</v>
      </c>
      <c r="E421" s="9">
        <f>IF(Raw!$G421&gt;$C$8,IF(Raw!$Q421&gt;$C$8,IF(Raw!$N421&gt;$C$9,IF(Raw!$N421&lt;$A$9,IF(Raw!$X421&gt;$C$9,IF(Raw!$X421&lt;$A$9,Raw!H421,-999),-999),-999),-999),-999),-999)</f>
        <v>0.34042699999999998</v>
      </c>
      <c r="F421" s="9">
        <f>IF(Raw!$G421&gt;$C$8,IF(Raw!$Q421&gt;$C$8,IF(Raw!$N421&gt;$C$9,IF(Raw!$N421&lt;$A$9,IF(Raw!$X421&gt;$C$9,IF(Raw!$X421&lt;$A$9,Raw!I421,-999),-999),-999),-999),-999),-999)</f>
        <v>0.50598799999999999</v>
      </c>
      <c r="G421" s="9">
        <f>Raw!G421</f>
        <v>0.93711100000000003</v>
      </c>
      <c r="H421" s="9">
        <f>IF(Raw!$G421&gt;$C$8,IF(Raw!$Q421&gt;$C$8,IF(Raw!$N421&gt;$C$9,IF(Raw!$N421&lt;$A$9,IF(Raw!$X421&gt;$C$9,IF(Raw!$X421&lt;$A$9,Raw!L421,-999),-999),-999),-999),-999),-999)</f>
        <v>476.6</v>
      </c>
      <c r="I421" s="9">
        <f>IF(Raw!$G421&gt;$C$8,IF(Raw!$Q421&gt;$C$8,IF(Raw!$N421&gt;$C$9,IF(Raw!$N421&lt;$A$9,IF(Raw!$X421&gt;$C$9,IF(Raw!$X421&lt;$A$9,Raw!M421,-999),-999),-999),-999),-999),-999)</f>
        <v>2.4226000000000001E-2</v>
      </c>
      <c r="J421" s="9">
        <f>IF(Raw!$G421&gt;$C$8,IF(Raw!$Q421&gt;$C$8,IF(Raw!$N421&gt;$C$9,IF(Raw!$N421&lt;$A$9,IF(Raw!$X421&gt;$C$9,IF(Raw!$X421&lt;$A$9,Raw!N421,-999),-999),-999),-999),-999),-999)</f>
        <v>563</v>
      </c>
      <c r="K421" s="9">
        <f>IF(Raw!$G421&gt;$C$8,IF(Raw!$Q421&gt;$C$8,IF(Raw!$N421&gt;$C$9,IF(Raw!$N421&lt;$A$9,IF(Raw!$X421&gt;$C$9,IF(Raw!$X421&lt;$A$9,Raw!R421,-999),-999),-999),-999),-999),-999)</f>
        <v>0.29832999999999998</v>
      </c>
      <c r="L421" s="9">
        <f>IF(Raw!$G421&gt;$C$8,IF(Raw!$Q421&gt;$C$8,IF(Raw!$N421&gt;$C$9,IF(Raw!$N421&lt;$A$9,IF(Raw!$X421&gt;$C$9,IF(Raw!$X421&lt;$A$9,Raw!S421,-999),-999),-999),-999),-999),-999)</f>
        <v>0.46760499999999999</v>
      </c>
      <c r="M421" s="9">
        <f>Raw!Q421</f>
        <v>0.92504500000000001</v>
      </c>
      <c r="N421" s="9">
        <f>IF(Raw!$G421&gt;$C$8,IF(Raw!$Q421&gt;$C$8,IF(Raw!$N421&gt;$C$9,IF(Raw!$N421&lt;$A$9,IF(Raw!$X421&gt;$C$9,IF(Raw!$X421&lt;$A$9,Raw!V421,-999),-999),-999),-999),-999),-999)</f>
        <v>499.5</v>
      </c>
      <c r="O421" s="9">
        <f>IF(Raw!$G421&gt;$C$8,IF(Raw!$Q421&gt;$C$8,IF(Raw!$N421&gt;$C$9,IF(Raw!$N421&lt;$A$9,IF(Raw!$X421&gt;$C$9,IF(Raw!$X421&lt;$A$9,Raw!W421,-999),-999),-999),-999),-999),-999)</f>
        <v>3.9999999999999998E-6</v>
      </c>
      <c r="P421" s="9">
        <f>IF(Raw!$G421&gt;$C$8,IF(Raw!$Q421&gt;$C$8,IF(Raw!$N421&gt;$C$9,IF(Raw!$N421&lt;$A$9,IF(Raw!$X421&gt;$C$9,IF(Raw!$X421&lt;$A$9,Raw!X421,-999),-999),-999),-999),-999),-999)</f>
        <v>346</v>
      </c>
      <c r="R421" s="9">
        <f t="shared" si="111"/>
        <v>0.16556100000000001</v>
      </c>
      <c r="S421" s="9">
        <f t="shared" si="112"/>
        <v>0.32720341193862307</v>
      </c>
      <c r="T421" s="9">
        <f t="shared" si="113"/>
        <v>0.16927500000000001</v>
      </c>
      <c r="U421" s="9">
        <f t="shared" si="114"/>
        <v>0.36200425572865991</v>
      </c>
      <c r="V421" s="15">
        <f t="shared" si="115"/>
        <v>0.12438293</v>
      </c>
      <c r="X421" s="11">
        <f t="shared" si="116"/>
        <v>3.3651799999999996E+19</v>
      </c>
      <c r="Y421" s="11">
        <f t="shared" si="117"/>
        <v>4.7659999999999999E-18</v>
      </c>
      <c r="Z421" s="11">
        <f t="shared" si="118"/>
        <v>5.6300000000000002E-4</v>
      </c>
      <c r="AA421" s="16">
        <f t="shared" si="119"/>
        <v>8.2818265258642679E-2</v>
      </c>
      <c r="AB421" s="9">
        <f t="shared" si="120"/>
        <v>0.31234906185165673</v>
      </c>
      <c r="AC421" s="9">
        <f t="shared" si="121"/>
        <v>0.91718173474135734</v>
      </c>
      <c r="AD421" s="15">
        <f t="shared" si="122"/>
        <v>147.10171449137243</v>
      </c>
      <c r="AE421" s="3">
        <f t="shared" si="123"/>
        <v>573.82639999999981</v>
      </c>
      <c r="AF421" s="2">
        <f t="shared" si="124"/>
        <v>0.25</v>
      </c>
      <c r="AG421" s="9">
        <f t="shared" si="125"/>
        <v>4.0962651285276236E-2</v>
      </c>
      <c r="AH421" s="2">
        <f t="shared" si="126"/>
        <v>1.9821613776946874</v>
      </c>
    </row>
    <row r="422" spans="1:34">
      <c r="A422" s="1">
        <f>Raw!A422</f>
        <v>409</v>
      </c>
      <c r="B422" s="14">
        <f>Raw!B422</f>
        <v>0.34766203703703707</v>
      </c>
      <c r="C422" s="15">
        <f>Raw!C422</f>
        <v>31</v>
      </c>
      <c r="D422" s="15">
        <f>IF(C422&gt;0.5,Raw!D422*D$11,-999)</f>
        <v>59.5</v>
      </c>
      <c r="E422" s="9">
        <f>IF(Raw!$G422&gt;$C$8,IF(Raw!$Q422&gt;$C$8,IF(Raw!$N422&gt;$C$9,IF(Raw!$N422&lt;$A$9,IF(Raw!$X422&gt;$C$9,IF(Raw!$X422&lt;$A$9,Raw!H422,-999),-999),-999),-999),-999),-999)</f>
        <v>0.32230399999999998</v>
      </c>
      <c r="F422" s="9">
        <f>IF(Raw!$G422&gt;$C$8,IF(Raw!$Q422&gt;$C$8,IF(Raw!$N422&gt;$C$9,IF(Raw!$N422&lt;$A$9,IF(Raw!$X422&gt;$C$9,IF(Raw!$X422&lt;$A$9,Raw!I422,-999),-999),-999),-999),-999),-999)</f>
        <v>0.46837800000000002</v>
      </c>
      <c r="G422" s="9">
        <f>Raw!G422</f>
        <v>0.93756200000000001</v>
      </c>
      <c r="H422" s="9">
        <f>IF(Raw!$G422&gt;$C$8,IF(Raw!$Q422&gt;$C$8,IF(Raw!$N422&gt;$C$9,IF(Raw!$N422&lt;$A$9,IF(Raw!$X422&gt;$C$9,IF(Raw!$X422&lt;$A$9,Raw!L422,-999),-999),-999),-999),-999),-999)</f>
        <v>479.9</v>
      </c>
      <c r="I422" s="9">
        <f>IF(Raw!$G422&gt;$C$8,IF(Raw!$Q422&gt;$C$8,IF(Raw!$N422&gt;$C$9,IF(Raw!$N422&lt;$A$9,IF(Raw!$X422&gt;$C$9,IF(Raw!$X422&lt;$A$9,Raw!M422,-999),-999),-999),-999),-999),-999)</f>
        <v>9.5374E-2</v>
      </c>
      <c r="J422" s="9">
        <f>IF(Raw!$G422&gt;$C$8,IF(Raw!$Q422&gt;$C$8,IF(Raw!$N422&gt;$C$9,IF(Raw!$N422&lt;$A$9,IF(Raw!$X422&gt;$C$9,IF(Raw!$X422&lt;$A$9,Raw!N422,-999),-999),-999),-999),-999),-999)</f>
        <v>446</v>
      </c>
      <c r="K422" s="9">
        <f>IF(Raw!$G422&gt;$C$8,IF(Raw!$Q422&gt;$C$8,IF(Raw!$N422&gt;$C$9,IF(Raw!$N422&lt;$A$9,IF(Raw!$X422&gt;$C$9,IF(Raw!$X422&lt;$A$9,Raw!R422,-999),-999),-999),-999),-999),-999)</f>
        <v>0.26860800000000001</v>
      </c>
      <c r="L422" s="9">
        <f>IF(Raw!$G422&gt;$C$8,IF(Raw!$Q422&gt;$C$8,IF(Raw!$N422&gt;$C$9,IF(Raw!$N422&lt;$A$9,IF(Raw!$X422&gt;$C$9,IF(Raw!$X422&lt;$A$9,Raw!S422,-999),-999),-999),-999),-999),-999)</f>
        <v>0.434394</v>
      </c>
      <c r="M422" s="9">
        <f>Raw!Q422</f>
        <v>0.94911500000000004</v>
      </c>
      <c r="N422" s="9">
        <f>IF(Raw!$G422&gt;$C$8,IF(Raw!$Q422&gt;$C$8,IF(Raw!$N422&gt;$C$9,IF(Raw!$N422&lt;$A$9,IF(Raw!$X422&gt;$C$9,IF(Raw!$X422&lt;$A$9,Raw!V422,-999),-999),-999),-999),-999),-999)</f>
        <v>530.5</v>
      </c>
      <c r="O422" s="9">
        <f>IF(Raw!$G422&gt;$C$8,IF(Raw!$Q422&gt;$C$8,IF(Raw!$N422&gt;$C$9,IF(Raw!$N422&lt;$A$9,IF(Raw!$X422&gt;$C$9,IF(Raw!$X422&lt;$A$9,Raw!W422,-999),-999),-999),-999),-999),-999)</f>
        <v>1.0000000000000001E-5</v>
      </c>
      <c r="P422" s="9">
        <f>IF(Raw!$G422&gt;$C$8,IF(Raw!$Q422&gt;$C$8,IF(Raw!$N422&gt;$C$9,IF(Raw!$N422&lt;$A$9,IF(Raw!$X422&gt;$C$9,IF(Raw!$X422&lt;$A$9,Raw!X422,-999),-999),-999),-999),-999),-999)</f>
        <v>592</v>
      </c>
      <c r="R422" s="9">
        <f t="shared" si="111"/>
        <v>0.14607400000000004</v>
      </c>
      <c r="S422" s="9">
        <f t="shared" si="112"/>
        <v>0.31187203498029376</v>
      </c>
      <c r="T422" s="9">
        <f t="shared" si="113"/>
        <v>0.16578599999999999</v>
      </c>
      <c r="U422" s="9">
        <f t="shared" si="114"/>
        <v>0.38164891780273208</v>
      </c>
      <c r="V422" s="15">
        <f t="shared" si="115"/>
        <v>0.115548804</v>
      </c>
      <c r="X422" s="11">
        <f t="shared" si="116"/>
        <v>3.5818999999999992E+19</v>
      </c>
      <c r="Y422" s="11">
        <f t="shared" si="117"/>
        <v>4.7989999999999997E-18</v>
      </c>
      <c r="Z422" s="11">
        <f t="shared" si="118"/>
        <v>4.46E-4</v>
      </c>
      <c r="AA422" s="16">
        <f t="shared" si="119"/>
        <v>7.1206285818831372E-2</v>
      </c>
      <c r="AB422" s="9">
        <f t="shared" si="120"/>
        <v>0.2804130053007608</v>
      </c>
      <c r="AC422" s="9">
        <f t="shared" si="121"/>
        <v>0.92879371418116863</v>
      </c>
      <c r="AD422" s="15">
        <f t="shared" si="122"/>
        <v>159.65534936957704</v>
      </c>
      <c r="AE422" s="3">
        <f t="shared" si="123"/>
        <v>577.79959999999983</v>
      </c>
      <c r="AF422" s="2">
        <f t="shared" si="124"/>
        <v>0.25</v>
      </c>
      <c r="AG422" s="9">
        <f t="shared" si="125"/>
        <v>4.6870993314089365E-2</v>
      </c>
      <c r="AH422" s="2">
        <f t="shared" si="126"/>
        <v>2.2680629736183184</v>
      </c>
    </row>
    <row r="423" spans="1:34">
      <c r="A423" s="1">
        <f>Raw!A423</f>
        <v>410</v>
      </c>
      <c r="B423" s="14">
        <f>Raw!B423</f>
        <v>0.34771990740740738</v>
      </c>
      <c r="C423" s="15">
        <f>Raw!C423</f>
        <v>29.9</v>
      </c>
      <c r="D423" s="15">
        <f>IF(C423&gt;0.5,Raw!D423*D$11,-999)</f>
        <v>62.2</v>
      </c>
      <c r="E423" s="9">
        <f>IF(Raw!$G423&gt;$C$8,IF(Raw!$Q423&gt;$C$8,IF(Raw!$N423&gt;$C$9,IF(Raw!$N423&lt;$A$9,IF(Raw!$X423&gt;$C$9,IF(Raw!$X423&lt;$A$9,Raw!H423,-999),-999),-999),-999),-999),-999)</f>
        <v>0.32786599999999999</v>
      </c>
      <c r="F423" s="9">
        <f>IF(Raw!$G423&gt;$C$8,IF(Raw!$Q423&gt;$C$8,IF(Raw!$N423&gt;$C$9,IF(Raw!$N423&lt;$A$9,IF(Raw!$X423&gt;$C$9,IF(Raw!$X423&lt;$A$9,Raw!I423,-999),-999),-999),-999),-999),-999)</f>
        <v>0.45895799999999998</v>
      </c>
      <c r="G423" s="9">
        <f>Raw!G423</f>
        <v>0.91859000000000002</v>
      </c>
      <c r="H423" s="9">
        <f>IF(Raw!$G423&gt;$C$8,IF(Raw!$Q423&gt;$C$8,IF(Raw!$N423&gt;$C$9,IF(Raw!$N423&lt;$A$9,IF(Raw!$X423&gt;$C$9,IF(Raw!$X423&lt;$A$9,Raw!L423,-999),-999),-999),-999),-999),-999)</f>
        <v>456.7</v>
      </c>
      <c r="I423" s="9">
        <f>IF(Raw!$G423&gt;$C$8,IF(Raw!$Q423&gt;$C$8,IF(Raw!$N423&gt;$C$9,IF(Raw!$N423&lt;$A$9,IF(Raw!$X423&gt;$C$9,IF(Raw!$X423&lt;$A$9,Raw!M423,-999),-999),-999),-999),-999),-999)</f>
        <v>0.22917899999999999</v>
      </c>
      <c r="J423" s="9">
        <f>IF(Raw!$G423&gt;$C$8,IF(Raw!$Q423&gt;$C$8,IF(Raw!$N423&gt;$C$9,IF(Raw!$N423&lt;$A$9,IF(Raw!$X423&gt;$C$9,IF(Raw!$X423&lt;$A$9,Raw!N423,-999),-999),-999),-999),-999),-999)</f>
        <v>527</v>
      </c>
      <c r="K423" s="9">
        <f>IF(Raw!$G423&gt;$C$8,IF(Raw!$Q423&gt;$C$8,IF(Raw!$N423&gt;$C$9,IF(Raw!$N423&lt;$A$9,IF(Raw!$X423&gt;$C$9,IF(Raw!$X423&lt;$A$9,Raw!R423,-999),-999),-999),-999),-999),-999)</f>
        <v>0.275397</v>
      </c>
      <c r="L423" s="9">
        <f>IF(Raw!$G423&gt;$C$8,IF(Raw!$Q423&gt;$C$8,IF(Raw!$N423&gt;$C$9,IF(Raw!$N423&lt;$A$9,IF(Raw!$X423&gt;$C$9,IF(Raw!$X423&lt;$A$9,Raw!S423,-999),-999),-999),-999),-999),-999)</f>
        <v>0.42764799999999997</v>
      </c>
      <c r="M423" s="9">
        <f>Raw!Q423</f>
        <v>0.92869199999999996</v>
      </c>
      <c r="N423" s="9">
        <f>IF(Raw!$G423&gt;$C$8,IF(Raw!$Q423&gt;$C$8,IF(Raw!$N423&gt;$C$9,IF(Raw!$N423&lt;$A$9,IF(Raw!$X423&gt;$C$9,IF(Raw!$X423&lt;$A$9,Raw!V423,-999),-999),-999),-999),-999),-999)</f>
        <v>491.8</v>
      </c>
      <c r="O423" s="9">
        <f>IF(Raw!$G423&gt;$C$8,IF(Raw!$Q423&gt;$C$8,IF(Raw!$N423&gt;$C$9,IF(Raw!$N423&lt;$A$9,IF(Raw!$X423&gt;$C$9,IF(Raw!$X423&lt;$A$9,Raw!W423,-999),-999),-999),-999),-999),-999)</f>
        <v>0.195741</v>
      </c>
      <c r="P423" s="9">
        <f>IF(Raw!$G423&gt;$C$8,IF(Raw!$Q423&gt;$C$8,IF(Raw!$N423&gt;$C$9,IF(Raw!$N423&lt;$A$9,IF(Raw!$X423&gt;$C$9,IF(Raw!$X423&lt;$A$9,Raw!X423,-999),-999),-999),-999),-999),-999)</f>
        <v>410</v>
      </c>
      <c r="R423" s="9">
        <f t="shared" si="111"/>
        <v>0.13109199999999999</v>
      </c>
      <c r="S423" s="9">
        <f t="shared" si="112"/>
        <v>0.28562962188261232</v>
      </c>
      <c r="T423" s="9">
        <f t="shared" si="113"/>
        <v>0.15225099999999997</v>
      </c>
      <c r="U423" s="9">
        <f t="shared" si="114"/>
        <v>0.35601943654594426</v>
      </c>
      <c r="V423" s="15">
        <f t="shared" si="115"/>
        <v>0.11375436799999999</v>
      </c>
      <c r="X423" s="11">
        <f t="shared" si="116"/>
        <v>3.74444E+19</v>
      </c>
      <c r="Y423" s="11">
        <f t="shared" si="117"/>
        <v>4.5669999999999997E-18</v>
      </c>
      <c r="Z423" s="11">
        <f t="shared" si="118"/>
        <v>5.2700000000000002E-4</v>
      </c>
      <c r="AA423" s="16">
        <f t="shared" si="119"/>
        <v>8.2671075981435374E-2</v>
      </c>
      <c r="AB423" s="9">
        <f t="shared" si="120"/>
        <v>0.28798375398924952</v>
      </c>
      <c r="AC423" s="9">
        <f t="shared" si="121"/>
        <v>0.91732892401856458</v>
      </c>
      <c r="AD423" s="15">
        <f t="shared" si="122"/>
        <v>156.87111191923222</v>
      </c>
      <c r="AE423" s="3">
        <f t="shared" si="123"/>
        <v>549.86679999999978</v>
      </c>
      <c r="AF423" s="2">
        <f t="shared" si="124"/>
        <v>0.25</v>
      </c>
      <c r="AG423" s="9">
        <f t="shared" si="125"/>
        <v>4.2960896058323705E-2</v>
      </c>
      <c r="AH423" s="2">
        <f t="shared" si="126"/>
        <v>2.0788554023253312</v>
      </c>
    </row>
    <row r="424" spans="1:34">
      <c r="A424" s="1">
        <f>Raw!A424</f>
        <v>411</v>
      </c>
      <c r="B424" s="14">
        <f>Raw!B424</f>
        <v>0.3477662037037037</v>
      </c>
      <c r="C424" s="15">
        <f>Raw!C424</f>
        <v>28.8</v>
      </c>
      <c r="D424" s="15">
        <f>IF(C424&gt;0.5,Raw!D424*D$11,-999)</f>
        <v>64.900000000000006</v>
      </c>
      <c r="E424" s="9">
        <f>IF(Raw!$G424&gt;$C$8,IF(Raw!$Q424&gt;$C$8,IF(Raw!$N424&gt;$C$9,IF(Raw!$N424&lt;$A$9,IF(Raw!$X424&gt;$C$9,IF(Raw!$X424&lt;$A$9,Raw!H424,-999),-999),-999),-999),-999),-999)</f>
        <v>0.31064799999999998</v>
      </c>
      <c r="F424" s="9">
        <f>IF(Raw!$G424&gt;$C$8,IF(Raw!$Q424&gt;$C$8,IF(Raw!$N424&gt;$C$9,IF(Raw!$N424&lt;$A$9,IF(Raw!$X424&gt;$C$9,IF(Raw!$X424&lt;$A$9,Raw!I424,-999),-999),-999),-999),-999),-999)</f>
        <v>0.45293600000000001</v>
      </c>
      <c r="G424" s="9">
        <f>Raw!G424</f>
        <v>0.92193000000000003</v>
      </c>
      <c r="H424" s="9">
        <f>IF(Raw!$G424&gt;$C$8,IF(Raw!$Q424&gt;$C$8,IF(Raw!$N424&gt;$C$9,IF(Raw!$N424&lt;$A$9,IF(Raw!$X424&gt;$C$9,IF(Raw!$X424&lt;$A$9,Raw!L424,-999),-999),-999),-999),-999),-999)</f>
        <v>508.8</v>
      </c>
      <c r="I424" s="9">
        <f>IF(Raw!$G424&gt;$C$8,IF(Raw!$Q424&gt;$C$8,IF(Raw!$N424&gt;$C$9,IF(Raw!$N424&lt;$A$9,IF(Raw!$X424&gt;$C$9,IF(Raw!$X424&lt;$A$9,Raw!M424,-999),-999),-999),-999),-999),-999)</f>
        <v>3.8999999999999999E-5</v>
      </c>
      <c r="J424" s="9">
        <f>IF(Raw!$G424&gt;$C$8,IF(Raw!$Q424&gt;$C$8,IF(Raw!$N424&gt;$C$9,IF(Raw!$N424&lt;$A$9,IF(Raw!$X424&gt;$C$9,IF(Raw!$X424&lt;$A$9,Raw!N424,-999),-999),-999),-999),-999),-999)</f>
        <v>451</v>
      </c>
      <c r="K424" s="9">
        <f>IF(Raw!$G424&gt;$C$8,IF(Raw!$Q424&gt;$C$8,IF(Raw!$N424&gt;$C$9,IF(Raw!$N424&lt;$A$9,IF(Raw!$X424&gt;$C$9,IF(Raw!$X424&lt;$A$9,Raw!R424,-999),-999),-999),-999),-999),-999)</f>
        <v>0.26057399999999997</v>
      </c>
      <c r="L424" s="9">
        <f>IF(Raw!$G424&gt;$C$8,IF(Raw!$Q424&gt;$C$8,IF(Raw!$N424&gt;$C$9,IF(Raw!$N424&lt;$A$9,IF(Raw!$X424&gt;$C$9,IF(Raw!$X424&lt;$A$9,Raw!S424,-999),-999),-999),-999),-999),-999)</f>
        <v>0.420122</v>
      </c>
      <c r="M424" s="9">
        <f>Raw!Q424</f>
        <v>0.93838999999999995</v>
      </c>
      <c r="N424" s="9">
        <f>IF(Raw!$G424&gt;$C$8,IF(Raw!$Q424&gt;$C$8,IF(Raw!$N424&gt;$C$9,IF(Raw!$N424&lt;$A$9,IF(Raw!$X424&gt;$C$9,IF(Raw!$X424&lt;$A$9,Raw!V424,-999),-999),-999),-999),-999),-999)</f>
        <v>499.7</v>
      </c>
      <c r="O424" s="9">
        <f>IF(Raw!$G424&gt;$C$8,IF(Raw!$Q424&gt;$C$8,IF(Raw!$N424&gt;$C$9,IF(Raw!$N424&lt;$A$9,IF(Raw!$X424&gt;$C$9,IF(Raw!$X424&lt;$A$9,Raw!W424,-999),-999),-999),-999),-999),-999)</f>
        <v>2.4000000000000001E-5</v>
      </c>
      <c r="P424" s="9">
        <f>IF(Raw!$G424&gt;$C$8,IF(Raw!$Q424&gt;$C$8,IF(Raw!$N424&gt;$C$9,IF(Raw!$N424&lt;$A$9,IF(Raw!$X424&gt;$C$9,IF(Raw!$X424&lt;$A$9,Raw!X424,-999),-999),-999),-999),-999),-999)</f>
        <v>403</v>
      </c>
      <c r="R424" s="9">
        <f t="shared" si="111"/>
        <v>0.14228800000000003</v>
      </c>
      <c r="S424" s="9">
        <f t="shared" si="112"/>
        <v>0.31414592790151374</v>
      </c>
      <c r="T424" s="9">
        <f t="shared" si="113"/>
        <v>0.15954800000000002</v>
      </c>
      <c r="U424" s="9">
        <f t="shared" si="114"/>
        <v>0.37976587753081253</v>
      </c>
      <c r="V424" s="15">
        <f t="shared" si="115"/>
        <v>0.111752452</v>
      </c>
      <c r="X424" s="11">
        <f t="shared" si="116"/>
        <v>3.9069799999999992E+19</v>
      </c>
      <c r="Y424" s="11">
        <f t="shared" si="117"/>
        <v>5.0880000000000002E-18</v>
      </c>
      <c r="Z424" s="11">
        <f t="shared" si="118"/>
        <v>4.5099999999999996E-4</v>
      </c>
      <c r="AA424" s="16">
        <f t="shared" si="119"/>
        <v>8.2276652403861589E-2</v>
      </c>
      <c r="AB424" s="9">
        <f t="shared" si="120"/>
        <v>0.2737010753377313</v>
      </c>
      <c r="AC424" s="9">
        <f t="shared" si="121"/>
        <v>0.91772334759613827</v>
      </c>
      <c r="AD424" s="15">
        <f t="shared" si="122"/>
        <v>182.43160178239822</v>
      </c>
      <c r="AE424" s="3">
        <f t="shared" si="123"/>
        <v>612.59519999999986</v>
      </c>
      <c r="AF424" s="2">
        <f t="shared" si="124"/>
        <v>0.25</v>
      </c>
      <c r="AG424" s="9">
        <f t="shared" si="125"/>
        <v>5.3293305646341702E-2</v>
      </c>
      <c r="AH424" s="2">
        <f t="shared" si="126"/>
        <v>2.5788353250422271</v>
      </c>
    </row>
    <row r="425" spans="1:34">
      <c r="A425" s="1">
        <f>Raw!A425</f>
        <v>412</v>
      </c>
      <c r="B425" s="14">
        <f>Raw!B425</f>
        <v>0.34782407407407406</v>
      </c>
      <c r="C425" s="15">
        <f>Raw!C425</f>
        <v>28.2</v>
      </c>
      <c r="D425" s="15">
        <f>IF(C425&gt;0.5,Raw!D425*D$11,-999)</f>
        <v>66.7</v>
      </c>
      <c r="E425" s="9">
        <f>IF(Raw!$G425&gt;$C$8,IF(Raw!$Q425&gt;$C$8,IF(Raw!$N425&gt;$C$9,IF(Raw!$N425&lt;$A$9,IF(Raw!$X425&gt;$C$9,IF(Raw!$X425&lt;$A$9,Raw!H425,-999),-999),-999),-999),-999),-999)</f>
        <v>0.32201000000000002</v>
      </c>
      <c r="F425" s="9">
        <f>IF(Raw!$G425&gt;$C$8,IF(Raw!$Q425&gt;$C$8,IF(Raw!$N425&gt;$C$9,IF(Raw!$N425&lt;$A$9,IF(Raw!$X425&gt;$C$9,IF(Raw!$X425&lt;$A$9,Raw!I425,-999),-999),-999),-999),-999),-999)</f>
        <v>0.452704</v>
      </c>
      <c r="G425" s="9">
        <f>Raw!G425</f>
        <v>0.90652100000000002</v>
      </c>
      <c r="H425" s="9">
        <f>IF(Raw!$G425&gt;$C$8,IF(Raw!$Q425&gt;$C$8,IF(Raw!$N425&gt;$C$9,IF(Raw!$N425&lt;$A$9,IF(Raw!$X425&gt;$C$9,IF(Raw!$X425&lt;$A$9,Raw!L425,-999),-999),-999),-999),-999),-999)</f>
        <v>469</v>
      </c>
      <c r="I425" s="9">
        <f>IF(Raw!$G425&gt;$C$8,IF(Raw!$Q425&gt;$C$8,IF(Raw!$N425&gt;$C$9,IF(Raw!$N425&lt;$A$9,IF(Raw!$X425&gt;$C$9,IF(Raw!$X425&lt;$A$9,Raw!M425,-999),-999),-999),-999),-999),-999)</f>
        <v>1.9999999999999999E-6</v>
      </c>
      <c r="J425" s="9">
        <f>IF(Raw!$G425&gt;$C$8,IF(Raw!$Q425&gt;$C$8,IF(Raw!$N425&gt;$C$9,IF(Raw!$N425&lt;$A$9,IF(Raw!$X425&gt;$C$9,IF(Raw!$X425&lt;$A$9,Raw!N425,-999),-999),-999),-999),-999),-999)</f>
        <v>540</v>
      </c>
      <c r="K425" s="9">
        <f>IF(Raw!$G425&gt;$C$8,IF(Raw!$Q425&gt;$C$8,IF(Raw!$N425&gt;$C$9,IF(Raw!$N425&lt;$A$9,IF(Raw!$X425&gt;$C$9,IF(Raw!$X425&lt;$A$9,Raw!R425,-999),-999),-999),-999),-999),-999)</f>
        <v>0.26888899999999999</v>
      </c>
      <c r="L425" s="9">
        <f>IF(Raw!$G425&gt;$C$8,IF(Raw!$Q425&gt;$C$8,IF(Raw!$N425&gt;$C$9,IF(Raw!$N425&lt;$A$9,IF(Raw!$X425&gt;$C$9,IF(Raw!$X425&lt;$A$9,Raw!S425,-999),-999),-999),-999),-999),-999)</f>
        <v>0.422678</v>
      </c>
      <c r="M425" s="9">
        <f>Raw!Q425</f>
        <v>0.92191699999999999</v>
      </c>
      <c r="N425" s="9">
        <f>IF(Raw!$G425&gt;$C$8,IF(Raw!$Q425&gt;$C$8,IF(Raw!$N425&gt;$C$9,IF(Raw!$N425&lt;$A$9,IF(Raw!$X425&gt;$C$9,IF(Raw!$X425&lt;$A$9,Raw!V425,-999),-999),-999),-999),-999),-999)</f>
        <v>393.3</v>
      </c>
      <c r="O425" s="9">
        <f>IF(Raw!$G425&gt;$C$8,IF(Raw!$Q425&gt;$C$8,IF(Raw!$N425&gt;$C$9,IF(Raw!$N425&lt;$A$9,IF(Raw!$X425&gt;$C$9,IF(Raw!$X425&lt;$A$9,Raw!W425,-999),-999),-999),-999),-999),-999)</f>
        <v>3.0000000000000001E-6</v>
      </c>
      <c r="P425" s="9">
        <f>IF(Raw!$G425&gt;$C$8,IF(Raw!$Q425&gt;$C$8,IF(Raw!$N425&gt;$C$9,IF(Raw!$N425&lt;$A$9,IF(Raw!$X425&gt;$C$9,IF(Raw!$X425&lt;$A$9,Raw!X425,-999),-999),-999),-999),-999),-999)</f>
        <v>529</v>
      </c>
      <c r="R425" s="9">
        <f t="shared" si="111"/>
        <v>0.13069399999999998</v>
      </c>
      <c r="S425" s="9">
        <f t="shared" si="112"/>
        <v>0.28869636672085952</v>
      </c>
      <c r="T425" s="9">
        <f t="shared" si="113"/>
        <v>0.15378900000000001</v>
      </c>
      <c r="U425" s="9">
        <f t="shared" si="114"/>
        <v>0.36384434486772438</v>
      </c>
      <c r="V425" s="15">
        <f t="shared" si="115"/>
        <v>0.112432348</v>
      </c>
      <c r="X425" s="11">
        <f t="shared" si="116"/>
        <v>4.0153399999999992E+19</v>
      </c>
      <c r="Y425" s="11">
        <f t="shared" si="117"/>
        <v>4.6899999999999997E-18</v>
      </c>
      <c r="Z425" s="11">
        <f t="shared" si="118"/>
        <v>5.4000000000000001E-4</v>
      </c>
      <c r="AA425" s="16">
        <f t="shared" si="119"/>
        <v>9.2305703054584826E-2</v>
      </c>
      <c r="AB425" s="9">
        <f t="shared" si="120"/>
        <v>0.28308460176706152</v>
      </c>
      <c r="AC425" s="9">
        <f t="shared" si="121"/>
        <v>0.90769429694541526</v>
      </c>
      <c r="AD425" s="15">
        <f t="shared" si="122"/>
        <v>170.93648713812004</v>
      </c>
      <c r="AE425" s="3">
        <f t="shared" si="123"/>
        <v>564.67599999999982</v>
      </c>
      <c r="AF425" s="2">
        <f t="shared" si="124"/>
        <v>0.25</v>
      </c>
      <c r="AG425" s="9">
        <f t="shared" si="125"/>
        <v>4.7841749366738059E-2</v>
      </c>
      <c r="AH425" s="2">
        <f t="shared" si="126"/>
        <v>2.3150373537999847</v>
      </c>
    </row>
    <row r="426" spans="1:34">
      <c r="A426" s="1">
        <f>Raw!A426</f>
        <v>413</v>
      </c>
      <c r="B426" s="14">
        <f>Raw!B426</f>
        <v>0.34788194444444448</v>
      </c>
      <c r="C426" s="15">
        <f>Raw!C426</f>
        <v>27.3</v>
      </c>
      <c r="D426" s="15">
        <f>IF(C426&gt;0.5,Raw!D426*D$11,-999)</f>
        <v>70.3</v>
      </c>
      <c r="E426" s="9">
        <f>IF(Raw!$G426&gt;$C$8,IF(Raw!$Q426&gt;$C$8,IF(Raw!$N426&gt;$C$9,IF(Raw!$N426&lt;$A$9,IF(Raw!$X426&gt;$C$9,IF(Raw!$X426&lt;$A$9,Raw!H426,-999),-999),-999),-999),-999),-999)</f>
        <v>0.31918600000000003</v>
      </c>
      <c r="F426" s="9">
        <f>IF(Raw!$G426&gt;$C$8,IF(Raw!$Q426&gt;$C$8,IF(Raw!$N426&gt;$C$9,IF(Raw!$N426&lt;$A$9,IF(Raw!$X426&gt;$C$9,IF(Raw!$X426&lt;$A$9,Raw!I426,-999),-999),-999),-999),-999),-999)</f>
        <v>0.44614599999999999</v>
      </c>
      <c r="G426" s="9">
        <f>Raw!G426</f>
        <v>0.91779699999999997</v>
      </c>
      <c r="H426" s="9">
        <f>IF(Raw!$G426&gt;$C$8,IF(Raw!$Q426&gt;$C$8,IF(Raw!$N426&gt;$C$9,IF(Raw!$N426&lt;$A$9,IF(Raw!$X426&gt;$C$9,IF(Raw!$X426&lt;$A$9,Raw!L426,-999),-999),-999),-999),-999),-999)</f>
        <v>535.70000000000005</v>
      </c>
      <c r="I426" s="9">
        <f>IF(Raw!$G426&gt;$C$8,IF(Raw!$Q426&gt;$C$8,IF(Raw!$N426&gt;$C$9,IF(Raw!$N426&lt;$A$9,IF(Raw!$X426&gt;$C$9,IF(Raw!$X426&lt;$A$9,Raw!M426,-999),-999),-999),-999),-999),-999)</f>
        <v>0.32235599999999998</v>
      </c>
      <c r="J426" s="9">
        <f>IF(Raw!$G426&gt;$C$8,IF(Raw!$Q426&gt;$C$8,IF(Raw!$N426&gt;$C$9,IF(Raw!$N426&lt;$A$9,IF(Raw!$X426&gt;$C$9,IF(Raw!$X426&lt;$A$9,Raw!N426,-999),-999),-999),-999),-999),-999)</f>
        <v>587</v>
      </c>
      <c r="K426" s="9">
        <f>IF(Raw!$G426&gt;$C$8,IF(Raw!$Q426&gt;$C$8,IF(Raw!$N426&gt;$C$9,IF(Raw!$N426&lt;$A$9,IF(Raw!$X426&gt;$C$9,IF(Raw!$X426&lt;$A$9,Raw!R426,-999),-999),-999),-999),-999),-999)</f>
        <v>0.25067299999999998</v>
      </c>
      <c r="L426" s="9">
        <f>IF(Raw!$G426&gt;$C$8,IF(Raw!$Q426&gt;$C$8,IF(Raw!$N426&gt;$C$9,IF(Raw!$N426&lt;$A$9,IF(Raw!$X426&gt;$C$9,IF(Raw!$X426&lt;$A$9,Raw!S426,-999),-999),-999),-999),-999),-999)</f>
        <v>0.408669</v>
      </c>
      <c r="M426" s="9">
        <f>Raw!Q426</f>
        <v>0.94556899999999999</v>
      </c>
      <c r="N426" s="9">
        <f>IF(Raw!$G426&gt;$C$8,IF(Raw!$Q426&gt;$C$8,IF(Raw!$N426&gt;$C$9,IF(Raw!$N426&lt;$A$9,IF(Raw!$X426&gt;$C$9,IF(Raw!$X426&lt;$A$9,Raw!V426,-999),-999),-999),-999),-999),-999)</f>
        <v>524.20000000000005</v>
      </c>
      <c r="O426" s="9">
        <f>IF(Raw!$G426&gt;$C$8,IF(Raw!$Q426&gt;$C$8,IF(Raw!$N426&gt;$C$9,IF(Raw!$N426&lt;$A$9,IF(Raw!$X426&gt;$C$9,IF(Raw!$X426&lt;$A$9,Raw!W426,-999),-999),-999),-999),-999),-999)</f>
        <v>3.9999999999999998E-6</v>
      </c>
      <c r="P426" s="9">
        <f>IF(Raw!$G426&gt;$C$8,IF(Raw!$Q426&gt;$C$8,IF(Raw!$N426&gt;$C$9,IF(Raw!$N426&lt;$A$9,IF(Raw!$X426&gt;$C$9,IF(Raw!$X426&lt;$A$9,Raw!X426,-999),-999),-999),-999),-999),-999)</f>
        <v>504</v>
      </c>
      <c r="R426" s="9">
        <f t="shared" si="111"/>
        <v>0.12695999999999996</v>
      </c>
      <c r="S426" s="9">
        <f t="shared" si="112"/>
        <v>0.28457052175745151</v>
      </c>
      <c r="T426" s="9">
        <f t="shared" si="113"/>
        <v>0.15799600000000003</v>
      </c>
      <c r="U426" s="9">
        <f t="shared" si="114"/>
        <v>0.38661116943051715</v>
      </c>
      <c r="V426" s="15">
        <f t="shared" si="115"/>
        <v>0.10870595400000001</v>
      </c>
      <c r="X426" s="11">
        <f t="shared" si="116"/>
        <v>4.2320599999999992E+19</v>
      </c>
      <c r="Y426" s="11">
        <f t="shared" si="117"/>
        <v>5.3570000000000001E-18</v>
      </c>
      <c r="Z426" s="11">
        <f t="shared" si="118"/>
        <v>5.8699999999999996E-4</v>
      </c>
      <c r="AA426" s="16">
        <f t="shared" si="119"/>
        <v>0.11744948972850917</v>
      </c>
      <c r="AB426" s="9">
        <f t="shared" si="120"/>
        <v>0.26922954957914552</v>
      </c>
      <c r="AC426" s="9">
        <f t="shared" si="121"/>
        <v>0.88255051027149078</v>
      </c>
      <c r="AD426" s="15">
        <f t="shared" si="122"/>
        <v>200.08430958860168</v>
      </c>
      <c r="AE426" s="3">
        <f t="shared" si="123"/>
        <v>644.98279999999988</v>
      </c>
      <c r="AF426" s="2">
        <f t="shared" si="124"/>
        <v>0.25</v>
      </c>
      <c r="AG426" s="9">
        <f t="shared" si="125"/>
        <v>5.9503714549805332E-2</v>
      </c>
      <c r="AH426" s="2">
        <f t="shared" si="126"/>
        <v>2.8793537798269537</v>
      </c>
    </row>
    <row r="427" spans="1:34">
      <c r="A427" s="1">
        <f>Raw!A427</f>
        <v>414</v>
      </c>
      <c r="B427" s="14">
        <f>Raw!B427</f>
        <v>0.34793981481481479</v>
      </c>
      <c r="C427" s="15">
        <f>Raw!C427</f>
        <v>26.4</v>
      </c>
      <c r="D427" s="15">
        <f>IF(C427&gt;0.5,Raw!D427*D$11,-999)</f>
        <v>73</v>
      </c>
      <c r="E427" s="9">
        <f>IF(Raw!$G427&gt;$C$8,IF(Raw!$Q427&gt;$C$8,IF(Raw!$N427&gt;$C$9,IF(Raw!$N427&lt;$A$9,IF(Raw!$X427&gt;$C$9,IF(Raw!$X427&lt;$A$9,Raw!H427,-999),-999),-999),-999),-999),-999)</f>
        <v>0.32946599999999998</v>
      </c>
      <c r="F427" s="9">
        <f>IF(Raw!$G427&gt;$C$8,IF(Raw!$Q427&gt;$C$8,IF(Raw!$N427&gt;$C$9,IF(Raw!$N427&lt;$A$9,IF(Raw!$X427&gt;$C$9,IF(Raw!$X427&lt;$A$9,Raw!I427,-999),-999),-999),-999),-999),-999)</f>
        <v>0.45551399999999997</v>
      </c>
      <c r="G427" s="9">
        <f>Raw!G427</f>
        <v>0.91810899999999995</v>
      </c>
      <c r="H427" s="9">
        <f>IF(Raw!$G427&gt;$C$8,IF(Raw!$Q427&gt;$C$8,IF(Raw!$N427&gt;$C$9,IF(Raw!$N427&lt;$A$9,IF(Raw!$X427&gt;$C$9,IF(Raw!$X427&lt;$A$9,Raw!L427,-999),-999),-999),-999),-999),-999)</f>
        <v>411</v>
      </c>
      <c r="I427" s="9">
        <f>IF(Raw!$G427&gt;$C$8,IF(Raw!$Q427&gt;$C$8,IF(Raw!$N427&gt;$C$9,IF(Raw!$N427&lt;$A$9,IF(Raw!$X427&gt;$C$9,IF(Raw!$X427&lt;$A$9,Raw!M427,-999),-999),-999),-999),-999),-999)</f>
        <v>1.2999999999999999E-5</v>
      </c>
      <c r="J427" s="9">
        <f>IF(Raw!$G427&gt;$C$8,IF(Raw!$Q427&gt;$C$8,IF(Raw!$N427&gt;$C$9,IF(Raw!$N427&lt;$A$9,IF(Raw!$X427&gt;$C$9,IF(Raw!$X427&lt;$A$9,Raw!N427,-999),-999),-999),-999),-999),-999)</f>
        <v>558</v>
      </c>
      <c r="K427" s="9">
        <f>IF(Raw!$G427&gt;$C$8,IF(Raw!$Q427&gt;$C$8,IF(Raw!$N427&gt;$C$9,IF(Raw!$N427&lt;$A$9,IF(Raw!$X427&gt;$C$9,IF(Raw!$X427&lt;$A$9,Raw!R427,-999),-999),-999),-999),-999),-999)</f>
        <v>0.25394699999999998</v>
      </c>
      <c r="L427" s="9">
        <f>IF(Raw!$G427&gt;$C$8,IF(Raw!$Q427&gt;$C$8,IF(Raw!$N427&gt;$C$9,IF(Raw!$N427&lt;$A$9,IF(Raw!$X427&gt;$C$9,IF(Raw!$X427&lt;$A$9,Raw!S427,-999),-999),-999),-999),-999),-999)</f>
        <v>0.419186</v>
      </c>
      <c r="M427" s="9">
        <f>Raw!Q427</f>
        <v>0.93834799999999996</v>
      </c>
      <c r="N427" s="9">
        <f>IF(Raw!$G427&gt;$C$8,IF(Raw!$Q427&gt;$C$8,IF(Raw!$N427&gt;$C$9,IF(Raw!$N427&lt;$A$9,IF(Raw!$X427&gt;$C$9,IF(Raw!$X427&lt;$A$9,Raw!V427,-999),-999),-999),-999),-999),-999)</f>
        <v>494.4</v>
      </c>
      <c r="O427" s="9">
        <f>IF(Raw!$G427&gt;$C$8,IF(Raw!$Q427&gt;$C$8,IF(Raw!$N427&gt;$C$9,IF(Raw!$N427&lt;$A$9,IF(Raw!$X427&gt;$C$9,IF(Raw!$X427&lt;$A$9,Raw!W427,-999),-999),-999),-999),-999),-999)</f>
        <v>6.0000000000000002E-6</v>
      </c>
      <c r="P427" s="9">
        <f>IF(Raw!$G427&gt;$C$8,IF(Raw!$Q427&gt;$C$8,IF(Raw!$N427&gt;$C$9,IF(Raw!$N427&lt;$A$9,IF(Raw!$X427&gt;$C$9,IF(Raw!$X427&lt;$A$9,Raw!X427,-999),-999),-999),-999),-999),-999)</f>
        <v>500</v>
      </c>
      <c r="R427" s="9">
        <f t="shared" si="111"/>
        <v>0.12604799999999999</v>
      </c>
      <c r="S427" s="9">
        <f t="shared" si="112"/>
        <v>0.2767159736034458</v>
      </c>
      <c r="T427" s="9">
        <f t="shared" si="113"/>
        <v>0.16523900000000002</v>
      </c>
      <c r="U427" s="9">
        <f t="shared" si="114"/>
        <v>0.39419016856478989</v>
      </c>
      <c r="V427" s="15">
        <f t="shared" si="115"/>
        <v>0.111503476</v>
      </c>
      <c r="X427" s="11">
        <f t="shared" si="116"/>
        <v>4.3945999999999992E+19</v>
      </c>
      <c r="Y427" s="11">
        <f t="shared" si="117"/>
        <v>4.1099999999999997E-18</v>
      </c>
      <c r="Z427" s="11">
        <f t="shared" si="118"/>
        <v>5.5800000000000001E-4</v>
      </c>
      <c r="AA427" s="16">
        <f t="shared" si="119"/>
        <v>9.1557287479025279E-2</v>
      </c>
      <c r="AB427" s="9">
        <f t="shared" si="120"/>
        <v>0.26907583462574663</v>
      </c>
      <c r="AC427" s="9">
        <f t="shared" si="121"/>
        <v>0.90844271252097475</v>
      </c>
      <c r="AD427" s="15">
        <f t="shared" si="122"/>
        <v>164.08116035667612</v>
      </c>
      <c r="AE427" s="3">
        <f t="shared" si="123"/>
        <v>494.84399999999982</v>
      </c>
      <c r="AF427" s="2">
        <f t="shared" si="124"/>
        <v>0.25</v>
      </c>
      <c r="AG427" s="9">
        <f t="shared" si="125"/>
        <v>4.9753215584080371E-2</v>
      </c>
      <c r="AH427" s="2">
        <f t="shared" si="126"/>
        <v>2.4075322092818117</v>
      </c>
    </row>
    <row r="428" spans="1:34">
      <c r="A428" s="1">
        <f>Raw!A428</f>
        <v>415</v>
      </c>
      <c r="B428" s="14">
        <f>Raw!B428</f>
        <v>0.3479976851851852</v>
      </c>
      <c r="C428" s="15">
        <f>Raw!C428</f>
        <v>25.3</v>
      </c>
      <c r="D428" s="15">
        <f>IF(C428&gt;0.5,Raw!D428*D$11,-999)</f>
        <v>75.7</v>
      </c>
      <c r="E428" s="9">
        <f>IF(Raw!$G428&gt;$C$8,IF(Raw!$Q428&gt;$C$8,IF(Raw!$N428&gt;$C$9,IF(Raw!$N428&lt;$A$9,IF(Raw!$X428&gt;$C$9,IF(Raw!$X428&lt;$A$9,Raw!H428,-999),-999),-999),-999),-999),-999)</f>
        <v>0.31574400000000002</v>
      </c>
      <c r="F428" s="9">
        <f>IF(Raw!$G428&gt;$C$8,IF(Raw!$Q428&gt;$C$8,IF(Raw!$N428&gt;$C$9,IF(Raw!$N428&lt;$A$9,IF(Raw!$X428&gt;$C$9,IF(Raw!$X428&lt;$A$9,Raw!I428,-999),-999),-999),-999),-999),-999)</f>
        <v>0.44222099999999998</v>
      </c>
      <c r="G428" s="9">
        <f>Raw!G428</f>
        <v>0.91072399999999998</v>
      </c>
      <c r="H428" s="9">
        <f>IF(Raw!$G428&gt;$C$8,IF(Raw!$Q428&gt;$C$8,IF(Raw!$N428&gt;$C$9,IF(Raw!$N428&lt;$A$9,IF(Raw!$X428&gt;$C$9,IF(Raw!$X428&lt;$A$9,Raw!L428,-999),-999),-999),-999),-999),-999)</f>
        <v>451</v>
      </c>
      <c r="I428" s="9">
        <f>IF(Raw!$G428&gt;$C$8,IF(Raw!$Q428&gt;$C$8,IF(Raw!$N428&gt;$C$9,IF(Raw!$N428&lt;$A$9,IF(Raw!$X428&gt;$C$9,IF(Raw!$X428&lt;$A$9,Raw!M428,-999),-999),-999),-999),-999),-999)</f>
        <v>7.0293999999999995E-2</v>
      </c>
      <c r="J428" s="9">
        <f>IF(Raw!$G428&gt;$C$8,IF(Raw!$Q428&gt;$C$8,IF(Raw!$N428&gt;$C$9,IF(Raw!$N428&lt;$A$9,IF(Raw!$X428&gt;$C$9,IF(Raw!$X428&lt;$A$9,Raw!N428,-999),-999),-999),-999),-999),-999)</f>
        <v>608</v>
      </c>
      <c r="K428" s="9">
        <f>IF(Raw!$G428&gt;$C$8,IF(Raw!$Q428&gt;$C$8,IF(Raw!$N428&gt;$C$9,IF(Raw!$N428&lt;$A$9,IF(Raw!$X428&gt;$C$9,IF(Raw!$X428&lt;$A$9,Raw!R428,-999),-999),-999),-999),-999),-999)</f>
        <v>0.26556400000000002</v>
      </c>
      <c r="L428" s="9">
        <f>IF(Raw!$G428&gt;$C$8,IF(Raw!$Q428&gt;$C$8,IF(Raw!$N428&gt;$C$9,IF(Raw!$N428&lt;$A$9,IF(Raw!$X428&gt;$C$9,IF(Raw!$X428&lt;$A$9,Raw!S428,-999),-999),-999),-999),-999),-999)</f>
        <v>0.426844</v>
      </c>
      <c r="M428" s="9">
        <f>Raw!Q428</f>
        <v>0.91735100000000003</v>
      </c>
      <c r="N428" s="9">
        <f>IF(Raw!$G428&gt;$C$8,IF(Raw!$Q428&gt;$C$8,IF(Raw!$N428&gt;$C$9,IF(Raw!$N428&lt;$A$9,IF(Raw!$X428&gt;$C$9,IF(Raw!$X428&lt;$A$9,Raw!V428,-999),-999),-999),-999),-999),-999)</f>
        <v>439.6</v>
      </c>
      <c r="O428" s="9">
        <f>IF(Raw!$G428&gt;$C$8,IF(Raw!$Q428&gt;$C$8,IF(Raw!$N428&gt;$C$9,IF(Raw!$N428&lt;$A$9,IF(Raw!$X428&gt;$C$9,IF(Raw!$X428&lt;$A$9,Raw!W428,-999),-999),-999),-999),-999),-999)</f>
        <v>7.9999999999999996E-6</v>
      </c>
      <c r="P428" s="9">
        <f>IF(Raw!$G428&gt;$C$8,IF(Raw!$Q428&gt;$C$8,IF(Raw!$N428&gt;$C$9,IF(Raw!$N428&lt;$A$9,IF(Raw!$X428&gt;$C$9,IF(Raw!$X428&lt;$A$9,Raw!X428,-999),-999),-999),-999),-999),-999)</f>
        <v>498</v>
      </c>
      <c r="R428" s="9">
        <f t="shared" si="111"/>
        <v>0.12647699999999995</v>
      </c>
      <c r="S428" s="9">
        <f t="shared" si="112"/>
        <v>0.28600405679513174</v>
      </c>
      <c r="T428" s="9">
        <f t="shared" si="113"/>
        <v>0.16127999999999998</v>
      </c>
      <c r="U428" s="9">
        <f t="shared" si="114"/>
        <v>0.37784295902015719</v>
      </c>
      <c r="V428" s="15">
        <f t="shared" si="115"/>
        <v>0.113540504</v>
      </c>
      <c r="X428" s="11">
        <f t="shared" si="116"/>
        <v>4.55714E+19</v>
      </c>
      <c r="Y428" s="11">
        <f t="shared" si="117"/>
        <v>4.5099999999999999E-18</v>
      </c>
      <c r="Z428" s="11">
        <f t="shared" si="118"/>
        <v>6.0799999999999993E-4</v>
      </c>
      <c r="AA428" s="16">
        <f t="shared" si="119"/>
        <v>0.11107984048968385</v>
      </c>
      <c r="AB428" s="9">
        <f t="shared" si="120"/>
        <v>0.28347895667417622</v>
      </c>
      <c r="AC428" s="9">
        <f t="shared" si="121"/>
        <v>0.88892015951031622</v>
      </c>
      <c r="AD428" s="15">
        <f t="shared" si="122"/>
        <v>182.69710606855901</v>
      </c>
      <c r="AE428" s="3">
        <f t="shared" si="123"/>
        <v>543.00399999999979</v>
      </c>
      <c r="AF428" s="2">
        <f t="shared" si="124"/>
        <v>0.25</v>
      </c>
      <c r="AG428" s="9">
        <f t="shared" si="125"/>
        <v>5.3100627047202968E-2</v>
      </c>
      <c r="AH428" s="2">
        <f t="shared" si="126"/>
        <v>2.5695117079047201</v>
      </c>
    </row>
    <row r="429" spans="1:34">
      <c r="A429" s="1">
        <f>Raw!A429</f>
        <v>416</v>
      </c>
      <c r="B429" s="14">
        <f>Raw!B429</f>
        <v>0.34805555555555556</v>
      </c>
      <c r="C429" s="15">
        <f>Raw!C429</f>
        <v>24.6</v>
      </c>
      <c r="D429" s="15">
        <f>IF(C429&gt;0.5,Raw!D429*D$11,-999)</f>
        <v>79.3</v>
      </c>
      <c r="E429" s="9">
        <f>IF(Raw!$G429&gt;$C$8,IF(Raw!$Q429&gt;$C$8,IF(Raw!$N429&gt;$C$9,IF(Raw!$N429&lt;$A$9,IF(Raw!$X429&gt;$C$9,IF(Raw!$X429&lt;$A$9,Raw!H429,-999),-999),-999),-999),-999),-999)</f>
        <v>0.309724</v>
      </c>
      <c r="F429" s="9">
        <f>IF(Raw!$G429&gt;$C$8,IF(Raw!$Q429&gt;$C$8,IF(Raw!$N429&gt;$C$9,IF(Raw!$N429&lt;$A$9,IF(Raw!$X429&gt;$C$9,IF(Raw!$X429&lt;$A$9,Raw!I429,-999),-999),-999),-999),-999),-999)</f>
        <v>0.434199</v>
      </c>
      <c r="G429" s="9">
        <f>Raw!G429</f>
        <v>0.92183899999999996</v>
      </c>
      <c r="H429" s="9">
        <f>IF(Raw!$G429&gt;$C$8,IF(Raw!$Q429&gt;$C$8,IF(Raw!$N429&gt;$C$9,IF(Raw!$N429&lt;$A$9,IF(Raw!$X429&gt;$C$9,IF(Raw!$X429&lt;$A$9,Raw!L429,-999),-999),-999),-999),-999),-999)</f>
        <v>460.6</v>
      </c>
      <c r="I429" s="9">
        <f>IF(Raw!$G429&gt;$C$8,IF(Raw!$Q429&gt;$C$8,IF(Raw!$N429&gt;$C$9,IF(Raw!$N429&lt;$A$9,IF(Raw!$X429&gt;$C$9,IF(Raw!$X429&lt;$A$9,Raw!M429,-999),-999),-999),-999),-999),-999)</f>
        <v>5.4288000000000003E-2</v>
      </c>
      <c r="J429" s="9">
        <f>IF(Raw!$G429&gt;$C$8,IF(Raw!$Q429&gt;$C$8,IF(Raw!$N429&gt;$C$9,IF(Raw!$N429&lt;$A$9,IF(Raw!$X429&gt;$C$9,IF(Raw!$X429&lt;$A$9,Raw!N429,-999),-999),-999),-999),-999),-999)</f>
        <v>476</v>
      </c>
      <c r="K429" s="9">
        <f>IF(Raw!$G429&gt;$C$8,IF(Raw!$Q429&gt;$C$8,IF(Raw!$N429&gt;$C$9,IF(Raw!$N429&lt;$A$9,IF(Raw!$X429&gt;$C$9,IF(Raw!$X429&lt;$A$9,Raw!R429,-999),-999),-999),-999),-999),-999)</f>
        <v>0.26476100000000002</v>
      </c>
      <c r="L429" s="9">
        <f>IF(Raw!$G429&gt;$C$8,IF(Raw!$Q429&gt;$C$8,IF(Raw!$N429&gt;$C$9,IF(Raw!$N429&lt;$A$9,IF(Raw!$X429&gt;$C$9,IF(Raw!$X429&lt;$A$9,Raw!S429,-999),-999),-999),-999),-999),-999)</f>
        <v>0.41379700000000003</v>
      </c>
      <c r="M429" s="9">
        <f>Raw!Q429</f>
        <v>0.92878700000000003</v>
      </c>
      <c r="N429" s="9">
        <f>IF(Raw!$G429&gt;$C$8,IF(Raw!$Q429&gt;$C$8,IF(Raw!$N429&gt;$C$9,IF(Raw!$N429&lt;$A$9,IF(Raw!$X429&gt;$C$9,IF(Raw!$X429&lt;$A$9,Raw!V429,-999),-999),-999),-999),-999),-999)</f>
        <v>443.8</v>
      </c>
      <c r="O429" s="9">
        <f>IF(Raw!$G429&gt;$C$8,IF(Raw!$Q429&gt;$C$8,IF(Raw!$N429&gt;$C$9,IF(Raw!$N429&lt;$A$9,IF(Raw!$X429&gt;$C$9,IF(Raw!$X429&lt;$A$9,Raw!W429,-999),-999),-999),-999),-999),-999)</f>
        <v>0.103502</v>
      </c>
      <c r="P429" s="9">
        <f>IF(Raw!$G429&gt;$C$8,IF(Raw!$Q429&gt;$C$8,IF(Raw!$N429&gt;$C$9,IF(Raw!$N429&lt;$A$9,IF(Raw!$X429&gt;$C$9,IF(Raw!$X429&lt;$A$9,Raw!X429,-999),-999),-999),-999),-999),-999)</f>
        <v>519</v>
      </c>
      <c r="R429" s="9">
        <f t="shared" si="111"/>
        <v>0.124475</v>
      </c>
      <c r="S429" s="9">
        <f t="shared" si="112"/>
        <v>0.2866773069491178</v>
      </c>
      <c r="T429" s="9">
        <f t="shared" si="113"/>
        <v>0.149036</v>
      </c>
      <c r="U429" s="9">
        <f t="shared" si="114"/>
        <v>0.36016694176129838</v>
      </c>
      <c r="V429" s="15">
        <f t="shared" si="115"/>
        <v>0.11007000200000001</v>
      </c>
      <c r="X429" s="11">
        <f t="shared" si="116"/>
        <v>4.7738599999999984E+19</v>
      </c>
      <c r="Y429" s="11">
        <f t="shared" si="117"/>
        <v>4.606E-18</v>
      </c>
      <c r="Z429" s="11">
        <f t="shared" si="118"/>
        <v>4.7599999999999997E-4</v>
      </c>
      <c r="AA429" s="16">
        <f t="shared" si="119"/>
        <v>9.474800129089693E-2</v>
      </c>
      <c r="AB429" s="9">
        <f t="shared" si="120"/>
        <v>0.27888186312039015</v>
      </c>
      <c r="AC429" s="9">
        <f t="shared" si="121"/>
        <v>0.905251998709103</v>
      </c>
      <c r="AD429" s="15">
        <f t="shared" si="122"/>
        <v>199.05042288003554</v>
      </c>
      <c r="AE429" s="3">
        <f t="shared" si="123"/>
        <v>554.5623999999998</v>
      </c>
      <c r="AF429" s="2">
        <f t="shared" si="124"/>
        <v>0.25</v>
      </c>
      <c r="AG429" s="9">
        <f t="shared" si="125"/>
        <v>5.5147216973073516E-2</v>
      </c>
      <c r="AH429" s="2">
        <f t="shared" si="126"/>
        <v>2.668545129320433</v>
      </c>
    </row>
    <row r="430" spans="1:34">
      <c r="A430" s="1">
        <f>Raw!A430</f>
        <v>417</v>
      </c>
      <c r="B430" s="14">
        <f>Raw!B430</f>
        <v>0.34811342592592592</v>
      </c>
      <c r="C430" s="15">
        <f>Raw!C430</f>
        <v>23.7</v>
      </c>
      <c r="D430" s="15">
        <f>IF(C430&gt;0.5,Raw!D430*D$11,-999)</f>
        <v>82.9</v>
      </c>
      <c r="E430" s="9">
        <f>IF(Raw!$G430&gt;$C$8,IF(Raw!$Q430&gt;$C$8,IF(Raw!$N430&gt;$C$9,IF(Raw!$N430&lt;$A$9,IF(Raw!$X430&gt;$C$9,IF(Raw!$X430&lt;$A$9,Raw!H430,-999),-999),-999),-999),-999),-999)</f>
        <v>0.31058999999999998</v>
      </c>
      <c r="F430" s="9">
        <f>IF(Raw!$G430&gt;$C$8,IF(Raw!$Q430&gt;$C$8,IF(Raw!$N430&gt;$C$9,IF(Raw!$N430&lt;$A$9,IF(Raw!$X430&gt;$C$9,IF(Raw!$X430&lt;$A$9,Raw!I430,-999),-999),-999),-999),-999),-999)</f>
        <v>0.44650200000000001</v>
      </c>
      <c r="G430" s="9">
        <f>Raw!G430</f>
        <v>0.91582600000000003</v>
      </c>
      <c r="H430" s="9">
        <f>IF(Raw!$G430&gt;$C$8,IF(Raw!$Q430&gt;$C$8,IF(Raw!$N430&gt;$C$9,IF(Raw!$N430&lt;$A$9,IF(Raw!$X430&gt;$C$9,IF(Raw!$X430&lt;$A$9,Raw!L430,-999),-999),-999),-999),-999),-999)</f>
        <v>439.1</v>
      </c>
      <c r="I430" s="9">
        <f>IF(Raw!$G430&gt;$C$8,IF(Raw!$Q430&gt;$C$8,IF(Raw!$N430&gt;$C$9,IF(Raw!$N430&lt;$A$9,IF(Raw!$X430&gt;$C$9,IF(Raw!$X430&lt;$A$9,Raw!M430,-999),-999),-999),-999),-999),-999)</f>
        <v>1.9918999999999999E-2</v>
      </c>
      <c r="J430" s="9">
        <f>IF(Raw!$G430&gt;$C$8,IF(Raw!$Q430&gt;$C$8,IF(Raw!$N430&gt;$C$9,IF(Raw!$N430&lt;$A$9,IF(Raw!$X430&gt;$C$9,IF(Raw!$X430&lt;$A$9,Raw!N430,-999),-999),-999),-999),-999),-999)</f>
        <v>467</v>
      </c>
      <c r="K430" s="9">
        <f>IF(Raw!$G430&gt;$C$8,IF(Raw!$Q430&gt;$C$8,IF(Raw!$N430&gt;$C$9,IF(Raw!$N430&lt;$A$9,IF(Raw!$X430&gt;$C$9,IF(Raw!$X430&lt;$A$9,Raw!R430,-999),-999),-999),-999),-999),-999)</f>
        <v>0.241255</v>
      </c>
      <c r="L430" s="9">
        <f>IF(Raw!$G430&gt;$C$8,IF(Raw!$Q430&gt;$C$8,IF(Raw!$N430&gt;$C$9,IF(Raw!$N430&lt;$A$9,IF(Raw!$X430&gt;$C$9,IF(Raw!$X430&lt;$A$9,Raw!S430,-999),-999),-999),-999),-999),-999)</f>
        <v>0.40157999999999999</v>
      </c>
      <c r="M430" s="9">
        <f>Raw!Q430</f>
        <v>0.913304</v>
      </c>
      <c r="N430" s="9">
        <f>IF(Raw!$G430&gt;$C$8,IF(Raw!$Q430&gt;$C$8,IF(Raw!$N430&gt;$C$9,IF(Raw!$N430&lt;$A$9,IF(Raw!$X430&gt;$C$9,IF(Raw!$X430&lt;$A$9,Raw!V430,-999),-999),-999),-999),-999),-999)</f>
        <v>525</v>
      </c>
      <c r="O430" s="9">
        <f>IF(Raw!$G430&gt;$C$8,IF(Raw!$Q430&gt;$C$8,IF(Raw!$N430&gt;$C$9,IF(Raw!$N430&lt;$A$9,IF(Raw!$X430&gt;$C$9,IF(Raw!$X430&lt;$A$9,Raw!W430,-999),-999),-999),-999),-999),-999)</f>
        <v>8.6000000000000003E-5</v>
      </c>
      <c r="P430" s="9">
        <f>IF(Raw!$G430&gt;$C$8,IF(Raw!$Q430&gt;$C$8,IF(Raw!$N430&gt;$C$9,IF(Raw!$N430&lt;$A$9,IF(Raw!$X430&gt;$C$9,IF(Raw!$X430&lt;$A$9,Raw!X430,-999),-999),-999),-999),-999),-999)</f>
        <v>657</v>
      </c>
      <c r="R430" s="9">
        <f t="shared" si="111"/>
        <v>0.13591200000000003</v>
      </c>
      <c r="S430" s="9">
        <f t="shared" si="112"/>
        <v>0.30439281347004049</v>
      </c>
      <c r="T430" s="9">
        <f t="shared" si="113"/>
        <v>0.160325</v>
      </c>
      <c r="U430" s="9">
        <f t="shared" si="114"/>
        <v>0.39923551969719606</v>
      </c>
      <c r="V430" s="15">
        <f t="shared" si="115"/>
        <v>0.10682028</v>
      </c>
      <c r="X430" s="11">
        <f t="shared" si="116"/>
        <v>4.9905799999999992E+19</v>
      </c>
      <c r="Y430" s="11">
        <f t="shared" si="117"/>
        <v>4.391E-18</v>
      </c>
      <c r="Z430" s="11">
        <f t="shared" si="118"/>
        <v>4.6699999999999997E-4</v>
      </c>
      <c r="AA430" s="16">
        <f t="shared" si="119"/>
        <v>9.2836140963117292E-2</v>
      </c>
      <c r="AB430" s="9">
        <f t="shared" si="120"/>
        <v>0.25613895429991179</v>
      </c>
      <c r="AC430" s="9">
        <f t="shared" si="121"/>
        <v>0.90716385903688257</v>
      </c>
      <c r="AD430" s="15">
        <f t="shared" si="122"/>
        <v>198.79259306877361</v>
      </c>
      <c r="AE430" s="3">
        <f t="shared" si="123"/>
        <v>528.67639999999983</v>
      </c>
      <c r="AF430" s="2">
        <f t="shared" si="124"/>
        <v>0.25</v>
      </c>
      <c r="AG430" s="9">
        <f t="shared" si="125"/>
        <v>6.1050049389050044E-2</v>
      </c>
      <c r="AH430" s="2">
        <f t="shared" si="126"/>
        <v>2.9541801179462426</v>
      </c>
    </row>
    <row r="431" spans="1:34">
      <c r="A431" s="1">
        <f>Raw!A431</f>
        <v>418</v>
      </c>
      <c r="B431" s="14">
        <f>Raw!B431</f>
        <v>0.34817129629629634</v>
      </c>
      <c r="C431" s="15">
        <f>Raw!C431</f>
        <v>22.9</v>
      </c>
      <c r="D431" s="15">
        <f>IF(C431&gt;0.5,Raw!D431*D$11,-999)</f>
        <v>87.4</v>
      </c>
      <c r="E431" s="9">
        <f>IF(Raw!$G431&gt;$C$8,IF(Raw!$Q431&gt;$C$8,IF(Raw!$N431&gt;$C$9,IF(Raw!$N431&lt;$A$9,IF(Raw!$X431&gt;$C$9,IF(Raw!$X431&lt;$A$9,Raw!H431,-999),-999),-999),-999),-999),-999)</f>
        <v>0.31654700000000002</v>
      </c>
      <c r="F431" s="9">
        <f>IF(Raw!$G431&gt;$C$8,IF(Raw!$Q431&gt;$C$8,IF(Raw!$N431&gt;$C$9,IF(Raw!$N431&lt;$A$9,IF(Raw!$X431&gt;$C$9,IF(Raw!$X431&lt;$A$9,Raw!I431,-999),-999),-999),-999),-999),-999)</f>
        <v>0.43003999999999998</v>
      </c>
      <c r="G431" s="9">
        <f>Raw!G431</f>
        <v>0.89001799999999998</v>
      </c>
      <c r="H431" s="9">
        <f>IF(Raw!$G431&gt;$C$8,IF(Raw!$Q431&gt;$C$8,IF(Raw!$N431&gt;$C$9,IF(Raw!$N431&lt;$A$9,IF(Raw!$X431&gt;$C$9,IF(Raw!$X431&lt;$A$9,Raw!L431,-999),-999),-999),-999),-999),-999)</f>
        <v>507.4</v>
      </c>
      <c r="I431" s="9">
        <f>IF(Raw!$G431&gt;$C$8,IF(Raw!$Q431&gt;$C$8,IF(Raw!$N431&gt;$C$9,IF(Raw!$N431&lt;$A$9,IF(Raw!$X431&gt;$C$9,IF(Raw!$X431&lt;$A$9,Raw!M431,-999),-999),-999),-999),-999),-999)</f>
        <v>8.1521999999999997E-2</v>
      </c>
      <c r="J431" s="9">
        <f>IF(Raw!$G431&gt;$C$8,IF(Raw!$Q431&gt;$C$8,IF(Raw!$N431&gt;$C$9,IF(Raw!$N431&lt;$A$9,IF(Raw!$X431&gt;$C$9,IF(Raw!$X431&lt;$A$9,Raw!N431,-999),-999),-999),-999),-999),-999)</f>
        <v>540</v>
      </c>
      <c r="K431" s="9">
        <f>IF(Raw!$G431&gt;$C$8,IF(Raw!$Q431&gt;$C$8,IF(Raw!$N431&gt;$C$9,IF(Raw!$N431&lt;$A$9,IF(Raw!$X431&gt;$C$9,IF(Raw!$X431&lt;$A$9,Raw!R431,-999),-999),-999),-999),-999),-999)</f>
        <v>0.25071199999999999</v>
      </c>
      <c r="L431" s="9">
        <f>IF(Raw!$G431&gt;$C$8,IF(Raw!$Q431&gt;$C$8,IF(Raw!$N431&gt;$C$9,IF(Raw!$N431&lt;$A$9,IF(Raw!$X431&gt;$C$9,IF(Raw!$X431&lt;$A$9,Raw!S431,-999),-999),-999),-999),-999),-999)</f>
        <v>0.404138</v>
      </c>
      <c r="M431" s="9">
        <f>Raw!Q431</f>
        <v>0.92522300000000002</v>
      </c>
      <c r="N431" s="9">
        <f>IF(Raw!$G431&gt;$C$8,IF(Raw!$Q431&gt;$C$8,IF(Raw!$N431&gt;$C$9,IF(Raw!$N431&lt;$A$9,IF(Raw!$X431&gt;$C$9,IF(Raw!$X431&lt;$A$9,Raw!V431,-999),-999),-999),-999),-999),-999)</f>
        <v>477.8</v>
      </c>
      <c r="O431" s="9">
        <f>IF(Raw!$G431&gt;$C$8,IF(Raw!$Q431&gt;$C$8,IF(Raw!$N431&gt;$C$9,IF(Raw!$N431&lt;$A$9,IF(Raw!$X431&gt;$C$9,IF(Raw!$X431&lt;$A$9,Raw!W431,-999),-999),-999),-999),-999),-999)</f>
        <v>1.9999999999999999E-6</v>
      </c>
      <c r="P431" s="9">
        <f>IF(Raw!$G431&gt;$C$8,IF(Raw!$Q431&gt;$C$8,IF(Raw!$N431&gt;$C$9,IF(Raw!$N431&lt;$A$9,IF(Raw!$X431&gt;$C$9,IF(Raw!$X431&lt;$A$9,Raw!X431,-999),-999),-999),-999),-999),-999)</f>
        <v>452</v>
      </c>
      <c r="R431" s="9">
        <f t="shared" si="111"/>
        <v>0.11349299999999996</v>
      </c>
      <c r="S431" s="9">
        <f t="shared" si="112"/>
        <v>0.26391265928750807</v>
      </c>
      <c r="T431" s="9">
        <f t="shared" si="113"/>
        <v>0.15342600000000001</v>
      </c>
      <c r="U431" s="9">
        <f t="shared" si="114"/>
        <v>0.37963764852599857</v>
      </c>
      <c r="V431" s="15">
        <f t="shared" si="115"/>
        <v>0.107500708</v>
      </c>
      <c r="X431" s="11">
        <f t="shared" si="116"/>
        <v>5.26148E+19</v>
      </c>
      <c r="Y431" s="11">
        <f t="shared" si="117"/>
        <v>5.0739999999999993E-18</v>
      </c>
      <c r="Z431" s="11">
        <f t="shared" si="118"/>
        <v>5.4000000000000001E-4</v>
      </c>
      <c r="AA431" s="16">
        <f t="shared" si="119"/>
        <v>0.12599823367266372</v>
      </c>
      <c r="AB431" s="9">
        <f t="shared" si="120"/>
        <v>0.27004340499946211</v>
      </c>
      <c r="AC431" s="9">
        <f t="shared" si="121"/>
        <v>0.87400176632733617</v>
      </c>
      <c r="AD431" s="15">
        <f t="shared" si="122"/>
        <v>233.33006235678462</v>
      </c>
      <c r="AE431" s="3">
        <f t="shared" si="123"/>
        <v>610.90959999999973</v>
      </c>
      <c r="AF431" s="2">
        <f t="shared" si="124"/>
        <v>0.25</v>
      </c>
      <c r="AG431" s="9">
        <f t="shared" si="125"/>
        <v>6.8139135541195633E-2</v>
      </c>
      <c r="AH431" s="2">
        <f t="shared" si="126"/>
        <v>3.297217307508824</v>
      </c>
    </row>
    <row r="432" spans="1:34">
      <c r="A432" s="1">
        <f>Raw!A432</f>
        <v>419</v>
      </c>
      <c r="B432" s="14">
        <f>Raw!B432</f>
        <v>0.34822916666666665</v>
      </c>
      <c r="C432" s="15">
        <f>Raw!C432</f>
        <v>22</v>
      </c>
      <c r="D432" s="15">
        <f>IF(C432&gt;0.5,Raw!D432*D$11,-999)</f>
        <v>87.4</v>
      </c>
      <c r="E432" s="9">
        <f>IF(Raw!$G432&gt;$C$8,IF(Raw!$Q432&gt;$C$8,IF(Raw!$N432&gt;$C$9,IF(Raw!$N432&lt;$A$9,IF(Raw!$X432&gt;$C$9,IF(Raw!$X432&lt;$A$9,Raw!H432,-999),-999),-999),-999),-999),-999)</f>
        <v>0.29325400000000001</v>
      </c>
      <c r="F432" s="9">
        <f>IF(Raw!$G432&gt;$C$8,IF(Raw!$Q432&gt;$C$8,IF(Raw!$N432&gt;$C$9,IF(Raw!$N432&lt;$A$9,IF(Raw!$X432&gt;$C$9,IF(Raw!$X432&lt;$A$9,Raw!I432,-999),-999),-999),-999),-999),-999)</f>
        <v>0.41813099999999997</v>
      </c>
      <c r="G432" s="9">
        <f>Raw!G432</f>
        <v>0.89661900000000005</v>
      </c>
      <c r="H432" s="9">
        <f>IF(Raw!$G432&gt;$C$8,IF(Raw!$Q432&gt;$C$8,IF(Raw!$N432&gt;$C$9,IF(Raw!$N432&lt;$A$9,IF(Raw!$X432&gt;$C$9,IF(Raw!$X432&lt;$A$9,Raw!L432,-999),-999),-999),-999),-999),-999)</f>
        <v>513.1</v>
      </c>
      <c r="I432" s="9">
        <f>IF(Raw!$G432&gt;$C$8,IF(Raw!$Q432&gt;$C$8,IF(Raw!$N432&gt;$C$9,IF(Raw!$N432&lt;$A$9,IF(Raw!$X432&gt;$C$9,IF(Raw!$X432&lt;$A$9,Raw!M432,-999),-999),-999),-999),-999),-999)</f>
        <v>0.114885</v>
      </c>
      <c r="J432" s="9">
        <f>IF(Raw!$G432&gt;$C$8,IF(Raw!$Q432&gt;$C$8,IF(Raw!$N432&gt;$C$9,IF(Raw!$N432&lt;$A$9,IF(Raw!$X432&gt;$C$9,IF(Raw!$X432&lt;$A$9,Raw!N432,-999),-999),-999),-999),-999),-999)</f>
        <v>396</v>
      </c>
      <c r="K432" s="9">
        <f>IF(Raw!$G432&gt;$C$8,IF(Raw!$Q432&gt;$C$8,IF(Raw!$N432&gt;$C$9,IF(Raw!$N432&lt;$A$9,IF(Raw!$X432&gt;$C$9,IF(Raw!$X432&lt;$A$9,Raw!R432,-999),-999),-999),-999),-999),-999)</f>
        <v>0.24501500000000001</v>
      </c>
      <c r="L432" s="9">
        <f>IF(Raw!$G432&gt;$C$8,IF(Raw!$Q432&gt;$C$8,IF(Raw!$N432&gt;$C$9,IF(Raw!$N432&lt;$A$9,IF(Raw!$X432&gt;$C$9,IF(Raw!$X432&lt;$A$9,Raw!S432,-999),-999),-999),-999),-999),-999)</f>
        <v>0.38875100000000001</v>
      </c>
      <c r="M432" s="9">
        <f>Raw!Q432</f>
        <v>0.944276</v>
      </c>
      <c r="N432" s="9">
        <f>IF(Raw!$G432&gt;$C$8,IF(Raw!$Q432&gt;$C$8,IF(Raw!$N432&gt;$C$9,IF(Raw!$N432&lt;$A$9,IF(Raw!$X432&gt;$C$9,IF(Raw!$X432&lt;$A$9,Raw!V432,-999),-999),-999),-999),-999),-999)</f>
        <v>470.3</v>
      </c>
      <c r="O432" s="9">
        <f>IF(Raw!$G432&gt;$C$8,IF(Raw!$Q432&gt;$C$8,IF(Raw!$N432&gt;$C$9,IF(Raw!$N432&lt;$A$9,IF(Raw!$X432&gt;$C$9,IF(Raw!$X432&lt;$A$9,Raw!W432,-999),-999),-999),-999),-999),-999)</f>
        <v>1.2999999999999999E-5</v>
      </c>
      <c r="P432" s="9">
        <f>IF(Raw!$G432&gt;$C$8,IF(Raw!$Q432&gt;$C$8,IF(Raw!$N432&gt;$C$9,IF(Raw!$N432&lt;$A$9,IF(Raw!$X432&gt;$C$9,IF(Raw!$X432&lt;$A$9,Raw!X432,-999),-999),-999),-999),-999),-999)</f>
        <v>416</v>
      </c>
      <c r="R432" s="9">
        <f t="shared" si="111"/>
        <v>0.12487699999999996</v>
      </c>
      <c r="S432" s="9">
        <f t="shared" si="112"/>
        <v>0.29865520614352908</v>
      </c>
      <c r="T432" s="9">
        <f t="shared" si="113"/>
        <v>0.143736</v>
      </c>
      <c r="U432" s="9">
        <f t="shared" si="114"/>
        <v>0.36973795565799189</v>
      </c>
      <c r="V432" s="15">
        <f t="shared" si="115"/>
        <v>0.10340776600000001</v>
      </c>
      <c r="X432" s="11">
        <f t="shared" si="116"/>
        <v>5.26148E+19</v>
      </c>
      <c r="Y432" s="11">
        <f t="shared" si="117"/>
        <v>5.1309999999999999E-18</v>
      </c>
      <c r="Z432" s="11">
        <f t="shared" si="118"/>
        <v>3.9599999999999998E-4</v>
      </c>
      <c r="AA432" s="16">
        <f t="shared" si="119"/>
        <v>9.6581531756083847E-2</v>
      </c>
      <c r="AB432" s="9">
        <f t="shared" si="120"/>
        <v>0.25889724304849249</v>
      </c>
      <c r="AC432" s="9">
        <f t="shared" si="121"/>
        <v>0.90341846824391614</v>
      </c>
      <c r="AD432" s="15">
        <f t="shared" si="122"/>
        <v>243.89275695980771</v>
      </c>
      <c r="AE432" s="3">
        <f t="shared" si="123"/>
        <v>617.77239999999983</v>
      </c>
      <c r="AF432" s="2">
        <f t="shared" si="124"/>
        <v>0.25</v>
      </c>
      <c r="AG432" s="9">
        <f t="shared" si="125"/>
        <v>6.9366468737008288E-2</v>
      </c>
      <c r="AH432" s="2">
        <f t="shared" si="126"/>
        <v>3.3566073221189594</v>
      </c>
    </row>
    <row r="433" spans="1:34">
      <c r="A433" s="1">
        <f>Raw!A433</f>
        <v>420</v>
      </c>
      <c r="B433" s="14">
        <f>Raw!B433</f>
        <v>0.34828703703703701</v>
      </c>
      <c r="C433" s="15">
        <f>Raw!C433</f>
        <v>20.9</v>
      </c>
      <c r="D433" s="15">
        <f>IF(C433&gt;0.5,Raw!D433*D$11,-999)</f>
        <v>91</v>
      </c>
      <c r="E433" s="9">
        <f>IF(Raw!$G433&gt;$C$8,IF(Raw!$Q433&gt;$C$8,IF(Raw!$N433&gt;$C$9,IF(Raw!$N433&lt;$A$9,IF(Raw!$X433&gt;$C$9,IF(Raw!$X433&lt;$A$9,Raw!H433,-999),-999),-999),-999),-999),-999)</f>
        <v>0.293684</v>
      </c>
      <c r="F433" s="9">
        <f>IF(Raw!$G433&gt;$C$8,IF(Raw!$Q433&gt;$C$8,IF(Raw!$N433&gt;$C$9,IF(Raw!$N433&lt;$A$9,IF(Raw!$X433&gt;$C$9,IF(Raw!$X433&lt;$A$9,Raw!I433,-999),-999),-999),-999),-999),-999)</f>
        <v>0.40738000000000002</v>
      </c>
      <c r="G433" s="9">
        <f>Raw!G433</f>
        <v>0.91969699999999999</v>
      </c>
      <c r="H433" s="9">
        <f>IF(Raw!$G433&gt;$C$8,IF(Raw!$Q433&gt;$C$8,IF(Raw!$N433&gt;$C$9,IF(Raw!$N433&lt;$A$9,IF(Raw!$X433&gt;$C$9,IF(Raw!$X433&lt;$A$9,Raw!L433,-999),-999),-999),-999),-999),-999)</f>
        <v>453.2</v>
      </c>
      <c r="I433" s="9">
        <f>IF(Raw!$G433&gt;$C$8,IF(Raw!$Q433&gt;$C$8,IF(Raw!$N433&gt;$C$9,IF(Raw!$N433&lt;$A$9,IF(Raw!$X433&gt;$C$9,IF(Raw!$X433&lt;$A$9,Raw!M433,-999),-999),-999),-999),-999),-999)</f>
        <v>2.3782000000000001E-2</v>
      </c>
      <c r="J433" s="9">
        <f>IF(Raw!$G433&gt;$C$8,IF(Raw!$Q433&gt;$C$8,IF(Raw!$N433&gt;$C$9,IF(Raw!$N433&lt;$A$9,IF(Raw!$X433&gt;$C$9,IF(Raw!$X433&lt;$A$9,Raw!N433,-999),-999),-999),-999),-999),-999)</f>
        <v>657</v>
      </c>
      <c r="K433" s="9">
        <f>IF(Raw!$G433&gt;$C$8,IF(Raw!$Q433&gt;$C$8,IF(Raw!$N433&gt;$C$9,IF(Raw!$N433&lt;$A$9,IF(Raw!$X433&gt;$C$9,IF(Raw!$X433&lt;$A$9,Raw!R433,-999),-999),-999),-999),-999),-999)</f>
        <v>0.25283</v>
      </c>
      <c r="L433" s="9">
        <f>IF(Raw!$G433&gt;$C$8,IF(Raw!$Q433&gt;$C$8,IF(Raw!$N433&gt;$C$9,IF(Raw!$N433&lt;$A$9,IF(Raw!$X433&gt;$C$9,IF(Raw!$X433&lt;$A$9,Raw!S433,-999),-999),-999),-999),-999),-999)</f>
        <v>0.38631799999999999</v>
      </c>
      <c r="M433" s="9">
        <f>Raw!Q433</f>
        <v>0.92593999999999999</v>
      </c>
      <c r="N433" s="9">
        <f>IF(Raw!$G433&gt;$C$8,IF(Raw!$Q433&gt;$C$8,IF(Raw!$N433&gt;$C$9,IF(Raw!$N433&lt;$A$9,IF(Raw!$X433&gt;$C$9,IF(Raw!$X433&lt;$A$9,Raw!V433,-999),-999),-999),-999),-999),-999)</f>
        <v>438.9</v>
      </c>
      <c r="O433" s="9">
        <f>IF(Raw!$G433&gt;$C$8,IF(Raw!$Q433&gt;$C$8,IF(Raw!$N433&gt;$C$9,IF(Raw!$N433&lt;$A$9,IF(Raw!$X433&gt;$C$9,IF(Raw!$X433&lt;$A$9,Raw!W433,-999),-999),-999),-999),-999),-999)</f>
        <v>9.9999999999999995E-7</v>
      </c>
      <c r="P433" s="9">
        <f>IF(Raw!$G433&gt;$C$8,IF(Raw!$Q433&gt;$C$8,IF(Raw!$N433&gt;$C$9,IF(Raw!$N433&lt;$A$9,IF(Raw!$X433&gt;$C$9,IF(Raw!$X433&lt;$A$9,Raw!X433,-999),-999),-999),-999),-999),-999)</f>
        <v>567</v>
      </c>
      <c r="R433" s="9">
        <f t="shared" si="111"/>
        <v>0.11369600000000002</v>
      </c>
      <c r="S433" s="9">
        <f t="shared" si="112"/>
        <v>0.27909077519760422</v>
      </c>
      <c r="T433" s="9">
        <f t="shared" si="113"/>
        <v>0.133488</v>
      </c>
      <c r="U433" s="9">
        <f t="shared" si="114"/>
        <v>0.34553916721457451</v>
      </c>
      <c r="V433" s="15">
        <f t="shared" si="115"/>
        <v>0.102760588</v>
      </c>
      <c r="X433" s="11">
        <f t="shared" si="116"/>
        <v>5.4781999999999992E+19</v>
      </c>
      <c r="Y433" s="11">
        <f t="shared" si="117"/>
        <v>4.5319999999999995E-18</v>
      </c>
      <c r="Z433" s="11">
        <f t="shared" si="118"/>
        <v>6.5699999999999992E-4</v>
      </c>
      <c r="AA433" s="16">
        <f t="shared" si="119"/>
        <v>0.1402395799792952</v>
      </c>
      <c r="AB433" s="9">
        <f t="shared" si="120"/>
        <v>0.27155030105227618</v>
      </c>
      <c r="AC433" s="9">
        <f t="shared" si="121"/>
        <v>0.85976042002070463</v>
      </c>
      <c r="AD433" s="15">
        <f t="shared" si="122"/>
        <v>213.45445963363039</v>
      </c>
      <c r="AE433" s="3">
        <f t="shared" si="123"/>
        <v>545.65279999999984</v>
      </c>
      <c r="AF433" s="2">
        <f t="shared" si="124"/>
        <v>0.25</v>
      </c>
      <c r="AG433" s="9">
        <f t="shared" si="125"/>
        <v>5.6736058630801264E-2</v>
      </c>
      <c r="AH433" s="2">
        <f t="shared" si="126"/>
        <v>2.7454283502644916</v>
      </c>
    </row>
    <row r="434" spans="1:34">
      <c r="A434" s="1">
        <f>Raw!A434</f>
        <v>421</v>
      </c>
      <c r="B434" s="14">
        <f>Raw!B434</f>
        <v>0.34833333333333333</v>
      </c>
      <c r="C434" s="15">
        <f>Raw!C434</f>
        <v>19.899999999999999</v>
      </c>
      <c r="D434" s="15">
        <f>IF(C434&gt;0.5,Raw!D434*D$11,-999)</f>
        <v>96.4</v>
      </c>
      <c r="E434" s="9">
        <f>IF(Raw!$G434&gt;$C$8,IF(Raw!$Q434&gt;$C$8,IF(Raw!$N434&gt;$C$9,IF(Raw!$N434&lt;$A$9,IF(Raw!$X434&gt;$C$9,IF(Raw!$X434&lt;$A$9,Raw!H434,-999),-999),-999),-999),-999),-999)</f>
        <v>0.286968</v>
      </c>
      <c r="F434" s="9">
        <f>IF(Raw!$G434&gt;$C$8,IF(Raw!$Q434&gt;$C$8,IF(Raw!$N434&gt;$C$9,IF(Raw!$N434&lt;$A$9,IF(Raw!$X434&gt;$C$9,IF(Raw!$X434&lt;$A$9,Raw!I434,-999),-999),-999),-999),-999),-999)</f>
        <v>0.40040399999999998</v>
      </c>
      <c r="G434" s="9">
        <f>Raw!G434</f>
        <v>0.92541700000000005</v>
      </c>
      <c r="H434" s="9">
        <f>IF(Raw!$G434&gt;$C$8,IF(Raw!$Q434&gt;$C$8,IF(Raw!$N434&gt;$C$9,IF(Raw!$N434&lt;$A$9,IF(Raw!$X434&gt;$C$9,IF(Raw!$X434&lt;$A$9,Raw!L434,-999),-999),-999),-999),-999),-999)</f>
        <v>501.2</v>
      </c>
      <c r="I434" s="9">
        <f>IF(Raw!$G434&gt;$C$8,IF(Raw!$Q434&gt;$C$8,IF(Raw!$N434&gt;$C$9,IF(Raw!$N434&lt;$A$9,IF(Raw!$X434&gt;$C$9,IF(Raw!$X434&lt;$A$9,Raw!M434,-999),-999),-999),-999),-999),-999)</f>
        <v>2.9E-5</v>
      </c>
      <c r="J434" s="9">
        <f>IF(Raw!$G434&gt;$C$8,IF(Raw!$Q434&gt;$C$8,IF(Raw!$N434&gt;$C$9,IF(Raw!$N434&lt;$A$9,IF(Raw!$X434&gt;$C$9,IF(Raw!$X434&lt;$A$9,Raw!N434,-999),-999),-999),-999),-999),-999)</f>
        <v>612</v>
      </c>
      <c r="K434" s="9">
        <f>IF(Raw!$G434&gt;$C$8,IF(Raw!$Q434&gt;$C$8,IF(Raw!$N434&gt;$C$9,IF(Raw!$N434&lt;$A$9,IF(Raw!$X434&gt;$C$9,IF(Raw!$X434&lt;$A$9,Raw!R434,-999),-999),-999),-999),-999),-999)</f>
        <v>0.25915199999999999</v>
      </c>
      <c r="L434" s="9">
        <f>IF(Raw!$G434&gt;$C$8,IF(Raw!$Q434&gt;$C$8,IF(Raw!$N434&gt;$C$9,IF(Raw!$N434&lt;$A$9,IF(Raw!$X434&gt;$C$9,IF(Raw!$X434&lt;$A$9,Raw!S434,-999),-999),-999),-999),-999),-999)</f>
        <v>0.38594600000000001</v>
      </c>
      <c r="M434" s="9">
        <f>Raw!Q434</f>
        <v>0.89964699999999997</v>
      </c>
      <c r="N434" s="9">
        <f>IF(Raw!$G434&gt;$C$8,IF(Raw!$Q434&gt;$C$8,IF(Raw!$N434&gt;$C$9,IF(Raw!$N434&lt;$A$9,IF(Raw!$X434&gt;$C$9,IF(Raw!$X434&lt;$A$9,Raw!V434,-999),-999),-999),-999),-999),-999)</f>
        <v>326.10000000000002</v>
      </c>
      <c r="O434" s="9">
        <f>IF(Raw!$G434&gt;$C$8,IF(Raw!$Q434&gt;$C$8,IF(Raw!$N434&gt;$C$9,IF(Raw!$N434&lt;$A$9,IF(Raw!$X434&gt;$C$9,IF(Raw!$X434&lt;$A$9,Raw!W434,-999),-999),-999),-999),-999),-999)</f>
        <v>2.5999999999999998E-5</v>
      </c>
      <c r="P434" s="9">
        <f>IF(Raw!$G434&gt;$C$8,IF(Raw!$Q434&gt;$C$8,IF(Raw!$N434&gt;$C$9,IF(Raw!$N434&lt;$A$9,IF(Raw!$X434&gt;$C$9,IF(Raw!$X434&lt;$A$9,Raw!X434,-999),-999),-999),-999),-999),-999)</f>
        <v>577</v>
      </c>
      <c r="R434" s="9">
        <f t="shared" si="111"/>
        <v>0.11343599999999998</v>
      </c>
      <c r="S434" s="9">
        <f t="shared" si="112"/>
        <v>0.28330386309827071</v>
      </c>
      <c r="T434" s="9">
        <f t="shared" si="113"/>
        <v>0.12679400000000002</v>
      </c>
      <c r="U434" s="9">
        <f t="shared" si="114"/>
        <v>0.32852782513615897</v>
      </c>
      <c r="V434" s="15">
        <f t="shared" si="115"/>
        <v>0.10266163600000001</v>
      </c>
      <c r="X434" s="11">
        <f t="shared" si="116"/>
        <v>5.8032799999999992E+19</v>
      </c>
      <c r="Y434" s="11">
        <f t="shared" si="117"/>
        <v>5.012E-18</v>
      </c>
      <c r="Z434" s="11">
        <f t="shared" si="118"/>
        <v>6.1200000000000002E-4</v>
      </c>
      <c r="AA434" s="16">
        <f t="shared" si="119"/>
        <v>0.15110829327617764</v>
      </c>
      <c r="AB434" s="9">
        <f t="shared" si="120"/>
        <v>0.27831162493765965</v>
      </c>
      <c r="AC434" s="9">
        <f t="shared" si="121"/>
        <v>0.84889170672382241</v>
      </c>
      <c r="AD434" s="15">
        <f t="shared" si="122"/>
        <v>246.90897594146671</v>
      </c>
      <c r="AE434" s="3">
        <f t="shared" si="123"/>
        <v>603.44479999999987</v>
      </c>
      <c r="AF434" s="2">
        <f t="shared" si="124"/>
        <v>0.25</v>
      </c>
      <c r="AG434" s="9">
        <f t="shared" si="125"/>
        <v>6.2397283748189425E-2</v>
      </c>
      <c r="AH434" s="2">
        <f t="shared" si="126"/>
        <v>3.0193720874501597</v>
      </c>
    </row>
    <row r="435" spans="1:34">
      <c r="A435" s="1">
        <f>Raw!A435</f>
        <v>422</v>
      </c>
      <c r="B435" s="14">
        <f>Raw!B435</f>
        <v>0.34839120370370374</v>
      </c>
      <c r="C435" s="15">
        <f>Raw!C435</f>
        <v>19.5</v>
      </c>
      <c r="D435" s="15">
        <f>IF(C435&gt;0.5,Raw!D435*D$11,-999)</f>
        <v>100</v>
      </c>
      <c r="E435" s="9">
        <f>IF(Raw!$G435&gt;$C$8,IF(Raw!$Q435&gt;$C$8,IF(Raw!$N435&gt;$C$9,IF(Raw!$N435&lt;$A$9,IF(Raw!$X435&gt;$C$9,IF(Raw!$X435&lt;$A$9,Raw!H435,-999),-999),-999),-999),-999),-999)</f>
        <v>0.30628300000000003</v>
      </c>
      <c r="F435" s="9">
        <f>IF(Raw!$G435&gt;$C$8,IF(Raw!$Q435&gt;$C$8,IF(Raw!$N435&gt;$C$9,IF(Raw!$N435&lt;$A$9,IF(Raw!$X435&gt;$C$9,IF(Raw!$X435&lt;$A$9,Raw!I435,-999),-999),-999),-999),-999),-999)</f>
        <v>0.41016999999999998</v>
      </c>
      <c r="G435" s="9">
        <f>Raw!G435</f>
        <v>0.84981600000000002</v>
      </c>
      <c r="H435" s="9">
        <f>IF(Raw!$G435&gt;$C$8,IF(Raw!$Q435&gt;$C$8,IF(Raw!$N435&gt;$C$9,IF(Raw!$N435&lt;$A$9,IF(Raw!$X435&gt;$C$9,IF(Raw!$X435&lt;$A$9,Raw!L435,-999),-999),-999),-999),-999),-999)</f>
        <v>429.4</v>
      </c>
      <c r="I435" s="9">
        <f>IF(Raw!$G435&gt;$C$8,IF(Raw!$Q435&gt;$C$8,IF(Raw!$N435&gt;$C$9,IF(Raw!$N435&lt;$A$9,IF(Raw!$X435&gt;$C$9,IF(Raw!$X435&lt;$A$9,Raw!M435,-999),-999),-999),-999),-999),-999)</f>
        <v>9.9999999999999995E-7</v>
      </c>
      <c r="J435" s="9">
        <f>IF(Raw!$G435&gt;$C$8,IF(Raw!$Q435&gt;$C$8,IF(Raw!$N435&gt;$C$9,IF(Raw!$N435&lt;$A$9,IF(Raw!$X435&gt;$C$9,IF(Raw!$X435&lt;$A$9,Raw!N435,-999),-999),-999),-999),-999),-999)</f>
        <v>503</v>
      </c>
      <c r="K435" s="9">
        <f>IF(Raw!$G435&gt;$C$8,IF(Raw!$Q435&gt;$C$8,IF(Raw!$N435&gt;$C$9,IF(Raw!$N435&lt;$A$9,IF(Raw!$X435&gt;$C$9,IF(Raw!$X435&lt;$A$9,Raw!R435,-999),-999),-999),-999),-999),-999)</f>
        <v>0.254297</v>
      </c>
      <c r="L435" s="9">
        <f>IF(Raw!$G435&gt;$C$8,IF(Raw!$Q435&gt;$C$8,IF(Raw!$N435&gt;$C$9,IF(Raw!$N435&lt;$A$9,IF(Raw!$X435&gt;$C$9,IF(Raw!$X435&lt;$A$9,Raw!S435,-999),-999),-999),-999),-999),-999)</f>
        <v>0.394339</v>
      </c>
      <c r="M435" s="9">
        <f>Raw!Q435</f>
        <v>0.93665600000000004</v>
      </c>
      <c r="N435" s="9">
        <f>IF(Raw!$G435&gt;$C$8,IF(Raw!$Q435&gt;$C$8,IF(Raw!$N435&gt;$C$9,IF(Raw!$N435&lt;$A$9,IF(Raw!$X435&gt;$C$9,IF(Raw!$X435&lt;$A$9,Raw!V435,-999),-999),-999),-999),-999),-999)</f>
        <v>424.4</v>
      </c>
      <c r="O435" s="9">
        <f>IF(Raw!$G435&gt;$C$8,IF(Raw!$Q435&gt;$C$8,IF(Raw!$N435&gt;$C$9,IF(Raw!$N435&lt;$A$9,IF(Raw!$X435&gt;$C$9,IF(Raw!$X435&lt;$A$9,Raw!W435,-999),-999),-999),-999),-999),-999)</f>
        <v>5.0000000000000004E-6</v>
      </c>
      <c r="P435" s="9">
        <f>IF(Raw!$G435&gt;$C$8,IF(Raw!$Q435&gt;$C$8,IF(Raw!$N435&gt;$C$9,IF(Raw!$N435&lt;$A$9,IF(Raw!$X435&gt;$C$9,IF(Raw!$X435&lt;$A$9,Raw!X435,-999),-999),-999),-999),-999),-999)</f>
        <v>483</v>
      </c>
      <c r="R435" s="9">
        <f t="shared" si="111"/>
        <v>0.10388699999999995</v>
      </c>
      <c r="S435" s="9">
        <f t="shared" si="112"/>
        <v>0.25327790915961662</v>
      </c>
      <c r="T435" s="9">
        <f t="shared" si="113"/>
        <v>0.140042</v>
      </c>
      <c r="U435" s="9">
        <f t="shared" si="114"/>
        <v>0.3551309913551538</v>
      </c>
      <c r="V435" s="15">
        <f t="shared" si="115"/>
        <v>0.10489417400000001</v>
      </c>
      <c r="X435" s="11">
        <f t="shared" si="116"/>
        <v>6.0199999999999992E+19</v>
      </c>
      <c r="Y435" s="11">
        <f t="shared" si="117"/>
        <v>4.2939999999999996E-18</v>
      </c>
      <c r="Z435" s="11">
        <f t="shared" si="118"/>
        <v>5.0299999999999997E-4</v>
      </c>
      <c r="AA435" s="16">
        <f t="shared" si="119"/>
        <v>0.11506374489113422</v>
      </c>
      <c r="AB435" s="9">
        <f t="shared" si="120"/>
        <v>0.2704107569620442</v>
      </c>
      <c r="AC435" s="9">
        <f t="shared" si="121"/>
        <v>0.88493625510886587</v>
      </c>
      <c r="AD435" s="15">
        <f t="shared" si="122"/>
        <v>228.75496002213566</v>
      </c>
      <c r="AE435" s="3">
        <f t="shared" si="123"/>
        <v>516.99759999999981</v>
      </c>
      <c r="AF435" s="2">
        <f t="shared" si="124"/>
        <v>0.25</v>
      </c>
      <c r="AG435" s="9">
        <f t="shared" si="125"/>
        <v>6.2490750561592014E-2</v>
      </c>
      <c r="AH435" s="2">
        <f t="shared" si="126"/>
        <v>3.0238948979082174</v>
      </c>
    </row>
    <row r="436" spans="1:34">
      <c r="A436" s="1">
        <f>Raw!A436</f>
        <v>423</v>
      </c>
      <c r="B436" s="14">
        <f>Raw!B436</f>
        <v>0.34844907407407405</v>
      </c>
      <c r="C436" s="15">
        <f>Raw!C436</f>
        <v>18.8</v>
      </c>
      <c r="D436" s="15">
        <f>IF(C436&gt;0.5,Raw!D436*D$11,-999)</f>
        <v>106.3</v>
      </c>
      <c r="E436" s="9">
        <f>IF(Raw!$G436&gt;$C$8,IF(Raw!$Q436&gt;$C$8,IF(Raw!$N436&gt;$C$9,IF(Raw!$N436&lt;$A$9,IF(Raw!$X436&gt;$C$9,IF(Raw!$X436&lt;$A$9,Raw!H436,-999),-999),-999),-999),-999),-999)</f>
        <v>0.30704999999999999</v>
      </c>
      <c r="F436" s="9">
        <f>IF(Raw!$G436&gt;$C$8,IF(Raw!$Q436&gt;$C$8,IF(Raw!$N436&gt;$C$9,IF(Raw!$N436&lt;$A$9,IF(Raw!$X436&gt;$C$9,IF(Raw!$X436&lt;$A$9,Raw!I436,-999),-999),-999),-999),-999),-999)</f>
        <v>0.42186600000000002</v>
      </c>
      <c r="G436" s="9">
        <f>Raw!G436</f>
        <v>0.87138099999999996</v>
      </c>
      <c r="H436" s="9">
        <f>IF(Raw!$G436&gt;$C$8,IF(Raw!$Q436&gt;$C$8,IF(Raw!$N436&gt;$C$9,IF(Raw!$N436&lt;$A$9,IF(Raw!$X436&gt;$C$9,IF(Raw!$X436&lt;$A$9,Raw!L436,-999),-999),-999),-999),-999),-999)</f>
        <v>429.2</v>
      </c>
      <c r="I436" s="9">
        <f>IF(Raw!$G436&gt;$C$8,IF(Raw!$Q436&gt;$C$8,IF(Raw!$N436&gt;$C$9,IF(Raw!$N436&lt;$A$9,IF(Raw!$X436&gt;$C$9,IF(Raw!$X436&lt;$A$9,Raw!M436,-999),-999),-999),-999),-999),-999)</f>
        <v>1.9999999999999999E-6</v>
      </c>
      <c r="J436" s="9">
        <f>IF(Raw!$G436&gt;$C$8,IF(Raw!$Q436&gt;$C$8,IF(Raw!$N436&gt;$C$9,IF(Raw!$N436&lt;$A$9,IF(Raw!$X436&gt;$C$9,IF(Raw!$X436&lt;$A$9,Raw!N436,-999),-999),-999),-999),-999),-999)</f>
        <v>511</v>
      </c>
      <c r="K436" s="9">
        <f>IF(Raw!$G436&gt;$C$8,IF(Raw!$Q436&gt;$C$8,IF(Raw!$N436&gt;$C$9,IF(Raw!$N436&lt;$A$9,IF(Raw!$X436&gt;$C$9,IF(Raw!$X436&lt;$A$9,Raw!R436,-999),-999),-999),-999),-999),-999)</f>
        <v>0.24401700000000001</v>
      </c>
      <c r="L436" s="9">
        <f>IF(Raw!$G436&gt;$C$8,IF(Raw!$Q436&gt;$C$8,IF(Raw!$N436&gt;$C$9,IF(Raw!$N436&lt;$A$9,IF(Raw!$X436&gt;$C$9,IF(Raw!$X436&lt;$A$9,Raw!S436,-999),-999),-999),-999),-999),-999)</f>
        <v>0.39091700000000001</v>
      </c>
      <c r="M436" s="9">
        <f>Raw!Q436</f>
        <v>0.92781100000000005</v>
      </c>
      <c r="N436" s="9">
        <f>IF(Raw!$G436&gt;$C$8,IF(Raw!$Q436&gt;$C$8,IF(Raw!$N436&gt;$C$9,IF(Raw!$N436&lt;$A$9,IF(Raw!$X436&gt;$C$9,IF(Raw!$X436&lt;$A$9,Raw!V436,-999),-999),-999),-999),-999),-999)</f>
        <v>463.4</v>
      </c>
      <c r="O436" s="9">
        <f>IF(Raw!$G436&gt;$C$8,IF(Raw!$Q436&gt;$C$8,IF(Raw!$N436&gt;$C$9,IF(Raw!$N436&lt;$A$9,IF(Raw!$X436&gt;$C$9,IF(Raw!$X436&lt;$A$9,Raw!W436,-999),-999),-999),-999),-999),-999)</f>
        <v>3.9999999999999998E-6</v>
      </c>
      <c r="P436" s="9">
        <f>IF(Raw!$G436&gt;$C$8,IF(Raw!$Q436&gt;$C$8,IF(Raw!$N436&gt;$C$9,IF(Raw!$N436&lt;$A$9,IF(Raw!$X436&gt;$C$9,IF(Raw!$X436&lt;$A$9,Raw!X436,-999),-999),-999),-999),-999),-999)</f>
        <v>472</v>
      </c>
      <c r="R436" s="9">
        <f t="shared" si="111"/>
        <v>0.11481600000000003</v>
      </c>
      <c r="S436" s="9">
        <f t="shared" si="112"/>
        <v>0.27216225057245669</v>
      </c>
      <c r="T436" s="9">
        <f t="shared" si="113"/>
        <v>0.1469</v>
      </c>
      <c r="U436" s="9">
        <f t="shared" si="114"/>
        <v>0.37578309462110882</v>
      </c>
      <c r="V436" s="15">
        <f t="shared" si="115"/>
        <v>0.10398392200000001</v>
      </c>
      <c r="X436" s="11">
        <f t="shared" si="116"/>
        <v>6.3992599999999984E+19</v>
      </c>
      <c r="Y436" s="11">
        <f t="shared" si="117"/>
        <v>4.292E-18</v>
      </c>
      <c r="Z436" s="11">
        <f t="shared" si="118"/>
        <v>5.1099999999999995E-4</v>
      </c>
      <c r="AA436" s="16">
        <f t="shared" si="119"/>
        <v>0.12307573962282148</v>
      </c>
      <c r="AB436" s="9">
        <f t="shared" si="120"/>
        <v>0.26209682615059249</v>
      </c>
      <c r="AC436" s="9">
        <f t="shared" si="121"/>
        <v>0.87692426037717852</v>
      </c>
      <c r="AD436" s="15">
        <f t="shared" si="122"/>
        <v>240.85271941843735</v>
      </c>
      <c r="AE436" s="3">
        <f t="shared" si="123"/>
        <v>516.75679999999988</v>
      </c>
      <c r="AF436" s="2">
        <f t="shared" si="124"/>
        <v>0.25</v>
      </c>
      <c r="AG436" s="9">
        <f t="shared" si="125"/>
        <v>6.9621830962284637E-2</v>
      </c>
      <c r="AH436" s="2">
        <f t="shared" si="126"/>
        <v>3.3689641673031208</v>
      </c>
    </row>
    <row r="437" spans="1:34">
      <c r="A437" s="1">
        <f>Raw!A437</f>
        <v>424</v>
      </c>
      <c r="B437" s="14">
        <f>Raw!B437</f>
        <v>0.34850694444444441</v>
      </c>
      <c r="C437" s="15">
        <f>Raw!C437</f>
        <v>17.5</v>
      </c>
      <c r="D437" s="15">
        <f>IF(C437&gt;0.5,Raw!D437*D$11,-999)</f>
        <v>112.6</v>
      </c>
      <c r="E437" s="9">
        <f>IF(Raw!$G437&gt;$C$8,IF(Raw!$Q437&gt;$C$8,IF(Raw!$N437&gt;$C$9,IF(Raw!$N437&lt;$A$9,IF(Raw!$X437&gt;$C$9,IF(Raw!$X437&lt;$A$9,Raw!H437,-999),-999),-999),-999),-999),-999)</f>
        <v>0.30295899999999998</v>
      </c>
      <c r="F437" s="9">
        <f>IF(Raw!$G437&gt;$C$8,IF(Raw!$Q437&gt;$C$8,IF(Raw!$N437&gt;$C$9,IF(Raw!$N437&lt;$A$9,IF(Raw!$X437&gt;$C$9,IF(Raw!$X437&lt;$A$9,Raw!I437,-999),-999),-999),-999),-999),-999)</f>
        <v>0.41592099999999999</v>
      </c>
      <c r="G437" s="9">
        <f>Raw!G437</f>
        <v>0.89029700000000001</v>
      </c>
      <c r="H437" s="9">
        <f>IF(Raw!$G437&gt;$C$8,IF(Raw!$Q437&gt;$C$8,IF(Raw!$N437&gt;$C$9,IF(Raw!$N437&lt;$A$9,IF(Raw!$X437&gt;$C$9,IF(Raw!$X437&lt;$A$9,Raw!L437,-999),-999),-999),-999),-999),-999)</f>
        <v>450.1</v>
      </c>
      <c r="I437" s="9">
        <f>IF(Raw!$G437&gt;$C$8,IF(Raw!$Q437&gt;$C$8,IF(Raw!$N437&gt;$C$9,IF(Raw!$N437&lt;$A$9,IF(Raw!$X437&gt;$C$9,IF(Raw!$X437&lt;$A$9,Raw!M437,-999),-999),-999),-999),-999),-999)</f>
        <v>3.9999999999999998E-6</v>
      </c>
      <c r="J437" s="9">
        <f>IF(Raw!$G437&gt;$C$8,IF(Raw!$Q437&gt;$C$8,IF(Raw!$N437&gt;$C$9,IF(Raw!$N437&lt;$A$9,IF(Raw!$X437&gt;$C$9,IF(Raw!$X437&lt;$A$9,Raw!N437,-999),-999),-999),-999),-999),-999)</f>
        <v>377</v>
      </c>
      <c r="K437" s="9">
        <f>IF(Raw!$G437&gt;$C$8,IF(Raw!$Q437&gt;$C$8,IF(Raw!$N437&gt;$C$9,IF(Raw!$N437&lt;$A$9,IF(Raw!$X437&gt;$C$9,IF(Raw!$X437&lt;$A$9,Raw!R437,-999),-999),-999),-999),-999),-999)</f>
        <v>0.25318200000000002</v>
      </c>
      <c r="L437" s="9">
        <f>IF(Raw!$G437&gt;$C$8,IF(Raw!$Q437&gt;$C$8,IF(Raw!$N437&gt;$C$9,IF(Raw!$N437&lt;$A$9,IF(Raw!$X437&gt;$C$9,IF(Raw!$X437&lt;$A$9,Raw!S437,-999),-999),-999),-999),-999),-999)</f>
        <v>0.38274200000000003</v>
      </c>
      <c r="M437" s="9">
        <f>Raw!Q437</f>
        <v>0.91549100000000005</v>
      </c>
      <c r="N437" s="9">
        <f>IF(Raw!$G437&gt;$C$8,IF(Raw!$Q437&gt;$C$8,IF(Raw!$N437&gt;$C$9,IF(Raw!$N437&lt;$A$9,IF(Raw!$X437&gt;$C$9,IF(Raw!$X437&lt;$A$9,Raw!V437,-999),-999),-999),-999),-999),-999)</f>
        <v>411.3</v>
      </c>
      <c r="O437" s="9">
        <f>IF(Raw!$G437&gt;$C$8,IF(Raw!$Q437&gt;$C$8,IF(Raw!$N437&gt;$C$9,IF(Raw!$N437&lt;$A$9,IF(Raw!$X437&gt;$C$9,IF(Raw!$X437&lt;$A$9,Raw!W437,-999),-999),-999),-999),-999),-999)</f>
        <v>6.0000000000000002E-6</v>
      </c>
      <c r="P437" s="9">
        <f>IF(Raw!$G437&gt;$C$8,IF(Raw!$Q437&gt;$C$8,IF(Raw!$N437&gt;$C$9,IF(Raw!$N437&lt;$A$9,IF(Raw!$X437&gt;$C$9,IF(Raw!$X437&lt;$A$9,Raw!X437,-999),-999),-999),-999),-999),-999)</f>
        <v>476</v>
      </c>
      <c r="R437" s="9">
        <f t="shared" si="111"/>
        <v>0.11296200000000001</v>
      </c>
      <c r="S437" s="9">
        <f t="shared" si="112"/>
        <v>0.2715948461366462</v>
      </c>
      <c r="T437" s="9">
        <f t="shared" si="113"/>
        <v>0.12956000000000001</v>
      </c>
      <c r="U437" s="9">
        <f t="shared" si="114"/>
        <v>0.3385047891268792</v>
      </c>
      <c r="V437" s="15">
        <f t="shared" si="115"/>
        <v>0.10180937200000001</v>
      </c>
      <c r="X437" s="11">
        <f t="shared" si="116"/>
        <v>6.7785199999999984E+19</v>
      </c>
      <c r="Y437" s="11">
        <f t="shared" si="117"/>
        <v>4.5010000000000002E-18</v>
      </c>
      <c r="Z437" s="11">
        <f t="shared" si="118"/>
        <v>3.77E-4</v>
      </c>
      <c r="AA437" s="16">
        <f t="shared" si="119"/>
        <v>0.10315763143428902</v>
      </c>
      <c r="AB437" s="9">
        <f t="shared" si="120"/>
        <v>0.26654710272862653</v>
      </c>
      <c r="AC437" s="9">
        <f t="shared" si="121"/>
        <v>0.89684236856571076</v>
      </c>
      <c r="AD437" s="15">
        <f t="shared" si="122"/>
        <v>273.62766958697352</v>
      </c>
      <c r="AE437" s="3">
        <f t="shared" si="123"/>
        <v>541.92039999999986</v>
      </c>
      <c r="AF437" s="2">
        <f t="shared" si="124"/>
        <v>0.25</v>
      </c>
      <c r="AG437" s="9">
        <f t="shared" si="125"/>
        <v>7.1249443532936815E-2</v>
      </c>
      <c r="AH437" s="2">
        <f t="shared" si="126"/>
        <v>3.4477234925462295</v>
      </c>
    </row>
    <row r="438" spans="1:34">
      <c r="A438" s="1">
        <f>Raw!A438</f>
        <v>425</v>
      </c>
      <c r="B438" s="14">
        <f>Raw!B438</f>
        <v>0.34856481481481483</v>
      </c>
      <c r="C438" s="15">
        <f>Raw!C438</f>
        <v>16.399999999999999</v>
      </c>
      <c r="D438" s="15">
        <f>IF(C438&gt;0.5,Raw!D438*D$11,-999)</f>
        <v>118</v>
      </c>
      <c r="E438" s="9">
        <f>IF(Raw!$G438&gt;$C$8,IF(Raw!$Q438&gt;$C$8,IF(Raw!$N438&gt;$C$9,IF(Raw!$N438&lt;$A$9,IF(Raw!$X438&gt;$C$9,IF(Raw!$X438&lt;$A$9,Raw!H438,-999),-999),-999),-999),-999),-999)</f>
        <v>0.30373699999999998</v>
      </c>
      <c r="F438" s="9">
        <f>IF(Raw!$G438&gt;$C$8,IF(Raw!$Q438&gt;$C$8,IF(Raw!$N438&gt;$C$9,IF(Raw!$N438&lt;$A$9,IF(Raw!$X438&gt;$C$9,IF(Raw!$X438&lt;$A$9,Raw!I438,-999),-999),-999),-999),-999),-999)</f>
        <v>0.419433</v>
      </c>
      <c r="G438" s="9">
        <f>Raw!G438</f>
        <v>0.91422000000000003</v>
      </c>
      <c r="H438" s="9">
        <f>IF(Raw!$G438&gt;$C$8,IF(Raw!$Q438&gt;$C$8,IF(Raw!$N438&gt;$C$9,IF(Raw!$N438&lt;$A$9,IF(Raw!$X438&gt;$C$9,IF(Raw!$X438&lt;$A$9,Raw!L438,-999),-999),-999),-999),-999),-999)</f>
        <v>471.3</v>
      </c>
      <c r="I438" s="9">
        <f>IF(Raw!$G438&gt;$C$8,IF(Raw!$Q438&gt;$C$8,IF(Raw!$N438&gt;$C$9,IF(Raw!$N438&lt;$A$9,IF(Raw!$X438&gt;$C$9,IF(Raw!$X438&lt;$A$9,Raw!M438,-999),-999),-999),-999),-999),-999)</f>
        <v>1.35E-4</v>
      </c>
      <c r="J438" s="9">
        <f>IF(Raw!$G438&gt;$C$8,IF(Raw!$Q438&gt;$C$8,IF(Raw!$N438&gt;$C$9,IF(Raw!$N438&lt;$A$9,IF(Raw!$X438&gt;$C$9,IF(Raw!$X438&lt;$A$9,Raw!N438,-999),-999),-999),-999),-999),-999)</f>
        <v>504</v>
      </c>
      <c r="K438" s="9">
        <f>IF(Raw!$G438&gt;$C$8,IF(Raw!$Q438&gt;$C$8,IF(Raw!$N438&gt;$C$9,IF(Raw!$N438&lt;$A$9,IF(Raw!$X438&gt;$C$9,IF(Raw!$X438&lt;$A$9,Raw!R438,-999),-999),-999),-999),-999),-999)</f>
        <v>0.249865</v>
      </c>
      <c r="L438" s="9">
        <f>IF(Raw!$G438&gt;$C$8,IF(Raw!$Q438&gt;$C$8,IF(Raw!$N438&gt;$C$9,IF(Raw!$N438&lt;$A$9,IF(Raw!$X438&gt;$C$9,IF(Raw!$X438&lt;$A$9,Raw!S438,-999),-999),-999),-999),-999),-999)</f>
        <v>0.39388800000000002</v>
      </c>
      <c r="M438" s="9">
        <f>Raw!Q438</f>
        <v>0.93670399999999998</v>
      </c>
      <c r="N438" s="9">
        <f>IF(Raw!$G438&gt;$C$8,IF(Raw!$Q438&gt;$C$8,IF(Raw!$N438&gt;$C$9,IF(Raw!$N438&lt;$A$9,IF(Raw!$X438&gt;$C$9,IF(Raw!$X438&lt;$A$9,Raw!V438,-999),-999),-999),-999),-999),-999)</f>
        <v>437.9</v>
      </c>
      <c r="O438" s="9">
        <f>IF(Raw!$G438&gt;$C$8,IF(Raw!$Q438&gt;$C$8,IF(Raw!$N438&gt;$C$9,IF(Raw!$N438&lt;$A$9,IF(Raw!$X438&gt;$C$9,IF(Raw!$X438&lt;$A$9,Raw!W438,-999),-999),-999),-999),-999),-999)</f>
        <v>8.7521000000000002E-2</v>
      </c>
      <c r="P438" s="9">
        <f>IF(Raw!$G438&gt;$C$8,IF(Raw!$Q438&gt;$C$8,IF(Raw!$N438&gt;$C$9,IF(Raw!$N438&lt;$A$9,IF(Raw!$X438&gt;$C$9,IF(Raw!$X438&lt;$A$9,Raw!X438,-999),-999),-999),-999),-999),-999)</f>
        <v>461</v>
      </c>
      <c r="R438" s="9">
        <f t="shared" si="111"/>
        <v>0.11569600000000002</v>
      </c>
      <c r="S438" s="9">
        <f t="shared" si="112"/>
        <v>0.2758390493833342</v>
      </c>
      <c r="T438" s="9">
        <f t="shared" si="113"/>
        <v>0.14402300000000001</v>
      </c>
      <c r="U438" s="9">
        <f t="shared" si="114"/>
        <v>0.36564454870420021</v>
      </c>
      <c r="V438" s="15">
        <f t="shared" si="115"/>
        <v>0.10477420800000001</v>
      </c>
      <c r="X438" s="11">
        <f t="shared" si="116"/>
        <v>7.1035999999999984E+19</v>
      </c>
      <c r="Y438" s="11">
        <f t="shared" si="117"/>
        <v>4.7129999999999995E-18</v>
      </c>
      <c r="Z438" s="11">
        <f t="shared" si="118"/>
        <v>5.04E-4</v>
      </c>
      <c r="AA438" s="16">
        <f t="shared" si="119"/>
        <v>0.14437441491037337</v>
      </c>
      <c r="AB438" s="9">
        <f t="shared" si="120"/>
        <v>0.27065823635863673</v>
      </c>
      <c r="AC438" s="9">
        <f t="shared" si="121"/>
        <v>0.85562558508962649</v>
      </c>
      <c r="AD438" s="15">
        <f t="shared" si="122"/>
        <v>286.45717244121698</v>
      </c>
      <c r="AE438" s="3">
        <f t="shared" si="123"/>
        <v>567.44519999999977</v>
      </c>
      <c r="AF438" s="2">
        <f t="shared" si="124"/>
        <v>0.25</v>
      </c>
      <c r="AG438" s="9">
        <f t="shared" si="125"/>
        <v>8.0570387338730801E-2</v>
      </c>
      <c r="AH438" s="2">
        <f t="shared" si="126"/>
        <v>3.8987591124536816</v>
      </c>
    </row>
    <row r="439" spans="1:34">
      <c r="A439" s="1">
        <f>Raw!A439</f>
        <v>426</v>
      </c>
      <c r="B439" s="14">
        <f>Raw!B439</f>
        <v>0.34862268518518519</v>
      </c>
      <c r="C439" s="15">
        <f>Raw!C439</f>
        <v>15.3</v>
      </c>
      <c r="D439" s="15">
        <f>IF(C439&gt;0.5,Raw!D439*D$11,-999)</f>
        <v>124.3</v>
      </c>
      <c r="E439" s="9">
        <f>IF(Raw!$G439&gt;$C$8,IF(Raw!$Q439&gt;$C$8,IF(Raw!$N439&gt;$C$9,IF(Raw!$N439&lt;$A$9,IF(Raw!$X439&gt;$C$9,IF(Raw!$X439&lt;$A$9,Raw!H439,-999),-999),-999),-999),-999),-999)</f>
        <v>0.29202800000000001</v>
      </c>
      <c r="F439" s="9">
        <f>IF(Raw!$G439&gt;$C$8,IF(Raw!$Q439&gt;$C$8,IF(Raw!$N439&gt;$C$9,IF(Raw!$N439&lt;$A$9,IF(Raw!$X439&gt;$C$9,IF(Raw!$X439&lt;$A$9,Raw!I439,-999),-999),-999),-999),-999),-999)</f>
        <v>0.40746300000000002</v>
      </c>
      <c r="G439" s="9">
        <f>Raw!G439</f>
        <v>0.90515999999999996</v>
      </c>
      <c r="H439" s="9">
        <f>IF(Raw!$G439&gt;$C$8,IF(Raw!$Q439&gt;$C$8,IF(Raw!$N439&gt;$C$9,IF(Raw!$N439&lt;$A$9,IF(Raw!$X439&gt;$C$9,IF(Raw!$X439&lt;$A$9,Raw!L439,-999),-999),-999),-999),-999),-999)</f>
        <v>444.6</v>
      </c>
      <c r="I439" s="9">
        <f>IF(Raw!$G439&gt;$C$8,IF(Raw!$Q439&gt;$C$8,IF(Raw!$N439&gt;$C$9,IF(Raw!$N439&lt;$A$9,IF(Raw!$X439&gt;$C$9,IF(Raw!$X439&lt;$A$9,Raw!M439,-999),-999),-999),-999),-999),-999)</f>
        <v>6.0000000000000002E-6</v>
      </c>
      <c r="J439" s="9">
        <f>IF(Raw!$G439&gt;$C$8,IF(Raw!$Q439&gt;$C$8,IF(Raw!$N439&gt;$C$9,IF(Raw!$N439&lt;$A$9,IF(Raw!$X439&gt;$C$9,IF(Raw!$X439&lt;$A$9,Raw!N439,-999),-999),-999),-999),-999),-999)</f>
        <v>478</v>
      </c>
      <c r="K439" s="9">
        <f>IF(Raw!$G439&gt;$C$8,IF(Raw!$Q439&gt;$C$8,IF(Raw!$N439&gt;$C$9,IF(Raw!$N439&lt;$A$9,IF(Raw!$X439&gt;$C$9,IF(Raw!$X439&lt;$A$9,Raw!R439,-999),-999),-999),-999),-999),-999)</f>
        <v>0.2316</v>
      </c>
      <c r="L439" s="9">
        <f>IF(Raw!$G439&gt;$C$8,IF(Raw!$Q439&gt;$C$8,IF(Raw!$N439&gt;$C$9,IF(Raw!$N439&lt;$A$9,IF(Raw!$X439&gt;$C$9,IF(Raw!$X439&lt;$A$9,Raw!S439,-999),-999),-999),-999),-999),-999)</f>
        <v>0.37437399999999998</v>
      </c>
      <c r="M439" s="9">
        <f>Raw!Q439</f>
        <v>0.90552600000000005</v>
      </c>
      <c r="N439" s="9">
        <f>IF(Raw!$G439&gt;$C$8,IF(Raw!$Q439&gt;$C$8,IF(Raw!$N439&gt;$C$9,IF(Raw!$N439&lt;$A$9,IF(Raw!$X439&gt;$C$9,IF(Raw!$X439&lt;$A$9,Raw!V439,-999),-999),-999),-999),-999),-999)</f>
        <v>447.2</v>
      </c>
      <c r="O439" s="9">
        <f>IF(Raw!$G439&gt;$C$8,IF(Raw!$Q439&gt;$C$8,IF(Raw!$N439&gt;$C$9,IF(Raw!$N439&lt;$A$9,IF(Raw!$X439&gt;$C$9,IF(Raw!$X439&lt;$A$9,Raw!W439,-999),-999),-999),-999),-999),-999)</f>
        <v>2.5000000000000001E-5</v>
      </c>
      <c r="P439" s="9">
        <f>IF(Raw!$G439&gt;$C$8,IF(Raw!$Q439&gt;$C$8,IF(Raw!$N439&gt;$C$9,IF(Raw!$N439&lt;$A$9,IF(Raw!$X439&gt;$C$9,IF(Raw!$X439&lt;$A$9,Raw!X439,-999),-999),-999),-999),-999),-999)</f>
        <v>569</v>
      </c>
      <c r="R439" s="9">
        <f t="shared" si="111"/>
        <v>0.11543500000000001</v>
      </c>
      <c r="S439" s="9">
        <f t="shared" si="112"/>
        <v>0.28330179672755562</v>
      </c>
      <c r="T439" s="9">
        <f t="shared" si="113"/>
        <v>0.14277399999999998</v>
      </c>
      <c r="U439" s="9">
        <f t="shared" si="114"/>
        <v>0.38136729580579848</v>
      </c>
      <c r="V439" s="15">
        <f t="shared" si="115"/>
        <v>9.9583484E-2</v>
      </c>
      <c r="X439" s="11">
        <f t="shared" si="116"/>
        <v>7.4828599999999984E+19</v>
      </c>
      <c r="Y439" s="11">
        <f t="shared" si="117"/>
        <v>4.4460000000000001E-18</v>
      </c>
      <c r="Z439" s="11">
        <f t="shared" si="118"/>
        <v>4.7799999999999996E-4</v>
      </c>
      <c r="AA439" s="16">
        <f t="shared" si="119"/>
        <v>0.13720572407732617</v>
      </c>
      <c r="AB439" s="9">
        <f t="shared" si="120"/>
        <v>0.25118941004941614</v>
      </c>
      <c r="AC439" s="9">
        <f t="shared" si="121"/>
        <v>0.86279427592267399</v>
      </c>
      <c r="AD439" s="15">
        <f t="shared" si="122"/>
        <v>287.04126376009668</v>
      </c>
      <c r="AE439" s="3">
        <f t="shared" si="123"/>
        <v>535.2983999999999</v>
      </c>
      <c r="AF439" s="2">
        <f t="shared" si="124"/>
        <v>0.25</v>
      </c>
      <c r="AG439" s="9">
        <f t="shared" si="125"/>
        <v>8.4206269649897705E-2</v>
      </c>
      <c r="AH439" s="2">
        <f t="shared" si="126"/>
        <v>4.0746975652859287</v>
      </c>
    </row>
    <row r="440" spans="1:34">
      <c r="A440" s="1">
        <f>Raw!A440</f>
        <v>427</v>
      </c>
      <c r="B440" s="14">
        <f>Raw!B440</f>
        <v>0.3486805555555556</v>
      </c>
      <c r="C440" s="15">
        <f>Raw!C440</f>
        <v>14.4</v>
      </c>
      <c r="D440" s="15">
        <f>IF(C440&gt;0.5,Raw!D440*D$11,-999)</f>
        <v>127.9</v>
      </c>
      <c r="E440" s="9">
        <f>IF(Raw!$G440&gt;$C$8,IF(Raw!$Q440&gt;$C$8,IF(Raw!$N440&gt;$C$9,IF(Raw!$N440&lt;$A$9,IF(Raw!$X440&gt;$C$9,IF(Raw!$X440&lt;$A$9,Raw!H440,-999),-999),-999),-999),-999),-999)</f>
        <v>0.34051999999999999</v>
      </c>
      <c r="F440" s="9">
        <f>IF(Raw!$G440&gt;$C$8,IF(Raw!$Q440&gt;$C$8,IF(Raw!$N440&gt;$C$9,IF(Raw!$N440&lt;$A$9,IF(Raw!$X440&gt;$C$9,IF(Raw!$X440&lt;$A$9,Raw!I440,-999),-999),-999),-999),-999),-999)</f>
        <v>0.479437</v>
      </c>
      <c r="G440" s="9">
        <f>Raw!G440</f>
        <v>0.88819999999999999</v>
      </c>
      <c r="H440" s="9">
        <f>IF(Raw!$G440&gt;$C$8,IF(Raw!$Q440&gt;$C$8,IF(Raw!$N440&gt;$C$9,IF(Raw!$N440&lt;$A$9,IF(Raw!$X440&gt;$C$9,IF(Raw!$X440&lt;$A$9,Raw!L440,-999),-999),-999),-999),-999),-999)</f>
        <v>516.20000000000005</v>
      </c>
      <c r="I440" s="9">
        <f>IF(Raw!$G440&gt;$C$8,IF(Raw!$Q440&gt;$C$8,IF(Raw!$N440&gt;$C$9,IF(Raw!$N440&lt;$A$9,IF(Raw!$X440&gt;$C$9,IF(Raw!$X440&lt;$A$9,Raw!M440,-999),-999),-999),-999),-999),-999)</f>
        <v>3.9999999999999998E-6</v>
      </c>
      <c r="J440" s="9">
        <f>IF(Raw!$G440&gt;$C$8,IF(Raw!$Q440&gt;$C$8,IF(Raw!$N440&gt;$C$9,IF(Raw!$N440&lt;$A$9,IF(Raw!$X440&gt;$C$9,IF(Raw!$X440&lt;$A$9,Raw!N440,-999),-999),-999),-999),-999),-999)</f>
        <v>589</v>
      </c>
      <c r="K440" s="9">
        <f>IF(Raw!$G440&gt;$C$8,IF(Raw!$Q440&gt;$C$8,IF(Raw!$N440&gt;$C$9,IF(Raw!$N440&lt;$A$9,IF(Raw!$X440&gt;$C$9,IF(Raw!$X440&lt;$A$9,Raw!R440,-999),-999),-999),-999),-999),-999)</f>
        <v>0.229244</v>
      </c>
      <c r="L440" s="9">
        <f>IF(Raw!$G440&gt;$C$8,IF(Raw!$Q440&gt;$C$8,IF(Raw!$N440&gt;$C$9,IF(Raw!$N440&lt;$A$9,IF(Raw!$X440&gt;$C$9,IF(Raw!$X440&lt;$A$9,Raw!S440,-999),-999),-999),-999),-999),-999)</f>
        <v>0.366365</v>
      </c>
      <c r="M440" s="9">
        <f>Raw!Q440</f>
        <v>0.92126200000000003</v>
      </c>
      <c r="N440" s="9">
        <f>IF(Raw!$G440&gt;$C$8,IF(Raw!$Q440&gt;$C$8,IF(Raw!$N440&gt;$C$9,IF(Raw!$N440&lt;$A$9,IF(Raw!$X440&gt;$C$9,IF(Raw!$X440&lt;$A$9,Raw!V440,-999),-999),-999),-999),-999),-999)</f>
        <v>367.3</v>
      </c>
      <c r="O440" s="9">
        <f>IF(Raw!$G440&gt;$C$8,IF(Raw!$Q440&gt;$C$8,IF(Raw!$N440&gt;$C$9,IF(Raw!$N440&lt;$A$9,IF(Raw!$X440&gt;$C$9,IF(Raw!$X440&lt;$A$9,Raw!W440,-999),-999),-999),-999),-999),-999)</f>
        <v>9.9999999999999995E-7</v>
      </c>
      <c r="P440" s="9">
        <f>IF(Raw!$G440&gt;$C$8,IF(Raw!$Q440&gt;$C$8,IF(Raw!$N440&gt;$C$9,IF(Raw!$N440&lt;$A$9,IF(Raw!$X440&gt;$C$9,IF(Raw!$X440&lt;$A$9,Raw!X440,-999),-999),-999),-999),-999),-999)</f>
        <v>465</v>
      </c>
      <c r="R440" s="9">
        <f t="shared" si="111"/>
        <v>0.13891700000000001</v>
      </c>
      <c r="S440" s="9">
        <f t="shared" si="112"/>
        <v>0.28975026958703648</v>
      </c>
      <c r="T440" s="9">
        <f t="shared" si="113"/>
        <v>0.13712099999999999</v>
      </c>
      <c r="U440" s="9">
        <f t="shared" si="114"/>
        <v>0.37427428930165269</v>
      </c>
      <c r="V440" s="15">
        <f t="shared" si="115"/>
        <v>9.7453090000000006E-2</v>
      </c>
      <c r="X440" s="11">
        <f t="shared" si="116"/>
        <v>7.6995799999999984E+19</v>
      </c>
      <c r="Y440" s="11">
        <f t="shared" si="117"/>
        <v>5.162E-18</v>
      </c>
      <c r="Z440" s="11">
        <f t="shared" si="118"/>
        <v>5.8900000000000001E-4</v>
      </c>
      <c r="AA440" s="16">
        <f t="shared" si="119"/>
        <v>0.18969251031396575</v>
      </c>
      <c r="AB440" s="9">
        <f t="shared" si="120"/>
        <v>0.25525482670676131</v>
      </c>
      <c r="AC440" s="9">
        <f t="shared" si="121"/>
        <v>0.81030748968603417</v>
      </c>
      <c r="AD440" s="15">
        <f t="shared" si="122"/>
        <v>322.0585913649673</v>
      </c>
      <c r="AE440" s="3">
        <f t="shared" si="123"/>
        <v>621.50479999999982</v>
      </c>
      <c r="AF440" s="2">
        <f t="shared" si="124"/>
        <v>0.25</v>
      </c>
      <c r="AG440" s="9">
        <f t="shared" si="125"/>
        <v>9.2721731074318844E-2</v>
      </c>
      <c r="AH440" s="2">
        <f t="shared" si="126"/>
        <v>4.4867563119521536</v>
      </c>
    </row>
    <row r="441" spans="1:34">
      <c r="A441" s="1">
        <f>Raw!A441</f>
        <v>428</v>
      </c>
      <c r="B441" s="14">
        <f>Raw!B441</f>
        <v>0.34873842592592591</v>
      </c>
      <c r="C441" s="15">
        <f>Raw!C441</f>
        <v>13.3</v>
      </c>
      <c r="D441" s="15">
        <f>IF(C441&gt;0.5,Raw!D441*D$11,-999)</f>
        <v>134.30000000000001</v>
      </c>
      <c r="E441" s="9">
        <f>IF(Raw!$G441&gt;$C$8,IF(Raw!$Q441&gt;$C$8,IF(Raw!$N441&gt;$C$9,IF(Raw!$N441&lt;$A$9,IF(Raw!$X441&gt;$C$9,IF(Raw!$X441&lt;$A$9,Raw!H441,-999),-999),-999),-999),-999),-999)</f>
        <v>0.29085899999999998</v>
      </c>
      <c r="F441" s="9">
        <f>IF(Raw!$G441&gt;$C$8,IF(Raw!$Q441&gt;$C$8,IF(Raw!$N441&gt;$C$9,IF(Raw!$N441&lt;$A$9,IF(Raw!$X441&gt;$C$9,IF(Raw!$X441&lt;$A$9,Raw!I441,-999),-999),-999),-999),-999),-999)</f>
        <v>0.37997999999999998</v>
      </c>
      <c r="G441" s="9">
        <f>Raw!G441</f>
        <v>0.88062200000000002</v>
      </c>
      <c r="H441" s="9">
        <f>IF(Raw!$G441&gt;$C$8,IF(Raw!$Q441&gt;$C$8,IF(Raw!$N441&gt;$C$9,IF(Raw!$N441&lt;$A$9,IF(Raw!$X441&gt;$C$9,IF(Raw!$X441&lt;$A$9,Raw!L441,-999),-999),-999),-999),-999),-999)</f>
        <v>355.2</v>
      </c>
      <c r="I441" s="9">
        <f>IF(Raw!$G441&gt;$C$8,IF(Raw!$Q441&gt;$C$8,IF(Raw!$N441&gt;$C$9,IF(Raw!$N441&lt;$A$9,IF(Raw!$X441&gt;$C$9,IF(Raw!$X441&lt;$A$9,Raw!M441,-999),-999),-999),-999),-999),-999)</f>
        <v>2.0743000000000001E-2</v>
      </c>
      <c r="J441" s="9">
        <f>IF(Raw!$G441&gt;$C$8,IF(Raw!$Q441&gt;$C$8,IF(Raw!$N441&gt;$C$9,IF(Raw!$N441&lt;$A$9,IF(Raw!$X441&gt;$C$9,IF(Raw!$X441&lt;$A$9,Raw!N441,-999),-999),-999),-999),-999),-999)</f>
        <v>379</v>
      </c>
      <c r="K441" s="9">
        <f>IF(Raw!$G441&gt;$C$8,IF(Raw!$Q441&gt;$C$8,IF(Raw!$N441&gt;$C$9,IF(Raw!$N441&lt;$A$9,IF(Raw!$X441&gt;$C$9,IF(Raw!$X441&lt;$A$9,Raw!R441,-999),-999),-999),-999),-999),-999)</f>
        <v>0.22197900000000001</v>
      </c>
      <c r="L441" s="9">
        <f>IF(Raw!$G441&gt;$C$8,IF(Raw!$Q441&gt;$C$8,IF(Raw!$N441&gt;$C$9,IF(Raw!$N441&lt;$A$9,IF(Raw!$X441&gt;$C$9,IF(Raw!$X441&lt;$A$9,Raw!S441,-999),-999),-999),-999),-999),-999)</f>
        <v>0.35991600000000001</v>
      </c>
      <c r="M441" s="9">
        <f>Raw!Q441</f>
        <v>0.938805</v>
      </c>
      <c r="N441" s="9">
        <f>IF(Raw!$G441&gt;$C$8,IF(Raw!$Q441&gt;$C$8,IF(Raw!$N441&gt;$C$9,IF(Raw!$N441&lt;$A$9,IF(Raw!$X441&gt;$C$9,IF(Raw!$X441&lt;$A$9,Raw!V441,-999),-999),-999),-999),-999),-999)</f>
        <v>381.2</v>
      </c>
      <c r="O441" s="9">
        <f>IF(Raw!$G441&gt;$C$8,IF(Raw!$Q441&gt;$C$8,IF(Raw!$N441&gt;$C$9,IF(Raw!$N441&lt;$A$9,IF(Raw!$X441&gt;$C$9,IF(Raw!$X441&lt;$A$9,Raw!W441,-999),-999),-999),-999),-999),-999)</f>
        <v>3.9999999999999998E-6</v>
      </c>
      <c r="P441" s="9">
        <f>IF(Raw!$G441&gt;$C$8,IF(Raw!$Q441&gt;$C$8,IF(Raw!$N441&gt;$C$9,IF(Raw!$N441&lt;$A$9,IF(Raw!$X441&gt;$C$9,IF(Raw!$X441&lt;$A$9,Raw!X441,-999),-999),-999),-999),-999),-999)</f>
        <v>555</v>
      </c>
      <c r="R441" s="9">
        <f t="shared" si="111"/>
        <v>8.9121000000000006E-2</v>
      </c>
      <c r="S441" s="9">
        <f t="shared" si="112"/>
        <v>0.2345412916469288</v>
      </c>
      <c r="T441" s="9">
        <f t="shared" si="113"/>
        <v>0.137937</v>
      </c>
      <c r="U441" s="9">
        <f t="shared" si="114"/>
        <v>0.38324775781015569</v>
      </c>
      <c r="V441" s="15">
        <f t="shared" si="115"/>
        <v>9.5737656000000004E-2</v>
      </c>
      <c r="X441" s="11">
        <f t="shared" si="116"/>
        <v>8.08486E+19</v>
      </c>
      <c r="Y441" s="11">
        <f t="shared" si="117"/>
        <v>3.5520000000000001E-18</v>
      </c>
      <c r="Z441" s="11">
        <f t="shared" si="118"/>
        <v>3.79E-4</v>
      </c>
      <c r="AA441" s="16">
        <f t="shared" si="119"/>
        <v>9.8155844948755955E-2</v>
      </c>
      <c r="AB441" s="9">
        <f t="shared" si="120"/>
        <v>0.23551832278469656</v>
      </c>
      <c r="AC441" s="9">
        <f t="shared" si="121"/>
        <v>0.90184415505124405</v>
      </c>
      <c r="AD441" s="15">
        <f t="shared" si="122"/>
        <v>258.98639828167802</v>
      </c>
      <c r="AE441" s="3">
        <f t="shared" si="123"/>
        <v>427.66079999999988</v>
      </c>
      <c r="AF441" s="2">
        <f t="shared" si="124"/>
        <v>0.25</v>
      </c>
      <c r="AG441" s="9">
        <f t="shared" si="125"/>
        <v>7.6350735726754659E-2</v>
      </c>
      <c r="AH441" s="2">
        <f t="shared" si="126"/>
        <v>3.6945723669635866</v>
      </c>
    </row>
    <row r="442" spans="1:34">
      <c r="A442" s="1">
        <f>Raw!A442</f>
        <v>429</v>
      </c>
      <c r="B442" s="14">
        <f>Raw!B442</f>
        <v>0.34879629629629627</v>
      </c>
      <c r="C442" s="15">
        <f>Raw!C442</f>
        <v>12.6</v>
      </c>
      <c r="D442" s="15">
        <f>IF(C442&gt;0.5,Raw!D442*D$11,-999)</f>
        <v>141.5</v>
      </c>
      <c r="E442" s="9">
        <f>IF(Raw!$G442&gt;$C$8,IF(Raw!$Q442&gt;$C$8,IF(Raw!$N442&gt;$C$9,IF(Raw!$N442&lt;$A$9,IF(Raw!$X442&gt;$C$9,IF(Raw!$X442&lt;$A$9,Raw!H442,-999),-999),-999),-999),-999),-999)</f>
        <v>0.27900199999999997</v>
      </c>
      <c r="F442" s="9">
        <f>IF(Raw!$G442&gt;$C$8,IF(Raw!$Q442&gt;$C$8,IF(Raw!$N442&gt;$C$9,IF(Raw!$N442&lt;$A$9,IF(Raw!$X442&gt;$C$9,IF(Raw!$X442&lt;$A$9,Raw!I442,-999),-999),-999),-999),-999),-999)</f>
        <v>0.37685999999999997</v>
      </c>
      <c r="G442" s="9">
        <f>Raw!G442</f>
        <v>0.90982399999999997</v>
      </c>
      <c r="H442" s="9">
        <f>IF(Raw!$G442&gt;$C$8,IF(Raw!$Q442&gt;$C$8,IF(Raw!$N442&gt;$C$9,IF(Raw!$N442&lt;$A$9,IF(Raw!$X442&gt;$C$9,IF(Raw!$X442&lt;$A$9,Raw!L442,-999),-999),-999),-999),-999),-999)</f>
        <v>418.2</v>
      </c>
      <c r="I442" s="9">
        <f>IF(Raw!$G442&gt;$C$8,IF(Raw!$Q442&gt;$C$8,IF(Raw!$N442&gt;$C$9,IF(Raw!$N442&lt;$A$9,IF(Raw!$X442&gt;$C$9,IF(Raw!$X442&lt;$A$9,Raw!M442,-999),-999),-999),-999),-999),-999)</f>
        <v>3.4E-5</v>
      </c>
      <c r="J442" s="9">
        <f>IF(Raw!$G442&gt;$C$8,IF(Raw!$Q442&gt;$C$8,IF(Raw!$N442&gt;$C$9,IF(Raw!$N442&lt;$A$9,IF(Raw!$X442&gt;$C$9,IF(Raw!$X442&lt;$A$9,Raw!N442,-999),-999),-999),-999),-999),-999)</f>
        <v>433</v>
      </c>
      <c r="K442" s="9">
        <f>IF(Raw!$G442&gt;$C$8,IF(Raw!$Q442&gt;$C$8,IF(Raw!$N442&gt;$C$9,IF(Raw!$N442&lt;$A$9,IF(Raw!$X442&gt;$C$9,IF(Raw!$X442&lt;$A$9,Raw!R442,-999),-999),-999),-999),-999),-999)</f>
        <v>0.22217500000000001</v>
      </c>
      <c r="L442" s="9">
        <f>IF(Raw!$G442&gt;$C$8,IF(Raw!$Q442&gt;$C$8,IF(Raw!$N442&gt;$C$9,IF(Raw!$N442&lt;$A$9,IF(Raw!$X442&gt;$C$9,IF(Raw!$X442&lt;$A$9,Raw!S442,-999),-999),-999),-999),-999),-999)</f>
        <v>0.369948</v>
      </c>
      <c r="M442" s="9">
        <f>Raw!Q442</f>
        <v>0.95100700000000005</v>
      </c>
      <c r="N442" s="9">
        <f>IF(Raw!$G442&gt;$C$8,IF(Raw!$Q442&gt;$C$8,IF(Raw!$N442&gt;$C$9,IF(Raw!$N442&lt;$A$9,IF(Raw!$X442&gt;$C$9,IF(Raw!$X442&lt;$A$9,Raw!V442,-999),-999),-999),-999),-999),-999)</f>
        <v>351.7</v>
      </c>
      <c r="O442" s="9">
        <f>IF(Raw!$G442&gt;$C$8,IF(Raw!$Q442&gt;$C$8,IF(Raw!$N442&gt;$C$9,IF(Raw!$N442&lt;$A$9,IF(Raw!$X442&gt;$C$9,IF(Raw!$X442&lt;$A$9,Raw!W442,-999),-999),-999),-999),-999),-999)</f>
        <v>2.0709999999999999E-2</v>
      </c>
      <c r="P442" s="9">
        <f>IF(Raw!$G442&gt;$C$8,IF(Raw!$Q442&gt;$C$8,IF(Raw!$N442&gt;$C$9,IF(Raw!$N442&lt;$A$9,IF(Raw!$X442&gt;$C$9,IF(Raw!$X442&lt;$A$9,Raw!X442,-999),-999),-999),-999),-999),-999)</f>
        <v>417</v>
      </c>
      <c r="R442" s="9">
        <f t="shared" si="111"/>
        <v>9.7858000000000001E-2</v>
      </c>
      <c r="S442" s="9">
        <f t="shared" si="112"/>
        <v>0.2596667197367723</v>
      </c>
      <c r="T442" s="9">
        <f t="shared" si="113"/>
        <v>0.14777299999999999</v>
      </c>
      <c r="U442" s="9">
        <f t="shared" si="114"/>
        <v>0.39944262436883016</v>
      </c>
      <c r="V442" s="15">
        <f t="shared" si="115"/>
        <v>9.8406168000000002E-2</v>
      </c>
      <c r="X442" s="11">
        <f t="shared" si="116"/>
        <v>8.5182999999999984E+19</v>
      </c>
      <c r="Y442" s="11">
        <f t="shared" si="117"/>
        <v>4.1819999999999998E-18</v>
      </c>
      <c r="Z442" s="11">
        <f t="shared" si="118"/>
        <v>4.3299999999999995E-4</v>
      </c>
      <c r="AA442" s="16">
        <f t="shared" si="119"/>
        <v>0.13363647609475485</v>
      </c>
      <c r="AB442" s="9">
        <f t="shared" si="120"/>
        <v>0.2419228629819502</v>
      </c>
      <c r="AC442" s="9">
        <f t="shared" si="121"/>
        <v>0.86636352390524529</v>
      </c>
      <c r="AD442" s="15">
        <f t="shared" si="122"/>
        <v>308.62927504562333</v>
      </c>
      <c r="AE442" s="3">
        <f t="shared" si="123"/>
        <v>503.51279999999986</v>
      </c>
      <c r="AF442" s="2">
        <f t="shared" si="124"/>
        <v>0.25</v>
      </c>
      <c r="AG442" s="9">
        <f t="shared" si="125"/>
        <v>9.4830528908671746E-2</v>
      </c>
      <c r="AH442" s="2">
        <f t="shared" si="126"/>
        <v>4.5887999416847585</v>
      </c>
    </row>
    <row r="443" spans="1:34">
      <c r="A443" s="1">
        <f>Raw!A443</f>
        <v>430</v>
      </c>
      <c r="B443" s="14">
        <f>Raw!B443</f>
        <v>0.34885416666666669</v>
      </c>
      <c r="C443" s="15">
        <f>Raw!C443</f>
        <v>11.7</v>
      </c>
      <c r="D443" s="15">
        <f>IF(C443&gt;0.5,Raw!D443*D$11,-999)</f>
        <v>149.6</v>
      </c>
      <c r="E443" s="9">
        <f>IF(Raw!$G443&gt;$C$8,IF(Raw!$Q443&gt;$C$8,IF(Raw!$N443&gt;$C$9,IF(Raw!$N443&lt;$A$9,IF(Raw!$X443&gt;$C$9,IF(Raw!$X443&lt;$A$9,Raw!H443,-999),-999),-999),-999),-999),-999)</f>
        <v>0.31678400000000001</v>
      </c>
      <c r="F443" s="9">
        <f>IF(Raw!$G443&gt;$C$8,IF(Raw!$Q443&gt;$C$8,IF(Raw!$N443&gt;$C$9,IF(Raw!$N443&lt;$A$9,IF(Raw!$X443&gt;$C$9,IF(Raw!$X443&lt;$A$9,Raw!I443,-999),-999),-999),-999),-999),-999)</f>
        <v>0.46262300000000001</v>
      </c>
      <c r="G443" s="9">
        <f>Raw!G443</f>
        <v>0.93974299999999999</v>
      </c>
      <c r="H443" s="9">
        <f>IF(Raw!$G443&gt;$C$8,IF(Raw!$Q443&gt;$C$8,IF(Raw!$N443&gt;$C$9,IF(Raw!$N443&lt;$A$9,IF(Raw!$X443&gt;$C$9,IF(Raw!$X443&lt;$A$9,Raw!L443,-999),-999),-999),-999),-999),-999)</f>
        <v>372.2</v>
      </c>
      <c r="I443" s="9">
        <f>IF(Raw!$G443&gt;$C$8,IF(Raw!$Q443&gt;$C$8,IF(Raw!$N443&gt;$C$9,IF(Raw!$N443&lt;$A$9,IF(Raw!$X443&gt;$C$9,IF(Raw!$X443&lt;$A$9,Raw!M443,-999),-999),-999),-999),-999),-999)</f>
        <v>1.9000000000000001E-5</v>
      </c>
      <c r="J443" s="9">
        <f>IF(Raw!$G443&gt;$C$8,IF(Raw!$Q443&gt;$C$8,IF(Raw!$N443&gt;$C$9,IF(Raw!$N443&lt;$A$9,IF(Raw!$X443&gt;$C$9,IF(Raw!$X443&lt;$A$9,Raw!N443,-999),-999),-999),-999),-999),-999)</f>
        <v>454</v>
      </c>
      <c r="K443" s="9">
        <f>IF(Raw!$G443&gt;$C$8,IF(Raw!$Q443&gt;$C$8,IF(Raw!$N443&gt;$C$9,IF(Raw!$N443&lt;$A$9,IF(Raw!$X443&gt;$C$9,IF(Raw!$X443&lt;$A$9,Raw!R443,-999),-999),-999),-999),-999),-999)</f>
        <v>0.22581399999999999</v>
      </c>
      <c r="L443" s="9">
        <f>IF(Raw!$G443&gt;$C$8,IF(Raw!$Q443&gt;$C$8,IF(Raw!$N443&gt;$C$9,IF(Raw!$N443&lt;$A$9,IF(Raw!$X443&gt;$C$9,IF(Raw!$X443&lt;$A$9,Raw!S443,-999),-999),-999),-999),-999),-999)</f>
        <v>0.34616999999999998</v>
      </c>
      <c r="M443" s="9">
        <f>Raw!Q443</f>
        <v>0.91775700000000004</v>
      </c>
      <c r="N443" s="9">
        <f>IF(Raw!$G443&gt;$C$8,IF(Raw!$Q443&gt;$C$8,IF(Raw!$N443&gt;$C$9,IF(Raw!$N443&lt;$A$9,IF(Raw!$X443&gt;$C$9,IF(Raw!$X443&lt;$A$9,Raw!V443,-999),-999),-999),-999),-999),-999)</f>
        <v>319.10000000000002</v>
      </c>
      <c r="O443" s="9">
        <f>IF(Raw!$G443&gt;$C$8,IF(Raw!$Q443&gt;$C$8,IF(Raw!$N443&gt;$C$9,IF(Raw!$N443&lt;$A$9,IF(Raw!$X443&gt;$C$9,IF(Raw!$X443&lt;$A$9,Raw!W443,-999),-999),-999),-999),-999),-999)</f>
        <v>1.1E-5</v>
      </c>
      <c r="P443" s="9">
        <f>IF(Raw!$G443&gt;$C$8,IF(Raw!$Q443&gt;$C$8,IF(Raw!$N443&gt;$C$9,IF(Raw!$N443&lt;$A$9,IF(Raw!$X443&gt;$C$9,IF(Raw!$X443&lt;$A$9,Raw!X443,-999),-999),-999),-999),-999),-999)</f>
        <v>512</v>
      </c>
      <c r="R443" s="9">
        <f t="shared" si="111"/>
        <v>0.145839</v>
      </c>
      <c r="S443" s="9">
        <f t="shared" si="112"/>
        <v>0.31524372977564885</v>
      </c>
      <c r="T443" s="9">
        <f t="shared" si="113"/>
        <v>0.12035599999999999</v>
      </c>
      <c r="U443" s="9">
        <f t="shared" si="114"/>
        <v>0.34767888609642661</v>
      </c>
      <c r="V443" s="15">
        <f t="shared" si="115"/>
        <v>9.2081220000000005E-2</v>
      </c>
      <c r="X443" s="11">
        <f t="shared" si="116"/>
        <v>9.0059199999999984E+19</v>
      </c>
      <c r="Y443" s="11">
        <f t="shared" si="117"/>
        <v>3.7219999999999999E-18</v>
      </c>
      <c r="Z443" s="11">
        <f t="shared" si="118"/>
        <v>4.5399999999999998E-4</v>
      </c>
      <c r="AA443" s="16">
        <f t="shared" si="119"/>
        <v>0.13208077666082968</v>
      </c>
      <c r="AB443" s="9">
        <f t="shared" si="120"/>
        <v>0.2417107139557908</v>
      </c>
      <c r="AC443" s="9">
        <f t="shared" si="121"/>
        <v>0.86791922333917038</v>
      </c>
      <c r="AD443" s="15">
        <f t="shared" si="122"/>
        <v>290.92682083883193</v>
      </c>
      <c r="AE443" s="3">
        <f t="shared" si="123"/>
        <v>448.12879999999984</v>
      </c>
      <c r="AF443" s="2">
        <f t="shared" si="124"/>
        <v>0.25</v>
      </c>
      <c r="AG443" s="9">
        <f t="shared" si="125"/>
        <v>7.7807010003707502E-2</v>
      </c>
      <c r="AH443" s="2">
        <f t="shared" si="126"/>
        <v>3.7650407213433659</v>
      </c>
    </row>
    <row r="444" spans="1:34">
      <c r="A444" s="1">
        <f>Raw!A444</f>
        <v>431</v>
      </c>
      <c r="B444" s="14">
        <f>Raw!B444</f>
        <v>0.34890046296296301</v>
      </c>
      <c r="C444" s="15">
        <f>Raw!C444</f>
        <v>10.6</v>
      </c>
      <c r="D444" s="15">
        <f>IF(C444&gt;0.5,Raw!D444*D$11,-999)</f>
        <v>154.1</v>
      </c>
      <c r="E444" s="9">
        <f>IF(Raw!$G444&gt;$C$8,IF(Raw!$Q444&gt;$C$8,IF(Raw!$N444&gt;$C$9,IF(Raw!$N444&lt;$A$9,IF(Raw!$X444&gt;$C$9,IF(Raw!$X444&lt;$A$9,Raw!H444,-999),-999),-999),-999),-999),-999)</f>
        <v>0.288165</v>
      </c>
      <c r="F444" s="9">
        <f>IF(Raw!$G444&gt;$C$8,IF(Raw!$Q444&gt;$C$8,IF(Raw!$N444&gt;$C$9,IF(Raw!$N444&lt;$A$9,IF(Raw!$X444&gt;$C$9,IF(Raw!$X444&lt;$A$9,Raw!I444,-999),-999),-999),-999),-999),-999)</f>
        <v>0.38087399999999999</v>
      </c>
      <c r="G444" s="9">
        <f>Raw!G444</f>
        <v>0.88107899999999995</v>
      </c>
      <c r="H444" s="9">
        <f>IF(Raw!$G444&gt;$C$8,IF(Raw!$Q444&gt;$C$8,IF(Raw!$N444&gt;$C$9,IF(Raw!$N444&lt;$A$9,IF(Raw!$X444&gt;$C$9,IF(Raw!$X444&lt;$A$9,Raw!L444,-999),-999),-999),-999),-999),-999)</f>
        <v>322.39999999999998</v>
      </c>
      <c r="I444" s="9">
        <f>IF(Raw!$G444&gt;$C$8,IF(Raw!$Q444&gt;$C$8,IF(Raw!$N444&gt;$C$9,IF(Raw!$N444&lt;$A$9,IF(Raw!$X444&gt;$C$9,IF(Raw!$X444&lt;$A$9,Raw!M444,-999),-999),-999),-999),-999),-999)</f>
        <v>3.0000000000000001E-6</v>
      </c>
      <c r="J444" s="9">
        <f>IF(Raw!$G444&gt;$C$8,IF(Raw!$Q444&gt;$C$8,IF(Raw!$N444&gt;$C$9,IF(Raw!$N444&lt;$A$9,IF(Raw!$X444&gt;$C$9,IF(Raw!$X444&lt;$A$9,Raw!N444,-999),-999),-999),-999),-999),-999)</f>
        <v>451</v>
      </c>
      <c r="K444" s="9">
        <f>IF(Raw!$G444&gt;$C$8,IF(Raw!$Q444&gt;$C$8,IF(Raw!$N444&gt;$C$9,IF(Raw!$N444&lt;$A$9,IF(Raw!$X444&gt;$C$9,IF(Raw!$X444&lt;$A$9,Raw!R444,-999),-999),-999),-999),-999),-999)</f>
        <v>0.215112</v>
      </c>
      <c r="L444" s="9">
        <f>IF(Raw!$G444&gt;$C$8,IF(Raw!$Q444&gt;$C$8,IF(Raw!$N444&gt;$C$9,IF(Raw!$N444&lt;$A$9,IF(Raw!$X444&gt;$C$9,IF(Raw!$X444&lt;$A$9,Raw!S444,-999),-999),-999),-999),-999),-999)</f>
        <v>0.35167399999999999</v>
      </c>
      <c r="M444" s="9">
        <f>Raw!Q444</f>
        <v>0.92743500000000001</v>
      </c>
      <c r="N444" s="9">
        <f>IF(Raw!$G444&gt;$C$8,IF(Raw!$Q444&gt;$C$8,IF(Raw!$N444&gt;$C$9,IF(Raw!$N444&lt;$A$9,IF(Raw!$X444&gt;$C$9,IF(Raw!$X444&lt;$A$9,Raw!V444,-999),-999),-999),-999),-999),-999)</f>
        <v>449.5</v>
      </c>
      <c r="O444" s="9">
        <f>IF(Raw!$G444&gt;$C$8,IF(Raw!$Q444&gt;$C$8,IF(Raw!$N444&gt;$C$9,IF(Raw!$N444&lt;$A$9,IF(Raw!$X444&gt;$C$9,IF(Raw!$X444&lt;$A$9,Raw!W444,-999),-999),-999),-999),-999),-999)</f>
        <v>3.0000000000000001E-6</v>
      </c>
      <c r="P444" s="9">
        <f>IF(Raw!$G444&gt;$C$8,IF(Raw!$Q444&gt;$C$8,IF(Raw!$N444&gt;$C$9,IF(Raw!$N444&lt;$A$9,IF(Raw!$X444&gt;$C$9,IF(Raw!$X444&lt;$A$9,Raw!X444,-999),-999),-999),-999),-999),-999)</f>
        <v>432</v>
      </c>
      <c r="R444" s="9">
        <f t="shared" si="111"/>
        <v>9.2708999999999986E-2</v>
      </c>
      <c r="S444" s="9">
        <f t="shared" si="112"/>
        <v>0.24341120685581055</v>
      </c>
      <c r="T444" s="9">
        <f t="shared" si="113"/>
        <v>0.13656199999999999</v>
      </c>
      <c r="U444" s="9">
        <f t="shared" si="114"/>
        <v>0.38831986441988886</v>
      </c>
      <c r="V444" s="15">
        <f t="shared" si="115"/>
        <v>9.3545284000000006E-2</v>
      </c>
      <c r="X444" s="11">
        <f t="shared" si="116"/>
        <v>9.2768199999999984E+19</v>
      </c>
      <c r="Y444" s="11">
        <f t="shared" si="117"/>
        <v>3.2239999999999996E-18</v>
      </c>
      <c r="Z444" s="11">
        <f t="shared" si="118"/>
        <v>4.5099999999999996E-4</v>
      </c>
      <c r="AA444" s="16">
        <f t="shared" si="119"/>
        <v>0.11885515187417897</v>
      </c>
      <c r="AB444" s="9">
        <f t="shared" si="120"/>
        <v>0.23134309725024163</v>
      </c>
      <c r="AC444" s="9">
        <f t="shared" si="121"/>
        <v>0.88114484812582095</v>
      </c>
      <c r="AD444" s="15">
        <f t="shared" si="122"/>
        <v>263.53692211569614</v>
      </c>
      <c r="AE444" s="3">
        <f t="shared" si="123"/>
        <v>388.16959999999983</v>
      </c>
      <c r="AF444" s="2">
        <f t="shared" si="124"/>
        <v>0.25</v>
      </c>
      <c r="AG444" s="9">
        <f t="shared" si="125"/>
        <v>7.8720478358155321E-2</v>
      </c>
      <c r="AH444" s="2">
        <f t="shared" si="126"/>
        <v>3.8092429796230594</v>
      </c>
    </row>
    <row r="445" spans="1:34">
      <c r="A445" s="1">
        <f>Raw!A445</f>
        <v>432</v>
      </c>
      <c r="B445" s="14">
        <f>Raw!B445</f>
        <v>0.34895833333333331</v>
      </c>
      <c r="C445" s="15">
        <f>Raw!C445</f>
        <v>9.3000000000000007</v>
      </c>
      <c r="D445" s="15">
        <f>IF(C445&gt;0.5,Raw!D445*D$11,-999)</f>
        <v>170.3</v>
      </c>
      <c r="E445" s="9">
        <f>IF(Raw!$G445&gt;$C$8,IF(Raw!$Q445&gt;$C$8,IF(Raw!$N445&gt;$C$9,IF(Raw!$N445&lt;$A$9,IF(Raw!$X445&gt;$C$9,IF(Raw!$X445&lt;$A$9,Raw!H445,-999),-999),-999),-999),-999),-999)</f>
        <v>0.27592499999999998</v>
      </c>
      <c r="F445" s="9">
        <f>IF(Raw!$G445&gt;$C$8,IF(Raw!$Q445&gt;$C$8,IF(Raw!$N445&gt;$C$9,IF(Raw!$N445&lt;$A$9,IF(Raw!$X445&gt;$C$9,IF(Raw!$X445&lt;$A$9,Raw!I445,-999),-999),-999),-999),-999),-999)</f>
        <v>0.36615999999999999</v>
      </c>
      <c r="G445" s="9">
        <f>Raw!G445</f>
        <v>0.84160400000000002</v>
      </c>
      <c r="H445" s="9">
        <f>IF(Raw!$G445&gt;$C$8,IF(Raw!$Q445&gt;$C$8,IF(Raw!$N445&gt;$C$9,IF(Raw!$N445&lt;$A$9,IF(Raw!$X445&gt;$C$9,IF(Raw!$X445&lt;$A$9,Raw!L445,-999),-999),-999),-999),-999),-999)</f>
        <v>485.8</v>
      </c>
      <c r="I445" s="9">
        <f>IF(Raw!$G445&gt;$C$8,IF(Raw!$Q445&gt;$C$8,IF(Raw!$N445&gt;$C$9,IF(Raw!$N445&lt;$A$9,IF(Raw!$X445&gt;$C$9,IF(Raw!$X445&lt;$A$9,Raw!M445,-999),-999),-999),-999),-999),-999)</f>
        <v>3.0000000000000001E-6</v>
      </c>
      <c r="J445" s="9">
        <f>IF(Raw!$G445&gt;$C$8,IF(Raw!$Q445&gt;$C$8,IF(Raw!$N445&gt;$C$9,IF(Raw!$N445&lt;$A$9,IF(Raw!$X445&gt;$C$9,IF(Raw!$X445&lt;$A$9,Raw!N445,-999),-999),-999),-999),-999),-999)</f>
        <v>794</v>
      </c>
      <c r="K445" s="9">
        <f>IF(Raw!$G445&gt;$C$8,IF(Raw!$Q445&gt;$C$8,IF(Raw!$N445&gt;$C$9,IF(Raw!$N445&lt;$A$9,IF(Raw!$X445&gt;$C$9,IF(Raw!$X445&lt;$A$9,Raw!R445,-999),-999),-999),-999),-999),-999)</f>
        <v>0.23055999999999999</v>
      </c>
      <c r="L445" s="9">
        <f>IF(Raw!$G445&gt;$C$8,IF(Raw!$Q445&gt;$C$8,IF(Raw!$N445&gt;$C$9,IF(Raw!$N445&lt;$A$9,IF(Raw!$X445&gt;$C$9,IF(Raw!$X445&lt;$A$9,Raw!S445,-999),-999),-999),-999),-999),-999)</f>
        <v>0.34633599999999998</v>
      </c>
      <c r="M445" s="9">
        <f>Raw!Q445</f>
        <v>0.88490000000000002</v>
      </c>
      <c r="N445" s="9">
        <f>IF(Raw!$G445&gt;$C$8,IF(Raw!$Q445&gt;$C$8,IF(Raw!$N445&gt;$C$9,IF(Raw!$N445&lt;$A$9,IF(Raw!$X445&gt;$C$9,IF(Raw!$X445&lt;$A$9,Raw!V445,-999),-999),-999),-999),-999),-999)</f>
        <v>319.89999999999998</v>
      </c>
      <c r="O445" s="9">
        <f>IF(Raw!$G445&gt;$C$8,IF(Raw!$Q445&gt;$C$8,IF(Raw!$N445&gt;$C$9,IF(Raw!$N445&lt;$A$9,IF(Raw!$X445&gt;$C$9,IF(Raw!$X445&lt;$A$9,Raw!W445,-999),-999),-999),-999),-999),-999)</f>
        <v>9.9999999999999995E-7</v>
      </c>
      <c r="P445" s="9">
        <f>IF(Raw!$G445&gt;$C$8,IF(Raw!$Q445&gt;$C$8,IF(Raw!$N445&gt;$C$9,IF(Raw!$N445&lt;$A$9,IF(Raw!$X445&gt;$C$9,IF(Raw!$X445&lt;$A$9,Raw!X445,-999),-999),-999),-999),-999),-999)</f>
        <v>570</v>
      </c>
      <c r="R445" s="9">
        <f t="shared" si="111"/>
        <v>9.023500000000001E-2</v>
      </c>
      <c r="S445" s="9">
        <f t="shared" si="112"/>
        <v>0.24643598426917199</v>
      </c>
      <c r="T445" s="9">
        <f t="shared" si="113"/>
        <v>0.11577599999999999</v>
      </c>
      <c r="U445" s="9">
        <f t="shared" si="114"/>
        <v>0.33428809017832395</v>
      </c>
      <c r="V445" s="15">
        <f t="shared" si="115"/>
        <v>9.2125375999999995E-2</v>
      </c>
      <c r="X445" s="11">
        <f t="shared" si="116"/>
        <v>1.0252059999999998E+20</v>
      </c>
      <c r="Y445" s="11">
        <f t="shared" si="117"/>
        <v>4.8579999999999999E-18</v>
      </c>
      <c r="Z445" s="11">
        <f t="shared" si="118"/>
        <v>7.94E-4</v>
      </c>
      <c r="AA445" s="16">
        <f t="shared" si="119"/>
        <v>0.28338415266953426</v>
      </c>
      <c r="AB445" s="9">
        <f t="shared" si="120"/>
        <v>0.26336908365946798</v>
      </c>
      <c r="AC445" s="9">
        <f t="shared" si="121"/>
        <v>0.71661584733046568</v>
      </c>
      <c r="AD445" s="15">
        <f t="shared" si="122"/>
        <v>356.90699328656706</v>
      </c>
      <c r="AE445" s="3">
        <f t="shared" si="123"/>
        <v>584.90319999999986</v>
      </c>
      <c r="AF445" s="2">
        <f t="shared" si="124"/>
        <v>0.25</v>
      </c>
      <c r="AG445" s="9">
        <f t="shared" si="125"/>
        <v>9.1776736274657211E-2</v>
      </c>
      <c r="AH445" s="2">
        <f t="shared" si="126"/>
        <v>4.4410285053957237</v>
      </c>
    </row>
    <row r="446" spans="1:34">
      <c r="A446" s="1">
        <f>Raw!A446</f>
        <v>433</v>
      </c>
      <c r="B446" s="14">
        <f>Raw!B446</f>
        <v>0.34901620370370368</v>
      </c>
      <c r="C446" s="15">
        <f>Raw!C446</f>
        <v>8.1999999999999993</v>
      </c>
      <c r="D446" s="15">
        <f>IF(C446&gt;0.5,Raw!D446*D$11,-999)</f>
        <v>179.3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0.79995099999999997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0.85633400000000004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1.0793859999999998E+20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434</v>
      </c>
      <c r="B447" s="14">
        <f>Raw!B447</f>
        <v>0.34907407407407409</v>
      </c>
      <c r="C447" s="15">
        <f>Raw!C447</f>
        <v>7.6</v>
      </c>
      <c r="D447" s="15">
        <f>IF(C447&gt;0.5,Raw!D447*D$11,-999)</f>
        <v>191.9</v>
      </c>
      <c r="E447" s="9">
        <f>IF(Raw!$G447&gt;$C$8,IF(Raw!$Q447&gt;$C$8,IF(Raw!$N447&gt;$C$9,IF(Raw!$N447&lt;$A$9,IF(Raw!$X447&gt;$C$9,IF(Raw!$X447&lt;$A$9,Raw!H447,-999),-999),-999),-999),-999),-999)</f>
        <v>0.28179199999999999</v>
      </c>
      <c r="F447" s="9">
        <f>IF(Raw!$G447&gt;$C$8,IF(Raw!$Q447&gt;$C$8,IF(Raw!$N447&gt;$C$9,IF(Raw!$N447&lt;$A$9,IF(Raw!$X447&gt;$C$9,IF(Raw!$X447&lt;$A$9,Raw!I447,-999),-999),-999),-999),-999),-999)</f>
        <v>0.36691600000000002</v>
      </c>
      <c r="G447" s="9">
        <f>Raw!G447</f>
        <v>0.84780199999999994</v>
      </c>
      <c r="H447" s="9">
        <f>IF(Raw!$G447&gt;$C$8,IF(Raw!$Q447&gt;$C$8,IF(Raw!$N447&gt;$C$9,IF(Raw!$N447&lt;$A$9,IF(Raw!$X447&gt;$C$9,IF(Raw!$X447&lt;$A$9,Raw!L447,-999),-999),-999),-999),-999),-999)</f>
        <v>480</v>
      </c>
      <c r="I447" s="9">
        <f>IF(Raw!$G447&gt;$C$8,IF(Raw!$Q447&gt;$C$8,IF(Raw!$N447&gt;$C$9,IF(Raw!$N447&lt;$A$9,IF(Raw!$X447&gt;$C$9,IF(Raw!$X447&lt;$A$9,Raw!M447,-999),-999),-999),-999),-999),-999)</f>
        <v>3.0000000000000001E-6</v>
      </c>
      <c r="J447" s="9">
        <f>IF(Raw!$G447&gt;$C$8,IF(Raw!$Q447&gt;$C$8,IF(Raw!$N447&gt;$C$9,IF(Raw!$N447&lt;$A$9,IF(Raw!$X447&gt;$C$9,IF(Raw!$X447&lt;$A$9,Raw!N447,-999),-999),-999),-999),-999),-999)</f>
        <v>496</v>
      </c>
      <c r="K447" s="9">
        <f>IF(Raw!$G447&gt;$C$8,IF(Raw!$Q447&gt;$C$8,IF(Raw!$N447&gt;$C$9,IF(Raw!$N447&lt;$A$9,IF(Raw!$X447&gt;$C$9,IF(Raw!$X447&lt;$A$9,Raw!R447,-999),-999),-999),-999),-999),-999)</f>
        <v>0.229713</v>
      </c>
      <c r="L447" s="9">
        <f>IF(Raw!$G447&gt;$C$8,IF(Raw!$Q447&gt;$C$8,IF(Raw!$N447&gt;$C$9,IF(Raw!$N447&lt;$A$9,IF(Raw!$X447&gt;$C$9,IF(Raw!$X447&lt;$A$9,Raw!S447,-999),-999),-999),-999),-999),-999)</f>
        <v>0.356153</v>
      </c>
      <c r="M447" s="9">
        <f>Raw!Q447</f>
        <v>0.87938700000000003</v>
      </c>
      <c r="N447" s="9">
        <f>IF(Raw!$G447&gt;$C$8,IF(Raw!$Q447&gt;$C$8,IF(Raw!$N447&gt;$C$9,IF(Raw!$N447&lt;$A$9,IF(Raw!$X447&gt;$C$9,IF(Raw!$X447&lt;$A$9,Raw!V447,-999),-999),-999),-999),-999),-999)</f>
        <v>310.3</v>
      </c>
      <c r="O447" s="9">
        <f>IF(Raw!$G447&gt;$C$8,IF(Raw!$Q447&gt;$C$8,IF(Raw!$N447&gt;$C$9,IF(Raw!$N447&lt;$A$9,IF(Raw!$X447&gt;$C$9,IF(Raw!$X447&lt;$A$9,Raw!W447,-999),-999),-999),-999),-999),-999)</f>
        <v>1.4E-5</v>
      </c>
      <c r="P447" s="9">
        <f>IF(Raw!$G447&gt;$C$8,IF(Raw!$Q447&gt;$C$8,IF(Raw!$N447&gt;$C$9,IF(Raw!$N447&lt;$A$9,IF(Raw!$X447&gt;$C$9,IF(Raw!$X447&lt;$A$9,Raw!X447,-999),-999),-999),-999),-999),-999)</f>
        <v>611</v>
      </c>
      <c r="R447" s="9">
        <f t="shared" si="111"/>
        <v>8.5124000000000033E-2</v>
      </c>
      <c r="S447" s="9">
        <f t="shared" si="112"/>
        <v>0.23199860458524574</v>
      </c>
      <c r="T447" s="9">
        <f t="shared" si="113"/>
        <v>0.12644</v>
      </c>
      <c r="U447" s="9">
        <f t="shared" si="114"/>
        <v>0.355015962240947</v>
      </c>
      <c r="V447" s="15">
        <f t="shared" si="115"/>
        <v>9.4736698000000008E-2</v>
      </c>
      <c r="X447" s="11">
        <f t="shared" si="116"/>
        <v>1.155238E+20</v>
      </c>
      <c r="Y447" s="11">
        <f t="shared" si="117"/>
        <v>4.7999999999999999E-18</v>
      </c>
      <c r="Z447" s="11">
        <f t="shared" si="118"/>
        <v>4.9600000000000002E-4</v>
      </c>
      <c r="AA447" s="16">
        <f t="shared" si="119"/>
        <v>0.21571030332532767</v>
      </c>
      <c r="AB447" s="9">
        <f t="shared" si="120"/>
        <v>0.25698741075245446</v>
      </c>
      <c r="AC447" s="9">
        <f t="shared" si="121"/>
        <v>0.78428969667467208</v>
      </c>
      <c r="AD447" s="15">
        <f t="shared" si="122"/>
        <v>434.89980509138627</v>
      </c>
      <c r="AE447" s="3">
        <f t="shared" si="123"/>
        <v>577.91999999999985</v>
      </c>
      <c r="AF447" s="2">
        <f t="shared" si="124"/>
        <v>0.25</v>
      </c>
      <c r="AG447" s="9">
        <f t="shared" si="125"/>
        <v>0.11876644060224521</v>
      </c>
      <c r="AH447" s="2">
        <f t="shared" si="126"/>
        <v>5.7470462516829031</v>
      </c>
    </row>
    <row r="448" spans="1:34">
      <c r="A448" s="1">
        <f>Raw!A448</f>
        <v>435</v>
      </c>
      <c r="B448" s="14">
        <f>Raw!B448</f>
        <v>0.34913194444444445</v>
      </c>
      <c r="C448" s="15">
        <f>Raw!C448</f>
        <v>6</v>
      </c>
      <c r="D448" s="15">
        <f>IF(C448&gt;0.5,Raw!D448*D$11,-999)</f>
        <v>228</v>
      </c>
      <c r="E448" s="9">
        <f>IF(Raw!$G448&gt;$C$8,IF(Raw!$Q448&gt;$C$8,IF(Raw!$N448&gt;$C$9,IF(Raw!$N448&lt;$A$9,IF(Raw!$X448&gt;$C$9,IF(Raw!$X448&lt;$A$9,Raw!H448,-999),-999),-999),-999),-999),-999)</f>
        <v>0.28538000000000002</v>
      </c>
      <c r="F448" s="9">
        <f>IF(Raw!$G448&gt;$C$8,IF(Raw!$Q448&gt;$C$8,IF(Raw!$N448&gt;$C$9,IF(Raw!$N448&lt;$A$9,IF(Raw!$X448&gt;$C$9,IF(Raw!$X448&lt;$A$9,Raw!I448,-999),-999),-999),-999),-999),-999)</f>
        <v>0.38714599999999999</v>
      </c>
      <c r="G448" s="9">
        <f>Raw!G448</f>
        <v>0.83510399999999996</v>
      </c>
      <c r="H448" s="9">
        <f>IF(Raw!$G448&gt;$C$8,IF(Raw!$Q448&gt;$C$8,IF(Raw!$N448&gt;$C$9,IF(Raw!$N448&lt;$A$9,IF(Raw!$X448&gt;$C$9,IF(Raw!$X448&lt;$A$9,Raw!L448,-999),-999),-999),-999),-999),-999)</f>
        <v>474</v>
      </c>
      <c r="I448" s="9">
        <f>IF(Raw!$G448&gt;$C$8,IF(Raw!$Q448&gt;$C$8,IF(Raw!$N448&gt;$C$9,IF(Raw!$N448&lt;$A$9,IF(Raw!$X448&gt;$C$9,IF(Raw!$X448&lt;$A$9,Raw!M448,-999),-999),-999),-999),-999),-999)</f>
        <v>9.9999999999999995E-7</v>
      </c>
      <c r="J448" s="9">
        <f>IF(Raw!$G448&gt;$C$8,IF(Raw!$Q448&gt;$C$8,IF(Raw!$N448&gt;$C$9,IF(Raw!$N448&lt;$A$9,IF(Raw!$X448&gt;$C$9,IF(Raw!$X448&lt;$A$9,Raw!N448,-999),-999),-999),-999),-999),-999)</f>
        <v>404</v>
      </c>
      <c r="K448" s="9">
        <f>IF(Raw!$G448&gt;$C$8,IF(Raw!$Q448&gt;$C$8,IF(Raw!$N448&gt;$C$9,IF(Raw!$N448&lt;$A$9,IF(Raw!$X448&gt;$C$9,IF(Raw!$X448&lt;$A$9,Raw!R448,-999),-999),-999),-999),-999),-999)</f>
        <v>0.23869899999999999</v>
      </c>
      <c r="L448" s="9">
        <f>IF(Raw!$G448&gt;$C$8,IF(Raw!$Q448&gt;$C$8,IF(Raw!$N448&gt;$C$9,IF(Raw!$N448&lt;$A$9,IF(Raw!$X448&gt;$C$9,IF(Raw!$X448&lt;$A$9,Raw!S448,-999),-999),-999),-999),-999),-999)</f>
        <v>0.37423299999999998</v>
      </c>
      <c r="M448" s="9">
        <f>Raw!Q448</f>
        <v>0.90268000000000004</v>
      </c>
      <c r="N448" s="9">
        <f>IF(Raw!$G448&gt;$C$8,IF(Raw!$Q448&gt;$C$8,IF(Raw!$N448&gt;$C$9,IF(Raw!$N448&lt;$A$9,IF(Raw!$X448&gt;$C$9,IF(Raw!$X448&lt;$A$9,Raw!V448,-999),-999),-999),-999),-999),-999)</f>
        <v>357.2</v>
      </c>
      <c r="O448" s="9">
        <f>IF(Raw!$G448&gt;$C$8,IF(Raw!$Q448&gt;$C$8,IF(Raw!$N448&gt;$C$9,IF(Raw!$N448&lt;$A$9,IF(Raw!$X448&gt;$C$9,IF(Raw!$X448&lt;$A$9,Raw!W448,-999),-999),-999),-999),-999),-999)</f>
        <v>6.0000000000000002E-6</v>
      </c>
      <c r="P448" s="9">
        <f>IF(Raw!$G448&gt;$C$8,IF(Raw!$Q448&gt;$C$8,IF(Raw!$N448&gt;$C$9,IF(Raw!$N448&lt;$A$9,IF(Raw!$X448&gt;$C$9,IF(Raw!$X448&lt;$A$9,Raw!X448,-999),-999),-999),-999),-999),-999)</f>
        <v>522</v>
      </c>
      <c r="R448" s="9">
        <f t="shared" si="111"/>
        <v>0.10176599999999997</v>
      </c>
      <c r="S448" s="9">
        <f t="shared" si="112"/>
        <v>0.26286207270642076</v>
      </c>
      <c r="T448" s="9">
        <f t="shared" si="113"/>
        <v>0.13553399999999999</v>
      </c>
      <c r="U448" s="9">
        <f t="shared" si="114"/>
        <v>0.36216474763048689</v>
      </c>
      <c r="V448" s="15">
        <f t="shared" si="115"/>
        <v>9.9545978000000007E-2</v>
      </c>
      <c r="X448" s="11">
        <f t="shared" si="116"/>
        <v>1.3725599999999997E+20</v>
      </c>
      <c r="Y448" s="11">
        <f t="shared" si="117"/>
        <v>4.7399999999999994E-18</v>
      </c>
      <c r="Z448" s="11">
        <f t="shared" si="118"/>
        <v>4.0400000000000001E-4</v>
      </c>
      <c r="AA448" s="16">
        <f t="shared" si="119"/>
        <v>0.20813389015506684</v>
      </c>
      <c r="AB448" s="9">
        <f t="shared" si="120"/>
        <v>0.2669082186682768</v>
      </c>
      <c r="AC448" s="9">
        <f t="shared" si="121"/>
        <v>0.79186610984493333</v>
      </c>
      <c r="AD448" s="15">
        <f t="shared" si="122"/>
        <v>515.18289642343291</v>
      </c>
      <c r="AE448" s="3">
        <f t="shared" si="123"/>
        <v>570.6959999999998</v>
      </c>
      <c r="AF448" s="2">
        <f t="shared" si="124"/>
        <v>0.25</v>
      </c>
      <c r="AG448" s="9">
        <f t="shared" si="125"/>
        <v>0.14352391051287375</v>
      </c>
      <c r="AH448" s="2">
        <f t="shared" si="126"/>
        <v>6.9450473362446665</v>
      </c>
    </row>
    <row r="449" spans="1:34">
      <c r="A449" s="1">
        <f>Raw!A449</f>
        <v>436</v>
      </c>
      <c r="B449" s="14">
        <f>Raw!B449</f>
        <v>0.34918981481481487</v>
      </c>
      <c r="C449" s="15">
        <f>Raw!C449</f>
        <v>6.2</v>
      </c>
      <c r="D449" s="15">
        <f>IF(C449&gt;0.5,Raw!D449*D$11,-999)</f>
        <v>222.6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0.79902300000000004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0.88314800000000004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1.3400519999999997E+20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437</v>
      </c>
      <c r="B450" s="14">
        <f>Raw!B450</f>
        <v>0.34924768518518517</v>
      </c>
      <c r="C450" s="15">
        <f>Raw!C450</f>
        <v>4.9000000000000004</v>
      </c>
      <c r="D450" s="15">
        <f>IF(C450&gt;0.5,Raw!D450*D$11,-999)</f>
        <v>260.39999999999998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0.79896599999999995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0.80128999999999995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1.5676079999999997E+20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438</v>
      </c>
      <c r="B451" s="14">
        <f>Raw!B451</f>
        <v>0.34930555555555554</v>
      </c>
      <c r="C451" s="15">
        <f>Raw!C451</f>
        <v>3.3</v>
      </c>
      <c r="D451" s="15">
        <f>IF(C451&gt;0.5,Raw!D451*D$11,-999)</f>
        <v>315.39999999999998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0.66451300000000002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0.85006599999999999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1.8987079999999993E+20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439</v>
      </c>
      <c r="B452" s="14">
        <f>Raw!B452</f>
        <v>0.34936342592592595</v>
      </c>
      <c r="C452" s="15">
        <f>Raw!C452</f>
        <v>2.4</v>
      </c>
      <c r="D452" s="15">
        <f>IF(C452&gt;0.5,Raw!D452*D$11,-999)</f>
        <v>329.8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0.70440100000000005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0.79841899999999999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1.9853959999999997E+20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440</v>
      </c>
      <c r="B453" s="14">
        <f>Raw!B453</f>
        <v>0.34942129629629631</v>
      </c>
      <c r="C453" s="15">
        <f>Raw!C453</f>
        <v>2.9</v>
      </c>
      <c r="D453" s="15">
        <f>IF(C453&gt;0.5,Raw!D453*D$11,-999)</f>
        <v>345.1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0.46832499999999999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0.60174799999999995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2.0775019999999997E+20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441</v>
      </c>
      <c r="B454" s="14">
        <f>Raw!B454</f>
        <v>0.34946759259259258</v>
      </c>
      <c r="C454" s="15">
        <f>Raw!C454</f>
        <v>1.1000000000000001</v>
      </c>
      <c r="D454" s="15">
        <f>IF(C454&gt;0.5,Raw!D454*D$11,-999)</f>
        <v>446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1.9289999999999999E-3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4.4070000000000003E-3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2.6849199999999993E+20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442</v>
      </c>
      <c r="B455" s="14">
        <f>Raw!B455</f>
        <v>0.34952546296296294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6.8232000000000001E-2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0.15074799999999999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443</v>
      </c>
      <c r="B456" s="14">
        <f>Raw!B456</f>
        <v>0.34958333333333336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4.8163999999999998E-2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0.21126200000000001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444</v>
      </c>
      <c r="B457" s="14">
        <f>Raw!B457</f>
        <v>0.34964120370370372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0.131606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3.1336000000000003E-2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445</v>
      </c>
      <c r="B458" s="14">
        <f>Raw!B458</f>
        <v>0.34969907407407402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4.1330000000000004E-3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0.16366900000000001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446</v>
      </c>
      <c r="B459" s="14">
        <f>Raw!B459</f>
        <v>0.34975694444444444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2.9524999999999999E-2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0.102309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447</v>
      </c>
      <c r="B460" s="14">
        <f>Raw!B460</f>
        <v>0.3498148148148148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1.3587E-2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9.5700000000000004E-3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448</v>
      </c>
      <c r="B461" s="14">
        <f>Raw!B461</f>
        <v>0.34987268518518522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6.8323999999999996E-2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5.1082000000000002E-2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449</v>
      </c>
      <c r="B462" s="14">
        <f>Raw!B462</f>
        <v>0.34993055555555558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2.8202000000000001E-2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6.6969999999999998E-3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450</v>
      </c>
      <c r="B463" s="14">
        <f>Raw!B463</f>
        <v>0.34998842592592588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1.2326E-2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1.3756000000000001E-2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451</v>
      </c>
      <c r="B464" s="14">
        <f>Raw!B464</f>
        <v>0.35003472222222221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5.8638999999999997E-2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0.106644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452</v>
      </c>
      <c r="B465" s="14">
        <f>Raw!B465</f>
        <v>0.35009259259259262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0.158913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4.0400000000000002E-3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453</v>
      </c>
      <c r="B466" s="14">
        <f>Raw!B466</f>
        <v>0.35015046296296298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6.2378999999999997E-2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2.4648E-2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454</v>
      </c>
      <c r="B467" s="14">
        <f>Raw!B467</f>
        <v>0.35020833333333329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3.9038999999999997E-2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5.5961999999999998E-2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455</v>
      </c>
      <c r="B468" s="14">
        <f>Raw!B468</f>
        <v>0.3502662037037037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2.2442E-2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6.3243999999999995E-2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456</v>
      </c>
      <c r="B469" s="14">
        <f>Raw!B469</f>
        <v>0.35032407407407407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2.6464000000000001E-2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3.0633000000000001E-2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457</v>
      </c>
      <c r="B470" s="14">
        <f>Raw!B470</f>
        <v>0.35038194444444448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0.14035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8.9248999999999995E-2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458</v>
      </c>
      <c r="B471" s="14">
        <f>Raw!B471</f>
        <v>0.35043981481481484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0.12807099999999999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2.2419000000000001E-2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459</v>
      </c>
      <c r="B472" s="14">
        <f>Raw!B472</f>
        <v>0.35048611111111111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1.3233999999999999E-2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5.5703000000000003E-2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460</v>
      </c>
      <c r="B473" s="14">
        <f>Raw!B473</f>
        <v>0.35054398148148147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6.4118999999999995E-2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5.6550000000000003E-3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461</v>
      </c>
      <c r="B474" s="14">
        <f>Raw!B474</f>
        <v>0.35060185185185189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7.2306999999999996E-2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0.17632100000000001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462</v>
      </c>
      <c r="B475" s="14">
        <f>Raw!B475</f>
        <v>0.35065972222222225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0.19869100000000001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6.6695000000000004E-2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463</v>
      </c>
      <c r="B476" s="14">
        <f>Raw!B476</f>
        <v>0.35071759259259255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9.7212000000000007E-2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3.1470999999999999E-2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464</v>
      </c>
      <c r="B477" s="14">
        <f>Raw!B477</f>
        <v>0.35077546296296297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9.1324000000000002E-2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2.0353E-2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465</v>
      </c>
      <c r="B478" s="14">
        <f>Raw!B478</f>
        <v>0.35083333333333333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0.14574699999999999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5.7489999999999998E-3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466</v>
      </c>
      <c r="B479" s="14">
        <f>Raw!B479</f>
        <v>0.35089120370370369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0.104433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3.9329999999999997E-2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467</v>
      </c>
      <c r="B480" s="14">
        <f>Raw!B480</f>
        <v>0.35094907407407411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6.3930000000000002E-3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7.6480000000000003E-3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468</v>
      </c>
      <c r="B481" s="14">
        <f>Raw!B481</f>
        <v>0.35100694444444441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0.14497599999999999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9.6620000000000004E-3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469</v>
      </c>
      <c r="B482" s="14">
        <f>Raw!B482</f>
        <v>0.35106481481481483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2.2799999999999999E-3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4.3707000000000003E-2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470</v>
      </c>
      <c r="B483" s="14">
        <f>Raw!B483</f>
        <v>0.35112268518518519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3.6520999999999998E-2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3.3078000000000003E-2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471</v>
      </c>
      <c r="B484" s="14">
        <f>Raw!B484</f>
        <v>0.35116898148148151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5.0125999999999997E-2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4.5469999999999997E-2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472</v>
      </c>
      <c r="B485" s="14">
        <f>Raw!B485</f>
        <v>0.35122685185185182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0.14327599999999999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2.2911000000000001E-2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473</v>
      </c>
      <c r="B486" s="14">
        <f>Raw!B486</f>
        <v>0.35128472222222223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0.171652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5.0224999999999999E-2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474</v>
      </c>
      <c r="B487" s="14">
        <f>Raw!B487</f>
        <v>0.3513425925925926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0.103131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1.6136000000000001E-2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475</v>
      </c>
      <c r="B488" s="14">
        <f>Raw!B488</f>
        <v>0.35140046296296296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1.3393E-2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5.9762999999999997E-2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476</v>
      </c>
      <c r="B489" s="14">
        <f>Raw!B489</f>
        <v>0.35145833333333337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2.0138E-2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0.16719600000000001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477</v>
      </c>
      <c r="B490" s="14">
        <f>Raw!B490</f>
        <v>0.35151620370370368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1.8405000000000001E-2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1.5897000000000001E-2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478</v>
      </c>
      <c r="B491" s="14">
        <f>Raw!B491</f>
        <v>0.35157407407407404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0.12538099999999999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2.996E-3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479</v>
      </c>
      <c r="B492" s="14">
        <f>Raw!B492</f>
        <v>0.35163194444444446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9.8808999999999994E-2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3.3919999999999999E-2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480</v>
      </c>
      <c r="B493" s="14">
        <f>Raw!B493</f>
        <v>0.35168981481481482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0.134823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7.3354000000000003E-2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481</v>
      </c>
      <c r="B494" s="14">
        <f>Raw!B494</f>
        <v>0.35174768518518523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6.1304999999999998E-2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0.19189400000000001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482</v>
      </c>
      <c r="B495" s="14">
        <f>Raw!B495</f>
        <v>0.3517939814814815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0.27919300000000002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2.6182E-2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483</v>
      </c>
      <c r="B496" s="14">
        <f>Raw!B496</f>
        <v>0.35185185185185186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8.3350999999999995E-2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5.9293999999999999E-2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96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103</v>
      </c>
      <c r="B3" s="17" t="s">
        <v>100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1.1465000000000001</v>
      </c>
      <c r="S6" s="17">
        <v>1.1465000000000001</v>
      </c>
      <c r="T6" s="17">
        <v>1.1465000000000001</v>
      </c>
      <c r="U6" s="17">
        <v>1.1465000000000001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0.32475694444444442</v>
      </c>
      <c r="C13" s="17">
        <v>-1</v>
      </c>
      <c r="D13" s="17">
        <v>4.5</v>
      </c>
      <c r="E13" s="17">
        <v>6.1609999999999998E-3</v>
      </c>
      <c r="F13" s="17">
        <v>0.29799999999999999</v>
      </c>
      <c r="G13" s="17">
        <v>1.6371E-2</v>
      </c>
      <c r="H13" s="17">
        <v>0.26042799999999999</v>
      </c>
      <c r="I13" s="17">
        <v>0.31308399999999997</v>
      </c>
      <c r="J13" s="17">
        <v>5.2656000000000001E-2</v>
      </c>
      <c r="K13" s="17">
        <v>0.168183</v>
      </c>
      <c r="L13" s="17">
        <v>900</v>
      </c>
      <c r="M13" s="17">
        <v>0.37081999999999998</v>
      </c>
      <c r="N13" s="17">
        <v>2032</v>
      </c>
      <c r="O13" s="17">
        <v>0</v>
      </c>
      <c r="P13" s="17">
        <v>0</v>
      </c>
      <c r="Q13" s="17">
        <v>2.2910000000000001E-3</v>
      </c>
      <c r="R13" s="17">
        <v>0.13816100000000001</v>
      </c>
      <c r="S13" s="17">
        <v>0.21074300000000001</v>
      </c>
      <c r="T13" s="17">
        <v>7.2581000000000007E-2</v>
      </c>
      <c r="U13" s="17">
        <v>0.34440700000000002</v>
      </c>
      <c r="V13" s="17">
        <v>478.3</v>
      </c>
      <c r="W13" s="17">
        <v>0.45835900000000002</v>
      </c>
      <c r="X13" s="17">
        <v>5308</v>
      </c>
      <c r="Y13" s="17">
        <v>0</v>
      </c>
      <c r="Z13" s="17">
        <v>0</v>
      </c>
      <c r="AA13" s="17">
        <v>0.52985800000000005</v>
      </c>
      <c r="AB13" s="17">
        <v>4.7246099999999999E-2</v>
      </c>
      <c r="AC13" s="17">
        <v>0.14159099999999999</v>
      </c>
      <c r="AD13" s="17">
        <v>0.25</v>
      </c>
      <c r="AE13" s="17">
        <v>922.9</v>
      </c>
    </row>
    <row r="14" spans="1:31">
      <c r="A14" s="17">
        <v>1</v>
      </c>
      <c r="B14" s="19">
        <v>0.32481481481481483</v>
      </c>
      <c r="C14" s="17">
        <v>0</v>
      </c>
      <c r="D14" s="17">
        <v>4.5</v>
      </c>
      <c r="E14" s="17">
        <v>4.5890000000000002E-3</v>
      </c>
      <c r="F14" s="17">
        <v>0.222</v>
      </c>
      <c r="G14" s="17">
        <v>1.7920999999999999E-2</v>
      </c>
      <c r="H14" s="17">
        <v>0.24271799999999999</v>
      </c>
      <c r="I14" s="17">
        <v>0.30991200000000002</v>
      </c>
      <c r="J14" s="17">
        <v>6.7194000000000004E-2</v>
      </c>
      <c r="K14" s="17">
        <v>0.21681500000000001</v>
      </c>
      <c r="L14" s="17">
        <v>900</v>
      </c>
      <c r="M14" s="17">
        <v>0.37081900000000001</v>
      </c>
      <c r="N14" s="17">
        <v>2482</v>
      </c>
      <c r="O14" s="17">
        <v>0</v>
      </c>
      <c r="P14" s="17">
        <v>0</v>
      </c>
      <c r="Q14" s="17">
        <v>4.705E-3</v>
      </c>
      <c r="R14" s="17">
        <v>0.150675</v>
      </c>
      <c r="S14" s="17">
        <v>0.20339299999999999</v>
      </c>
      <c r="T14" s="17">
        <v>5.2718000000000001E-2</v>
      </c>
      <c r="U14" s="17">
        <v>0.259191</v>
      </c>
      <c r="V14" s="17">
        <v>900</v>
      </c>
      <c r="W14" s="17">
        <v>9.9999999999999995E-7</v>
      </c>
      <c r="X14" s="17">
        <v>2690</v>
      </c>
      <c r="Y14" s="17">
        <v>0</v>
      </c>
      <c r="Z14" s="17">
        <v>0</v>
      </c>
      <c r="AA14" s="17">
        <v>0.398756</v>
      </c>
      <c r="AB14" s="17">
        <v>5.7117500000000002E-2</v>
      </c>
      <c r="AC14" s="17">
        <v>0.15368599999999999</v>
      </c>
      <c r="AD14" s="17">
        <v>0.25</v>
      </c>
      <c r="AE14" s="17">
        <v>922.9</v>
      </c>
    </row>
    <row r="15" spans="1:31">
      <c r="A15" s="17">
        <v>2</v>
      </c>
      <c r="B15" s="19">
        <v>0.3248611111111111</v>
      </c>
      <c r="C15" s="17">
        <v>0.2</v>
      </c>
      <c r="D15" s="17">
        <v>2.7</v>
      </c>
      <c r="E15" s="17">
        <v>0</v>
      </c>
      <c r="F15" s="17">
        <v>0</v>
      </c>
      <c r="G15" s="17">
        <v>1.8931E-2</v>
      </c>
      <c r="H15" s="17">
        <v>0.24665899999999999</v>
      </c>
      <c r="I15" s="17">
        <v>0.30913800000000002</v>
      </c>
      <c r="J15" s="17">
        <v>6.2479E-2</v>
      </c>
      <c r="K15" s="17">
        <v>0.20210600000000001</v>
      </c>
      <c r="L15" s="17">
        <v>453</v>
      </c>
      <c r="M15" s="17">
        <v>0.6</v>
      </c>
      <c r="N15" s="17">
        <v>0</v>
      </c>
      <c r="O15" s="17">
        <v>0</v>
      </c>
      <c r="P15" s="17">
        <v>0</v>
      </c>
      <c r="Q15" s="17">
        <v>4.0607999999999998E-2</v>
      </c>
      <c r="R15" s="17">
        <v>0.14035</v>
      </c>
      <c r="S15" s="17">
        <v>0.22900000000000001</v>
      </c>
      <c r="T15" s="17">
        <v>8.8650000000000007E-2</v>
      </c>
      <c r="U15" s="17">
        <v>0.38711699999999999</v>
      </c>
      <c r="V15" s="17">
        <v>100</v>
      </c>
      <c r="W15" s="17">
        <v>0.6</v>
      </c>
      <c r="X15" s="17">
        <v>857</v>
      </c>
      <c r="Y15" s="17">
        <v>0</v>
      </c>
      <c r="Z15" s="17">
        <v>0</v>
      </c>
    </row>
    <row r="16" spans="1:31">
      <c r="A16" s="17">
        <v>3</v>
      </c>
      <c r="B16" s="19">
        <v>0.32491898148148146</v>
      </c>
      <c r="C16" s="17">
        <v>0.2</v>
      </c>
      <c r="D16" s="17">
        <v>4.5</v>
      </c>
      <c r="E16" s="17">
        <v>7.7140000000000004E-3</v>
      </c>
      <c r="F16" s="17">
        <v>0.373</v>
      </c>
      <c r="G16" s="17">
        <v>3.0734000000000001E-2</v>
      </c>
      <c r="H16" s="17">
        <v>0.24812799999999999</v>
      </c>
      <c r="I16" s="17">
        <v>0.32230799999999998</v>
      </c>
      <c r="J16" s="17">
        <v>7.4179999999999996E-2</v>
      </c>
      <c r="K16" s="17">
        <v>0.230153</v>
      </c>
      <c r="L16" s="17">
        <v>900</v>
      </c>
      <c r="M16" s="17">
        <v>1.9999999999999999E-6</v>
      </c>
      <c r="N16" s="17">
        <v>1419</v>
      </c>
      <c r="O16" s="17">
        <v>0</v>
      </c>
      <c r="P16" s="17">
        <v>0</v>
      </c>
      <c r="Q16" s="17">
        <v>7.3535000000000003E-2</v>
      </c>
      <c r="R16" s="17">
        <v>0.118788</v>
      </c>
      <c r="S16" s="17">
        <v>0.20660200000000001</v>
      </c>
      <c r="T16" s="17">
        <v>8.7814000000000003E-2</v>
      </c>
      <c r="U16" s="17">
        <v>0.425039</v>
      </c>
      <c r="V16" s="17">
        <v>900</v>
      </c>
      <c r="W16" s="17">
        <v>0.37081999999999998</v>
      </c>
      <c r="X16" s="17">
        <v>3001</v>
      </c>
      <c r="Y16" s="17">
        <v>0</v>
      </c>
      <c r="Z16" s="17">
        <v>0</v>
      </c>
      <c r="AA16" s="17">
        <v>0.65390599999999999</v>
      </c>
      <c r="AB16" s="17">
        <v>3.3467200000000003E-2</v>
      </c>
      <c r="AC16" s="17">
        <v>0.121727</v>
      </c>
      <c r="AD16" s="17">
        <v>0.25</v>
      </c>
      <c r="AE16" s="17">
        <v>922.9</v>
      </c>
    </row>
    <row r="17" spans="1:31">
      <c r="A17" s="17">
        <v>4</v>
      </c>
      <c r="B17" s="19">
        <v>0.32497685185185182</v>
      </c>
      <c r="C17" s="17">
        <v>0.2</v>
      </c>
      <c r="D17" s="17">
        <v>4.5</v>
      </c>
      <c r="E17" s="17">
        <v>2.7910000000000001E-3</v>
      </c>
      <c r="F17" s="17">
        <v>0.13500000000000001</v>
      </c>
      <c r="G17" s="17">
        <v>7.0799999999999997E-4</v>
      </c>
      <c r="H17" s="17">
        <v>0.27243000000000001</v>
      </c>
      <c r="I17" s="17">
        <v>0.31639899999999999</v>
      </c>
      <c r="J17" s="17">
        <v>4.3969000000000001E-2</v>
      </c>
      <c r="K17" s="17">
        <v>0.13896800000000001</v>
      </c>
      <c r="L17" s="17">
        <v>534.4</v>
      </c>
      <c r="M17" s="17">
        <v>0.6</v>
      </c>
      <c r="N17" s="17">
        <v>1161</v>
      </c>
      <c r="O17" s="17">
        <v>0</v>
      </c>
      <c r="P17" s="17">
        <v>0</v>
      </c>
      <c r="Q17" s="17">
        <v>6.1790999999999999E-2</v>
      </c>
      <c r="R17" s="17">
        <v>0.14990600000000001</v>
      </c>
      <c r="S17" s="17">
        <v>0.201101</v>
      </c>
      <c r="T17" s="17">
        <v>5.1194999999999997E-2</v>
      </c>
      <c r="U17" s="17">
        <v>0.25457600000000002</v>
      </c>
      <c r="V17" s="17">
        <v>283.60000000000002</v>
      </c>
      <c r="W17" s="17">
        <v>0.6</v>
      </c>
      <c r="X17" s="17">
        <v>4089</v>
      </c>
      <c r="Y17" s="17">
        <v>0</v>
      </c>
      <c r="Z17" s="17">
        <v>0</v>
      </c>
      <c r="AA17" s="17">
        <v>0.39165499999999998</v>
      </c>
      <c r="AB17" s="17">
        <v>1.6542000000000001E-2</v>
      </c>
      <c r="AC17" s="17">
        <v>0.150752</v>
      </c>
      <c r="AD17" s="17">
        <v>0.25</v>
      </c>
      <c r="AE17" s="17">
        <v>1554.3</v>
      </c>
    </row>
    <row r="18" spans="1:31">
      <c r="A18" s="17">
        <v>5</v>
      </c>
      <c r="B18" s="19">
        <v>0.32503472222222224</v>
      </c>
      <c r="C18" s="17">
        <v>0.2</v>
      </c>
      <c r="D18" s="17">
        <v>5.4</v>
      </c>
      <c r="E18" s="17">
        <v>4.86E-4</v>
      </c>
      <c r="F18" s="17">
        <v>2.4E-2</v>
      </c>
      <c r="G18" s="17">
        <v>4.2567000000000001E-2</v>
      </c>
      <c r="H18" s="17">
        <v>0.243921</v>
      </c>
      <c r="I18" s="17">
        <v>0.302014</v>
      </c>
      <c r="J18" s="17">
        <v>5.8092999999999999E-2</v>
      </c>
      <c r="K18" s="17">
        <v>0.192353</v>
      </c>
      <c r="L18" s="17">
        <v>100</v>
      </c>
      <c r="M18" s="17">
        <v>0.14163899999999999</v>
      </c>
      <c r="N18" s="17">
        <v>1388</v>
      </c>
      <c r="O18" s="17">
        <v>0</v>
      </c>
      <c r="P18" s="17">
        <v>0</v>
      </c>
      <c r="Q18" s="17">
        <v>5.3119999999999999E-3</v>
      </c>
      <c r="R18" s="17">
        <v>0.153583</v>
      </c>
      <c r="S18" s="17">
        <v>0.190827</v>
      </c>
      <c r="T18" s="17">
        <v>3.7242999999999998E-2</v>
      </c>
      <c r="U18" s="17">
        <v>0.19516900000000001</v>
      </c>
      <c r="V18" s="17">
        <v>900</v>
      </c>
      <c r="W18" s="17">
        <v>1.2999999999999999E-5</v>
      </c>
      <c r="X18" s="17">
        <v>0</v>
      </c>
      <c r="Y18" s="17">
        <v>0</v>
      </c>
      <c r="Z18" s="17">
        <v>0</v>
      </c>
      <c r="AA18" s="17">
        <v>0.30026000000000003</v>
      </c>
      <c r="AB18" s="17">
        <v>4.4976399999999998E-3</v>
      </c>
      <c r="AC18" s="17">
        <v>0.153751</v>
      </c>
      <c r="AD18" s="17">
        <v>0.25</v>
      </c>
      <c r="AE18" s="17">
        <v>8305.6</v>
      </c>
    </row>
    <row r="19" spans="1:31">
      <c r="A19" s="17">
        <v>6</v>
      </c>
      <c r="B19" s="19">
        <v>0.3250925925925926</v>
      </c>
      <c r="C19" s="17">
        <v>0.2</v>
      </c>
      <c r="D19" s="17">
        <v>4.5</v>
      </c>
      <c r="E19" s="17">
        <v>2.467E-3</v>
      </c>
      <c r="F19" s="17">
        <v>0.11899999999999999</v>
      </c>
      <c r="G19" s="17">
        <v>3.7856000000000001E-2</v>
      </c>
      <c r="H19" s="17">
        <v>0.24105499999999999</v>
      </c>
      <c r="I19" s="17">
        <v>0.28412199999999999</v>
      </c>
      <c r="J19" s="17">
        <v>4.3067000000000001E-2</v>
      </c>
      <c r="K19" s="17">
        <v>0.15157799999999999</v>
      </c>
      <c r="L19" s="17">
        <v>516.79999999999995</v>
      </c>
      <c r="M19" s="17">
        <v>0.6</v>
      </c>
      <c r="N19" s="17">
        <v>2768</v>
      </c>
      <c r="O19" s="17">
        <v>0</v>
      </c>
      <c r="P19" s="17">
        <v>0</v>
      </c>
      <c r="Q19" s="17">
        <v>0.123311</v>
      </c>
      <c r="R19" s="17">
        <v>0.131185</v>
      </c>
      <c r="S19" s="17">
        <v>0.172094</v>
      </c>
      <c r="T19" s="17">
        <v>4.0909000000000001E-2</v>
      </c>
      <c r="U19" s="17">
        <v>0.23771200000000001</v>
      </c>
      <c r="V19" s="17">
        <v>100</v>
      </c>
      <c r="W19" s="17">
        <v>0.6</v>
      </c>
      <c r="X19" s="17">
        <v>0</v>
      </c>
      <c r="Y19" s="17">
        <v>0</v>
      </c>
      <c r="Z19" s="17">
        <v>0</v>
      </c>
      <c r="AA19" s="17">
        <v>0.36571100000000001</v>
      </c>
      <c r="AB19" s="17">
        <v>3.7349199999999999E-2</v>
      </c>
      <c r="AC19" s="17">
        <v>0.132713</v>
      </c>
      <c r="AD19" s="17">
        <v>0.25</v>
      </c>
      <c r="AE19" s="17">
        <v>1607.3</v>
      </c>
    </row>
    <row r="20" spans="1:31">
      <c r="A20" s="17">
        <v>7</v>
      </c>
      <c r="B20" s="19">
        <v>0.32515046296296296</v>
      </c>
      <c r="C20" s="17">
        <v>0.2</v>
      </c>
      <c r="D20" s="17">
        <v>4.5</v>
      </c>
      <c r="E20" s="17">
        <v>2.4859999999999999E-3</v>
      </c>
      <c r="F20" s="17">
        <v>0.12</v>
      </c>
      <c r="G20" s="17">
        <v>7.2056999999999996E-2</v>
      </c>
      <c r="H20" s="17">
        <v>0.25799699999999998</v>
      </c>
      <c r="I20" s="17">
        <v>0.30605599999999999</v>
      </c>
      <c r="J20" s="17">
        <v>4.8058999999999998E-2</v>
      </c>
      <c r="K20" s="17">
        <v>0.157025</v>
      </c>
      <c r="L20" s="17">
        <v>405.6</v>
      </c>
      <c r="M20" s="17">
        <v>0.14164299999999999</v>
      </c>
      <c r="N20" s="17">
        <v>2376</v>
      </c>
      <c r="O20" s="17">
        <v>0</v>
      </c>
      <c r="P20" s="17">
        <v>0</v>
      </c>
      <c r="Q20" s="17">
        <v>2.8662E-2</v>
      </c>
      <c r="R20" s="17">
        <v>0.14554600000000001</v>
      </c>
      <c r="S20" s="17">
        <v>0.20835699999999999</v>
      </c>
      <c r="T20" s="17">
        <v>6.2811000000000006E-2</v>
      </c>
      <c r="U20" s="17">
        <v>0.30145699999999997</v>
      </c>
      <c r="V20" s="17">
        <v>250.5</v>
      </c>
      <c r="W20" s="17">
        <v>0.59999899999999995</v>
      </c>
      <c r="X20" s="17">
        <v>1534</v>
      </c>
      <c r="Y20" s="17">
        <v>0</v>
      </c>
      <c r="Z20" s="17">
        <v>0</v>
      </c>
      <c r="AA20" s="17">
        <v>0.46378000000000003</v>
      </c>
      <c r="AB20" s="17">
        <v>2.5474799999999999E-2</v>
      </c>
      <c r="AC20" s="17">
        <v>0.147147</v>
      </c>
      <c r="AD20" s="17">
        <v>0.25</v>
      </c>
      <c r="AE20" s="17">
        <v>2047.9</v>
      </c>
    </row>
    <row r="21" spans="1:31">
      <c r="A21" s="17">
        <v>8</v>
      </c>
      <c r="B21" s="19">
        <v>0.32519675925925923</v>
      </c>
      <c r="C21" s="17">
        <v>0.2</v>
      </c>
      <c r="D21" s="17">
        <v>3.6</v>
      </c>
      <c r="E21" s="17">
        <v>5.0920000000000002E-3</v>
      </c>
      <c r="F21" s="17">
        <v>0.246</v>
      </c>
      <c r="G21" s="17">
        <v>9.75E-3</v>
      </c>
      <c r="H21" s="17">
        <v>0.26822000000000001</v>
      </c>
      <c r="I21" s="17">
        <v>0.314828</v>
      </c>
      <c r="J21" s="17">
        <v>4.6607999999999997E-2</v>
      </c>
      <c r="K21" s="17">
        <v>0.14804200000000001</v>
      </c>
      <c r="L21" s="17">
        <v>900</v>
      </c>
      <c r="M21" s="17">
        <v>0.37081999999999998</v>
      </c>
      <c r="N21" s="17">
        <v>2161</v>
      </c>
      <c r="O21" s="17">
        <v>0</v>
      </c>
      <c r="P21" s="17">
        <v>0</v>
      </c>
      <c r="Q21" s="17">
        <v>3.9678999999999999E-2</v>
      </c>
      <c r="R21" s="17">
        <v>0.132108</v>
      </c>
      <c r="S21" s="17">
        <v>0.20428399999999999</v>
      </c>
      <c r="T21" s="17">
        <v>7.2176000000000004E-2</v>
      </c>
      <c r="U21" s="17">
        <v>0.35331200000000001</v>
      </c>
      <c r="V21" s="17">
        <v>100</v>
      </c>
      <c r="W21" s="17">
        <v>8.7529999999999997E-2</v>
      </c>
      <c r="X21" s="17">
        <v>5253</v>
      </c>
      <c r="Y21" s="17">
        <v>0</v>
      </c>
      <c r="Z21" s="17">
        <v>0</v>
      </c>
      <c r="AA21" s="17">
        <v>0.54355799999999999</v>
      </c>
      <c r="AB21" s="17">
        <v>4.0482499999999998E-2</v>
      </c>
      <c r="AC21" s="17">
        <v>0.13503000000000001</v>
      </c>
      <c r="AD21" s="17">
        <v>0.25</v>
      </c>
      <c r="AE21" s="17">
        <v>922.9</v>
      </c>
    </row>
    <row r="22" spans="1:31">
      <c r="A22" s="17">
        <v>9</v>
      </c>
      <c r="B22" s="19">
        <v>0.32525462962962964</v>
      </c>
      <c r="C22" s="17">
        <v>0.2</v>
      </c>
      <c r="D22" s="17">
        <v>810</v>
      </c>
      <c r="E22" s="17">
        <v>5.1640999999999999E-2</v>
      </c>
      <c r="F22" s="17">
        <v>2.4990000000000001</v>
      </c>
      <c r="G22" s="17">
        <v>3.091E-2</v>
      </c>
      <c r="H22" s="17">
        <v>0.26727000000000001</v>
      </c>
      <c r="I22" s="17">
        <v>0.33131699999999997</v>
      </c>
      <c r="J22" s="17">
        <v>6.4047000000000007E-2</v>
      </c>
      <c r="K22" s="17">
        <v>0.19330900000000001</v>
      </c>
      <c r="L22" s="17">
        <v>883.2</v>
      </c>
      <c r="M22" s="17">
        <v>0.599993</v>
      </c>
      <c r="N22" s="17">
        <v>4100</v>
      </c>
      <c r="O22" s="17">
        <v>0</v>
      </c>
      <c r="P22" s="17">
        <v>0</v>
      </c>
      <c r="Q22" s="17">
        <v>1.983E-3</v>
      </c>
      <c r="R22" s="17">
        <v>0.14338999999999999</v>
      </c>
      <c r="S22" s="17">
        <v>0.202184</v>
      </c>
      <c r="T22" s="17">
        <v>5.8795E-2</v>
      </c>
      <c r="U22" s="17">
        <v>0.29079700000000003</v>
      </c>
      <c r="V22" s="17">
        <v>900</v>
      </c>
      <c r="W22" s="17">
        <v>0.37081999999999998</v>
      </c>
      <c r="X22" s="17">
        <v>1973</v>
      </c>
      <c r="Y22" s="17">
        <v>0</v>
      </c>
      <c r="Z22" s="17">
        <v>0</v>
      </c>
      <c r="AA22" s="17">
        <v>0.44738099999999997</v>
      </c>
      <c r="AB22" s="17">
        <v>0.94639899999999999</v>
      </c>
      <c r="AC22" s="17">
        <v>0.19903299999999999</v>
      </c>
      <c r="AD22" s="17">
        <v>0.25</v>
      </c>
      <c r="AE22" s="17">
        <v>940.4</v>
      </c>
    </row>
    <row r="23" spans="1:31">
      <c r="A23" s="17">
        <v>10</v>
      </c>
      <c r="B23" s="19">
        <v>0.3253125</v>
      </c>
      <c r="C23" s="17">
        <v>0.2</v>
      </c>
      <c r="D23" s="17">
        <v>1243.4000000000001</v>
      </c>
      <c r="E23" s="17">
        <v>0.115575</v>
      </c>
      <c r="F23" s="17">
        <v>5.593</v>
      </c>
      <c r="G23" s="17">
        <v>1.5523E-2</v>
      </c>
      <c r="H23" s="17">
        <v>0.27945999999999999</v>
      </c>
      <c r="I23" s="17">
        <v>0.33297199999999999</v>
      </c>
      <c r="J23" s="17">
        <v>5.3511999999999997E-2</v>
      </c>
      <c r="K23" s="17">
        <v>0.16070999999999999</v>
      </c>
      <c r="L23" s="17">
        <v>900</v>
      </c>
      <c r="M23" s="17">
        <v>0.37081700000000001</v>
      </c>
      <c r="N23" s="17">
        <v>2175</v>
      </c>
      <c r="O23" s="17">
        <v>0</v>
      </c>
      <c r="P23" s="17">
        <v>0</v>
      </c>
      <c r="Q23" s="17">
        <v>5.2664999999999997E-2</v>
      </c>
      <c r="R23" s="17">
        <v>0.13813500000000001</v>
      </c>
      <c r="S23" s="17">
        <v>0.212199</v>
      </c>
      <c r="T23" s="17">
        <v>7.4064000000000005E-2</v>
      </c>
      <c r="U23" s="17">
        <v>0.34903099999999998</v>
      </c>
      <c r="V23" s="17">
        <v>739.8</v>
      </c>
      <c r="W23" s="17">
        <v>0.59999899999999995</v>
      </c>
      <c r="X23" s="17">
        <v>1967</v>
      </c>
      <c r="Y23" s="17">
        <v>0</v>
      </c>
      <c r="Z23" s="17">
        <v>0</v>
      </c>
      <c r="AA23" s="17">
        <v>0.53697099999999998</v>
      </c>
      <c r="AB23" s="17">
        <v>0.93610300000000002</v>
      </c>
      <c r="AC23" s="17">
        <v>0.20746600000000001</v>
      </c>
      <c r="AD23" s="17">
        <v>0.25</v>
      </c>
      <c r="AE23" s="17">
        <v>922.9</v>
      </c>
    </row>
    <row r="24" spans="1:31">
      <c r="A24" s="17">
        <v>11</v>
      </c>
      <c r="B24" s="19">
        <v>0.32537037037037037</v>
      </c>
      <c r="C24" s="17">
        <v>0.2</v>
      </c>
      <c r="D24" s="17">
        <v>1295.7</v>
      </c>
      <c r="E24" s="17">
        <v>0.10700800000000001</v>
      </c>
      <c r="F24" s="17">
        <v>5.1779999999999999</v>
      </c>
      <c r="G24" s="17">
        <v>8.9820000000000004E-3</v>
      </c>
      <c r="H24" s="17">
        <v>0.26875199999999999</v>
      </c>
      <c r="I24" s="17">
        <v>0.319608</v>
      </c>
      <c r="J24" s="17">
        <v>5.0855999999999998E-2</v>
      </c>
      <c r="K24" s="17">
        <v>0.15912000000000001</v>
      </c>
      <c r="L24" s="17">
        <v>900</v>
      </c>
      <c r="M24" s="17">
        <v>7.9999999999999996E-6</v>
      </c>
      <c r="N24" s="17">
        <v>3054</v>
      </c>
      <c r="O24" s="17">
        <v>0</v>
      </c>
      <c r="P24" s="17">
        <v>0</v>
      </c>
      <c r="Q24" s="17">
        <v>3.5490000000000001E-2</v>
      </c>
      <c r="R24" s="17">
        <v>0.12778300000000001</v>
      </c>
      <c r="S24" s="17">
        <v>0.230103</v>
      </c>
      <c r="T24" s="17">
        <v>0.10231999999999999</v>
      </c>
      <c r="U24" s="17">
        <v>0.44467200000000001</v>
      </c>
      <c r="V24" s="17">
        <v>100</v>
      </c>
      <c r="W24" s="17">
        <v>0.22917699999999999</v>
      </c>
      <c r="X24" s="17">
        <v>1100</v>
      </c>
      <c r="Y24" s="17">
        <v>0</v>
      </c>
      <c r="Z24" s="17">
        <v>0</v>
      </c>
      <c r="AA24" s="17">
        <v>0.68411100000000002</v>
      </c>
      <c r="AB24" s="17">
        <v>0.95543699999999998</v>
      </c>
      <c r="AC24" s="17">
        <v>0.22554299999999999</v>
      </c>
      <c r="AD24" s="17">
        <v>0.25</v>
      </c>
      <c r="AE24" s="17">
        <v>922.9</v>
      </c>
    </row>
    <row r="25" spans="1:31">
      <c r="A25" s="17">
        <v>12</v>
      </c>
      <c r="B25" s="19">
        <v>0.32541666666666669</v>
      </c>
      <c r="C25" s="17">
        <v>0.2</v>
      </c>
      <c r="D25" s="17">
        <v>1047</v>
      </c>
      <c r="E25" s="17">
        <v>0.30529000000000001</v>
      </c>
      <c r="F25" s="17">
        <v>14.773</v>
      </c>
      <c r="G25" s="17">
        <v>1.1497E-2</v>
      </c>
      <c r="H25" s="17">
        <v>0.24451000000000001</v>
      </c>
      <c r="I25" s="17">
        <v>0.31777</v>
      </c>
      <c r="J25" s="17">
        <v>7.3261000000000007E-2</v>
      </c>
      <c r="K25" s="17">
        <v>0.230546</v>
      </c>
      <c r="L25" s="17">
        <v>900</v>
      </c>
      <c r="M25" s="17">
        <v>0.229185</v>
      </c>
      <c r="N25" s="17">
        <v>1260</v>
      </c>
      <c r="O25" s="17">
        <v>0</v>
      </c>
      <c r="P25" s="17">
        <v>0</v>
      </c>
      <c r="Q25" s="17">
        <v>3.0474000000000001E-2</v>
      </c>
      <c r="R25" s="17">
        <v>8.8594999999999993E-2</v>
      </c>
      <c r="S25" s="17">
        <v>0.20610300000000001</v>
      </c>
      <c r="T25" s="17">
        <v>0.117509</v>
      </c>
      <c r="U25" s="17">
        <v>0.57014399999999998</v>
      </c>
      <c r="V25" s="17">
        <v>571.1</v>
      </c>
      <c r="W25" s="17">
        <v>0.27070100000000002</v>
      </c>
      <c r="X25" s="17">
        <v>3911</v>
      </c>
      <c r="Y25" s="17">
        <v>0</v>
      </c>
      <c r="Z25" s="17">
        <v>0</v>
      </c>
      <c r="AA25" s="17">
        <v>0.87714499999999995</v>
      </c>
      <c r="AB25" s="17">
        <v>0.87729000000000001</v>
      </c>
      <c r="AC25" s="17">
        <v>0.19168399999999999</v>
      </c>
      <c r="AD25" s="17">
        <v>0.25</v>
      </c>
      <c r="AE25" s="17">
        <v>922.9</v>
      </c>
    </row>
    <row r="26" spans="1:31">
      <c r="A26" s="17">
        <v>13</v>
      </c>
      <c r="B26" s="19">
        <v>0.32547453703703705</v>
      </c>
      <c r="C26" s="17">
        <v>0.2</v>
      </c>
      <c r="D26" s="17">
        <v>1063.2</v>
      </c>
      <c r="E26" s="17">
        <v>1.2385999999999999E-2</v>
      </c>
      <c r="F26" s="17">
        <v>0.59899999999999998</v>
      </c>
      <c r="G26" s="17">
        <v>0.130104</v>
      </c>
      <c r="H26" s="17">
        <v>0.25742300000000001</v>
      </c>
      <c r="I26" s="17">
        <v>0.31300699999999998</v>
      </c>
      <c r="J26" s="17">
        <v>5.5584000000000001E-2</v>
      </c>
      <c r="K26" s="17">
        <v>0.17757899999999999</v>
      </c>
      <c r="L26" s="17">
        <v>404.1</v>
      </c>
      <c r="M26" s="17">
        <v>0.6</v>
      </c>
      <c r="N26" s="17">
        <v>18597</v>
      </c>
      <c r="O26" s="17">
        <v>0</v>
      </c>
      <c r="P26" s="17">
        <v>0</v>
      </c>
      <c r="Q26" s="17">
        <v>2.1283E-2</v>
      </c>
      <c r="R26" s="17">
        <v>0.15068699999999999</v>
      </c>
      <c r="S26" s="17">
        <v>0.21702299999999999</v>
      </c>
      <c r="T26" s="17">
        <v>6.6335000000000005E-2</v>
      </c>
      <c r="U26" s="17">
        <v>0.30565999999999999</v>
      </c>
      <c r="V26" s="17">
        <v>900</v>
      </c>
      <c r="W26" s="17">
        <v>0.26257399999999997</v>
      </c>
      <c r="X26" s="17">
        <v>1457</v>
      </c>
      <c r="Y26" s="17">
        <v>0</v>
      </c>
      <c r="Z26" s="17">
        <v>0</v>
      </c>
      <c r="AA26" s="17">
        <v>0.470246</v>
      </c>
      <c r="AB26" s="17">
        <v>0.97963500000000003</v>
      </c>
      <c r="AC26" s="17">
        <v>0.215672</v>
      </c>
      <c r="AD26" s="17">
        <v>0.25</v>
      </c>
      <c r="AE26" s="17">
        <v>2055.1999999999998</v>
      </c>
    </row>
    <row r="27" spans="1:31">
      <c r="A27" s="17">
        <v>14</v>
      </c>
      <c r="B27" s="19">
        <v>0.32553240740740741</v>
      </c>
      <c r="C27" s="17">
        <v>0.2</v>
      </c>
      <c r="D27" s="17">
        <v>1111.9000000000001</v>
      </c>
      <c r="E27" s="17">
        <v>0.112108</v>
      </c>
      <c r="F27" s="17">
        <v>5.4249999999999998</v>
      </c>
      <c r="G27" s="17">
        <v>0.13276199999999999</v>
      </c>
      <c r="H27" s="17">
        <v>0.27386300000000002</v>
      </c>
      <c r="I27" s="17">
        <v>0.34451799999999999</v>
      </c>
      <c r="J27" s="17">
        <v>7.0654999999999996E-2</v>
      </c>
      <c r="K27" s="17">
        <v>0.20508399999999999</v>
      </c>
      <c r="L27" s="17">
        <v>395.1</v>
      </c>
      <c r="M27" s="17">
        <v>0.59999899999999995</v>
      </c>
      <c r="N27" s="17">
        <v>1773</v>
      </c>
      <c r="O27" s="17">
        <v>0</v>
      </c>
      <c r="P27" s="17">
        <v>0</v>
      </c>
      <c r="Q27" s="17">
        <v>0.12303699999999999</v>
      </c>
      <c r="R27" s="17">
        <v>0.14727799999999999</v>
      </c>
      <c r="S27" s="17">
        <v>0.21452199999999999</v>
      </c>
      <c r="T27" s="17">
        <v>6.7243999999999998E-2</v>
      </c>
      <c r="U27" s="17">
        <v>0.31346099999999999</v>
      </c>
      <c r="V27" s="17">
        <v>494.7</v>
      </c>
      <c r="W27" s="17">
        <v>0.6</v>
      </c>
      <c r="X27" s="17">
        <v>1402</v>
      </c>
      <c r="Y27" s="17">
        <v>0</v>
      </c>
      <c r="Z27" s="17">
        <v>0</v>
      </c>
      <c r="AA27" s="17">
        <v>0.48224699999999998</v>
      </c>
      <c r="AB27" s="17">
        <v>0.82417799999999997</v>
      </c>
      <c r="AC27" s="17">
        <v>0.20269899999999999</v>
      </c>
      <c r="AD27" s="17">
        <v>0.25</v>
      </c>
      <c r="AE27" s="17">
        <v>2102.4</v>
      </c>
    </row>
    <row r="28" spans="1:31">
      <c r="A28" s="17">
        <v>15</v>
      </c>
      <c r="B28" s="19">
        <v>0.32559027777777777</v>
      </c>
      <c r="C28" s="17">
        <v>0.2</v>
      </c>
      <c r="D28" s="17">
        <v>1451.6</v>
      </c>
      <c r="E28" s="17">
        <v>6.4246999999999999E-2</v>
      </c>
      <c r="F28" s="17">
        <v>3.109</v>
      </c>
      <c r="G28" s="17">
        <v>7.1510000000000002E-3</v>
      </c>
      <c r="H28" s="17">
        <v>0.27299000000000001</v>
      </c>
      <c r="I28" s="17">
        <v>0.33374700000000002</v>
      </c>
      <c r="J28" s="17">
        <v>6.0758E-2</v>
      </c>
      <c r="K28" s="17">
        <v>0.18204699999999999</v>
      </c>
      <c r="L28" s="17">
        <v>900</v>
      </c>
      <c r="M28" s="17">
        <v>0.59999899999999995</v>
      </c>
      <c r="N28" s="17">
        <v>3685</v>
      </c>
      <c r="O28" s="17">
        <v>0</v>
      </c>
      <c r="P28" s="17">
        <v>0</v>
      </c>
      <c r="Q28" s="17">
        <v>2.9096E-2</v>
      </c>
      <c r="R28" s="17">
        <v>0.14874100000000001</v>
      </c>
      <c r="S28" s="17">
        <v>0.21823500000000001</v>
      </c>
      <c r="T28" s="17">
        <v>6.9494E-2</v>
      </c>
      <c r="U28" s="17">
        <v>0.318436</v>
      </c>
      <c r="V28" s="17">
        <v>711.1</v>
      </c>
      <c r="W28" s="17">
        <v>0.6</v>
      </c>
      <c r="X28" s="17">
        <v>6643</v>
      </c>
      <c r="Y28" s="17">
        <v>0</v>
      </c>
      <c r="Z28" s="17">
        <v>0</v>
      </c>
      <c r="AA28" s="17">
        <v>0.48990099999999998</v>
      </c>
      <c r="AB28" s="17">
        <v>0.96665000000000001</v>
      </c>
      <c r="AC28" s="17">
        <v>0.215918</v>
      </c>
      <c r="AD28" s="17">
        <v>0.25</v>
      </c>
      <c r="AE28" s="17">
        <v>922.8</v>
      </c>
    </row>
    <row r="29" spans="1:31">
      <c r="A29" s="17">
        <v>16</v>
      </c>
      <c r="B29" s="19">
        <v>0.32564814814814813</v>
      </c>
      <c r="C29" s="17">
        <v>0.2</v>
      </c>
      <c r="D29" s="17">
        <v>1540.8</v>
      </c>
      <c r="E29" s="17">
        <v>3.9572000000000003E-2</v>
      </c>
      <c r="F29" s="17">
        <v>1.915</v>
      </c>
      <c r="G29" s="17">
        <v>6.9227999999999998E-2</v>
      </c>
      <c r="H29" s="17">
        <v>0.27434500000000001</v>
      </c>
      <c r="I29" s="17">
        <v>0.35742499999999999</v>
      </c>
      <c r="J29" s="17">
        <v>8.3080000000000001E-2</v>
      </c>
      <c r="K29" s="17">
        <v>0.23244100000000001</v>
      </c>
      <c r="L29" s="17">
        <v>100</v>
      </c>
      <c r="M29" s="17">
        <v>0.22917899999999999</v>
      </c>
      <c r="N29" s="17">
        <v>1271</v>
      </c>
      <c r="O29" s="17">
        <v>0</v>
      </c>
      <c r="P29" s="17">
        <v>0</v>
      </c>
      <c r="Q29" s="17">
        <v>1.7051E-2</v>
      </c>
      <c r="R29" s="17">
        <v>0.133267</v>
      </c>
      <c r="S29" s="17">
        <v>0.232687</v>
      </c>
      <c r="T29" s="17">
        <v>9.9419999999999994E-2</v>
      </c>
      <c r="U29" s="17">
        <v>0.42726799999999998</v>
      </c>
      <c r="V29" s="17">
        <v>411.8</v>
      </c>
      <c r="W29" s="17">
        <v>0.6</v>
      </c>
      <c r="X29" s="17">
        <v>2000</v>
      </c>
      <c r="Y29" s="17">
        <v>0</v>
      </c>
      <c r="Z29" s="17">
        <v>0</v>
      </c>
      <c r="AA29" s="17">
        <v>0.657335</v>
      </c>
      <c r="AB29" s="17">
        <v>0.54110100000000005</v>
      </c>
      <c r="AC29" s="17">
        <v>0.18706300000000001</v>
      </c>
      <c r="AD29" s="17">
        <v>7.0715100000000003E-2</v>
      </c>
      <c r="AE29" s="17">
        <v>8305.6</v>
      </c>
    </row>
    <row r="30" spans="1:31">
      <c r="A30" s="17">
        <v>17</v>
      </c>
      <c r="B30" s="19">
        <v>0.32569444444444445</v>
      </c>
      <c r="C30" s="17">
        <v>0.2</v>
      </c>
      <c r="D30" s="17">
        <v>1525.5</v>
      </c>
      <c r="E30" s="17">
        <v>0.193102</v>
      </c>
      <c r="F30" s="17">
        <v>9.3439999999999994</v>
      </c>
      <c r="G30" s="17">
        <v>2.3251999999999998E-2</v>
      </c>
      <c r="H30" s="17">
        <v>0.261019</v>
      </c>
      <c r="I30" s="17">
        <v>0.34543400000000002</v>
      </c>
      <c r="J30" s="17">
        <v>8.4415000000000004E-2</v>
      </c>
      <c r="K30" s="17">
        <v>0.24437400000000001</v>
      </c>
      <c r="L30" s="17">
        <v>900</v>
      </c>
      <c r="M30" s="17">
        <v>3.0000000000000001E-6</v>
      </c>
      <c r="N30" s="17">
        <v>882</v>
      </c>
      <c r="O30" s="17">
        <v>0</v>
      </c>
      <c r="P30" s="17">
        <v>0</v>
      </c>
      <c r="Q30" s="17">
        <v>9.0609999999999996E-3</v>
      </c>
      <c r="R30" s="17">
        <v>0.17543400000000001</v>
      </c>
      <c r="S30" s="17">
        <v>0.23444000000000001</v>
      </c>
      <c r="T30" s="17">
        <v>5.9006000000000003E-2</v>
      </c>
      <c r="U30" s="17">
        <v>0.25169000000000002</v>
      </c>
      <c r="V30" s="17">
        <v>900</v>
      </c>
      <c r="W30" s="17">
        <v>0.54590000000000005</v>
      </c>
      <c r="X30" s="17">
        <v>2381</v>
      </c>
      <c r="Y30" s="17">
        <v>0</v>
      </c>
      <c r="Z30" s="17">
        <v>0</v>
      </c>
      <c r="AA30" s="17">
        <v>0.387216</v>
      </c>
      <c r="AB30" s="17">
        <v>0.87932299999999997</v>
      </c>
      <c r="AC30" s="17">
        <v>0.22731899999999999</v>
      </c>
      <c r="AD30" s="17">
        <v>0.25</v>
      </c>
      <c r="AE30" s="17">
        <v>922.9</v>
      </c>
    </row>
    <row r="31" spans="1:31">
      <c r="A31" s="17">
        <v>18</v>
      </c>
      <c r="B31" s="19">
        <v>0.32575231481481481</v>
      </c>
      <c r="C31" s="17">
        <v>0.2</v>
      </c>
      <c r="D31" s="17">
        <v>1816.5</v>
      </c>
      <c r="E31" s="17">
        <v>4.9930000000000002E-2</v>
      </c>
      <c r="F31" s="17">
        <v>2.4159999999999999</v>
      </c>
      <c r="G31" s="17">
        <v>8.3929000000000004E-2</v>
      </c>
      <c r="H31" s="17">
        <v>0.27461999999999998</v>
      </c>
      <c r="I31" s="17">
        <v>0.36922100000000002</v>
      </c>
      <c r="J31" s="17">
        <v>9.4601000000000005E-2</v>
      </c>
      <c r="K31" s="17">
        <v>0.25621699999999997</v>
      </c>
      <c r="L31" s="17">
        <v>100</v>
      </c>
      <c r="M31" s="17">
        <v>0.37081999999999998</v>
      </c>
      <c r="N31" s="17">
        <v>2027</v>
      </c>
      <c r="O31" s="17">
        <v>0</v>
      </c>
      <c r="P31" s="17">
        <v>0</v>
      </c>
      <c r="Q31" s="17">
        <v>6.254E-3</v>
      </c>
      <c r="R31" s="17">
        <v>0.102297</v>
      </c>
      <c r="S31" s="17">
        <v>0.22195000000000001</v>
      </c>
      <c r="T31" s="17">
        <v>0.119653</v>
      </c>
      <c r="U31" s="17">
        <v>0.53910000000000002</v>
      </c>
      <c r="V31" s="17">
        <v>646</v>
      </c>
      <c r="W31" s="17">
        <v>0.6</v>
      </c>
      <c r="X31" s="17">
        <v>18432</v>
      </c>
      <c r="Y31" s="17">
        <v>0</v>
      </c>
      <c r="Z31" s="17">
        <v>0</v>
      </c>
      <c r="AA31" s="17">
        <v>0.82938500000000004</v>
      </c>
      <c r="AB31" s="17">
        <v>0.68916100000000002</v>
      </c>
      <c r="AC31" s="17">
        <v>0.184757</v>
      </c>
      <c r="AD31" s="17">
        <v>8.8552199999999998E-2</v>
      </c>
      <c r="AE31" s="17">
        <v>8305.6</v>
      </c>
    </row>
    <row r="32" spans="1:31">
      <c r="A32" s="17">
        <v>19</v>
      </c>
      <c r="B32" s="19">
        <v>0.32581018518518517</v>
      </c>
      <c r="C32" s="17">
        <v>0.2</v>
      </c>
      <c r="D32" s="17">
        <v>1825.5</v>
      </c>
      <c r="E32" s="17">
        <v>2.972E-2</v>
      </c>
      <c r="F32" s="17">
        <v>1.4379999999999999</v>
      </c>
      <c r="G32" s="17">
        <v>2.2405000000000001E-2</v>
      </c>
      <c r="H32" s="17">
        <v>0.27192899999999998</v>
      </c>
      <c r="I32" s="17">
        <v>0.35720800000000003</v>
      </c>
      <c r="J32" s="17">
        <v>8.5279999999999995E-2</v>
      </c>
      <c r="K32" s="17">
        <v>0.23873900000000001</v>
      </c>
      <c r="L32" s="17">
        <v>100</v>
      </c>
      <c r="M32" s="17">
        <v>0.45835700000000001</v>
      </c>
      <c r="N32" s="17">
        <v>3582</v>
      </c>
      <c r="O32" s="17">
        <v>0</v>
      </c>
      <c r="P32" s="17">
        <v>0</v>
      </c>
      <c r="Q32" s="17">
        <v>1.0985E-2</v>
      </c>
      <c r="R32" s="17">
        <v>0.15407100000000001</v>
      </c>
      <c r="S32" s="17">
        <v>0.22687399999999999</v>
      </c>
      <c r="T32" s="17">
        <v>7.2803000000000007E-2</v>
      </c>
      <c r="U32" s="17">
        <v>0.32089699999999999</v>
      </c>
      <c r="V32" s="17">
        <v>186.5</v>
      </c>
      <c r="W32" s="17">
        <v>0.22917699999999999</v>
      </c>
      <c r="X32" s="17">
        <v>28658</v>
      </c>
      <c r="Y32" s="17">
        <v>0</v>
      </c>
      <c r="Z32" s="17">
        <v>0</v>
      </c>
      <c r="AA32" s="17">
        <v>0.49368800000000002</v>
      </c>
      <c r="AB32" s="17">
        <v>0.79740500000000003</v>
      </c>
      <c r="AC32" s="17">
        <v>0.21212500000000001</v>
      </c>
      <c r="AD32" s="17">
        <v>0.13519400000000001</v>
      </c>
      <c r="AE32" s="17">
        <v>8305.6</v>
      </c>
    </row>
    <row r="33" spans="1:31">
      <c r="A33" s="17">
        <v>20</v>
      </c>
      <c r="B33" s="19">
        <v>0.32586805555555554</v>
      </c>
      <c r="C33" s="17">
        <v>0.2</v>
      </c>
      <c r="D33" s="17">
        <v>1819.2</v>
      </c>
      <c r="E33" s="17">
        <v>0.155746</v>
      </c>
      <c r="F33" s="17">
        <v>7.5359999999999996</v>
      </c>
      <c r="G33" s="17">
        <v>9.4839999999999994E-3</v>
      </c>
      <c r="H33" s="17">
        <v>0.32354699999999997</v>
      </c>
      <c r="I33" s="17">
        <v>0.42266700000000001</v>
      </c>
      <c r="J33" s="17">
        <v>9.9118999999999999E-2</v>
      </c>
      <c r="K33" s="17">
        <v>0.23451</v>
      </c>
      <c r="L33" s="17">
        <v>900</v>
      </c>
      <c r="M33" s="17">
        <v>0.6</v>
      </c>
      <c r="N33" s="17">
        <v>1221</v>
      </c>
      <c r="O33" s="17">
        <v>0</v>
      </c>
      <c r="P33" s="17">
        <v>0</v>
      </c>
      <c r="Q33" s="17">
        <v>2.9232999999999999E-2</v>
      </c>
      <c r="R33" s="17">
        <v>0.199519</v>
      </c>
      <c r="S33" s="17">
        <v>0.27246199999999998</v>
      </c>
      <c r="T33" s="17">
        <v>7.2943999999999995E-2</v>
      </c>
      <c r="U33" s="17">
        <v>0.26772099999999999</v>
      </c>
      <c r="V33" s="17">
        <v>374.5</v>
      </c>
      <c r="W33" s="17">
        <v>0.6</v>
      </c>
      <c r="X33" s="17">
        <v>1355</v>
      </c>
      <c r="Y33" s="17">
        <v>0</v>
      </c>
      <c r="Z33" s="17">
        <v>0</v>
      </c>
      <c r="AA33" s="17">
        <v>0.411879</v>
      </c>
      <c r="AB33" s="17">
        <v>0.92327099999999995</v>
      </c>
      <c r="AC33" s="17">
        <v>0.26686599999999999</v>
      </c>
      <c r="AD33" s="17">
        <v>0.25</v>
      </c>
      <c r="AE33" s="17">
        <v>922.8</v>
      </c>
    </row>
    <row r="34" spans="1:31">
      <c r="A34" s="17">
        <v>21</v>
      </c>
      <c r="B34" s="19">
        <v>0.32591435185185186</v>
      </c>
      <c r="C34" s="17">
        <v>0.2</v>
      </c>
      <c r="D34" s="17">
        <v>1696.7</v>
      </c>
      <c r="E34" s="17">
        <v>5.8837E-2</v>
      </c>
      <c r="F34" s="17">
        <v>2.847</v>
      </c>
      <c r="G34" s="17">
        <v>0.55241399999999996</v>
      </c>
      <c r="H34" s="17">
        <v>0.28848200000000002</v>
      </c>
      <c r="I34" s="17">
        <v>0.36432300000000001</v>
      </c>
      <c r="J34" s="17">
        <v>7.5840000000000005E-2</v>
      </c>
      <c r="K34" s="17">
        <v>0.20816799999999999</v>
      </c>
      <c r="L34" s="17">
        <v>240.7</v>
      </c>
      <c r="M34" s="17">
        <v>1.4E-5</v>
      </c>
      <c r="N34" s="17">
        <v>701</v>
      </c>
      <c r="O34" s="17">
        <v>0</v>
      </c>
      <c r="P34" s="17">
        <v>0</v>
      </c>
      <c r="Q34" s="17">
        <v>0.70219799999999999</v>
      </c>
      <c r="R34" s="17">
        <v>0.25987700000000002</v>
      </c>
      <c r="S34" s="17">
        <v>0.35305500000000001</v>
      </c>
      <c r="T34" s="17">
        <v>9.3177999999999997E-2</v>
      </c>
      <c r="U34" s="17">
        <v>0.26391999999999999</v>
      </c>
      <c r="V34" s="17">
        <v>240</v>
      </c>
      <c r="W34" s="17">
        <v>0.17505599999999999</v>
      </c>
      <c r="X34" s="17">
        <v>1341</v>
      </c>
      <c r="Y34" s="17">
        <v>0</v>
      </c>
      <c r="Z34" s="17">
        <v>0</v>
      </c>
      <c r="AA34" s="17">
        <v>0.40603099999999998</v>
      </c>
      <c r="AB34" s="17">
        <v>0.632803</v>
      </c>
      <c r="AC34" s="17">
        <v>0.31884099999999999</v>
      </c>
      <c r="AD34" s="17">
        <v>8.0255699999999999E-2</v>
      </c>
      <c r="AE34" s="17">
        <v>3450.5</v>
      </c>
    </row>
    <row r="35" spans="1:31">
      <c r="A35" s="17">
        <v>22</v>
      </c>
      <c r="B35" s="19">
        <v>0.32597222222222222</v>
      </c>
      <c r="C35" s="17">
        <v>1.6</v>
      </c>
      <c r="D35" s="17">
        <v>545.1</v>
      </c>
      <c r="E35" s="17">
        <v>0.14577399999999999</v>
      </c>
      <c r="F35" s="17">
        <v>7.0540000000000003</v>
      </c>
      <c r="G35" s="17">
        <v>0.59186399999999995</v>
      </c>
      <c r="H35" s="17">
        <v>0.294958</v>
      </c>
      <c r="I35" s="17">
        <v>0.363145</v>
      </c>
      <c r="J35" s="17">
        <v>6.8186999999999998E-2</v>
      </c>
      <c r="K35" s="17">
        <v>0.18776799999999999</v>
      </c>
      <c r="L35" s="17">
        <v>453.4</v>
      </c>
      <c r="M35" s="17">
        <v>0.59999499999999995</v>
      </c>
      <c r="N35" s="17">
        <v>1241</v>
      </c>
      <c r="O35" s="17">
        <v>0</v>
      </c>
      <c r="P35" s="17">
        <v>0</v>
      </c>
      <c r="Q35" s="17">
        <v>0.69023900000000005</v>
      </c>
      <c r="R35" s="17">
        <v>0.213953</v>
      </c>
      <c r="S35" s="17">
        <v>0.33565099999999998</v>
      </c>
      <c r="T35" s="17">
        <v>0.121697</v>
      </c>
      <c r="U35" s="17">
        <v>0.36257200000000001</v>
      </c>
      <c r="V35" s="17">
        <v>369.9</v>
      </c>
      <c r="W35" s="17">
        <v>5.0000000000000004E-6</v>
      </c>
      <c r="X35" s="17">
        <v>1037</v>
      </c>
      <c r="Y35" s="17">
        <v>0</v>
      </c>
      <c r="Z35" s="17">
        <v>0</v>
      </c>
      <c r="AA35" s="17">
        <v>0.55780200000000002</v>
      </c>
      <c r="AB35" s="17">
        <v>0.64874200000000004</v>
      </c>
      <c r="AC35" s="17">
        <v>0.29290300000000002</v>
      </c>
      <c r="AD35" s="17">
        <v>0.25</v>
      </c>
      <c r="AE35" s="17">
        <v>1831.8</v>
      </c>
    </row>
    <row r="36" spans="1:31">
      <c r="A36" s="17">
        <v>23</v>
      </c>
      <c r="B36" s="19">
        <v>0.32603009259259258</v>
      </c>
      <c r="C36" s="17">
        <v>1.6</v>
      </c>
      <c r="D36" s="17">
        <v>506.4</v>
      </c>
      <c r="E36" s="17">
        <v>8.3779999999999993E-2</v>
      </c>
      <c r="F36" s="17">
        <v>4.0540000000000003</v>
      </c>
      <c r="G36" s="17">
        <v>0.32161600000000001</v>
      </c>
      <c r="H36" s="17">
        <v>0.245729</v>
      </c>
      <c r="I36" s="17">
        <v>0.30701600000000001</v>
      </c>
      <c r="J36" s="17">
        <v>6.1287000000000001E-2</v>
      </c>
      <c r="K36" s="17">
        <v>0.19962299999999999</v>
      </c>
      <c r="L36" s="17">
        <v>284.5</v>
      </c>
      <c r="M36" s="17">
        <v>0.22917799999999999</v>
      </c>
      <c r="N36" s="17">
        <v>999</v>
      </c>
      <c r="O36" s="17">
        <v>0</v>
      </c>
      <c r="P36" s="17">
        <v>0</v>
      </c>
      <c r="Q36" s="17">
        <v>0.53281299999999998</v>
      </c>
      <c r="R36" s="17">
        <v>0.197522</v>
      </c>
      <c r="S36" s="17">
        <v>0.28960900000000001</v>
      </c>
      <c r="T36" s="17">
        <v>9.2087000000000002E-2</v>
      </c>
      <c r="U36" s="17">
        <v>0.317969</v>
      </c>
      <c r="V36" s="17">
        <v>345.7</v>
      </c>
      <c r="W36" s="17">
        <v>0.14163899999999999</v>
      </c>
      <c r="X36" s="17">
        <v>705</v>
      </c>
      <c r="Y36" s="17">
        <v>0</v>
      </c>
      <c r="Z36" s="17">
        <v>0</v>
      </c>
      <c r="AA36" s="17">
        <v>0.48918299999999998</v>
      </c>
      <c r="AB36" s="17">
        <v>0.46410099999999999</v>
      </c>
      <c r="AC36" s="17">
        <v>0.24026</v>
      </c>
      <c r="AD36" s="17">
        <v>0.184249</v>
      </c>
      <c r="AE36" s="17">
        <v>2919.4</v>
      </c>
    </row>
    <row r="37" spans="1:31">
      <c r="A37" s="17">
        <v>24</v>
      </c>
      <c r="B37" s="19">
        <v>0.326087962962963</v>
      </c>
      <c r="C37" s="17">
        <v>1.5</v>
      </c>
      <c r="D37" s="17">
        <v>509.1</v>
      </c>
      <c r="E37" s="17">
        <v>0.15013599999999999</v>
      </c>
      <c r="F37" s="17">
        <v>7.2649999999999997</v>
      </c>
      <c r="G37" s="17">
        <v>0.716557</v>
      </c>
      <c r="H37" s="17">
        <v>0.26181199999999999</v>
      </c>
      <c r="I37" s="17">
        <v>0.34965800000000002</v>
      </c>
      <c r="J37" s="17">
        <v>8.7845999999999994E-2</v>
      </c>
      <c r="K37" s="17">
        <v>0.25123400000000001</v>
      </c>
      <c r="L37" s="17">
        <v>466.9</v>
      </c>
      <c r="M37" s="17">
        <v>0.18860299999999999</v>
      </c>
      <c r="N37" s="17">
        <v>984</v>
      </c>
      <c r="O37" s="17">
        <v>0</v>
      </c>
      <c r="P37" s="17">
        <v>0</v>
      </c>
      <c r="Q37" s="17">
        <v>0.78687099999999999</v>
      </c>
      <c r="R37" s="17">
        <v>0.21218300000000001</v>
      </c>
      <c r="S37" s="17">
        <v>0.32501799999999997</v>
      </c>
      <c r="T37" s="17">
        <v>0.112835</v>
      </c>
      <c r="U37" s="17">
        <v>0.347165</v>
      </c>
      <c r="V37" s="17">
        <v>335.5</v>
      </c>
      <c r="W37" s="17">
        <v>6.9999999999999999E-6</v>
      </c>
      <c r="X37" s="17">
        <v>711</v>
      </c>
      <c r="Y37" s="17">
        <v>0</v>
      </c>
      <c r="Z37" s="17">
        <v>0</v>
      </c>
      <c r="AA37" s="17">
        <v>0.53410000000000002</v>
      </c>
      <c r="AB37" s="17">
        <v>0.58468299999999995</v>
      </c>
      <c r="AC37" s="17">
        <v>0.27815600000000001</v>
      </c>
      <c r="AD37" s="17">
        <v>0.236481</v>
      </c>
      <c r="AE37" s="17">
        <v>1778.7</v>
      </c>
    </row>
    <row r="38" spans="1:31">
      <c r="A38" s="17">
        <v>25</v>
      </c>
      <c r="B38" s="19">
        <v>0.3261458333333333</v>
      </c>
      <c r="C38" s="17">
        <v>2.7</v>
      </c>
      <c r="D38" s="17">
        <v>443.3</v>
      </c>
      <c r="E38" s="17">
        <v>0.102658</v>
      </c>
      <c r="F38" s="17">
        <v>4.968</v>
      </c>
      <c r="G38" s="17">
        <v>0.65445399999999998</v>
      </c>
      <c r="H38" s="17">
        <v>0.29250100000000001</v>
      </c>
      <c r="I38" s="17">
        <v>0.35442200000000001</v>
      </c>
      <c r="J38" s="17">
        <v>6.1920999999999997E-2</v>
      </c>
      <c r="K38" s="17">
        <v>0.174709</v>
      </c>
      <c r="L38" s="17">
        <v>387.8</v>
      </c>
      <c r="M38" s="17">
        <v>0.59999800000000003</v>
      </c>
      <c r="N38" s="17">
        <v>717</v>
      </c>
      <c r="O38" s="17">
        <v>0</v>
      </c>
      <c r="P38" s="17">
        <v>0</v>
      </c>
      <c r="Q38" s="17">
        <v>0.66536700000000004</v>
      </c>
      <c r="R38" s="17">
        <v>0.23272899999999999</v>
      </c>
      <c r="S38" s="17">
        <v>0.325876</v>
      </c>
      <c r="T38" s="17">
        <v>9.3147999999999995E-2</v>
      </c>
      <c r="U38" s="17">
        <v>0.28583799999999998</v>
      </c>
      <c r="V38" s="17">
        <v>296.5</v>
      </c>
      <c r="W38" s="17">
        <v>0.25692199999999998</v>
      </c>
      <c r="X38" s="17">
        <v>842</v>
      </c>
      <c r="Y38" s="17">
        <v>0</v>
      </c>
      <c r="Z38" s="17">
        <v>0</v>
      </c>
      <c r="AA38" s="17">
        <v>0.43974999999999997</v>
      </c>
      <c r="AB38" s="17">
        <v>0.42604399999999998</v>
      </c>
      <c r="AC38" s="17">
        <v>0.27241399999999999</v>
      </c>
      <c r="AD38" s="17">
        <v>0.19650899999999999</v>
      </c>
      <c r="AE38" s="17">
        <v>2141.8000000000002</v>
      </c>
    </row>
    <row r="39" spans="1:31">
      <c r="A39" s="17">
        <v>26</v>
      </c>
      <c r="B39" s="19">
        <v>0.32619212962962962</v>
      </c>
      <c r="C39" s="17">
        <v>3.6</v>
      </c>
      <c r="D39" s="17">
        <v>407.3</v>
      </c>
      <c r="E39" s="17">
        <v>9.8544000000000007E-2</v>
      </c>
      <c r="F39" s="17">
        <v>4.7690000000000001</v>
      </c>
      <c r="G39" s="17">
        <v>0.73240899999999998</v>
      </c>
      <c r="H39" s="17">
        <v>0.28280699999999998</v>
      </c>
      <c r="I39" s="17">
        <v>0.35423300000000002</v>
      </c>
      <c r="J39" s="17">
        <v>7.1426000000000003E-2</v>
      </c>
      <c r="K39" s="17">
        <v>0.20163500000000001</v>
      </c>
      <c r="L39" s="17">
        <v>296.7</v>
      </c>
      <c r="M39" s="17">
        <v>1.9999999999999999E-6</v>
      </c>
      <c r="N39" s="17">
        <v>766</v>
      </c>
      <c r="O39" s="17">
        <v>0</v>
      </c>
      <c r="P39" s="17">
        <v>0</v>
      </c>
      <c r="Q39" s="17">
        <v>0.81741699999999995</v>
      </c>
      <c r="R39" s="17">
        <v>0.21101400000000001</v>
      </c>
      <c r="S39" s="17">
        <v>0.32901799999999998</v>
      </c>
      <c r="T39" s="17">
        <v>0.118004</v>
      </c>
      <c r="U39" s="17">
        <v>0.358655</v>
      </c>
      <c r="V39" s="17">
        <v>318.7</v>
      </c>
      <c r="W39" s="17">
        <v>1.9999999999999999E-6</v>
      </c>
      <c r="X39" s="17">
        <v>656</v>
      </c>
      <c r="Y39" s="17">
        <v>0</v>
      </c>
      <c r="Z39" s="17">
        <v>0</v>
      </c>
      <c r="AA39" s="17">
        <v>0.55177699999999996</v>
      </c>
      <c r="AB39" s="17">
        <v>0.35775000000000001</v>
      </c>
      <c r="AC39" s="17">
        <v>0.25323000000000001</v>
      </c>
      <c r="AD39" s="17">
        <v>0.19115399999999999</v>
      </c>
      <c r="AE39" s="17">
        <v>2799.6</v>
      </c>
    </row>
    <row r="40" spans="1:31">
      <c r="A40" s="17">
        <v>27</v>
      </c>
      <c r="B40" s="19">
        <v>0.32624999999999998</v>
      </c>
      <c r="C40" s="17">
        <v>4.4000000000000004</v>
      </c>
      <c r="D40" s="17">
        <v>345.1</v>
      </c>
      <c r="E40" s="17">
        <v>0.136987</v>
      </c>
      <c r="F40" s="17">
        <v>6.6289999999999996</v>
      </c>
      <c r="G40" s="17">
        <v>0.84529699999999997</v>
      </c>
      <c r="H40" s="17">
        <v>0.25600899999999999</v>
      </c>
      <c r="I40" s="17">
        <v>0.34689599999999998</v>
      </c>
      <c r="J40" s="17">
        <v>9.0886999999999996E-2</v>
      </c>
      <c r="K40" s="17">
        <v>0.26200000000000001</v>
      </c>
      <c r="L40" s="17">
        <v>426.1</v>
      </c>
      <c r="M40" s="17">
        <v>1.07E-4</v>
      </c>
      <c r="N40" s="17">
        <v>649</v>
      </c>
      <c r="O40" s="17">
        <v>0</v>
      </c>
      <c r="P40" s="17">
        <v>0</v>
      </c>
      <c r="Q40" s="17">
        <v>0.84546900000000003</v>
      </c>
      <c r="R40" s="17">
        <v>0.21488299999999999</v>
      </c>
      <c r="S40" s="17">
        <v>0.32915299999999997</v>
      </c>
      <c r="T40" s="17">
        <v>0.11427</v>
      </c>
      <c r="U40" s="17">
        <v>0.34716399999999997</v>
      </c>
      <c r="V40" s="17">
        <v>378.9</v>
      </c>
      <c r="W40" s="17">
        <v>8.7545999999999999E-2</v>
      </c>
      <c r="X40" s="17">
        <v>521</v>
      </c>
      <c r="Y40" s="17">
        <v>0</v>
      </c>
      <c r="Z40" s="17">
        <v>0</v>
      </c>
      <c r="AA40" s="17">
        <v>0.53409799999999996</v>
      </c>
      <c r="AB40" s="17">
        <v>0.36477399999999999</v>
      </c>
      <c r="AC40" s="17">
        <v>0.25656499999999999</v>
      </c>
      <c r="AD40" s="17">
        <v>0.22808600000000001</v>
      </c>
      <c r="AE40" s="17">
        <v>1949.5</v>
      </c>
    </row>
    <row r="41" spans="1:31">
      <c r="A41" s="17">
        <v>28</v>
      </c>
      <c r="B41" s="19">
        <v>0.3263078703703704</v>
      </c>
      <c r="C41" s="17">
        <v>5.6</v>
      </c>
      <c r="D41" s="17">
        <v>300.89999999999998</v>
      </c>
      <c r="E41" s="17">
        <v>0.12787000000000001</v>
      </c>
      <c r="F41" s="17">
        <v>6.1879999999999997</v>
      </c>
      <c r="G41" s="17">
        <v>0.70877900000000005</v>
      </c>
      <c r="H41" s="17">
        <v>0.28697899999999998</v>
      </c>
      <c r="I41" s="17">
        <v>0.357122</v>
      </c>
      <c r="J41" s="17">
        <v>7.0143999999999998E-2</v>
      </c>
      <c r="K41" s="17">
        <v>0.19641400000000001</v>
      </c>
      <c r="L41" s="17">
        <v>433.5</v>
      </c>
      <c r="M41" s="17">
        <v>1.9999999999999999E-6</v>
      </c>
      <c r="N41" s="17">
        <v>727</v>
      </c>
      <c r="O41" s="17">
        <v>0</v>
      </c>
      <c r="P41" s="17">
        <v>0</v>
      </c>
      <c r="Q41" s="17">
        <v>0.88569900000000001</v>
      </c>
      <c r="R41" s="17">
        <v>0.22745199999999999</v>
      </c>
      <c r="S41" s="17">
        <v>0.34073399999999998</v>
      </c>
      <c r="T41" s="17">
        <v>0.11328100000000001</v>
      </c>
      <c r="U41" s="17">
        <v>0.33246300000000001</v>
      </c>
      <c r="V41" s="17">
        <v>301.3</v>
      </c>
      <c r="W41" s="17">
        <v>1.0000000000000001E-5</v>
      </c>
      <c r="X41" s="17">
        <v>524</v>
      </c>
      <c r="Y41" s="17">
        <v>0</v>
      </c>
      <c r="Z41" s="17">
        <v>0</v>
      </c>
      <c r="AA41" s="17">
        <v>0.51148199999999999</v>
      </c>
      <c r="AB41" s="17">
        <v>0.36333100000000002</v>
      </c>
      <c r="AC41" s="17">
        <v>0.26861099999999999</v>
      </c>
      <c r="AD41" s="17">
        <v>0.25</v>
      </c>
      <c r="AE41" s="17">
        <v>1916</v>
      </c>
    </row>
    <row r="42" spans="1:31">
      <c r="A42" s="17">
        <v>29</v>
      </c>
      <c r="B42" s="19">
        <v>0.32636574074074076</v>
      </c>
      <c r="C42" s="17">
        <v>6.4</v>
      </c>
      <c r="D42" s="17">
        <v>287.39999999999998</v>
      </c>
      <c r="E42" s="17">
        <v>0.137157</v>
      </c>
      <c r="F42" s="17">
        <v>6.6369999999999996</v>
      </c>
      <c r="G42" s="17">
        <v>0.79752800000000001</v>
      </c>
      <c r="H42" s="17">
        <v>0.27573700000000001</v>
      </c>
      <c r="I42" s="17">
        <v>0.35555399999999998</v>
      </c>
      <c r="J42" s="17">
        <v>7.9815999999999998E-2</v>
      </c>
      <c r="K42" s="17">
        <v>0.22448399999999999</v>
      </c>
      <c r="L42" s="17">
        <v>442.9</v>
      </c>
      <c r="M42" s="17">
        <v>3.0000000000000001E-6</v>
      </c>
      <c r="N42" s="17">
        <v>585</v>
      </c>
      <c r="O42" s="17">
        <v>0</v>
      </c>
      <c r="P42" s="17">
        <v>0</v>
      </c>
      <c r="Q42" s="17">
        <v>0.89528399999999997</v>
      </c>
      <c r="R42" s="17">
        <v>0.23077600000000001</v>
      </c>
      <c r="S42" s="17">
        <v>0.34811599999999998</v>
      </c>
      <c r="T42" s="17">
        <v>0.11734</v>
      </c>
      <c r="U42" s="17">
        <v>0.33707100000000001</v>
      </c>
      <c r="V42" s="17">
        <v>301.39999999999998</v>
      </c>
      <c r="W42" s="17">
        <v>1.9999999999999999E-6</v>
      </c>
      <c r="X42" s="17">
        <v>469</v>
      </c>
      <c r="Y42" s="17">
        <v>0</v>
      </c>
      <c r="Z42" s="17">
        <v>0</v>
      </c>
      <c r="AA42" s="17">
        <v>0.518571</v>
      </c>
      <c r="AB42" s="17">
        <v>0.30968299999999999</v>
      </c>
      <c r="AC42" s="17">
        <v>0.26711400000000002</v>
      </c>
      <c r="AD42" s="17">
        <v>0.25</v>
      </c>
      <c r="AE42" s="17">
        <v>1875.5</v>
      </c>
    </row>
    <row r="43" spans="1:31">
      <c r="A43" s="17">
        <v>30</v>
      </c>
      <c r="B43" s="19">
        <v>0.32641203703703703</v>
      </c>
      <c r="C43" s="17">
        <v>7.3</v>
      </c>
      <c r="D43" s="17">
        <v>256.8</v>
      </c>
      <c r="E43" s="17">
        <v>0.13008700000000001</v>
      </c>
      <c r="F43" s="17">
        <v>6.2949999999999999</v>
      </c>
      <c r="G43" s="17">
        <v>0.83837600000000001</v>
      </c>
      <c r="H43" s="17">
        <v>0.275534</v>
      </c>
      <c r="I43" s="17">
        <v>0.354902</v>
      </c>
      <c r="J43" s="17">
        <v>7.9368999999999995E-2</v>
      </c>
      <c r="K43" s="17">
        <v>0.223635</v>
      </c>
      <c r="L43" s="17">
        <v>419.2</v>
      </c>
      <c r="M43" s="17">
        <v>6.7999999999999999E-5</v>
      </c>
      <c r="N43" s="17">
        <v>567</v>
      </c>
      <c r="O43" s="17">
        <v>0</v>
      </c>
      <c r="P43" s="17">
        <v>0</v>
      </c>
      <c r="Q43" s="17">
        <v>0.89906900000000001</v>
      </c>
      <c r="R43" s="17">
        <v>0.218721</v>
      </c>
      <c r="S43" s="17">
        <v>0.34004400000000001</v>
      </c>
      <c r="T43" s="17">
        <v>0.121323</v>
      </c>
      <c r="U43" s="17">
        <v>0.35678700000000002</v>
      </c>
      <c r="V43" s="17">
        <v>323.5</v>
      </c>
      <c r="W43" s="17">
        <v>6.0000000000000002E-6</v>
      </c>
      <c r="X43" s="17">
        <v>552</v>
      </c>
      <c r="Y43" s="17">
        <v>0</v>
      </c>
      <c r="Z43" s="17">
        <v>0</v>
      </c>
      <c r="AA43" s="17">
        <v>0.54890300000000003</v>
      </c>
      <c r="AB43" s="17">
        <v>0.26853300000000002</v>
      </c>
      <c r="AC43" s="17">
        <v>0.25130000000000002</v>
      </c>
      <c r="AD43" s="17">
        <v>0.25</v>
      </c>
      <c r="AE43" s="17">
        <v>1981.5</v>
      </c>
    </row>
    <row r="44" spans="1:31">
      <c r="A44" s="17">
        <v>31</v>
      </c>
      <c r="B44" s="19">
        <v>0.32646990740740739</v>
      </c>
      <c r="C44" s="17">
        <v>8.6999999999999993</v>
      </c>
      <c r="D44" s="17">
        <v>231.6</v>
      </c>
      <c r="E44" s="17">
        <v>0.124504</v>
      </c>
      <c r="F44" s="17">
        <v>6.0250000000000004</v>
      </c>
      <c r="G44" s="17">
        <v>0.86525099999999999</v>
      </c>
      <c r="H44" s="17">
        <v>0.27672999999999998</v>
      </c>
      <c r="I44" s="17">
        <v>0.36448799999999998</v>
      </c>
      <c r="J44" s="17">
        <v>8.7758000000000003E-2</v>
      </c>
      <c r="K44" s="17">
        <v>0.24077100000000001</v>
      </c>
      <c r="L44" s="17">
        <v>433.9</v>
      </c>
      <c r="M44" s="17">
        <v>0.14156099999999999</v>
      </c>
      <c r="N44" s="17">
        <v>495</v>
      </c>
      <c r="O44" s="17">
        <v>0</v>
      </c>
      <c r="P44" s="17">
        <v>0</v>
      </c>
      <c r="Q44" s="17">
        <v>0.92647400000000002</v>
      </c>
      <c r="R44" s="17">
        <v>0.228135</v>
      </c>
      <c r="S44" s="17">
        <v>0.34976699999999999</v>
      </c>
      <c r="T44" s="17">
        <v>0.121632</v>
      </c>
      <c r="U44" s="17">
        <v>0.34775200000000001</v>
      </c>
      <c r="V44" s="17">
        <v>344.3</v>
      </c>
      <c r="W44" s="17">
        <v>3.9999999999999998E-6</v>
      </c>
      <c r="X44" s="17">
        <v>545</v>
      </c>
      <c r="Y44" s="17">
        <v>0</v>
      </c>
      <c r="Z44" s="17">
        <v>0</v>
      </c>
      <c r="AA44" s="17">
        <v>0.53500400000000004</v>
      </c>
      <c r="AB44" s="17">
        <v>0.23060800000000001</v>
      </c>
      <c r="AC44" s="17">
        <v>0.25618400000000002</v>
      </c>
      <c r="AD44" s="17">
        <v>0.25</v>
      </c>
      <c r="AE44" s="17">
        <v>1914</v>
      </c>
    </row>
    <row r="45" spans="1:31">
      <c r="A45" s="17">
        <v>32</v>
      </c>
      <c r="B45" s="19">
        <v>0.32652777777777781</v>
      </c>
      <c r="C45" s="17">
        <v>9.5</v>
      </c>
      <c r="D45" s="17">
        <v>223.5</v>
      </c>
      <c r="E45" s="17">
        <v>0.13719000000000001</v>
      </c>
      <c r="F45" s="17">
        <v>6.6390000000000002</v>
      </c>
      <c r="G45" s="17">
        <v>0.82540100000000005</v>
      </c>
      <c r="H45" s="17">
        <v>0.28389500000000001</v>
      </c>
      <c r="I45" s="17">
        <v>0.37813099999999999</v>
      </c>
      <c r="J45" s="17">
        <v>9.4236E-2</v>
      </c>
      <c r="K45" s="17">
        <v>0.24921399999999999</v>
      </c>
      <c r="L45" s="17">
        <v>443</v>
      </c>
      <c r="M45" s="17">
        <v>6.9999999999999999E-6</v>
      </c>
      <c r="N45" s="17">
        <v>433</v>
      </c>
      <c r="O45" s="17">
        <v>0</v>
      </c>
      <c r="P45" s="17">
        <v>0</v>
      </c>
      <c r="Q45" s="17">
        <v>0.92950900000000003</v>
      </c>
      <c r="R45" s="17">
        <v>0.21643000000000001</v>
      </c>
      <c r="S45" s="17">
        <v>0.34712399999999999</v>
      </c>
      <c r="T45" s="17">
        <v>0.130693</v>
      </c>
      <c r="U45" s="17">
        <v>0.37650299999999998</v>
      </c>
      <c r="V45" s="17">
        <v>399.1</v>
      </c>
      <c r="W45" s="17">
        <v>6.9999999999999999E-6</v>
      </c>
      <c r="X45" s="17">
        <v>544</v>
      </c>
      <c r="Y45" s="17">
        <v>0</v>
      </c>
      <c r="Z45" s="17">
        <v>0</v>
      </c>
      <c r="AA45" s="17">
        <v>0.57923599999999997</v>
      </c>
      <c r="AB45" s="17">
        <v>0.20518400000000001</v>
      </c>
      <c r="AC45" s="17">
        <v>0.24324699999999999</v>
      </c>
      <c r="AD45" s="17">
        <v>0.25</v>
      </c>
      <c r="AE45" s="17">
        <v>1874.7</v>
      </c>
    </row>
    <row r="46" spans="1:31">
      <c r="A46" s="17">
        <v>33</v>
      </c>
      <c r="B46" s="19">
        <v>0.32658564814814817</v>
      </c>
      <c r="C46" s="17">
        <v>11.1</v>
      </c>
      <c r="D46" s="17">
        <v>208.1</v>
      </c>
      <c r="E46" s="17">
        <v>0.117363</v>
      </c>
      <c r="F46" s="17">
        <v>5.6790000000000003</v>
      </c>
      <c r="G46" s="17">
        <v>0.85714100000000004</v>
      </c>
      <c r="H46" s="17">
        <v>0.282918</v>
      </c>
      <c r="I46" s="17">
        <v>0.37109300000000001</v>
      </c>
      <c r="J46" s="17">
        <v>8.8174000000000002E-2</v>
      </c>
      <c r="K46" s="17">
        <v>0.23760800000000001</v>
      </c>
      <c r="L46" s="17">
        <v>425.4</v>
      </c>
      <c r="M46" s="17">
        <v>8.7513999999999995E-2</v>
      </c>
      <c r="N46" s="17">
        <v>452</v>
      </c>
      <c r="O46" s="17">
        <v>0</v>
      </c>
      <c r="P46" s="17">
        <v>0</v>
      </c>
      <c r="Q46" s="17">
        <v>0.90120400000000001</v>
      </c>
      <c r="R46" s="17">
        <v>0.225025</v>
      </c>
      <c r="S46" s="17">
        <v>0.34896500000000003</v>
      </c>
      <c r="T46" s="17">
        <v>0.12393999999999999</v>
      </c>
      <c r="U46" s="17">
        <v>0.35516399999999998</v>
      </c>
      <c r="V46" s="17">
        <v>351.5</v>
      </c>
      <c r="W46" s="17">
        <v>3.9999999999999998E-6</v>
      </c>
      <c r="X46" s="17">
        <v>578</v>
      </c>
      <c r="Y46" s="17">
        <v>0</v>
      </c>
      <c r="Z46" s="17">
        <v>0</v>
      </c>
      <c r="AA46" s="17">
        <v>0.54640599999999995</v>
      </c>
      <c r="AB46" s="17">
        <v>0.19402</v>
      </c>
      <c r="AC46" s="17">
        <v>0.24907199999999999</v>
      </c>
      <c r="AD46" s="17">
        <v>0.25</v>
      </c>
      <c r="AE46" s="17">
        <v>1952.6</v>
      </c>
    </row>
    <row r="47" spans="1:31">
      <c r="A47" s="17">
        <v>34</v>
      </c>
      <c r="B47" s="19">
        <v>0.32664351851851853</v>
      </c>
      <c r="C47" s="17">
        <v>11.8</v>
      </c>
      <c r="D47" s="17">
        <v>191.9</v>
      </c>
      <c r="E47" s="17">
        <v>0.11547499999999999</v>
      </c>
      <c r="F47" s="17">
        <v>5.5880000000000001</v>
      </c>
      <c r="G47" s="17">
        <v>0.82729399999999997</v>
      </c>
      <c r="H47" s="17">
        <v>0.27100099999999999</v>
      </c>
      <c r="I47" s="17">
        <v>0.37093300000000001</v>
      </c>
      <c r="J47" s="17">
        <v>9.9932999999999994E-2</v>
      </c>
      <c r="K47" s="17">
        <v>0.26940900000000001</v>
      </c>
      <c r="L47" s="17">
        <v>462.9</v>
      </c>
      <c r="M47" s="17">
        <v>1.5E-5</v>
      </c>
      <c r="N47" s="17">
        <v>392</v>
      </c>
      <c r="O47" s="17">
        <v>0</v>
      </c>
      <c r="P47" s="17">
        <v>0</v>
      </c>
      <c r="Q47" s="17">
        <v>0.93349000000000004</v>
      </c>
      <c r="R47" s="17">
        <v>0.22523699999999999</v>
      </c>
      <c r="S47" s="17">
        <v>0.34099699999999999</v>
      </c>
      <c r="T47" s="17">
        <v>0.115761</v>
      </c>
      <c r="U47" s="17">
        <v>0.33947699999999997</v>
      </c>
      <c r="V47" s="17">
        <v>319.60000000000002</v>
      </c>
      <c r="W47" s="17">
        <v>1.0000000000000001E-5</v>
      </c>
      <c r="X47" s="17">
        <v>474</v>
      </c>
      <c r="Y47" s="17">
        <v>0</v>
      </c>
      <c r="Z47" s="17">
        <v>0</v>
      </c>
      <c r="AA47" s="17">
        <v>0.52227199999999996</v>
      </c>
      <c r="AB47" s="17">
        <v>0.17322799999999999</v>
      </c>
      <c r="AC47" s="17">
        <v>0.24529000000000001</v>
      </c>
      <c r="AD47" s="17">
        <v>0.25</v>
      </c>
      <c r="AE47" s="17">
        <v>1794.1</v>
      </c>
    </row>
    <row r="48" spans="1:31">
      <c r="A48" s="17">
        <v>35</v>
      </c>
      <c r="B48" s="19">
        <v>0.32668981481481479</v>
      </c>
      <c r="C48" s="17">
        <v>12.6</v>
      </c>
      <c r="D48" s="17">
        <v>181.1</v>
      </c>
      <c r="E48" s="17">
        <v>0.106672</v>
      </c>
      <c r="F48" s="17">
        <v>5.1619999999999999</v>
      </c>
      <c r="G48" s="17">
        <v>0.89523299999999995</v>
      </c>
      <c r="H48" s="17">
        <v>0.28626499999999999</v>
      </c>
      <c r="I48" s="17">
        <v>0.37428400000000001</v>
      </c>
      <c r="J48" s="17">
        <v>8.8019E-2</v>
      </c>
      <c r="K48" s="17">
        <v>0.23516500000000001</v>
      </c>
      <c r="L48" s="17">
        <v>436.5</v>
      </c>
      <c r="M48" s="17">
        <v>0.38823200000000002</v>
      </c>
      <c r="N48" s="17">
        <v>494</v>
      </c>
      <c r="O48" s="17">
        <v>0</v>
      </c>
      <c r="P48" s="17">
        <v>0</v>
      </c>
      <c r="Q48" s="17">
        <v>0.89958300000000002</v>
      </c>
      <c r="R48" s="17">
        <v>0.21538299999999999</v>
      </c>
      <c r="S48" s="17">
        <v>0.33645399999999998</v>
      </c>
      <c r="T48" s="17">
        <v>0.121072</v>
      </c>
      <c r="U48" s="17">
        <v>0.359846</v>
      </c>
      <c r="V48" s="17">
        <v>441.1</v>
      </c>
      <c r="W48" s="17">
        <v>1.9999999999999999E-6</v>
      </c>
      <c r="X48" s="17">
        <v>551</v>
      </c>
      <c r="Y48" s="17">
        <v>0</v>
      </c>
      <c r="Z48" s="17">
        <v>0</v>
      </c>
      <c r="AA48" s="17">
        <v>0.55360900000000002</v>
      </c>
      <c r="AB48" s="17">
        <v>0.19031899999999999</v>
      </c>
      <c r="AC48" s="17">
        <v>0.238425</v>
      </c>
      <c r="AD48" s="17">
        <v>0.25</v>
      </c>
      <c r="AE48" s="17">
        <v>1902.6</v>
      </c>
    </row>
    <row r="49" spans="1:31">
      <c r="A49" s="17">
        <v>36</v>
      </c>
      <c r="B49" s="19">
        <v>0.32674768518518521</v>
      </c>
      <c r="C49" s="17">
        <v>13.8</v>
      </c>
      <c r="D49" s="17">
        <v>167.6</v>
      </c>
      <c r="E49" s="17">
        <v>8.0758999999999997E-2</v>
      </c>
      <c r="F49" s="17">
        <v>3.9079999999999999</v>
      </c>
      <c r="G49" s="17">
        <v>0.82867900000000005</v>
      </c>
      <c r="H49" s="17">
        <v>0.275868</v>
      </c>
      <c r="I49" s="17">
        <v>0.37454700000000002</v>
      </c>
      <c r="J49" s="17">
        <v>9.8679000000000003E-2</v>
      </c>
      <c r="K49" s="17">
        <v>0.263463</v>
      </c>
      <c r="L49" s="17">
        <v>358.7</v>
      </c>
      <c r="M49" s="17">
        <v>1.9999999999999999E-6</v>
      </c>
      <c r="N49" s="17">
        <v>488</v>
      </c>
      <c r="O49" s="17">
        <v>0</v>
      </c>
      <c r="P49" s="17">
        <v>0</v>
      </c>
      <c r="Q49" s="17">
        <v>0.86895999999999995</v>
      </c>
      <c r="R49" s="17">
        <v>0.22656799999999999</v>
      </c>
      <c r="S49" s="17">
        <v>0.34397</v>
      </c>
      <c r="T49" s="17">
        <v>0.11740299999999999</v>
      </c>
      <c r="U49" s="17">
        <v>0.34131600000000001</v>
      </c>
      <c r="V49" s="17">
        <v>353.4</v>
      </c>
      <c r="W49" s="17">
        <v>9.9999999999999995E-7</v>
      </c>
      <c r="X49" s="17">
        <v>451</v>
      </c>
      <c r="Y49" s="17">
        <v>0</v>
      </c>
      <c r="Z49" s="17">
        <v>0</v>
      </c>
      <c r="AA49" s="17">
        <v>0.52510199999999996</v>
      </c>
      <c r="AB49" s="17">
        <v>0.15010299999999999</v>
      </c>
      <c r="AC49" s="17">
        <v>0.24418999999999999</v>
      </c>
      <c r="AD49" s="17">
        <v>0.25</v>
      </c>
      <c r="AE49" s="17">
        <v>2315.4</v>
      </c>
    </row>
    <row r="50" spans="1:31">
      <c r="A50" s="17">
        <v>37</v>
      </c>
      <c r="B50" s="19">
        <v>0.32680555555555557</v>
      </c>
      <c r="C50" s="17">
        <v>14.9</v>
      </c>
      <c r="D50" s="17">
        <v>159.5</v>
      </c>
      <c r="E50" s="17">
        <v>9.0171000000000001E-2</v>
      </c>
      <c r="F50" s="17">
        <v>4.3630000000000004</v>
      </c>
      <c r="G50" s="17">
        <v>0.91752500000000003</v>
      </c>
      <c r="H50" s="17">
        <v>0.294989</v>
      </c>
      <c r="I50" s="17">
        <v>0.40281099999999997</v>
      </c>
      <c r="J50" s="17">
        <v>0.107821</v>
      </c>
      <c r="K50" s="17">
        <v>0.26767200000000002</v>
      </c>
      <c r="L50" s="17">
        <v>401.9</v>
      </c>
      <c r="M50" s="17">
        <v>0.13389699999999999</v>
      </c>
      <c r="N50" s="17">
        <v>410</v>
      </c>
      <c r="O50" s="17">
        <v>0</v>
      </c>
      <c r="P50" s="17">
        <v>0</v>
      </c>
      <c r="Q50" s="17">
        <v>0.90720500000000004</v>
      </c>
      <c r="R50" s="17">
        <v>0.23256399999999999</v>
      </c>
      <c r="S50" s="17">
        <v>0.358817</v>
      </c>
      <c r="T50" s="17">
        <v>0.12625400000000001</v>
      </c>
      <c r="U50" s="17">
        <v>0.35186099999999998</v>
      </c>
      <c r="V50" s="17">
        <v>427.8</v>
      </c>
      <c r="W50" s="17">
        <v>6.0000000000000002E-6</v>
      </c>
      <c r="X50" s="17">
        <v>634</v>
      </c>
      <c r="Y50" s="17">
        <v>0</v>
      </c>
      <c r="Z50" s="17">
        <v>0</v>
      </c>
      <c r="AA50" s="17">
        <v>0.54132400000000003</v>
      </c>
      <c r="AB50" s="17">
        <v>0.13667399999999999</v>
      </c>
      <c r="AC50" s="17">
        <v>0.24981900000000001</v>
      </c>
      <c r="AD50" s="17">
        <v>0.25</v>
      </c>
      <c r="AE50" s="17">
        <v>2066.4</v>
      </c>
    </row>
    <row r="51" spans="1:31">
      <c r="A51" s="17">
        <v>38</v>
      </c>
      <c r="B51" s="19">
        <v>0.32686342592592593</v>
      </c>
      <c r="C51" s="17">
        <v>15.8</v>
      </c>
      <c r="D51" s="17">
        <v>154.1</v>
      </c>
      <c r="E51" s="17">
        <v>0.11400100000000001</v>
      </c>
      <c r="F51" s="17">
        <v>5.516</v>
      </c>
      <c r="G51" s="17">
        <v>0.90138499999999999</v>
      </c>
      <c r="H51" s="17">
        <v>0.28792299999999998</v>
      </c>
      <c r="I51" s="17">
        <v>0.408001</v>
      </c>
      <c r="J51" s="17">
        <v>0.120077</v>
      </c>
      <c r="K51" s="17">
        <v>0.29430600000000001</v>
      </c>
      <c r="L51" s="17">
        <v>530.70000000000005</v>
      </c>
      <c r="M51" s="17">
        <v>3.9999999999999998E-6</v>
      </c>
      <c r="N51" s="17">
        <v>477</v>
      </c>
      <c r="O51" s="17">
        <v>0</v>
      </c>
      <c r="P51" s="17">
        <v>0</v>
      </c>
      <c r="Q51" s="17">
        <v>0.90200199999999997</v>
      </c>
      <c r="R51" s="17">
        <v>0.23600299999999999</v>
      </c>
      <c r="S51" s="17">
        <v>0.37565500000000002</v>
      </c>
      <c r="T51" s="17">
        <v>0.139652</v>
      </c>
      <c r="U51" s="17">
        <v>0.371757</v>
      </c>
      <c r="V51" s="17">
        <v>505.7</v>
      </c>
      <c r="W51" s="17">
        <v>3.9999999999999998E-6</v>
      </c>
      <c r="X51" s="17">
        <v>380</v>
      </c>
      <c r="Y51" s="17">
        <v>0</v>
      </c>
      <c r="Z51" s="17">
        <v>0</v>
      </c>
      <c r="AA51" s="17">
        <v>0.57193300000000002</v>
      </c>
      <c r="AB51" s="17">
        <v>0.190081</v>
      </c>
      <c r="AC51" s="17">
        <v>0.262548</v>
      </c>
      <c r="AD51" s="17">
        <v>0.25</v>
      </c>
      <c r="AE51" s="17">
        <v>1565.2</v>
      </c>
    </row>
    <row r="52" spans="1:31">
      <c r="A52" s="17">
        <v>39</v>
      </c>
      <c r="B52" s="19">
        <v>0.32692129629629629</v>
      </c>
      <c r="C52" s="17">
        <v>17.100000000000001</v>
      </c>
      <c r="D52" s="17">
        <v>142.4</v>
      </c>
      <c r="E52" s="17">
        <v>8.9774999999999994E-2</v>
      </c>
      <c r="F52" s="17">
        <v>4.3440000000000003</v>
      </c>
      <c r="G52" s="17">
        <v>0.89876900000000004</v>
      </c>
      <c r="H52" s="17">
        <v>0.31169799999999998</v>
      </c>
      <c r="I52" s="17">
        <v>0.436253</v>
      </c>
      <c r="J52" s="17">
        <v>0.124555</v>
      </c>
      <c r="K52" s="17">
        <v>0.28551100000000001</v>
      </c>
      <c r="L52" s="17">
        <v>404.2</v>
      </c>
      <c r="M52" s="17">
        <v>6.0000000000000002E-6</v>
      </c>
      <c r="N52" s="17">
        <v>402</v>
      </c>
      <c r="O52" s="17">
        <v>0</v>
      </c>
      <c r="P52" s="17">
        <v>0</v>
      </c>
      <c r="Q52" s="17">
        <v>0.91739899999999996</v>
      </c>
      <c r="R52" s="17">
        <v>0.24013200000000001</v>
      </c>
      <c r="S52" s="17">
        <v>0.38969700000000002</v>
      </c>
      <c r="T52" s="17">
        <v>0.149565</v>
      </c>
      <c r="U52" s="17">
        <v>0.38379799999999997</v>
      </c>
      <c r="V52" s="17">
        <v>455.9</v>
      </c>
      <c r="W52" s="17">
        <v>5.0000000000000004E-6</v>
      </c>
      <c r="X52" s="17">
        <v>441</v>
      </c>
      <c r="Y52" s="17">
        <v>0</v>
      </c>
      <c r="Z52" s="17">
        <v>0</v>
      </c>
      <c r="AA52" s="17">
        <v>0.59045800000000004</v>
      </c>
      <c r="AB52" s="17">
        <v>0.12221600000000001</v>
      </c>
      <c r="AC52" s="17">
        <v>0.25841199999999998</v>
      </c>
      <c r="AD52" s="17">
        <v>0.25</v>
      </c>
      <c r="AE52" s="17">
        <v>2054.8000000000002</v>
      </c>
    </row>
    <row r="53" spans="1:31">
      <c r="A53" s="17">
        <v>40</v>
      </c>
      <c r="B53" s="19">
        <v>0.32696759259259262</v>
      </c>
      <c r="C53" s="17">
        <v>18.2</v>
      </c>
      <c r="D53" s="17">
        <v>134.30000000000001</v>
      </c>
      <c r="E53" s="17">
        <v>9.6068000000000001E-2</v>
      </c>
      <c r="F53" s="17">
        <v>4.649</v>
      </c>
      <c r="G53" s="17">
        <v>0.90404600000000002</v>
      </c>
      <c r="H53" s="17">
        <v>0.28858499999999998</v>
      </c>
      <c r="I53" s="17">
        <v>0.41472199999999998</v>
      </c>
      <c r="J53" s="17">
        <v>0.126138</v>
      </c>
      <c r="K53" s="17">
        <v>0.304149</v>
      </c>
      <c r="L53" s="17">
        <v>487.2</v>
      </c>
      <c r="M53" s="17">
        <v>1.9999999999999999E-6</v>
      </c>
      <c r="N53" s="17">
        <v>430</v>
      </c>
      <c r="O53" s="17">
        <v>0</v>
      </c>
      <c r="P53" s="17">
        <v>0</v>
      </c>
      <c r="Q53" s="17">
        <v>0.92344700000000002</v>
      </c>
      <c r="R53" s="17">
        <v>0.24694199999999999</v>
      </c>
      <c r="S53" s="17">
        <v>0.39249200000000001</v>
      </c>
      <c r="T53" s="17">
        <v>0.14555000000000001</v>
      </c>
      <c r="U53" s="17">
        <v>0.37083500000000003</v>
      </c>
      <c r="V53" s="17">
        <v>411.8</v>
      </c>
      <c r="W53" s="17">
        <v>1.1E-4</v>
      </c>
      <c r="X53" s="17">
        <v>511</v>
      </c>
      <c r="Y53" s="17">
        <v>0</v>
      </c>
      <c r="Z53" s="17">
        <v>0</v>
      </c>
      <c r="AA53" s="17">
        <v>0.57051499999999999</v>
      </c>
      <c r="AB53" s="17">
        <v>0.14466000000000001</v>
      </c>
      <c r="AC53" s="17">
        <v>0.26799699999999999</v>
      </c>
      <c r="AD53" s="17">
        <v>0.25</v>
      </c>
      <c r="AE53" s="17">
        <v>1704.9</v>
      </c>
    </row>
    <row r="54" spans="1:31">
      <c r="A54" s="17">
        <v>41</v>
      </c>
      <c r="B54" s="19">
        <v>0.32702546296296298</v>
      </c>
      <c r="C54" s="17">
        <v>18.899999999999999</v>
      </c>
      <c r="D54" s="17">
        <v>130.69999999999999</v>
      </c>
      <c r="E54" s="17">
        <v>7.1023000000000003E-2</v>
      </c>
      <c r="F54" s="17">
        <v>3.4369999999999998</v>
      </c>
      <c r="G54" s="17">
        <v>0.91268400000000005</v>
      </c>
      <c r="H54" s="17">
        <v>0.31445800000000002</v>
      </c>
      <c r="I54" s="17">
        <v>0.42860199999999998</v>
      </c>
      <c r="J54" s="17">
        <v>0.114144</v>
      </c>
      <c r="K54" s="17">
        <v>0.26631700000000003</v>
      </c>
      <c r="L54" s="17">
        <v>403.8</v>
      </c>
      <c r="M54" s="17">
        <v>8.7618000000000001E-2</v>
      </c>
      <c r="N54" s="17">
        <v>524</v>
      </c>
      <c r="O54" s="17">
        <v>0</v>
      </c>
      <c r="P54" s="17">
        <v>0</v>
      </c>
      <c r="Q54" s="17">
        <v>0.91994399999999998</v>
      </c>
      <c r="R54" s="17">
        <v>0.26114599999999999</v>
      </c>
      <c r="S54" s="17">
        <v>0.39512599999999998</v>
      </c>
      <c r="T54" s="17">
        <v>0.13397999999999999</v>
      </c>
      <c r="U54" s="17">
        <v>0.33908100000000002</v>
      </c>
      <c r="V54" s="17">
        <v>389.8</v>
      </c>
      <c r="W54" s="17">
        <v>5.0000000000000004E-6</v>
      </c>
      <c r="X54" s="17">
        <v>448</v>
      </c>
      <c r="Y54" s="17">
        <v>0</v>
      </c>
      <c r="Z54" s="17">
        <v>0</v>
      </c>
      <c r="AA54" s="17">
        <v>0.52166299999999999</v>
      </c>
      <c r="AB54" s="17">
        <v>0.14265700000000001</v>
      </c>
      <c r="AC54" s="17">
        <v>0.28025899999999998</v>
      </c>
      <c r="AD54" s="17">
        <v>0.25</v>
      </c>
      <c r="AE54" s="17">
        <v>2056.8000000000002</v>
      </c>
    </row>
    <row r="55" spans="1:31">
      <c r="A55" s="17">
        <v>42</v>
      </c>
      <c r="B55" s="19">
        <v>0.32708333333333334</v>
      </c>
      <c r="C55" s="17">
        <v>20.2</v>
      </c>
      <c r="D55" s="17">
        <v>122.5</v>
      </c>
      <c r="E55" s="17">
        <v>7.3819999999999997E-2</v>
      </c>
      <c r="F55" s="17">
        <v>3.5720000000000001</v>
      </c>
      <c r="G55" s="17">
        <v>0.91920800000000003</v>
      </c>
      <c r="H55" s="17">
        <v>0.29661399999999999</v>
      </c>
      <c r="I55" s="17">
        <v>0.42540299999999998</v>
      </c>
      <c r="J55" s="17">
        <v>0.12878899999999999</v>
      </c>
      <c r="K55" s="17">
        <v>0.30274699999999999</v>
      </c>
      <c r="L55" s="17">
        <v>434.6</v>
      </c>
      <c r="M55" s="17">
        <v>9.0000000000000002E-6</v>
      </c>
      <c r="N55" s="17">
        <v>561</v>
      </c>
      <c r="O55" s="17">
        <v>0</v>
      </c>
      <c r="P55" s="17">
        <v>0</v>
      </c>
      <c r="Q55" s="17">
        <v>0.93752400000000002</v>
      </c>
      <c r="R55" s="17">
        <v>0.253884</v>
      </c>
      <c r="S55" s="17">
        <v>0.392517</v>
      </c>
      <c r="T55" s="17">
        <v>0.13863300000000001</v>
      </c>
      <c r="U55" s="17">
        <v>0.35318899999999998</v>
      </c>
      <c r="V55" s="17">
        <v>399.7</v>
      </c>
      <c r="W55" s="17">
        <v>7.2733000000000006E-2</v>
      </c>
      <c r="X55" s="17">
        <v>652</v>
      </c>
      <c r="Y55" s="17">
        <v>0</v>
      </c>
      <c r="Z55" s="17">
        <v>0</v>
      </c>
      <c r="AA55" s="17">
        <v>0.54336799999999996</v>
      </c>
      <c r="AB55" s="17">
        <v>0.15245600000000001</v>
      </c>
      <c r="AC55" s="17">
        <v>0.27501900000000001</v>
      </c>
      <c r="AD55" s="17">
        <v>0.25</v>
      </c>
      <c r="AE55" s="17">
        <v>1911.2</v>
      </c>
    </row>
    <row r="56" spans="1:31">
      <c r="A56" s="17">
        <v>43</v>
      </c>
      <c r="B56" s="19">
        <v>0.3271412037037037</v>
      </c>
      <c r="C56" s="17">
        <v>20.9</v>
      </c>
      <c r="D56" s="17">
        <v>118</v>
      </c>
      <c r="E56" s="17">
        <v>7.9033000000000006E-2</v>
      </c>
      <c r="F56" s="17">
        <v>3.8239999999999998</v>
      </c>
      <c r="G56" s="17">
        <v>0.90736700000000003</v>
      </c>
      <c r="H56" s="17">
        <v>0.32168799999999997</v>
      </c>
      <c r="I56" s="17">
        <v>0.44487300000000002</v>
      </c>
      <c r="J56" s="17">
        <v>0.123185</v>
      </c>
      <c r="K56" s="17">
        <v>0.27689900000000001</v>
      </c>
      <c r="L56" s="17">
        <v>428.2</v>
      </c>
      <c r="M56" s="17">
        <v>3.0000000000000001E-6</v>
      </c>
      <c r="N56" s="17">
        <v>616</v>
      </c>
      <c r="O56" s="17">
        <v>0</v>
      </c>
      <c r="P56" s="17">
        <v>0</v>
      </c>
      <c r="Q56" s="17">
        <v>0.92475399999999996</v>
      </c>
      <c r="R56" s="17">
        <v>0.24856600000000001</v>
      </c>
      <c r="S56" s="17">
        <v>0.41495500000000002</v>
      </c>
      <c r="T56" s="17">
        <v>0.16638800000000001</v>
      </c>
      <c r="U56" s="17">
        <v>0.40098</v>
      </c>
      <c r="V56" s="17">
        <v>444.8</v>
      </c>
      <c r="W56" s="17">
        <v>5.0000000000000004E-6</v>
      </c>
      <c r="X56" s="17">
        <v>476</v>
      </c>
      <c r="Y56" s="17">
        <v>0</v>
      </c>
      <c r="Z56" s="17">
        <v>0</v>
      </c>
      <c r="AA56" s="17">
        <v>0.616892</v>
      </c>
      <c r="AB56" s="17">
        <v>0.15779599999999999</v>
      </c>
      <c r="AC56" s="17">
        <v>0.27482200000000001</v>
      </c>
      <c r="AD56" s="17">
        <v>0.25</v>
      </c>
      <c r="AE56" s="17">
        <v>1939.9</v>
      </c>
    </row>
    <row r="57" spans="1:31">
      <c r="A57" s="17">
        <v>44</v>
      </c>
      <c r="B57" s="19">
        <v>0.32719907407407406</v>
      </c>
      <c r="C57" s="17">
        <v>22.4</v>
      </c>
      <c r="D57" s="17">
        <v>110.8</v>
      </c>
      <c r="E57" s="17">
        <v>7.2170999999999999E-2</v>
      </c>
      <c r="F57" s="17">
        <v>3.492</v>
      </c>
      <c r="G57" s="17">
        <v>0.91200099999999995</v>
      </c>
      <c r="H57" s="17">
        <v>0.30416700000000002</v>
      </c>
      <c r="I57" s="17">
        <v>0.43182500000000001</v>
      </c>
      <c r="J57" s="17">
        <v>0.12765799999999999</v>
      </c>
      <c r="K57" s="17">
        <v>0.295624</v>
      </c>
      <c r="L57" s="17">
        <v>434.8</v>
      </c>
      <c r="M57" s="17">
        <v>6.9999999999999999E-6</v>
      </c>
      <c r="N57" s="17">
        <v>473</v>
      </c>
      <c r="O57" s="17">
        <v>0</v>
      </c>
      <c r="P57" s="17">
        <v>0</v>
      </c>
      <c r="Q57" s="17">
        <v>0.91862900000000003</v>
      </c>
      <c r="R57" s="17">
        <v>0.25975700000000002</v>
      </c>
      <c r="S57" s="17">
        <v>0.41089199999999998</v>
      </c>
      <c r="T57" s="17">
        <v>0.15113499999999999</v>
      </c>
      <c r="U57" s="17">
        <v>0.36782300000000001</v>
      </c>
      <c r="V57" s="17">
        <v>379.5</v>
      </c>
      <c r="W57" s="17">
        <v>3.9999999999999998E-6</v>
      </c>
      <c r="X57" s="17">
        <v>526</v>
      </c>
      <c r="Y57" s="17">
        <v>0</v>
      </c>
      <c r="Z57" s="17">
        <v>0</v>
      </c>
      <c r="AA57" s="17">
        <v>0.56588099999999997</v>
      </c>
      <c r="AB57" s="17">
        <v>0.120627</v>
      </c>
      <c r="AC57" s="17">
        <v>0.27798800000000001</v>
      </c>
      <c r="AD57" s="17">
        <v>0.25</v>
      </c>
      <c r="AE57" s="17">
        <v>1910.4</v>
      </c>
    </row>
    <row r="58" spans="1:31">
      <c r="A58" s="17">
        <v>45</v>
      </c>
      <c r="B58" s="19">
        <v>0.32724537037037038</v>
      </c>
      <c r="C58" s="17">
        <v>23.1</v>
      </c>
      <c r="D58" s="17">
        <v>108.1</v>
      </c>
      <c r="E58" s="17">
        <v>6.9893999999999998E-2</v>
      </c>
      <c r="F58" s="17">
        <v>3.3820000000000001</v>
      </c>
      <c r="G58" s="17">
        <v>0.91677299999999995</v>
      </c>
      <c r="H58" s="17">
        <v>0.298398</v>
      </c>
      <c r="I58" s="17">
        <v>0.422485</v>
      </c>
      <c r="J58" s="17">
        <v>0.124087</v>
      </c>
      <c r="K58" s="17">
        <v>0.29370800000000002</v>
      </c>
      <c r="L58" s="17">
        <v>450.5</v>
      </c>
      <c r="M58" s="17">
        <v>3.9999999999999998E-6</v>
      </c>
      <c r="N58" s="17">
        <v>758</v>
      </c>
      <c r="O58" s="17">
        <v>0</v>
      </c>
      <c r="P58" s="17">
        <v>0</v>
      </c>
      <c r="Q58" s="17">
        <v>0.94928699999999999</v>
      </c>
      <c r="R58" s="17">
        <v>0.24351600000000001</v>
      </c>
      <c r="S58" s="17">
        <v>0.39196500000000001</v>
      </c>
      <c r="T58" s="17">
        <v>0.148448</v>
      </c>
      <c r="U58" s="17">
        <v>0.37872899999999998</v>
      </c>
      <c r="V58" s="17">
        <v>453.3</v>
      </c>
      <c r="W58" s="17">
        <v>3.9999999999999998E-6</v>
      </c>
      <c r="X58" s="17">
        <v>427</v>
      </c>
      <c r="Y58" s="17">
        <v>0</v>
      </c>
      <c r="Z58" s="17">
        <v>0</v>
      </c>
      <c r="AA58" s="17">
        <v>0.58265999999999996</v>
      </c>
      <c r="AB58" s="17">
        <v>0.181837</v>
      </c>
      <c r="AC58" s="17">
        <v>0.27050999999999997</v>
      </c>
      <c r="AD58" s="17">
        <v>0.25</v>
      </c>
      <c r="AE58" s="17">
        <v>1843.7</v>
      </c>
    </row>
    <row r="59" spans="1:31">
      <c r="A59" s="17">
        <v>46</v>
      </c>
      <c r="B59" s="19">
        <v>0.32730324074074074</v>
      </c>
      <c r="C59" s="17">
        <v>24.2</v>
      </c>
      <c r="D59" s="17">
        <v>101.8</v>
      </c>
      <c r="E59" s="17">
        <v>8.3797999999999997E-2</v>
      </c>
      <c r="F59" s="17">
        <v>4.0549999999999997</v>
      </c>
      <c r="G59" s="17">
        <v>0.92186299999999999</v>
      </c>
      <c r="H59" s="17">
        <v>0.289294</v>
      </c>
      <c r="I59" s="17">
        <v>0.41616500000000001</v>
      </c>
      <c r="J59" s="17">
        <v>0.12687100000000001</v>
      </c>
      <c r="K59" s="17">
        <v>0.30485800000000002</v>
      </c>
      <c r="L59" s="17">
        <v>486</v>
      </c>
      <c r="M59" s="17">
        <v>6.0000000000000002E-6</v>
      </c>
      <c r="N59" s="17">
        <v>415</v>
      </c>
      <c r="O59" s="17">
        <v>0</v>
      </c>
      <c r="P59" s="17">
        <v>0</v>
      </c>
      <c r="Q59" s="17">
        <v>0.955708</v>
      </c>
      <c r="R59" s="17">
        <v>0.226103</v>
      </c>
      <c r="S59" s="17">
        <v>0.38382100000000002</v>
      </c>
      <c r="T59" s="17">
        <v>0.157718</v>
      </c>
      <c r="U59" s="17">
        <v>0.41091499999999997</v>
      </c>
      <c r="V59" s="17">
        <v>496.5</v>
      </c>
      <c r="W59" s="17">
        <v>6.9999999999999999E-6</v>
      </c>
      <c r="X59" s="17">
        <v>510</v>
      </c>
      <c r="Y59" s="17">
        <v>0</v>
      </c>
      <c r="Z59" s="17">
        <v>0</v>
      </c>
      <c r="AA59" s="17">
        <v>0.63217699999999999</v>
      </c>
      <c r="AB59" s="17">
        <v>0.109968</v>
      </c>
      <c r="AC59" s="17">
        <v>0.243447</v>
      </c>
      <c r="AD59" s="17">
        <v>0.25</v>
      </c>
      <c r="AE59" s="17">
        <v>1709.1</v>
      </c>
    </row>
    <row r="60" spans="1:31">
      <c r="A60" s="17">
        <v>47</v>
      </c>
      <c r="B60" s="19">
        <v>0.3273611111111111</v>
      </c>
      <c r="C60" s="17">
        <v>25.1</v>
      </c>
      <c r="D60" s="17">
        <v>98.2</v>
      </c>
      <c r="E60" s="17">
        <v>6.7307000000000006E-2</v>
      </c>
      <c r="F60" s="17">
        <v>3.2570000000000001</v>
      </c>
      <c r="G60" s="17">
        <v>0.93897900000000001</v>
      </c>
      <c r="H60" s="17">
        <v>0.31266899999999997</v>
      </c>
      <c r="I60" s="17">
        <v>0.44647399999999998</v>
      </c>
      <c r="J60" s="17">
        <v>0.13380500000000001</v>
      </c>
      <c r="K60" s="17">
        <v>0.29969200000000001</v>
      </c>
      <c r="L60" s="17">
        <v>467.6</v>
      </c>
      <c r="M60" s="17">
        <v>0.14163799999999999</v>
      </c>
      <c r="N60" s="17">
        <v>761</v>
      </c>
      <c r="O60" s="17">
        <v>0</v>
      </c>
      <c r="P60" s="17">
        <v>0</v>
      </c>
      <c r="Q60" s="17">
        <v>0.911887</v>
      </c>
      <c r="R60" s="17">
        <v>0.25361699999999998</v>
      </c>
      <c r="S60" s="17">
        <v>0.41111500000000001</v>
      </c>
      <c r="T60" s="17">
        <v>0.157498</v>
      </c>
      <c r="U60" s="17">
        <v>0.38309900000000002</v>
      </c>
      <c r="V60" s="17">
        <v>464.4</v>
      </c>
      <c r="W60" s="17">
        <v>3.0000000000000001E-6</v>
      </c>
      <c r="X60" s="17">
        <v>508</v>
      </c>
      <c r="Y60" s="17">
        <v>0</v>
      </c>
      <c r="Z60" s="17">
        <v>0</v>
      </c>
      <c r="AA60" s="17">
        <v>0.58938299999999999</v>
      </c>
      <c r="AB60" s="17">
        <v>0.173876</v>
      </c>
      <c r="AC60" s="17">
        <v>0.28100199999999997</v>
      </c>
      <c r="AD60" s="17">
        <v>0.25</v>
      </c>
      <c r="AE60" s="17">
        <v>1776.2</v>
      </c>
    </row>
    <row r="61" spans="1:31">
      <c r="A61" s="17">
        <v>48</v>
      </c>
      <c r="B61" s="19">
        <v>0.32741898148148146</v>
      </c>
      <c r="C61" s="17">
        <v>26.2</v>
      </c>
      <c r="D61" s="17">
        <v>91.9</v>
      </c>
      <c r="E61" s="17">
        <v>6.3957E-2</v>
      </c>
      <c r="F61" s="17">
        <v>3.0950000000000002</v>
      </c>
      <c r="G61" s="17">
        <v>0.92515400000000003</v>
      </c>
      <c r="H61" s="17">
        <v>0.34679399999999999</v>
      </c>
      <c r="I61" s="17">
        <v>0.48403000000000002</v>
      </c>
      <c r="J61" s="17">
        <v>0.137236</v>
      </c>
      <c r="K61" s="17">
        <v>0.28352699999999997</v>
      </c>
      <c r="L61" s="17">
        <v>450.4</v>
      </c>
      <c r="M61" s="17">
        <v>9.7999999999999997E-5</v>
      </c>
      <c r="N61" s="17">
        <v>546</v>
      </c>
      <c r="O61" s="17">
        <v>0</v>
      </c>
      <c r="P61" s="17">
        <v>0</v>
      </c>
      <c r="Q61" s="17">
        <v>0.95270299999999997</v>
      </c>
      <c r="R61" s="17">
        <v>0.27608100000000002</v>
      </c>
      <c r="S61" s="17">
        <v>0.44456400000000001</v>
      </c>
      <c r="T61" s="17">
        <v>0.16848299999999999</v>
      </c>
      <c r="U61" s="17">
        <v>0.37898500000000002</v>
      </c>
      <c r="V61" s="17">
        <v>448.7</v>
      </c>
      <c r="W61" s="17">
        <v>9.9999999999999995E-7</v>
      </c>
      <c r="X61" s="17">
        <v>403</v>
      </c>
      <c r="Y61" s="17">
        <v>0</v>
      </c>
      <c r="Z61" s="17">
        <v>0</v>
      </c>
      <c r="AA61" s="17">
        <v>0.58305399999999996</v>
      </c>
      <c r="AB61" s="17">
        <v>0.119701</v>
      </c>
      <c r="AC61" s="17">
        <v>0.29624800000000001</v>
      </c>
      <c r="AD61" s="17">
        <v>0.25</v>
      </c>
      <c r="AE61" s="17">
        <v>1843.9</v>
      </c>
    </row>
    <row r="62" spans="1:31">
      <c r="A62" s="17">
        <v>49</v>
      </c>
      <c r="B62" s="19">
        <v>0.32746527777777779</v>
      </c>
      <c r="C62" s="17">
        <v>27.3</v>
      </c>
      <c r="D62" s="17">
        <v>87.4</v>
      </c>
      <c r="E62" s="17">
        <v>7.1433999999999997E-2</v>
      </c>
      <c r="F62" s="17">
        <v>3.4569999999999999</v>
      </c>
      <c r="G62" s="17">
        <v>0.92138100000000001</v>
      </c>
      <c r="H62" s="17">
        <v>0.32858599999999999</v>
      </c>
      <c r="I62" s="17">
        <v>0.48139199999999999</v>
      </c>
      <c r="J62" s="17">
        <v>0.152806</v>
      </c>
      <c r="K62" s="17">
        <v>0.31742599999999999</v>
      </c>
      <c r="L62" s="17">
        <v>482.9</v>
      </c>
      <c r="M62" s="17">
        <v>2.5000000000000001E-5</v>
      </c>
      <c r="N62" s="17">
        <v>521</v>
      </c>
      <c r="O62" s="17">
        <v>0</v>
      </c>
      <c r="P62" s="17">
        <v>0</v>
      </c>
      <c r="Q62" s="17">
        <v>0.96499199999999996</v>
      </c>
      <c r="R62" s="17">
        <v>0.26196999999999998</v>
      </c>
      <c r="S62" s="17">
        <v>0.44696399999999997</v>
      </c>
      <c r="T62" s="17">
        <v>0.18499399999999999</v>
      </c>
      <c r="U62" s="17">
        <v>0.41388999999999998</v>
      </c>
      <c r="V62" s="17">
        <v>519.79999999999995</v>
      </c>
      <c r="W62" s="17">
        <v>3.4754E-2</v>
      </c>
      <c r="X62" s="17">
        <v>694</v>
      </c>
      <c r="Y62" s="17">
        <v>0</v>
      </c>
      <c r="Z62" s="17">
        <v>0</v>
      </c>
      <c r="AA62" s="17">
        <v>0.63675400000000004</v>
      </c>
      <c r="AB62" s="17">
        <v>0.116854</v>
      </c>
      <c r="AC62" s="17">
        <v>0.28358699999999998</v>
      </c>
      <c r="AD62" s="17">
        <v>0.25</v>
      </c>
      <c r="AE62" s="17">
        <v>1720.1</v>
      </c>
    </row>
    <row r="63" spans="1:31">
      <c r="A63" s="17">
        <v>50</v>
      </c>
      <c r="B63" s="19">
        <v>0.32752314814814815</v>
      </c>
      <c r="C63" s="17">
        <v>28.2</v>
      </c>
      <c r="D63" s="17">
        <v>83.8</v>
      </c>
      <c r="E63" s="17">
        <v>6.3815999999999998E-2</v>
      </c>
      <c r="F63" s="17">
        <v>3.0880000000000001</v>
      </c>
      <c r="G63" s="17">
        <v>0.90570200000000001</v>
      </c>
      <c r="H63" s="17">
        <v>0.32683400000000001</v>
      </c>
      <c r="I63" s="17">
        <v>0.46454200000000001</v>
      </c>
      <c r="J63" s="17">
        <v>0.137708</v>
      </c>
      <c r="K63" s="17">
        <v>0.29643900000000001</v>
      </c>
      <c r="L63" s="17">
        <v>470.3</v>
      </c>
      <c r="M63" s="17">
        <v>6.0000000000000002E-6</v>
      </c>
      <c r="N63" s="17">
        <v>531</v>
      </c>
      <c r="O63" s="17">
        <v>0</v>
      </c>
      <c r="P63" s="17">
        <v>0</v>
      </c>
      <c r="Q63" s="17">
        <v>0.960642</v>
      </c>
      <c r="R63" s="17">
        <v>0.306838</v>
      </c>
      <c r="S63" s="17">
        <v>0.50611399999999995</v>
      </c>
      <c r="T63" s="17">
        <v>0.19927600000000001</v>
      </c>
      <c r="U63" s="17">
        <v>0.393737</v>
      </c>
      <c r="V63" s="17">
        <v>430.5</v>
      </c>
      <c r="W63" s="17">
        <v>1.0000000000000001E-5</v>
      </c>
      <c r="X63" s="17">
        <v>400</v>
      </c>
      <c r="Y63" s="17">
        <v>0</v>
      </c>
      <c r="Z63" s="17">
        <v>0</v>
      </c>
      <c r="AA63" s="17">
        <v>0.60575000000000001</v>
      </c>
      <c r="AB63" s="17">
        <v>0.111974</v>
      </c>
      <c r="AC63" s="17">
        <v>0.329152</v>
      </c>
      <c r="AD63" s="17">
        <v>0.25</v>
      </c>
      <c r="AE63" s="17">
        <v>1765.9</v>
      </c>
    </row>
    <row r="64" spans="1:31">
      <c r="A64" s="17">
        <v>51</v>
      </c>
      <c r="B64" s="19">
        <v>0.32758101851851851</v>
      </c>
      <c r="C64" s="17">
        <v>29</v>
      </c>
      <c r="D64" s="17">
        <v>81.099999999999994</v>
      </c>
      <c r="E64" s="17">
        <v>5.7617000000000002E-2</v>
      </c>
      <c r="F64" s="17">
        <v>2.7879999999999998</v>
      </c>
      <c r="G64" s="17">
        <v>0.92339400000000005</v>
      </c>
      <c r="H64" s="17">
        <v>0.35317199999999999</v>
      </c>
      <c r="I64" s="17">
        <v>0.49520700000000001</v>
      </c>
      <c r="J64" s="17">
        <v>0.142036</v>
      </c>
      <c r="K64" s="17">
        <v>0.28682099999999999</v>
      </c>
      <c r="L64" s="17">
        <v>431.3</v>
      </c>
      <c r="M64" s="17">
        <v>1.4E-5</v>
      </c>
      <c r="N64" s="17">
        <v>482</v>
      </c>
      <c r="O64" s="17">
        <v>0</v>
      </c>
      <c r="P64" s="17">
        <v>0</v>
      </c>
      <c r="Q64" s="17">
        <v>0.95729600000000004</v>
      </c>
      <c r="R64" s="17">
        <v>0.28968100000000002</v>
      </c>
      <c r="S64" s="17">
        <v>0.47633799999999998</v>
      </c>
      <c r="T64" s="17">
        <v>0.18665799999999999</v>
      </c>
      <c r="U64" s="17">
        <v>0.39185999999999999</v>
      </c>
      <c r="V64" s="17">
        <v>481.8</v>
      </c>
      <c r="W64" s="17">
        <v>3.0000000000000001E-6</v>
      </c>
      <c r="X64" s="17">
        <v>499</v>
      </c>
      <c r="Y64" s="17">
        <v>0</v>
      </c>
      <c r="Z64" s="17">
        <v>0</v>
      </c>
      <c r="AA64" s="17">
        <v>0.60286099999999998</v>
      </c>
      <c r="AB64" s="17">
        <v>9.21067E-2</v>
      </c>
      <c r="AC64" s="17">
        <v>0.30687300000000001</v>
      </c>
      <c r="AD64" s="17">
        <v>0.25</v>
      </c>
      <c r="AE64" s="17">
        <v>1925.9</v>
      </c>
    </row>
    <row r="65" spans="1:31">
      <c r="A65" s="17">
        <v>52</v>
      </c>
      <c r="B65" s="19">
        <v>0.32763888888888887</v>
      </c>
      <c r="C65" s="17">
        <v>30.2</v>
      </c>
      <c r="D65" s="17">
        <v>75.7</v>
      </c>
      <c r="E65" s="17">
        <v>5.1083999999999997E-2</v>
      </c>
      <c r="F65" s="17">
        <v>2.472</v>
      </c>
      <c r="G65" s="17">
        <v>0.94455599999999995</v>
      </c>
      <c r="H65" s="17">
        <v>0.37044899999999997</v>
      </c>
      <c r="I65" s="17">
        <v>0.51610400000000001</v>
      </c>
      <c r="J65" s="17">
        <v>0.14565500000000001</v>
      </c>
      <c r="K65" s="17">
        <v>0.28222000000000003</v>
      </c>
      <c r="L65" s="17">
        <v>437.5</v>
      </c>
      <c r="M65" s="17">
        <v>6.4008999999999996E-2</v>
      </c>
      <c r="N65" s="17">
        <v>584</v>
      </c>
      <c r="O65" s="17">
        <v>0</v>
      </c>
      <c r="P65" s="17">
        <v>0</v>
      </c>
      <c r="Q65" s="17">
        <v>0.95243999999999995</v>
      </c>
      <c r="R65" s="17">
        <v>0.317137</v>
      </c>
      <c r="S65" s="17">
        <v>0.50492700000000001</v>
      </c>
      <c r="T65" s="17">
        <v>0.18779000000000001</v>
      </c>
      <c r="U65" s="17">
        <v>0.371915</v>
      </c>
      <c r="V65" s="17">
        <v>491.1</v>
      </c>
      <c r="W65" s="17">
        <v>1.27E-4</v>
      </c>
      <c r="X65" s="17">
        <v>455</v>
      </c>
      <c r="Y65" s="17">
        <v>0</v>
      </c>
      <c r="Z65" s="17">
        <v>0</v>
      </c>
      <c r="AA65" s="17">
        <v>0.57217700000000005</v>
      </c>
      <c r="AB65" s="17">
        <v>0.104227</v>
      </c>
      <c r="AC65" s="17">
        <v>0.33671000000000001</v>
      </c>
      <c r="AD65" s="17">
        <v>0.25</v>
      </c>
      <c r="AE65" s="17">
        <v>1898.5</v>
      </c>
    </row>
    <row r="66" spans="1:31">
      <c r="A66" s="17">
        <v>53</v>
      </c>
      <c r="B66" s="19">
        <v>0.32768518518518519</v>
      </c>
      <c r="C66" s="17">
        <v>31.3</v>
      </c>
      <c r="D66" s="17">
        <v>72.099999999999994</v>
      </c>
      <c r="E66" s="17">
        <v>6.1284999999999999E-2</v>
      </c>
      <c r="F66" s="17">
        <v>2.9660000000000002</v>
      </c>
      <c r="G66" s="17">
        <v>0.92480399999999996</v>
      </c>
      <c r="H66" s="17">
        <v>0.36994100000000002</v>
      </c>
      <c r="I66" s="17">
        <v>0.53657699999999997</v>
      </c>
      <c r="J66" s="17">
        <v>0.16663600000000001</v>
      </c>
      <c r="K66" s="17">
        <v>0.31055300000000002</v>
      </c>
      <c r="L66" s="17">
        <v>519.1</v>
      </c>
      <c r="M66" s="17">
        <v>0.24199399999999999</v>
      </c>
      <c r="N66" s="17">
        <v>545</v>
      </c>
      <c r="O66" s="17">
        <v>0</v>
      </c>
      <c r="P66" s="17">
        <v>0</v>
      </c>
      <c r="Q66" s="17">
        <v>0.94935199999999997</v>
      </c>
      <c r="R66" s="17">
        <v>0.30482799999999999</v>
      </c>
      <c r="S66" s="17">
        <v>0.505575</v>
      </c>
      <c r="T66" s="17">
        <v>0.20074700000000001</v>
      </c>
      <c r="U66" s="17">
        <v>0.397067</v>
      </c>
      <c r="V66" s="17">
        <v>495.4</v>
      </c>
      <c r="W66" s="17">
        <v>3.9999999999999998E-6</v>
      </c>
      <c r="X66" s="17">
        <v>414</v>
      </c>
      <c r="Y66" s="17">
        <v>0</v>
      </c>
      <c r="Z66" s="17">
        <v>0</v>
      </c>
      <c r="AA66" s="17">
        <v>0.61087199999999997</v>
      </c>
      <c r="AB66" s="17">
        <v>0.10925799999999999</v>
      </c>
      <c r="AC66" s="17">
        <v>0.32676100000000002</v>
      </c>
      <c r="AD66" s="17">
        <v>0.25</v>
      </c>
      <c r="AE66" s="17">
        <v>1600</v>
      </c>
    </row>
    <row r="67" spans="1:31">
      <c r="A67" s="17">
        <v>54</v>
      </c>
      <c r="B67" s="19">
        <v>0.32774305555555555</v>
      </c>
      <c r="C67" s="17">
        <v>32.6</v>
      </c>
      <c r="D67" s="17">
        <v>68.5</v>
      </c>
      <c r="E67" s="17">
        <v>4.7368E-2</v>
      </c>
      <c r="F67" s="17">
        <v>2.2919999999999998</v>
      </c>
      <c r="G67" s="17">
        <v>0.95288399999999995</v>
      </c>
      <c r="H67" s="17">
        <v>0.39943499999999998</v>
      </c>
      <c r="I67" s="17">
        <v>0.56323100000000004</v>
      </c>
      <c r="J67" s="17">
        <v>0.163796</v>
      </c>
      <c r="K67" s="17">
        <v>0.29081499999999999</v>
      </c>
      <c r="L67" s="17">
        <v>437.7</v>
      </c>
      <c r="M67" s="17">
        <v>0.175036</v>
      </c>
      <c r="N67" s="17">
        <v>485</v>
      </c>
      <c r="O67" s="17">
        <v>0</v>
      </c>
      <c r="P67" s="17">
        <v>0</v>
      </c>
      <c r="Q67" s="17">
        <v>0.962453</v>
      </c>
      <c r="R67" s="17">
        <v>0.341978</v>
      </c>
      <c r="S67" s="17">
        <v>0.54375899999999999</v>
      </c>
      <c r="T67" s="17">
        <v>0.20178099999999999</v>
      </c>
      <c r="U67" s="17">
        <v>0.371085</v>
      </c>
      <c r="V67" s="17">
        <v>461.1</v>
      </c>
      <c r="W67" s="17">
        <v>9.0000000000000002E-6</v>
      </c>
      <c r="X67" s="17">
        <v>327</v>
      </c>
      <c r="Y67" s="17">
        <v>0</v>
      </c>
      <c r="Z67" s="17">
        <v>0</v>
      </c>
      <c r="AA67" s="17">
        <v>0.57089999999999996</v>
      </c>
      <c r="AB67" s="17">
        <v>8.0421300000000001E-2</v>
      </c>
      <c r="AC67" s="17">
        <v>0.358205</v>
      </c>
      <c r="AD67" s="17">
        <v>0.25</v>
      </c>
      <c r="AE67" s="17">
        <v>1897.4</v>
      </c>
    </row>
    <row r="68" spans="1:31">
      <c r="A68" s="17">
        <v>55</v>
      </c>
      <c r="B68" s="19">
        <v>0.32780092592592591</v>
      </c>
      <c r="C68" s="17">
        <v>33.299999999999997</v>
      </c>
      <c r="D68" s="17">
        <v>66.7</v>
      </c>
      <c r="E68" s="17">
        <v>4.2675999999999999E-2</v>
      </c>
      <c r="F68" s="17">
        <v>2.0649999999999999</v>
      </c>
      <c r="G68" s="17">
        <v>0.96523499999999995</v>
      </c>
      <c r="H68" s="17">
        <v>0.41192000000000001</v>
      </c>
      <c r="I68" s="17">
        <v>0.59611499999999995</v>
      </c>
      <c r="J68" s="17">
        <v>0.184195</v>
      </c>
      <c r="K68" s="17">
        <v>0.30899199999999999</v>
      </c>
      <c r="L68" s="17">
        <v>437</v>
      </c>
      <c r="M68" s="17">
        <v>3.9999999999999998E-6</v>
      </c>
      <c r="N68" s="17">
        <v>631</v>
      </c>
      <c r="O68" s="17">
        <v>0</v>
      </c>
      <c r="P68" s="17">
        <v>0</v>
      </c>
      <c r="Q68" s="17">
        <v>0.94905899999999999</v>
      </c>
      <c r="R68" s="17">
        <v>0.35534100000000002</v>
      </c>
      <c r="S68" s="17">
        <v>0.547786</v>
      </c>
      <c r="T68" s="17">
        <v>0.192444</v>
      </c>
      <c r="U68" s="17">
        <v>0.35131299999999999</v>
      </c>
      <c r="V68" s="17">
        <v>473.4</v>
      </c>
      <c r="W68" s="17">
        <v>5.0000000000000004E-6</v>
      </c>
      <c r="X68" s="17">
        <v>306</v>
      </c>
      <c r="Y68" s="17">
        <v>0</v>
      </c>
      <c r="Z68" s="17">
        <v>0</v>
      </c>
      <c r="AA68" s="17">
        <v>0.54048200000000002</v>
      </c>
      <c r="AB68" s="17">
        <v>9.9695900000000004E-2</v>
      </c>
      <c r="AC68" s="17">
        <v>0.374527</v>
      </c>
      <c r="AD68" s="17">
        <v>0.25</v>
      </c>
      <c r="AE68" s="17">
        <v>1900.7</v>
      </c>
    </row>
    <row r="69" spans="1:31">
      <c r="A69" s="17">
        <v>56</v>
      </c>
      <c r="B69" s="19">
        <v>0.32785879629629627</v>
      </c>
      <c r="C69" s="17">
        <v>34.6</v>
      </c>
      <c r="D69" s="17">
        <v>61.3</v>
      </c>
      <c r="E69" s="17">
        <v>5.0804000000000002E-2</v>
      </c>
      <c r="F69" s="17">
        <v>2.4580000000000002</v>
      </c>
      <c r="G69" s="17">
        <v>0.96655100000000005</v>
      </c>
      <c r="H69" s="17">
        <v>0.39887499999999998</v>
      </c>
      <c r="I69" s="17">
        <v>0.58695699999999995</v>
      </c>
      <c r="J69" s="17">
        <v>0.188082</v>
      </c>
      <c r="K69" s="17">
        <v>0.32043500000000003</v>
      </c>
      <c r="L69" s="17">
        <v>505.7</v>
      </c>
      <c r="M69" s="17">
        <v>1.9999999999999999E-6</v>
      </c>
      <c r="N69" s="17">
        <v>613</v>
      </c>
      <c r="O69" s="17">
        <v>0</v>
      </c>
      <c r="P69" s="17">
        <v>0</v>
      </c>
      <c r="Q69" s="17">
        <v>0.94807200000000003</v>
      </c>
      <c r="R69" s="17">
        <v>0.34220600000000001</v>
      </c>
      <c r="S69" s="17">
        <v>0.565191</v>
      </c>
      <c r="T69" s="17">
        <v>0.22298499999999999</v>
      </c>
      <c r="U69" s="17">
        <v>0.39452999999999999</v>
      </c>
      <c r="V69" s="17">
        <v>535.70000000000005</v>
      </c>
      <c r="W69" s="17">
        <v>3.9999999999999998E-6</v>
      </c>
      <c r="X69" s="17">
        <v>523</v>
      </c>
      <c r="Y69" s="17">
        <v>0</v>
      </c>
      <c r="Z69" s="17">
        <v>0</v>
      </c>
      <c r="AA69" s="17">
        <v>0.60696899999999998</v>
      </c>
      <c r="AB69" s="17">
        <v>0.102535</v>
      </c>
      <c r="AC69" s="17">
        <v>0.36507000000000001</v>
      </c>
      <c r="AD69" s="17">
        <v>0.25</v>
      </c>
      <c r="AE69" s="17">
        <v>1642.4</v>
      </c>
    </row>
    <row r="70" spans="1:31">
      <c r="A70" s="17">
        <v>57</v>
      </c>
      <c r="B70" s="19">
        <v>0.32791666666666669</v>
      </c>
      <c r="C70" s="17">
        <v>35.299999999999997</v>
      </c>
      <c r="D70" s="17">
        <v>59.5</v>
      </c>
      <c r="E70" s="17">
        <v>4.6857999999999997E-2</v>
      </c>
      <c r="F70" s="17">
        <v>2.2669999999999999</v>
      </c>
      <c r="G70" s="17">
        <v>0.94720099999999996</v>
      </c>
      <c r="H70" s="17">
        <v>0.40276499999999998</v>
      </c>
      <c r="I70" s="17">
        <v>0.595607</v>
      </c>
      <c r="J70" s="17">
        <v>0.19284200000000001</v>
      </c>
      <c r="K70" s="17">
        <v>0.32377400000000001</v>
      </c>
      <c r="L70" s="17">
        <v>469.8</v>
      </c>
      <c r="M70" s="17">
        <v>3.9999999999999998E-6</v>
      </c>
      <c r="N70" s="17">
        <v>533</v>
      </c>
      <c r="O70" s="17">
        <v>0</v>
      </c>
      <c r="P70" s="17">
        <v>0</v>
      </c>
      <c r="Q70" s="17">
        <v>0.95928400000000003</v>
      </c>
      <c r="R70" s="17">
        <v>0.35044399999999998</v>
      </c>
      <c r="S70" s="17">
        <v>0.578905</v>
      </c>
      <c r="T70" s="17">
        <v>0.228461</v>
      </c>
      <c r="U70" s="17">
        <v>0.39464300000000002</v>
      </c>
      <c r="V70" s="17">
        <v>527.79999999999995</v>
      </c>
      <c r="W70" s="17">
        <v>1.9999999999999999E-6</v>
      </c>
      <c r="X70" s="17">
        <v>576</v>
      </c>
      <c r="Y70" s="17">
        <v>0</v>
      </c>
      <c r="Z70" s="17">
        <v>0</v>
      </c>
      <c r="AA70" s="17">
        <v>0.60714299999999999</v>
      </c>
      <c r="AB70" s="17">
        <v>8.2277600000000006E-2</v>
      </c>
      <c r="AC70" s="17">
        <v>0.36924099999999999</v>
      </c>
      <c r="AD70" s="17">
        <v>0.25</v>
      </c>
      <c r="AE70" s="17">
        <v>1767.8</v>
      </c>
    </row>
    <row r="71" spans="1:31">
      <c r="A71" s="17">
        <v>58</v>
      </c>
      <c r="B71" s="19">
        <v>0.32797453703703705</v>
      </c>
      <c r="C71" s="17">
        <v>36.6</v>
      </c>
      <c r="D71" s="17">
        <v>56.8</v>
      </c>
      <c r="E71" s="17">
        <v>4.3194000000000003E-2</v>
      </c>
      <c r="F71" s="17">
        <v>2.09</v>
      </c>
      <c r="G71" s="17">
        <v>0.94965299999999997</v>
      </c>
      <c r="H71" s="17">
        <v>0.42090100000000003</v>
      </c>
      <c r="I71" s="17">
        <v>0.62237900000000002</v>
      </c>
      <c r="J71" s="17">
        <v>0.20147799999999999</v>
      </c>
      <c r="K71" s="17">
        <v>0.32372200000000001</v>
      </c>
      <c r="L71" s="17">
        <v>480.3</v>
      </c>
      <c r="M71" s="17">
        <v>2.5999999999999998E-5</v>
      </c>
      <c r="N71" s="17">
        <v>460</v>
      </c>
      <c r="O71" s="17">
        <v>0</v>
      </c>
      <c r="P71" s="17">
        <v>0</v>
      </c>
      <c r="Q71" s="17">
        <v>0.96126800000000001</v>
      </c>
      <c r="R71" s="17">
        <v>0.35510999999999998</v>
      </c>
      <c r="S71" s="17">
        <v>0.56186899999999995</v>
      </c>
      <c r="T71" s="17">
        <v>0.206759</v>
      </c>
      <c r="U71" s="17">
        <v>0.36798399999999998</v>
      </c>
      <c r="V71" s="17">
        <v>504.6</v>
      </c>
      <c r="W71" s="17">
        <v>0.121119</v>
      </c>
      <c r="X71" s="17">
        <v>600</v>
      </c>
      <c r="Y71" s="17">
        <v>0</v>
      </c>
      <c r="Z71" s="17">
        <v>0</v>
      </c>
      <c r="AA71" s="17">
        <v>0.56613000000000002</v>
      </c>
      <c r="AB71" s="17">
        <v>7.02512E-2</v>
      </c>
      <c r="AC71" s="17">
        <v>0.36963499999999999</v>
      </c>
      <c r="AD71" s="17">
        <v>0.25</v>
      </c>
      <c r="AE71" s="17">
        <v>1729.3</v>
      </c>
    </row>
    <row r="72" spans="1:31">
      <c r="A72" s="17">
        <v>59</v>
      </c>
      <c r="B72" s="19">
        <v>0.32802083333333337</v>
      </c>
      <c r="C72" s="17">
        <v>37.700000000000003</v>
      </c>
      <c r="D72" s="17">
        <v>53.2</v>
      </c>
      <c r="E72" s="17">
        <v>4.4504000000000002E-2</v>
      </c>
      <c r="F72" s="17">
        <v>2.1539999999999999</v>
      </c>
      <c r="G72" s="17">
        <v>0.96681499999999998</v>
      </c>
      <c r="H72" s="17">
        <v>0.41896</v>
      </c>
      <c r="I72" s="17">
        <v>0.63855499999999998</v>
      </c>
      <c r="J72" s="17">
        <v>0.21959500000000001</v>
      </c>
      <c r="K72" s="17">
        <v>0.34389399999999998</v>
      </c>
      <c r="L72" s="17">
        <v>482.8</v>
      </c>
      <c r="M72" s="17">
        <v>5.2070999999999999E-2</v>
      </c>
      <c r="N72" s="17">
        <v>448</v>
      </c>
      <c r="O72" s="17">
        <v>0</v>
      </c>
      <c r="P72" s="17">
        <v>0</v>
      </c>
      <c r="Q72" s="17">
        <v>0.95713899999999996</v>
      </c>
      <c r="R72" s="17">
        <v>0.36411199999999999</v>
      </c>
      <c r="S72" s="17">
        <v>0.60722399999999999</v>
      </c>
      <c r="T72" s="17">
        <v>0.24311199999999999</v>
      </c>
      <c r="U72" s="17">
        <v>0.400366</v>
      </c>
      <c r="V72" s="17">
        <v>515.1</v>
      </c>
      <c r="W72" s="17">
        <v>1.2931E-2</v>
      </c>
      <c r="X72" s="17">
        <v>460</v>
      </c>
      <c r="Y72" s="17">
        <v>0</v>
      </c>
      <c r="Z72" s="17">
        <v>0</v>
      </c>
      <c r="AA72" s="17">
        <v>0.61594700000000002</v>
      </c>
      <c r="AB72" s="17">
        <v>6.4794400000000002E-2</v>
      </c>
      <c r="AC72" s="17">
        <v>0.37986399999999998</v>
      </c>
      <c r="AD72" s="17">
        <v>0.25</v>
      </c>
      <c r="AE72" s="17">
        <v>1720.2</v>
      </c>
    </row>
    <row r="73" spans="1:31">
      <c r="A73" s="17">
        <v>60</v>
      </c>
      <c r="B73" s="19">
        <v>0.32807870370370368</v>
      </c>
      <c r="C73" s="17">
        <v>38.6</v>
      </c>
      <c r="D73" s="17">
        <v>50.5</v>
      </c>
      <c r="E73" s="17">
        <v>4.1883999999999998E-2</v>
      </c>
      <c r="F73" s="17">
        <v>2.0270000000000001</v>
      </c>
      <c r="G73" s="17">
        <v>0.96067599999999997</v>
      </c>
      <c r="H73" s="17">
        <v>0.430979</v>
      </c>
      <c r="I73" s="17">
        <v>0.609792</v>
      </c>
      <c r="J73" s="17">
        <v>0.178814</v>
      </c>
      <c r="K73" s="17">
        <v>0.29323700000000003</v>
      </c>
      <c r="L73" s="17">
        <v>503.8</v>
      </c>
      <c r="M73" s="17">
        <v>0.101146</v>
      </c>
      <c r="N73" s="17">
        <v>488</v>
      </c>
      <c r="O73" s="17">
        <v>0</v>
      </c>
      <c r="P73" s="17">
        <v>0</v>
      </c>
      <c r="Q73" s="17">
        <v>0.96608499999999997</v>
      </c>
      <c r="R73" s="17">
        <v>0.36126599999999998</v>
      </c>
      <c r="S73" s="17">
        <v>0.58493099999999998</v>
      </c>
      <c r="T73" s="17">
        <v>0.223665</v>
      </c>
      <c r="U73" s="17">
        <v>0.382378</v>
      </c>
      <c r="V73" s="17">
        <v>494.7</v>
      </c>
      <c r="W73" s="17">
        <v>5.4093000000000002E-2</v>
      </c>
      <c r="X73" s="17">
        <v>538</v>
      </c>
      <c r="Y73" s="17">
        <v>0</v>
      </c>
      <c r="Z73" s="17">
        <v>0</v>
      </c>
      <c r="AA73" s="17">
        <v>0.58827399999999996</v>
      </c>
      <c r="AB73" s="17">
        <v>6.95215E-2</v>
      </c>
      <c r="AC73" s="17">
        <v>0.37681599999999998</v>
      </c>
      <c r="AD73" s="17">
        <v>0.25</v>
      </c>
      <c r="AE73" s="17">
        <v>1648.6</v>
      </c>
    </row>
    <row r="74" spans="1:31">
      <c r="A74" s="17">
        <v>61</v>
      </c>
      <c r="B74" s="19">
        <v>0.32813657407407409</v>
      </c>
      <c r="C74" s="17">
        <v>39.299999999999997</v>
      </c>
      <c r="D74" s="17">
        <v>49.6</v>
      </c>
      <c r="E74" s="17">
        <v>4.0155999999999997E-2</v>
      </c>
      <c r="F74" s="17">
        <v>1.9430000000000001</v>
      </c>
      <c r="G74" s="17">
        <v>0.97067300000000001</v>
      </c>
      <c r="H74" s="17">
        <v>0.42311900000000002</v>
      </c>
      <c r="I74" s="17">
        <v>0.63153700000000002</v>
      </c>
      <c r="J74" s="17">
        <v>0.20841699999999999</v>
      </c>
      <c r="K74" s="17">
        <v>0.33001599999999998</v>
      </c>
      <c r="L74" s="17">
        <v>486.6</v>
      </c>
      <c r="M74" s="17">
        <v>2.2241E-2</v>
      </c>
      <c r="N74" s="17">
        <v>627</v>
      </c>
      <c r="O74" s="17">
        <v>0</v>
      </c>
      <c r="P74" s="17">
        <v>0</v>
      </c>
      <c r="Q74" s="17">
        <v>0.96797900000000003</v>
      </c>
      <c r="R74" s="17">
        <v>0.364041</v>
      </c>
      <c r="S74" s="17">
        <v>0.59909400000000002</v>
      </c>
      <c r="T74" s="17">
        <v>0.23505200000000001</v>
      </c>
      <c r="U74" s="17">
        <v>0.392347</v>
      </c>
      <c r="V74" s="17">
        <v>515.29999999999995</v>
      </c>
      <c r="W74" s="17">
        <v>1.3195E-2</v>
      </c>
      <c r="X74" s="17">
        <v>430</v>
      </c>
      <c r="Y74" s="17">
        <v>0</v>
      </c>
      <c r="Z74" s="17">
        <v>0</v>
      </c>
      <c r="AA74" s="17">
        <v>0.60360999999999998</v>
      </c>
      <c r="AB74" s="17">
        <v>8.3466499999999999E-2</v>
      </c>
      <c r="AC74" s="17">
        <v>0.38366</v>
      </c>
      <c r="AD74" s="17">
        <v>0.25</v>
      </c>
      <c r="AE74" s="17">
        <v>1706.9</v>
      </c>
    </row>
    <row r="75" spans="1:31">
      <c r="A75" s="17">
        <v>62</v>
      </c>
      <c r="B75" s="19">
        <v>0.32819444444444446</v>
      </c>
      <c r="C75" s="17">
        <v>41</v>
      </c>
      <c r="D75" s="17">
        <v>44.2</v>
      </c>
      <c r="E75" s="17">
        <v>3.6920000000000001E-2</v>
      </c>
      <c r="F75" s="17">
        <v>1.7869999999999999</v>
      </c>
      <c r="G75" s="17">
        <v>0.95027799999999996</v>
      </c>
      <c r="H75" s="17">
        <v>0.42113499999999998</v>
      </c>
      <c r="I75" s="17">
        <v>0.63842699999999997</v>
      </c>
      <c r="J75" s="17">
        <v>0.21729200000000001</v>
      </c>
      <c r="K75" s="17">
        <v>0.34035500000000002</v>
      </c>
      <c r="L75" s="17">
        <v>506.2</v>
      </c>
      <c r="M75" s="17">
        <v>1.0000000000000001E-5</v>
      </c>
      <c r="N75" s="17">
        <v>514</v>
      </c>
      <c r="O75" s="17">
        <v>0</v>
      </c>
      <c r="P75" s="17">
        <v>0</v>
      </c>
      <c r="Q75" s="17">
        <v>0.97202999999999995</v>
      </c>
      <c r="R75" s="17">
        <v>0.374668</v>
      </c>
      <c r="S75" s="17">
        <v>0.60567099999999996</v>
      </c>
      <c r="T75" s="17">
        <v>0.23100300000000001</v>
      </c>
      <c r="U75" s="17">
        <v>0.38140000000000002</v>
      </c>
      <c r="V75" s="17">
        <v>466.3</v>
      </c>
      <c r="W75" s="17">
        <v>0.12592500000000001</v>
      </c>
      <c r="X75" s="17">
        <v>563</v>
      </c>
      <c r="Y75" s="17">
        <v>0</v>
      </c>
      <c r="Z75" s="17">
        <v>0</v>
      </c>
      <c r="AA75" s="17">
        <v>0.58676899999999999</v>
      </c>
      <c r="AB75" s="17">
        <v>6.4675899999999995E-2</v>
      </c>
      <c r="AC75" s="17">
        <v>0.38960800000000001</v>
      </c>
      <c r="AD75" s="17">
        <v>0.25</v>
      </c>
      <c r="AE75" s="17">
        <v>1640.8</v>
      </c>
    </row>
    <row r="76" spans="1:31">
      <c r="A76" s="17">
        <v>63</v>
      </c>
      <c r="B76" s="19">
        <v>0.32825231481481482</v>
      </c>
      <c r="C76" s="17">
        <v>41.7</v>
      </c>
      <c r="D76" s="17">
        <v>43.2</v>
      </c>
      <c r="E76" s="17">
        <v>3.2626000000000002E-2</v>
      </c>
      <c r="F76" s="17">
        <v>1.579</v>
      </c>
      <c r="G76" s="17">
        <v>0.95598899999999998</v>
      </c>
      <c r="H76" s="17">
        <v>0.42774000000000001</v>
      </c>
      <c r="I76" s="17">
        <v>0.64093199999999995</v>
      </c>
      <c r="J76" s="17">
        <v>0.21319199999999999</v>
      </c>
      <c r="K76" s="17">
        <v>0.33262900000000001</v>
      </c>
      <c r="L76" s="17">
        <v>466.5</v>
      </c>
      <c r="M76" s="17">
        <v>4.0548000000000001E-2</v>
      </c>
      <c r="N76" s="17">
        <v>417</v>
      </c>
      <c r="O76" s="17">
        <v>0</v>
      </c>
      <c r="P76" s="17">
        <v>0</v>
      </c>
      <c r="Q76" s="17">
        <v>0.97073500000000001</v>
      </c>
      <c r="R76" s="17">
        <v>0.416655</v>
      </c>
      <c r="S76" s="17">
        <v>0.65814899999999998</v>
      </c>
      <c r="T76" s="17">
        <v>0.24149300000000001</v>
      </c>
      <c r="U76" s="17">
        <v>0.36692799999999998</v>
      </c>
      <c r="V76" s="17">
        <v>461.2</v>
      </c>
      <c r="W76" s="17">
        <v>6.9999999999999999E-6</v>
      </c>
      <c r="X76" s="17">
        <v>449</v>
      </c>
      <c r="Y76" s="17">
        <v>0</v>
      </c>
      <c r="Z76" s="17">
        <v>0</v>
      </c>
      <c r="AA76" s="17">
        <v>0.56450500000000003</v>
      </c>
      <c r="AB76" s="17">
        <v>4.82367E-2</v>
      </c>
      <c r="AC76" s="17">
        <v>0.42830400000000002</v>
      </c>
      <c r="AD76" s="17">
        <v>0.25</v>
      </c>
      <c r="AE76" s="17">
        <v>1780.6</v>
      </c>
    </row>
    <row r="77" spans="1:31">
      <c r="A77" s="17">
        <v>64</v>
      </c>
      <c r="B77" s="19">
        <v>0.32829861111111108</v>
      </c>
      <c r="C77" s="17">
        <v>43</v>
      </c>
      <c r="D77" s="17">
        <v>40.5</v>
      </c>
      <c r="E77" s="17">
        <v>3.5369999999999999E-2</v>
      </c>
      <c r="F77" s="17">
        <v>1.712</v>
      </c>
      <c r="G77" s="17">
        <v>0.94225899999999996</v>
      </c>
      <c r="H77" s="17">
        <v>0.43729200000000001</v>
      </c>
      <c r="I77" s="17">
        <v>0.64624599999999999</v>
      </c>
      <c r="J77" s="17">
        <v>0.208954</v>
      </c>
      <c r="K77" s="17">
        <v>0.32333499999999998</v>
      </c>
      <c r="L77" s="17">
        <v>521.79999999999995</v>
      </c>
      <c r="M77" s="17">
        <v>3.0000000000000001E-6</v>
      </c>
      <c r="N77" s="17">
        <v>540</v>
      </c>
      <c r="O77" s="17">
        <v>0</v>
      </c>
      <c r="P77" s="17">
        <v>0</v>
      </c>
      <c r="Q77" s="17">
        <v>0.97314199999999995</v>
      </c>
      <c r="R77" s="17">
        <v>0.39389600000000002</v>
      </c>
      <c r="S77" s="17">
        <v>0.64138899999999999</v>
      </c>
      <c r="T77" s="17">
        <v>0.24749299999999999</v>
      </c>
      <c r="U77" s="17">
        <v>0.38586999999999999</v>
      </c>
      <c r="V77" s="17">
        <v>547.5</v>
      </c>
      <c r="W77" s="17">
        <v>2.5000000000000001E-5</v>
      </c>
      <c r="X77" s="17">
        <v>457</v>
      </c>
      <c r="Y77" s="17">
        <v>0</v>
      </c>
      <c r="Z77" s="17">
        <v>0</v>
      </c>
      <c r="AA77" s="17">
        <v>0.59364600000000001</v>
      </c>
      <c r="AB77" s="17">
        <v>6.4378299999999999E-2</v>
      </c>
      <c r="AC77" s="17">
        <v>0.40983000000000003</v>
      </c>
      <c r="AD77" s="17">
        <v>0.25</v>
      </c>
      <c r="AE77" s="17">
        <v>1591.8</v>
      </c>
    </row>
    <row r="78" spans="1:31">
      <c r="A78" s="17">
        <v>65</v>
      </c>
      <c r="B78" s="19">
        <v>0.3283564814814815</v>
      </c>
      <c r="C78" s="17">
        <v>43.7</v>
      </c>
      <c r="D78" s="17">
        <v>38.700000000000003</v>
      </c>
      <c r="E78" s="17">
        <v>3.3172E-2</v>
      </c>
      <c r="F78" s="17">
        <v>1.605</v>
      </c>
      <c r="G78" s="17">
        <v>0.96016100000000004</v>
      </c>
      <c r="H78" s="17">
        <v>0.44625100000000001</v>
      </c>
      <c r="I78" s="17">
        <v>0.67053700000000005</v>
      </c>
      <c r="J78" s="17">
        <v>0.22428600000000001</v>
      </c>
      <c r="K78" s="17">
        <v>0.33448699999999998</v>
      </c>
      <c r="L78" s="17">
        <v>511.6</v>
      </c>
      <c r="M78" s="17">
        <v>3.8999999999999999E-5</v>
      </c>
      <c r="N78" s="17">
        <v>485</v>
      </c>
      <c r="O78" s="17">
        <v>0</v>
      </c>
      <c r="P78" s="17">
        <v>0</v>
      </c>
      <c r="Q78" s="17">
        <v>0.96064400000000005</v>
      </c>
      <c r="R78" s="17">
        <v>0.405781</v>
      </c>
      <c r="S78" s="17">
        <v>0.65689600000000004</v>
      </c>
      <c r="T78" s="17">
        <v>0.25111499999999998</v>
      </c>
      <c r="U78" s="17">
        <v>0.38227499999999998</v>
      </c>
      <c r="V78" s="17">
        <v>504</v>
      </c>
      <c r="W78" s="17">
        <v>6.7721000000000003E-2</v>
      </c>
      <c r="X78" s="17">
        <v>370</v>
      </c>
      <c r="Y78" s="17">
        <v>0</v>
      </c>
      <c r="Z78" s="17">
        <v>0</v>
      </c>
      <c r="AA78" s="17">
        <v>0.58811500000000005</v>
      </c>
      <c r="AB78" s="17">
        <v>5.4673399999999997E-2</v>
      </c>
      <c r="AC78" s="17">
        <v>0.41951100000000002</v>
      </c>
      <c r="AD78" s="17">
        <v>0.25</v>
      </c>
      <c r="AE78" s="17">
        <v>1623.4</v>
      </c>
    </row>
    <row r="79" spans="1:31">
      <c r="A79" s="17">
        <v>66</v>
      </c>
      <c r="B79" s="19">
        <v>0.32841435185185186</v>
      </c>
      <c r="C79" s="17">
        <v>45</v>
      </c>
      <c r="D79" s="17">
        <v>36</v>
      </c>
      <c r="E79" s="17">
        <v>3.0681E-2</v>
      </c>
      <c r="F79" s="17">
        <v>1.4850000000000001</v>
      </c>
      <c r="G79" s="17">
        <v>0.96502299999999996</v>
      </c>
      <c r="H79" s="17">
        <v>0.46010299999999998</v>
      </c>
      <c r="I79" s="17">
        <v>0.69632099999999997</v>
      </c>
      <c r="J79" s="17">
        <v>0.23621800000000001</v>
      </c>
      <c r="K79" s="17">
        <v>0.33923700000000001</v>
      </c>
      <c r="L79" s="17">
        <v>493.3</v>
      </c>
      <c r="M79" s="17">
        <v>1.5E-5</v>
      </c>
      <c r="N79" s="17">
        <v>448</v>
      </c>
      <c r="O79" s="17">
        <v>0</v>
      </c>
      <c r="P79" s="17">
        <v>0</v>
      </c>
      <c r="Q79" s="17">
        <v>0.96687900000000004</v>
      </c>
      <c r="R79" s="17">
        <v>0.40602199999999999</v>
      </c>
      <c r="S79" s="17">
        <v>0.66620500000000005</v>
      </c>
      <c r="T79" s="17">
        <v>0.260183</v>
      </c>
      <c r="U79" s="17">
        <v>0.390546</v>
      </c>
      <c r="V79" s="17">
        <v>502.6</v>
      </c>
      <c r="W79" s="17">
        <v>8.7756000000000001E-2</v>
      </c>
      <c r="X79" s="17">
        <v>470</v>
      </c>
      <c r="Y79" s="17">
        <v>0</v>
      </c>
      <c r="Z79" s="17">
        <v>0</v>
      </c>
      <c r="AA79" s="17">
        <v>0.60083900000000001</v>
      </c>
      <c r="AB79" s="17">
        <v>4.57638E-2</v>
      </c>
      <c r="AC79" s="17">
        <v>0.41792899999999999</v>
      </c>
      <c r="AD79" s="17">
        <v>0.25</v>
      </c>
      <c r="AE79" s="17">
        <v>1683.8</v>
      </c>
    </row>
    <row r="80" spans="1:31">
      <c r="A80" s="17">
        <v>67</v>
      </c>
      <c r="B80" s="19">
        <v>0.32847222222222222</v>
      </c>
      <c r="C80" s="17">
        <v>45.7</v>
      </c>
      <c r="D80" s="17">
        <v>34.200000000000003</v>
      </c>
      <c r="E80" s="17">
        <v>2.9271999999999999E-2</v>
      </c>
      <c r="F80" s="17">
        <v>1.4159999999999999</v>
      </c>
      <c r="G80" s="17">
        <v>0.95194800000000002</v>
      </c>
      <c r="H80" s="17">
        <v>0.46694600000000003</v>
      </c>
      <c r="I80" s="17">
        <v>0.692083</v>
      </c>
      <c r="J80" s="17">
        <v>0.225137</v>
      </c>
      <c r="K80" s="17">
        <v>0.32530399999999998</v>
      </c>
      <c r="L80" s="17">
        <v>489.5</v>
      </c>
      <c r="M80" s="17">
        <v>1.7E-5</v>
      </c>
      <c r="N80" s="17">
        <v>601</v>
      </c>
      <c r="O80" s="17">
        <v>0</v>
      </c>
      <c r="P80" s="17">
        <v>0</v>
      </c>
      <c r="Q80" s="17">
        <v>0.970167</v>
      </c>
      <c r="R80" s="17">
        <v>0.40508499999999997</v>
      </c>
      <c r="S80" s="17">
        <v>0.67515000000000003</v>
      </c>
      <c r="T80" s="17">
        <v>0.270065</v>
      </c>
      <c r="U80" s="17">
        <v>0.400007</v>
      </c>
      <c r="V80" s="17">
        <v>491.3</v>
      </c>
      <c r="W80" s="17">
        <v>1.8E-5</v>
      </c>
      <c r="X80" s="17">
        <v>456</v>
      </c>
      <c r="Y80" s="17">
        <v>0</v>
      </c>
      <c r="Z80" s="17">
        <v>0</v>
      </c>
      <c r="AA80" s="17">
        <v>0.61539600000000005</v>
      </c>
      <c r="AB80" s="17">
        <v>5.71674E-2</v>
      </c>
      <c r="AC80" s="17">
        <v>0.42052400000000001</v>
      </c>
      <c r="AD80" s="17">
        <v>0.25</v>
      </c>
      <c r="AE80" s="17">
        <v>1696.7</v>
      </c>
    </row>
    <row r="81" spans="1:31">
      <c r="A81" s="17">
        <v>68</v>
      </c>
      <c r="B81" s="19">
        <v>0.32853009259259258</v>
      </c>
      <c r="C81" s="17">
        <v>46.6</v>
      </c>
      <c r="D81" s="17">
        <v>33.299999999999997</v>
      </c>
      <c r="E81" s="17">
        <v>2.9793E-2</v>
      </c>
      <c r="F81" s="17">
        <v>1.4419999999999999</v>
      </c>
      <c r="G81" s="17">
        <v>0.96933999999999998</v>
      </c>
      <c r="H81" s="17">
        <v>0.52257900000000002</v>
      </c>
      <c r="I81" s="17">
        <v>0.79234199999999999</v>
      </c>
      <c r="J81" s="17">
        <v>0.26976299999999998</v>
      </c>
      <c r="K81" s="17">
        <v>0.34046300000000002</v>
      </c>
      <c r="L81" s="17">
        <v>547.29999999999995</v>
      </c>
      <c r="M81" s="17">
        <v>3.9981000000000003E-2</v>
      </c>
      <c r="N81" s="17">
        <v>497</v>
      </c>
      <c r="O81" s="17">
        <v>0</v>
      </c>
      <c r="P81" s="17">
        <v>0</v>
      </c>
      <c r="Q81" s="17">
        <v>0.95482400000000001</v>
      </c>
      <c r="R81" s="17">
        <v>0.46745100000000001</v>
      </c>
      <c r="S81" s="17">
        <v>0.74416599999999999</v>
      </c>
      <c r="T81" s="17">
        <v>0.27671499999999999</v>
      </c>
      <c r="U81" s="17">
        <v>0.37184600000000001</v>
      </c>
      <c r="V81" s="17">
        <v>478.7</v>
      </c>
      <c r="W81" s="17">
        <v>1.9999999999999999E-6</v>
      </c>
      <c r="X81" s="17">
        <v>403</v>
      </c>
      <c r="Y81" s="17">
        <v>0</v>
      </c>
      <c r="Z81" s="17">
        <v>0</v>
      </c>
      <c r="AA81" s="17">
        <v>0.572071</v>
      </c>
      <c r="AB81" s="17">
        <v>5.1746899999999998E-2</v>
      </c>
      <c r="AC81" s="17">
        <v>0.48176999999999998</v>
      </c>
      <c r="AD81" s="17">
        <v>0.25</v>
      </c>
      <c r="AE81" s="17">
        <v>1517.6</v>
      </c>
    </row>
    <row r="82" spans="1:31">
      <c r="A82" s="17">
        <v>69</v>
      </c>
      <c r="B82" s="19">
        <v>0.3285763888888889</v>
      </c>
      <c r="C82" s="17">
        <v>47.9</v>
      </c>
      <c r="D82" s="17">
        <v>30.6</v>
      </c>
      <c r="E82" s="17">
        <v>2.904E-2</v>
      </c>
      <c r="F82" s="17">
        <v>1.405</v>
      </c>
      <c r="G82" s="17">
        <v>0.96299699999999999</v>
      </c>
      <c r="H82" s="17">
        <v>0.69006000000000001</v>
      </c>
      <c r="I82" s="17">
        <v>1.0363439999999999</v>
      </c>
      <c r="J82" s="17">
        <v>0.34628300000000001</v>
      </c>
      <c r="K82" s="17">
        <v>0.33413900000000002</v>
      </c>
      <c r="L82" s="17">
        <v>533.70000000000005</v>
      </c>
      <c r="M82" s="17">
        <v>3.9999999999999998E-6</v>
      </c>
      <c r="N82" s="17">
        <v>366</v>
      </c>
      <c r="O82" s="17">
        <v>0</v>
      </c>
      <c r="P82" s="17">
        <v>0</v>
      </c>
      <c r="Q82" s="17">
        <v>0.97229900000000002</v>
      </c>
      <c r="R82" s="17">
        <v>0.60287999999999997</v>
      </c>
      <c r="S82" s="17">
        <v>1.0004900000000001</v>
      </c>
      <c r="T82" s="17">
        <v>0.39761000000000002</v>
      </c>
      <c r="U82" s="17">
        <v>0.39741500000000002</v>
      </c>
      <c r="V82" s="17">
        <v>568.29999999999995</v>
      </c>
      <c r="W82" s="17">
        <v>4.1999999999999998E-5</v>
      </c>
      <c r="X82" s="17">
        <v>476</v>
      </c>
      <c r="Y82" s="17">
        <v>0</v>
      </c>
      <c r="Z82" s="17">
        <v>0</v>
      </c>
      <c r="AA82" s="17">
        <v>0.61140799999999995</v>
      </c>
      <c r="AB82" s="17">
        <v>3.47996E-2</v>
      </c>
      <c r="AC82" s="17">
        <v>0.61671699999999996</v>
      </c>
      <c r="AD82" s="17">
        <v>0.25</v>
      </c>
      <c r="AE82" s="17">
        <v>1556.4</v>
      </c>
    </row>
    <row r="83" spans="1:31">
      <c r="A83" s="17">
        <v>70</v>
      </c>
      <c r="B83" s="19">
        <v>0.32863425925925926</v>
      </c>
      <c r="C83" s="17">
        <v>48.6</v>
      </c>
      <c r="D83" s="17">
        <v>29.7</v>
      </c>
      <c r="E83" s="17">
        <v>2.9592E-2</v>
      </c>
      <c r="F83" s="17">
        <v>1.4319999999999999</v>
      </c>
      <c r="G83" s="17">
        <v>0.98169799999999996</v>
      </c>
      <c r="H83" s="17">
        <v>0.75665099999999996</v>
      </c>
      <c r="I83" s="17">
        <v>1.1574599999999999</v>
      </c>
      <c r="J83" s="17">
        <v>0.40080900000000003</v>
      </c>
      <c r="K83" s="17">
        <v>0.34628300000000001</v>
      </c>
      <c r="L83" s="17">
        <v>563</v>
      </c>
      <c r="M83" s="17">
        <v>0.155974</v>
      </c>
      <c r="N83" s="17">
        <v>454</v>
      </c>
      <c r="O83" s="17">
        <v>0</v>
      </c>
      <c r="P83" s="17">
        <v>0</v>
      </c>
      <c r="Q83" s="17">
        <v>0.98005299999999995</v>
      </c>
      <c r="R83" s="17">
        <v>0.70327899999999999</v>
      </c>
      <c r="S83" s="17">
        <v>1.1706160000000001</v>
      </c>
      <c r="T83" s="17">
        <v>0.467337</v>
      </c>
      <c r="U83" s="17">
        <v>0.39922299999999999</v>
      </c>
      <c r="V83" s="17">
        <v>560.6</v>
      </c>
      <c r="W83" s="17">
        <v>6.6876000000000005E-2</v>
      </c>
      <c r="X83" s="17">
        <v>432</v>
      </c>
      <c r="Y83" s="17">
        <v>0</v>
      </c>
      <c r="Z83" s="17">
        <v>0</v>
      </c>
      <c r="AA83" s="17">
        <v>0.61418899999999998</v>
      </c>
      <c r="AB83" s="17">
        <v>4.3747800000000003E-2</v>
      </c>
      <c r="AC83" s="17">
        <v>0.72372400000000003</v>
      </c>
      <c r="AD83" s="17">
        <v>0.25</v>
      </c>
      <c r="AE83" s="17">
        <v>1475.4</v>
      </c>
    </row>
    <row r="84" spans="1:31">
      <c r="A84" s="17">
        <v>71</v>
      </c>
      <c r="B84" s="19">
        <v>0.32869212962962963</v>
      </c>
      <c r="C84" s="17">
        <v>50.3</v>
      </c>
      <c r="D84" s="17">
        <v>27</v>
      </c>
      <c r="E84" s="17">
        <v>2.8920999999999999E-2</v>
      </c>
      <c r="F84" s="17">
        <v>1.399</v>
      </c>
      <c r="G84" s="17">
        <v>0.97157899999999997</v>
      </c>
      <c r="H84" s="17">
        <v>0.78586299999999998</v>
      </c>
      <c r="I84" s="17">
        <v>1.21234</v>
      </c>
      <c r="J84" s="17">
        <v>0.42647699999999999</v>
      </c>
      <c r="K84" s="17">
        <v>0.35177999999999998</v>
      </c>
      <c r="L84" s="17">
        <v>596.4</v>
      </c>
      <c r="M84" s="17">
        <v>7.9999999999999996E-6</v>
      </c>
      <c r="N84" s="17">
        <v>316</v>
      </c>
      <c r="O84" s="17">
        <v>0</v>
      </c>
      <c r="P84" s="17">
        <v>0</v>
      </c>
      <c r="Q84" s="17">
        <v>0.98388900000000001</v>
      </c>
      <c r="R84" s="17">
        <v>0.72216199999999997</v>
      </c>
      <c r="S84" s="17">
        <v>1.202134</v>
      </c>
      <c r="T84" s="17">
        <v>0.47997299999999998</v>
      </c>
      <c r="U84" s="17">
        <v>0.39926699999999998</v>
      </c>
      <c r="V84" s="17">
        <v>559.6</v>
      </c>
      <c r="W84" s="17">
        <v>5.0000000000000004E-6</v>
      </c>
      <c r="X84" s="17">
        <v>319</v>
      </c>
      <c r="Y84" s="17">
        <v>0</v>
      </c>
      <c r="Z84" s="17">
        <v>0</v>
      </c>
      <c r="AA84" s="17">
        <v>0.61425700000000005</v>
      </c>
      <c r="AB84" s="17">
        <v>2.9746399999999999E-2</v>
      </c>
      <c r="AC84" s="17">
        <v>0.73643899999999995</v>
      </c>
      <c r="AD84" s="17">
        <v>0.25</v>
      </c>
      <c r="AE84" s="17">
        <v>1392.6</v>
      </c>
    </row>
    <row r="85" spans="1:31">
      <c r="A85" s="17">
        <v>72</v>
      </c>
      <c r="B85" s="19">
        <v>0.32874999999999999</v>
      </c>
      <c r="C85" s="17">
        <v>50.4</v>
      </c>
      <c r="D85" s="17">
        <v>27</v>
      </c>
      <c r="E85" s="17">
        <v>2.8745E-2</v>
      </c>
      <c r="F85" s="17">
        <v>1.391</v>
      </c>
      <c r="G85" s="17">
        <v>0.982545</v>
      </c>
      <c r="H85" s="17">
        <v>0.83368699999999996</v>
      </c>
      <c r="I85" s="17">
        <v>1.291485</v>
      </c>
      <c r="J85" s="17">
        <v>0.45779700000000001</v>
      </c>
      <c r="K85" s="17">
        <v>0.35447400000000001</v>
      </c>
      <c r="L85" s="17">
        <v>585.79999999999995</v>
      </c>
      <c r="M85" s="17">
        <v>8.7526000000000007E-2</v>
      </c>
      <c r="N85" s="17">
        <v>440</v>
      </c>
      <c r="O85" s="17">
        <v>0</v>
      </c>
      <c r="P85" s="17">
        <v>0</v>
      </c>
      <c r="Q85" s="17">
        <v>0.980433</v>
      </c>
      <c r="R85" s="17">
        <v>0.76514099999999996</v>
      </c>
      <c r="S85" s="17">
        <v>1.2934779999999999</v>
      </c>
      <c r="T85" s="17">
        <v>0.52833699999999995</v>
      </c>
      <c r="U85" s="17">
        <v>0.40846199999999999</v>
      </c>
      <c r="V85" s="17">
        <v>603.20000000000005</v>
      </c>
      <c r="W85" s="17">
        <v>4.3899999999999999E-4</v>
      </c>
      <c r="X85" s="17">
        <v>465</v>
      </c>
      <c r="Y85" s="17">
        <v>0</v>
      </c>
      <c r="Z85" s="17">
        <v>0</v>
      </c>
      <c r="AA85" s="17">
        <v>0.62840300000000004</v>
      </c>
      <c r="AB85" s="17">
        <v>4.0277500000000001E-2</v>
      </c>
      <c r="AC85" s="17">
        <v>0.78642100000000004</v>
      </c>
      <c r="AD85" s="17">
        <v>0.25</v>
      </c>
      <c r="AE85" s="17">
        <v>1417.8</v>
      </c>
    </row>
    <row r="86" spans="1:31">
      <c r="A86" s="17">
        <v>73</v>
      </c>
      <c r="B86" s="19">
        <v>0.32880787037037035</v>
      </c>
      <c r="C86" s="17">
        <v>51.9</v>
      </c>
      <c r="D86" s="17">
        <v>24.3</v>
      </c>
      <c r="E86" s="17">
        <v>2.6414E-2</v>
      </c>
      <c r="F86" s="17">
        <v>1.278</v>
      </c>
      <c r="G86" s="17">
        <v>0.986757</v>
      </c>
      <c r="H86" s="17">
        <v>0.98405900000000002</v>
      </c>
      <c r="I86" s="17">
        <v>1.547922</v>
      </c>
      <c r="J86" s="17">
        <v>0.56386199999999997</v>
      </c>
      <c r="K86" s="17">
        <v>0.36427100000000001</v>
      </c>
      <c r="L86" s="17">
        <v>593.9</v>
      </c>
      <c r="M86" s="17">
        <v>7.9999999999999996E-6</v>
      </c>
      <c r="N86" s="17">
        <v>486</v>
      </c>
      <c r="O86" s="17">
        <v>0</v>
      </c>
      <c r="P86" s="17">
        <v>0</v>
      </c>
      <c r="Q86" s="17">
        <v>0.98440399999999995</v>
      </c>
      <c r="R86" s="17">
        <v>0.87079899999999999</v>
      </c>
      <c r="S86" s="17">
        <v>1.4797070000000001</v>
      </c>
      <c r="T86" s="17">
        <v>0.608908</v>
      </c>
      <c r="U86" s="17">
        <v>0.41150599999999998</v>
      </c>
      <c r="V86" s="17">
        <v>550.79999999999995</v>
      </c>
      <c r="W86" s="17">
        <v>1.0000000000000001E-5</v>
      </c>
      <c r="X86" s="17">
        <v>395</v>
      </c>
      <c r="Y86" s="17">
        <v>0</v>
      </c>
      <c r="Z86" s="17">
        <v>0</v>
      </c>
      <c r="AA86" s="17">
        <v>0.63308600000000004</v>
      </c>
      <c r="AB86" s="17">
        <v>4.05878E-2</v>
      </c>
      <c r="AC86" s="17">
        <v>0.895513</v>
      </c>
      <c r="AD86" s="17">
        <v>0.25</v>
      </c>
      <c r="AE86" s="17">
        <v>1398.5</v>
      </c>
    </row>
    <row r="87" spans="1:31">
      <c r="A87" s="17">
        <v>74</v>
      </c>
      <c r="B87" s="19">
        <v>0.32885416666666667</v>
      </c>
      <c r="C87" s="17">
        <v>53</v>
      </c>
      <c r="D87" s="17">
        <v>22.5</v>
      </c>
      <c r="E87" s="17">
        <v>2.5010000000000001E-2</v>
      </c>
      <c r="F87" s="17">
        <v>1.21</v>
      </c>
      <c r="G87" s="17">
        <v>0.990757</v>
      </c>
      <c r="H87" s="17">
        <v>1.1881090000000001</v>
      </c>
      <c r="I87" s="17">
        <v>1.9256850000000001</v>
      </c>
      <c r="J87" s="17">
        <v>0.73757600000000001</v>
      </c>
      <c r="K87" s="17">
        <v>0.38302000000000003</v>
      </c>
      <c r="L87" s="17">
        <v>594.1</v>
      </c>
      <c r="M87" s="17">
        <v>2.3494999999999999E-2</v>
      </c>
      <c r="N87" s="17">
        <v>322</v>
      </c>
      <c r="O87" s="17">
        <v>0</v>
      </c>
      <c r="P87" s="17">
        <v>0</v>
      </c>
      <c r="Q87" s="17">
        <v>0.98129500000000003</v>
      </c>
      <c r="R87" s="17">
        <v>0.99906799999999996</v>
      </c>
      <c r="S87" s="17">
        <v>1.7050879999999999</v>
      </c>
      <c r="T87" s="17">
        <v>0.70601999999999998</v>
      </c>
      <c r="U87" s="17">
        <v>0.41406700000000002</v>
      </c>
      <c r="V87" s="17">
        <v>597.9</v>
      </c>
      <c r="W87" s="17">
        <v>1.0000000000000001E-5</v>
      </c>
      <c r="X87" s="17">
        <v>359</v>
      </c>
      <c r="Y87" s="17">
        <v>0</v>
      </c>
      <c r="Z87" s="17">
        <v>0</v>
      </c>
      <c r="AA87" s="17">
        <v>0.63702599999999998</v>
      </c>
      <c r="AB87" s="17">
        <v>2.5301799999999999E-2</v>
      </c>
      <c r="AC87" s="17">
        <v>1.0169299999999999</v>
      </c>
      <c r="AD87" s="17">
        <v>0.25</v>
      </c>
      <c r="AE87" s="17">
        <v>1398.1</v>
      </c>
    </row>
    <row r="88" spans="1:31">
      <c r="A88" s="17">
        <v>75</v>
      </c>
      <c r="B88" s="19">
        <v>0.32891203703703703</v>
      </c>
      <c r="C88" s="17">
        <v>53.7</v>
      </c>
      <c r="D88" s="17">
        <v>21.6</v>
      </c>
      <c r="E88" s="17">
        <v>2.4107E-2</v>
      </c>
      <c r="F88" s="17">
        <v>1.167</v>
      </c>
      <c r="G88" s="17">
        <v>0.99252799999999997</v>
      </c>
      <c r="H88" s="17">
        <v>1.3578730000000001</v>
      </c>
      <c r="I88" s="17">
        <v>2.2031869999999998</v>
      </c>
      <c r="J88" s="17">
        <v>0.84531400000000001</v>
      </c>
      <c r="K88" s="17">
        <v>0.38367800000000002</v>
      </c>
      <c r="L88" s="17">
        <v>591.70000000000005</v>
      </c>
      <c r="M88" s="17">
        <v>7.3999999999999996E-5</v>
      </c>
      <c r="N88" s="17">
        <v>376</v>
      </c>
      <c r="O88" s="17">
        <v>0</v>
      </c>
      <c r="P88" s="17">
        <v>0</v>
      </c>
      <c r="Q88" s="17">
        <v>0.99137200000000003</v>
      </c>
      <c r="R88" s="17">
        <v>1.3503160000000001</v>
      </c>
      <c r="S88" s="17">
        <v>2.322759</v>
      </c>
      <c r="T88" s="17">
        <v>0.97244299999999995</v>
      </c>
      <c r="U88" s="17">
        <v>0.418659</v>
      </c>
      <c r="V88" s="17">
        <v>600.4</v>
      </c>
      <c r="W88" s="17">
        <v>5.0000000000000004E-6</v>
      </c>
      <c r="X88" s="17">
        <v>420</v>
      </c>
      <c r="Y88" s="17">
        <v>0</v>
      </c>
      <c r="Z88" s="17">
        <v>0</v>
      </c>
      <c r="AA88" s="17">
        <v>0.64409000000000005</v>
      </c>
      <c r="AB88" s="17">
        <v>2.8162E-2</v>
      </c>
      <c r="AC88" s="17">
        <v>1.3776999999999999</v>
      </c>
      <c r="AD88" s="17">
        <v>0.25</v>
      </c>
      <c r="AE88" s="17">
        <v>1403.8</v>
      </c>
    </row>
    <row r="89" spans="1:31">
      <c r="A89" s="17">
        <v>76</v>
      </c>
      <c r="B89" s="19">
        <v>0.32896990740740745</v>
      </c>
      <c r="C89" s="17">
        <v>55</v>
      </c>
      <c r="D89" s="17">
        <v>20.7</v>
      </c>
      <c r="E89" s="17">
        <v>2.3134999999999999E-2</v>
      </c>
      <c r="F89" s="17">
        <v>1.1200000000000001</v>
      </c>
      <c r="G89" s="17">
        <v>0.99009999999999998</v>
      </c>
      <c r="H89" s="17">
        <v>1.3409</v>
      </c>
      <c r="I89" s="17">
        <v>2.2057530000000001</v>
      </c>
      <c r="J89" s="17">
        <v>0.86485199999999995</v>
      </c>
      <c r="K89" s="17">
        <v>0.39208900000000002</v>
      </c>
      <c r="L89" s="17">
        <v>598.4</v>
      </c>
      <c r="M89" s="17">
        <v>2.4000000000000001E-5</v>
      </c>
      <c r="N89" s="17">
        <v>527</v>
      </c>
      <c r="O89" s="17">
        <v>0</v>
      </c>
      <c r="P89" s="17">
        <v>0</v>
      </c>
      <c r="Q89" s="17">
        <v>0.98975299999999999</v>
      </c>
      <c r="R89" s="17">
        <v>1.350635</v>
      </c>
      <c r="S89" s="17">
        <v>2.3235899999999998</v>
      </c>
      <c r="T89" s="17">
        <v>0.97295500000000001</v>
      </c>
      <c r="U89" s="17">
        <v>0.41872900000000002</v>
      </c>
      <c r="V89" s="17">
        <v>560.6</v>
      </c>
      <c r="W89" s="17">
        <v>1.2999999999999999E-5</v>
      </c>
      <c r="X89" s="17">
        <v>459</v>
      </c>
      <c r="Y89" s="17">
        <v>0</v>
      </c>
      <c r="Z89" s="17">
        <v>0</v>
      </c>
      <c r="AA89" s="17">
        <v>0.64419899999999997</v>
      </c>
      <c r="AB89" s="17">
        <v>3.7859299999999999E-2</v>
      </c>
      <c r="AC89" s="17">
        <v>1.38747</v>
      </c>
      <c r="AD89" s="17">
        <v>0.25</v>
      </c>
      <c r="AE89" s="17">
        <v>1388</v>
      </c>
    </row>
    <row r="90" spans="1:31">
      <c r="A90" s="17">
        <v>77</v>
      </c>
      <c r="B90" s="19">
        <v>0.32902777777777775</v>
      </c>
      <c r="C90" s="17">
        <v>55.7</v>
      </c>
      <c r="D90" s="17">
        <v>19.8</v>
      </c>
      <c r="E90" s="17">
        <v>2.3861E-2</v>
      </c>
      <c r="F90" s="17">
        <v>1.155</v>
      </c>
      <c r="G90" s="17">
        <v>0.98814599999999997</v>
      </c>
      <c r="H90" s="17">
        <v>1.229468</v>
      </c>
      <c r="I90" s="17">
        <v>2.0165250000000001</v>
      </c>
      <c r="J90" s="17">
        <v>0.78705700000000001</v>
      </c>
      <c r="K90" s="17">
        <v>0.39030399999999998</v>
      </c>
      <c r="L90" s="17">
        <v>620.79999999999995</v>
      </c>
      <c r="M90" s="17">
        <v>7.5796000000000002E-2</v>
      </c>
      <c r="N90" s="17">
        <v>408</v>
      </c>
      <c r="O90" s="17">
        <v>0</v>
      </c>
      <c r="P90" s="17">
        <v>0</v>
      </c>
      <c r="Q90" s="17">
        <v>0.99098399999999998</v>
      </c>
      <c r="R90" s="17">
        <v>1.228334</v>
      </c>
      <c r="S90" s="17">
        <v>2.160021</v>
      </c>
      <c r="T90" s="17">
        <v>0.93168700000000004</v>
      </c>
      <c r="U90" s="17">
        <v>0.43133199999999999</v>
      </c>
      <c r="V90" s="17">
        <v>587.29999999999995</v>
      </c>
      <c r="W90" s="17">
        <v>5.0000000000000004E-6</v>
      </c>
      <c r="X90" s="17">
        <v>390</v>
      </c>
      <c r="Y90" s="17">
        <v>0</v>
      </c>
      <c r="Z90" s="17">
        <v>0</v>
      </c>
      <c r="AA90" s="17">
        <v>0.66358799999999996</v>
      </c>
      <c r="AB90" s="17">
        <v>2.93298E-2</v>
      </c>
      <c r="AC90" s="17">
        <v>1.25566</v>
      </c>
      <c r="AD90" s="17">
        <v>0.25</v>
      </c>
      <c r="AE90" s="17">
        <v>1337.8</v>
      </c>
    </row>
    <row r="91" spans="1:31">
      <c r="A91" s="17">
        <v>78</v>
      </c>
      <c r="B91" s="19">
        <v>0.32908564814814817</v>
      </c>
      <c r="C91" s="17">
        <v>57.2</v>
      </c>
      <c r="D91" s="17">
        <v>18</v>
      </c>
      <c r="E91" s="17">
        <v>2.1555000000000001E-2</v>
      </c>
      <c r="F91" s="17">
        <v>1.0429999999999999</v>
      </c>
      <c r="G91" s="17">
        <v>0.99374399999999996</v>
      </c>
      <c r="H91" s="17">
        <v>1.15839</v>
      </c>
      <c r="I91" s="17">
        <v>1.9280839999999999</v>
      </c>
      <c r="J91" s="17">
        <v>0.76969399999999999</v>
      </c>
      <c r="K91" s="17">
        <v>0.39920099999999997</v>
      </c>
      <c r="L91" s="17">
        <v>634.20000000000005</v>
      </c>
      <c r="M91" s="17">
        <v>1.5999999999999999E-5</v>
      </c>
      <c r="N91" s="17">
        <v>431</v>
      </c>
      <c r="O91" s="17">
        <v>0</v>
      </c>
      <c r="P91" s="17">
        <v>0</v>
      </c>
      <c r="Q91" s="17">
        <v>0.99011099999999996</v>
      </c>
      <c r="R91" s="17">
        <v>1.23973</v>
      </c>
      <c r="S91" s="17">
        <v>2.1351749999999998</v>
      </c>
      <c r="T91" s="17">
        <v>0.89544500000000005</v>
      </c>
      <c r="U91" s="17">
        <v>0.41937799999999997</v>
      </c>
      <c r="V91" s="17">
        <v>586.1</v>
      </c>
      <c r="W91" s="17">
        <v>1.8E-5</v>
      </c>
      <c r="X91" s="17">
        <v>390</v>
      </c>
      <c r="Y91" s="17">
        <v>0</v>
      </c>
      <c r="Z91" s="17">
        <v>0</v>
      </c>
      <c r="AA91" s="17">
        <v>0.64519599999999999</v>
      </c>
      <c r="AB91" s="17">
        <v>2.8791199999999999E-2</v>
      </c>
      <c r="AC91" s="17">
        <v>1.2655099999999999</v>
      </c>
      <c r="AD91" s="17">
        <v>0.25</v>
      </c>
      <c r="AE91" s="17">
        <v>1309.7</v>
      </c>
    </row>
    <row r="92" spans="1:31">
      <c r="A92" s="17">
        <v>79</v>
      </c>
      <c r="B92" s="19">
        <v>0.32913194444444444</v>
      </c>
      <c r="C92" s="17">
        <v>57.7</v>
      </c>
      <c r="D92" s="17">
        <v>17.100000000000001</v>
      </c>
      <c r="E92" s="17">
        <v>1.9442000000000001E-2</v>
      </c>
      <c r="F92" s="17">
        <v>0.94099999999999995</v>
      </c>
      <c r="G92" s="17">
        <v>0.99170899999999995</v>
      </c>
      <c r="H92" s="17">
        <v>1.347499</v>
      </c>
      <c r="I92" s="17">
        <v>2.2091789999999998</v>
      </c>
      <c r="J92" s="17">
        <v>0.86168</v>
      </c>
      <c r="K92" s="17">
        <v>0.39004499999999998</v>
      </c>
      <c r="L92" s="17">
        <v>598.4</v>
      </c>
      <c r="M92" s="17">
        <v>2.9E-5</v>
      </c>
      <c r="N92" s="17">
        <v>415</v>
      </c>
      <c r="O92" s="17">
        <v>0</v>
      </c>
      <c r="P92" s="17">
        <v>0</v>
      </c>
      <c r="Q92" s="17">
        <v>0.99224500000000004</v>
      </c>
      <c r="R92" s="17">
        <v>1.258607</v>
      </c>
      <c r="S92" s="17">
        <v>2.171116</v>
      </c>
      <c r="T92" s="17">
        <v>0.91250900000000001</v>
      </c>
      <c r="U92" s="17">
        <v>0.42029499999999997</v>
      </c>
      <c r="V92" s="17">
        <v>601</v>
      </c>
      <c r="W92" s="17">
        <v>1.5337E-2</v>
      </c>
      <c r="X92" s="17">
        <v>417</v>
      </c>
      <c r="Y92" s="17">
        <v>0</v>
      </c>
      <c r="Z92" s="17">
        <v>0</v>
      </c>
      <c r="AA92" s="17">
        <v>0.64660700000000004</v>
      </c>
      <c r="AB92" s="17">
        <v>2.4969499999999999E-2</v>
      </c>
      <c r="AC92" s="17">
        <v>1.28139</v>
      </c>
      <c r="AD92" s="17">
        <v>0.25</v>
      </c>
      <c r="AE92" s="17">
        <v>1387.9</v>
      </c>
    </row>
    <row r="93" spans="1:31">
      <c r="A93" s="17">
        <v>80</v>
      </c>
      <c r="B93" s="19">
        <v>0.32918981481481485</v>
      </c>
      <c r="C93" s="17">
        <v>59</v>
      </c>
      <c r="D93" s="17">
        <v>16.2</v>
      </c>
      <c r="E93" s="17">
        <v>1.8343000000000002E-2</v>
      </c>
      <c r="F93" s="17">
        <v>0.88800000000000001</v>
      </c>
      <c r="G93" s="17">
        <v>0.98962099999999997</v>
      </c>
      <c r="H93" s="17">
        <v>1.182752</v>
      </c>
      <c r="I93" s="17">
        <v>1.9660660000000001</v>
      </c>
      <c r="J93" s="17">
        <v>0.78331399999999995</v>
      </c>
      <c r="K93" s="17">
        <v>0.39841700000000002</v>
      </c>
      <c r="L93" s="17">
        <v>609.1</v>
      </c>
      <c r="M93" s="17">
        <v>5.5000000000000002E-5</v>
      </c>
      <c r="N93" s="17">
        <v>320</v>
      </c>
      <c r="O93" s="17">
        <v>0</v>
      </c>
      <c r="P93" s="17">
        <v>0</v>
      </c>
      <c r="Q93" s="17">
        <v>0.98977400000000004</v>
      </c>
      <c r="R93" s="17">
        <v>1.2497180000000001</v>
      </c>
      <c r="S93" s="17">
        <v>2.1131389999999999</v>
      </c>
      <c r="T93" s="17">
        <v>0.86342099999999999</v>
      </c>
      <c r="U93" s="17">
        <v>0.40859600000000001</v>
      </c>
      <c r="V93" s="17">
        <v>596.29999999999995</v>
      </c>
      <c r="W93" s="17">
        <v>0.113418</v>
      </c>
      <c r="X93" s="17">
        <v>368</v>
      </c>
      <c r="Y93" s="17">
        <v>0</v>
      </c>
      <c r="Z93" s="17">
        <v>0</v>
      </c>
      <c r="AA93" s="17">
        <v>0.62861</v>
      </c>
      <c r="AB93" s="17">
        <v>1.86903E-2</v>
      </c>
      <c r="AC93" s="17">
        <v>1.26586</v>
      </c>
      <c r="AD93" s="17">
        <v>0.25</v>
      </c>
      <c r="AE93" s="17">
        <v>1363.6</v>
      </c>
    </row>
    <row r="94" spans="1:31">
      <c r="A94" s="17">
        <v>81</v>
      </c>
      <c r="B94" s="19">
        <v>0.32924768518518516</v>
      </c>
      <c r="C94" s="17">
        <v>59.9</v>
      </c>
      <c r="D94" s="17">
        <v>15.3</v>
      </c>
      <c r="E94" s="17">
        <v>1.7684999999999999E-2</v>
      </c>
      <c r="F94" s="17">
        <v>0.85599999999999998</v>
      </c>
      <c r="G94" s="17">
        <v>0.98825200000000002</v>
      </c>
      <c r="H94" s="17">
        <v>1.20238</v>
      </c>
      <c r="I94" s="17">
        <v>1.979339</v>
      </c>
      <c r="J94" s="17">
        <v>0.77695899999999996</v>
      </c>
      <c r="K94" s="17">
        <v>0.39253399999999999</v>
      </c>
      <c r="L94" s="17">
        <v>595.4</v>
      </c>
      <c r="M94" s="17">
        <v>6.7999999999999999E-5</v>
      </c>
      <c r="N94" s="17">
        <v>546</v>
      </c>
      <c r="O94" s="17">
        <v>0</v>
      </c>
      <c r="P94" s="17">
        <v>0</v>
      </c>
      <c r="Q94" s="17">
        <v>0.990707</v>
      </c>
      <c r="R94" s="17">
        <v>1.1483140000000001</v>
      </c>
      <c r="S94" s="17">
        <v>2.0193599999999998</v>
      </c>
      <c r="T94" s="17">
        <v>0.87104700000000002</v>
      </c>
      <c r="U94" s="17">
        <v>0.43134800000000001</v>
      </c>
      <c r="V94" s="17">
        <v>606.1</v>
      </c>
      <c r="W94" s="17">
        <v>5.3499999999999999E-4</v>
      </c>
      <c r="X94" s="17">
        <v>374</v>
      </c>
      <c r="Y94" s="17">
        <v>0</v>
      </c>
      <c r="Z94" s="17">
        <v>0</v>
      </c>
      <c r="AA94" s="17">
        <v>0.66361199999999998</v>
      </c>
      <c r="AB94" s="17">
        <v>2.91265E-2</v>
      </c>
      <c r="AC94" s="17">
        <v>1.1736800000000001</v>
      </c>
      <c r="AD94" s="17">
        <v>0.25</v>
      </c>
      <c r="AE94" s="17">
        <v>1395.1</v>
      </c>
    </row>
    <row r="95" spans="1:31">
      <c r="A95" s="17">
        <v>82</v>
      </c>
      <c r="B95" s="19">
        <v>0.32930555555555557</v>
      </c>
      <c r="C95" s="17">
        <v>61.2</v>
      </c>
      <c r="D95" s="17">
        <v>14.4</v>
      </c>
      <c r="E95" s="17">
        <v>1.6462999999999998E-2</v>
      </c>
      <c r="F95" s="17">
        <v>0.79700000000000004</v>
      </c>
      <c r="G95" s="17">
        <v>0.98894400000000005</v>
      </c>
      <c r="H95" s="17">
        <v>1.10164</v>
      </c>
      <c r="I95" s="17">
        <v>1.8148960000000001</v>
      </c>
      <c r="J95" s="17">
        <v>0.713256</v>
      </c>
      <c r="K95" s="17">
        <v>0.39300099999999999</v>
      </c>
      <c r="L95" s="17">
        <v>588.5</v>
      </c>
      <c r="M95" s="17">
        <v>2.6999999999999999E-5</v>
      </c>
      <c r="N95" s="17">
        <v>402</v>
      </c>
      <c r="O95" s="17">
        <v>0</v>
      </c>
      <c r="P95" s="17">
        <v>0</v>
      </c>
      <c r="Q95" s="17">
        <v>0.98525799999999997</v>
      </c>
      <c r="R95" s="17">
        <v>1.143751</v>
      </c>
      <c r="S95" s="17">
        <v>1.998402</v>
      </c>
      <c r="T95" s="17">
        <v>0.85465000000000002</v>
      </c>
      <c r="U95" s="17">
        <v>0.42766700000000002</v>
      </c>
      <c r="V95" s="17">
        <v>574.29999999999995</v>
      </c>
      <c r="W95" s="17">
        <v>6.9999999999999999E-6</v>
      </c>
      <c r="X95" s="17">
        <v>341</v>
      </c>
      <c r="Y95" s="17">
        <v>0</v>
      </c>
      <c r="Z95" s="17">
        <v>0</v>
      </c>
      <c r="AA95" s="17">
        <v>0.65794900000000001</v>
      </c>
      <c r="AB95" s="17">
        <v>2.01356E-2</v>
      </c>
      <c r="AC95" s="17">
        <v>1.16096</v>
      </c>
      <c r="AD95" s="17">
        <v>0.25</v>
      </c>
      <c r="AE95" s="17">
        <v>1411.4</v>
      </c>
    </row>
    <row r="96" spans="1:31">
      <c r="A96" s="17">
        <v>83</v>
      </c>
      <c r="B96" s="19">
        <v>0.32936342592592593</v>
      </c>
      <c r="C96" s="17">
        <v>62.3</v>
      </c>
      <c r="D96" s="17">
        <v>13.5</v>
      </c>
      <c r="E96" s="17">
        <v>1.6924000000000002E-2</v>
      </c>
      <c r="F96" s="17">
        <v>0.81899999999999995</v>
      </c>
      <c r="G96" s="17">
        <v>0.98889899999999997</v>
      </c>
      <c r="H96" s="17">
        <v>1.134914</v>
      </c>
      <c r="I96" s="17">
        <v>1.8485860000000001</v>
      </c>
      <c r="J96" s="17">
        <v>0.71367100000000006</v>
      </c>
      <c r="K96" s="17">
        <v>0.38606299999999999</v>
      </c>
      <c r="L96" s="17">
        <v>643.5</v>
      </c>
      <c r="M96" s="17">
        <v>6.0300000000000002E-4</v>
      </c>
      <c r="N96" s="17">
        <v>431</v>
      </c>
      <c r="O96" s="17">
        <v>0</v>
      </c>
      <c r="P96" s="17">
        <v>0</v>
      </c>
      <c r="Q96" s="17">
        <v>0.98789899999999997</v>
      </c>
      <c r="R96" s="17">
        <v>1.032491</v>
      </c>
      <c r="S96" s="17">
        <v>1.8104739999999999</v>
      </c>
      <c r="T96" s="17">
        <v>0.77798299999999998</v>
      </c>
      <c r="U96" s="17">
        <v>0.42971199999999998</v>
      </c>
      <c r="V96" s="17">
        <v>599.20000000000005</v>
      </c>
      <c r="W96" s="17">
        <v>3.9999999999999998E-6</v>
      </c>
      <c r="X96" s="17">
        <v>305</v>
      </c>
      <c r="Y96" s="17">
        <v>0</v>
      </c>
      <c r="Z96" s="17">
        <v>0</v>
      </c>
      <c r="AA96" s="17">
        <v>0.66109600000000002</v>
      </c>
      <c r="AB96" s="17">
        <v>2.20647E-2</v>
      </c>
      <c r="AC96" s="17">
        <v>1.04966</v>
      </c>
      <c r="AD96" s="17">
        <v>0.25</v>
      </c>
      <c r="AE96" s="17">
        <v>1290.8</v>
      </c>
    </row>
    <row r="97" spans="1:31">
      <c r="A97" s="17">
        <v>84</v>
      </c>
      <c r="B97" s="19">
        <v>0.32940972222222226</v>
      </c>
      <c r="C97" s="17">
        <v>63.2</v>
      </c>
      <c r="D97" s="17">
        <v>13.5</v>
      </c>
      <c r="E97" s="17">
        <v>1.5630000000000002E-2</v>
      </c>
      <c r="F97" s="17">
        <v>0.75600000000000001</v>
      </c>
      <c r="G97" s="17">
        <v>0.98860400000000004</v>
      </c>
      <c r="H97" s="17">
        <v>1.090123</v>
      </c>
      <c r="I97" s="17">
        <v>1.8028189999999999</v>
      </c>
      <c r="J97" s="17">
        <v>0.71269700000000002</v>
      </c>
      <c r="K97" s="17">
        <v>0.39532299999999998</v>
      </c>
      <c r="L97" s="17">
        <v>608.79999999999995</v>
      </c>
      <c r="M97" s="17">
        <v>1.4E-5</v>
      </c>
      <c r="N97" s="17">
        <v>466</v>
      </c>
      <c r="O97" s="17">
        <v>0</v>
      </c>
      <c r="P97" s="17">
        <v>0</v>
      </c>
      <c r="Q97" s="17">
        <v>0.98939200000000005</v>
      </c>
      <c r="R97" s="17">
        <v>1.1086800000000001</v>
      </c>
      <c r="S97" s="17">
        <v>1.910506</v>
      </c>
      <c r="T97" s="17">
        <v>0.80182699999999996</v>
      </c>
      <c r="U97" s="17">
        <v>0.41969299999999998</v>
      </c>
      <c r="V97" s="17">
        <v>577.1</v>
      </c>
      <c r="W97" s="17">
        <v>3.0000000000000001E-5</v>
      </c>
      <c r="X97" s="17">
        <v>345</v>
      </c>
      <c r="Y97" s="17">
        <v>0</v>
      </c>
      <c r="Z97" s="17">
        <v>0</v>
      </c>
      <c r="AA97" s="17">
        <v>0.64568199999999998</v>
      </c>
      <c r="AB97" s="17">
        <v>2.2547899999999999E-2</v>
      </c>
      <c r="AC97" s="17">
        <v>1.12676</v>
      </c>
      <c r="AD97" s="17">
        <v>0.25</v>
      </c>
      <c r="AE97" s="17">
        <v>1364.4</v>
      </c>
    </row>
    <row r="98" spans="1:31">
      <c r="A98" s="17">
        <v>85</v>
      </c>
      <c r="B98" s="19">
        <v>0.32946759259259256</v>
      </c>
      <c r="C98" s="17">
        <v>63.9</v>
      </c>
      <c r="D98" s="17">
        <v>12.6</v>
      </c>
      <c r="E98" s="17">
        <v>1.4737999999999999E-2</v>
      </c>
      <c r="F98" s="17">
        <v>0.71299999999999997</v>
      </c>
      <c r="G98" s="17">
        <v>0.98954699999999995</v>
      </c>
      <c r="H98" s="17">
        <v>0.99917999999999996</v>
      </c>
      <c r="I98" s="17">
        <v>1.6480379999999999</v>
      </c>
      <c r="J98" s="17">
        <v>0.64885800000000005</v>
      </c>
      <c r="K98" s="17">
        <v>0.39371499999999998</v>
      </c>
      <c r="L98" s="17">
        <v>591.20000000000005</v>
      </c>
      <c r="M98" s="17">
        <v>3.0000000000000001E-5</v>
      </c>
      <c r="N98" s="17">
        <v>300</v>
      </c>
      <c r="O98" s="17">
        <v>0</v>
      </c>
      <c r="P98" s="17">
        <v>0</v>
      </c>
      <c r="Q98" s="17">
        <v>0.987734</v>
      </c>
      <c r="R98" s="17">
        <v>0.99931700000000001</v>
      </c>
      <c r="S98" s="17">
        <v>1.76085</v>
      </c>
      <c r="T98" s="17">
        <v>0.76153300000000002</v>
      </c>
      <c r="U98" s="17">
        <v>0.432481</v>
      </c>
      <c r="V98" s="17">
        <v>579.79999999999995</v>
      </c>
      <c r="W98" s="17">
        <v>6.9999999999999999E-6</v>
      </c>
      <c r="X98" s="17">
        <v>327</v>
      </c>
      <c r="Y98" s="17">
        <v>0</v>
      </c>
      <c r="Z98" s="17">
        <v>0</v>
      </c>
      <c r="AA98" s="17">
        <v>0.66535500000000003</v>
      </c>
      <c r="AB98" s="17">
        <v>1.32931E-2</v>
      </c>
      <c r="AC98" s="17">
        <v>1.0094399999999999</v>
      </c>
      <c r="AD98" s="17">
        <v>0.25</v>
      </c>
      <c r="AE98" s="17">
        <v>1404.8</v>
      </c>
    </row>
    <row r="99" spans="1:31">
      <c r="A99" s="17">
        <v>86</v>
      </c>
      <c r="B99" s="19">
        <v>0.32952546296296298</v>
      </c>
      <c r="C99" s="17">
        <v>65.7</v>
      </c>
      <c r="D99" s="17">
        <v>11.7</v>
      </c>
      <c r="E99" s="17">
        <v>1.4376E-2</v>
      </c>
      <c r="F99" s="17">
        <v>0.69599999999999995</v>
      </c>
      <c r="G99" s="17">
        <v>0.99151699999999998</v>
      </c>
      <c r="H99" s="17">
        <v>0.96318999999999999</v>
      </c>
      <c r="I99" s="17">
        <v>1.616722</v>
      </c>
      <c r="J99" s="17">
        <v>0.653532</v>
      </c>
      <c r="K99" s="17">
        <v>0.40423300000000001</v>
      </c>
      <c r="L99" s="17">
        <v>614.70000000000005</v>
      </c>
      <c r="M99" s="17">
        <v>1.461E-2</v>
      </c>
      <c r="N99" s="17">
        <v>360</v>
      </c>
      <c r="O99" s="17">
        <v>0</v>
      </c>
      <c r="P99" s="17">
        <v>0</v>
      </c>
      <c r="Q99" s="17">
        <v>0.98533899999999996</v>
      </c>
      <c r="R99" s="17">
        <v>1.1411579999999999</v>
      </c>
      <c r="S99" s="17">
        <v>2.0301629999999999</v>
      </c>
      <c r="T99" s="17">
        <v>0.88900500000000005</v>
      </c>
      <c r="U99" s="17">
        <v>0.43789800000000001</v>
      </c>
      <c r="V99" s="17">
        <v>595</v>
      </c>
      <c r="W99" s="17">
        <v>0.10439</v>
      </c>
      <c r="X99" s="17">
        <v>389</v>
      </c>
      <c r="Y99" s="17">
        <v>0</v>
      </c>
      <c r="Z99" s="17">
        <v>0</v>
      </c>
      <c r="AA99" s="17">
        <v>0.67369000000000001</v>
      </c>
      <c r="AB99" s="17">
        <v>1.53537E-2</v>
      </c>
      <c r="AC99" s="17">
        <v>1.1548099999999999</v>
      </c>
      <c r="AD99" s="17">
        <v>0.25</v>
      </c>
      <c r="AE99" s="17">
        <v>1351.3</v>
      </c>
    </row>
    <row r="100" spans="1:31">
      <c r="A100" s="17">
        <v>87</v>
      </c>
      <c r="B100" s="19">
        <v>0.32958333333333334</v>
      </c>
      <c r="C100" s="17">
        <v>66.099999999999994</v>
      </c>
      <c r="D100" s="17">
        <v>11.7</v>
      </c>
      <c r="E100" s="17">
        <v>1.4258E-2</v>
      </c>
      <c r="F100" s="17">
        <v>0.69</v>
      </c>
      <c r="G100" s="17">
        <v>0.98656100000000002</v>
      </c>
      <c r="H100" s="17">
        <v>0.95067699999999999</v>
      </c>
      <c r="I100" s="17">
        <v>1.6019110000000001</v>
      </c>
      <c r="J100" s="17">
        <v>0.65123399999999998</v>
      </c>
      <c r="K100" s="17">
        <v>0.40653600000000001</v>
      </c>
      <c r="L100" s="17">
        <v>611.5</v>
      </c>
      <c r="M100" s="17">
        <v>5.3810999999999998E-2</v>
      </c>
      <c r="N100" s="17">
        <v>331</v>
      </c>
      <c r="O100" s="17">
        <v>0</v>
      </c>
      <c r="P100" s="17">
        <v>0</v>
      </c>
      <c r="Q100" s="17">
        <v>0.99177700000000002</v>
      </c>
      <c r="R100" s="17">
        <v>0.93845800000000001</v>
      </c>
      <c r="S100" s="17">
        <v>1.663888</v>
      </c>
      <c r="T100" s="17">
        <v>0.72543000000000002</v>
      </c>
      <c r="U100" s="17">
        <v>0.43598500000000001</v>
      </c>
      <c r="V100" s="17">
        <v>609.5</v>
      </c>
      <c r="W100" s="17">
        <v>1.5E-5</v>
      </c>
      <c r="X100" s="17">
        <v>373</v>
      </c>
      <c r="Y100" s="17">
        <v>0</v>
      </c>
      <c r="Z100" s="17">
        <v>0</v>
      </c>
      <c r="AA100" s="17">
        <v>0.67074599999999995</v>
      </c>
      <c r="AB100" s="17">
        <v>1.4067400000000001E-2</v>
      </c>
      <c r="AC100" s="17">
        <v>0.94866300000000003</v>
      </c>
      <c r="AD100" s="17">
        <v>0.25</v>
      </c>
      <c r="AE100" s="17">
        <v>1358.2</v>
      </c>
    </row>
    <row r="101" spans="1:31">
      <c r="A101" s="17">
        <v>88</v>
      </c>
      <c r="B101" s="19">
        <v>0.3296412037037037</v>
      </c>
      <c r="C101" s="17">
        <v>67.599999999999994</v>
      </c>
      <c r="D101" s="17">
        <v>10.8</v>
      </c>
      <c r="E101" s="17">
        <v>1.3698999999999999E-2</v>
      </c>
      <c r="F101" s="17">
        <v>0.66300000000000003</v>
      </c>
      <c r="G101" s="17">
        <v>0.98471600000000004</v>
      </c>
      <c r="H101" s="17">
        <v>0.91963899999999998</v>
      </c>
      <c r="I101" s="17">
        <v>1.544033</v>
      </c>
      <c r="J101" s="17">
        <v>0.624394</v>
      </c>
      <c r="K101" s="17">
        <v>0.40439199999999997</v>
      </c>
      <c r="L101" s="17">
        <v>641.79999999999995</v>
      </c>
      <c r="M101" s="17">
        <v>1.1900000000000001E-4</v>
      </c>
      <c r="N101" s="17">
        <v>417</v>
      </c>
      <c r="O101" s="17">
        <v>0</v>
      </c>
      <c r="P101" s="17">
        <v>0</v>
      </c>
      <c r="Q101" s="17">
        <v>0.98999899999999996</v>
      </c>
      <c r="R101" s="17">
        <v>0.92295799999999995</v>
      </c>
      <c r="S101" s="17">
        <v>1.629896</v>
      </c>
      <c r="T101" s="17">
        <v>0.70693899999999998</v>
      </c>
      <c r="U101" s="17">
        <v>0.43373200000000001</v>
      </c>
      <c r="V101" s="17">
        <v>557.20000000000005</v>
      </c>
      <c r="W101" s="17">
        <v>2.5000000000000001E-5</v>
      </c>
      <c r="X101" s="17">
        <v>375</v>
      </c>
      <c r="Y101" s="17">
        <v>0</v>
      </c>
      <c r="Z101" s="17">
        <v>0</v>
      </c>
      <c r="AA101" s="17">
        <v>0.66727999999999998</v>
      </c>
      <c r="AB101" s="17">
        <v>1.7138E-2</v>
      </c>
      <c r="AC101" s="17">
        <v>0.93507300000000004</v>
      </c>
      <c r="AD101" s="17">
        <v>0.25</v>
      </c>
      <c r="AE101" s="17">
        <v>1294.2</v>
      </c>
    </row>
    <row r="102" spans="1:31">
      <c r="A102" s="17">
        <v>89</v>
      </c>
      <c r="B102" s="19">
        <v>0.32968749999999997</v>
      </c>
      <c r="C102" s="17">
        <v>68.099999999999994</v>
      </c>
      <c r="D102" s="17">
        <v>9.9</v>
      </c>
      <c r="E102" s="17">
        <v>1.1431E-2</v>
      </c>
      <c r="F102" s="17">
        <v>0.55300000000000005</v>
      </c>
      <c r="G102" s="17">
        <v>0.99231000000000003</v>
      </c>
      <c r="H102" s="17">
        <v>0.94585699999999995</v>
      </c>
      <c r="I102" s="17">
        <v>1.5531550000000001</v>
      </c>
      <c r="J102" s="17">
        <v>0.60729699999999998</v>
      </c>
      <c r="K102" s="17">
        <v>0.391009</v>
      </c>
      <c r="L102" s="17">
        <v>587</v>
      </c>
      <c r="M102" s="17">
        <v>5.7813999999999997E-2</v>
      </c>
      <c r="N102" s="17">
        <v>274</v>
      </c>
      <c r="O102" s="17">
        <v>0</v>
      </c>
      <c r="P102" s="17">
        <v>0</v>
      </c>
      <c r="Q102" s="17">
        <v>0.98474200000000001</v>
      </c>
      <c r="R102" s="17">
        <v>0.89318399999999998</v>
      </c>
      <c r="S102" s="17">
        <v>1.5624960000000001</v>
      </c>
      <c r="T102" s="17">
        <v>0.66931099999999999</v>
      </c>
      <c r="U102" s="17">
        <v>0.42836000000000002</v>
      </c>
      <c r="V102" s="17">
        <v>587.4</v>
      </c>
      <c r="W102" s="17">
        <v>3.9999999999999998E-6</v>
      </c>
      <c r="X102" s="17">
        <v>383</v>
      </c>
      <c r="Y102" s="17">
        <v>0</v>
      </c>
      <c r="Z102" s="17">
        <v>0</v>
      </c>
      <c r="AA102" s="17">
        <v>0.65901600000000005</v>
      </c>
      <c r="AB102" s="17">
        <v>9.5128599999999997E-3</v>
      </c>
      <c r="AC102" s="17">
        <v>0.89955200000000002</v>
      </c>
      <c r="AD102" s="17">
        <v>0.25</v>
      </c>
      <c r="AE102" s="17">
        <v>1414.9</v>
      </c>
    </row>
    <row r="103" spans="1:31">
      <c r="A103" s="17">
        <v>90</v>
      </c>
      <c r="B103" s="19">
        <v>0.32974537037037038</v>
      </c>
      <c r="C103" s="17">
        <v>69.599999999999994</v>
      </c>
      <c r="D103" s="17">
        <v>9.9</v>
      </c>
      <c r="E103" s="17">
        <v>1.2494999999999999E-2</v>
      </c>
      <c r="F103" s="17">
        <v>0.60499999999999998</v>
      </c>
      <c r="G103" s="17">
        <v>0.98777099999999995</v>
      </c>
      <c r="H103" s="17">
        <v>0.88002999999999998</v>
      </c>
      <c r="I103" s="17">
        <v>1.493954</v>
      </c>
      <c r="J103" s="17">
        <v>0.61392400000000003</v>
      </c>
      <c r="K103" s="17">
        <v>0.410939</v>
      </c>
      <c r="L103" s="17">
        <v>661.3</v>
      </c>
      <c r="M103" s="17">
        <v>2.8270000000000001E-3</v>
      </c>
      <c r="N103" s="17">
        <v>483</v>
      </c>
      <c r="O103" s="17">
        <v>0</v>
      </c>
      <c r="P103" s="17">
        <v>0</v>
      </c>
      <c r="Q103" s="17">
        <v>0.99067499999999997</v>
      </c>
      <c r="R103" s="17">
        <v>0.97851100000000002</v>
      </c>
      <c r="S103" s="17">
        <v>1.6855819999999999</v>
      </c>
      <c r="T103" s="17">
        <v>0.70706999999999998</v>
      </c>
      <c r="U103" s="17">
        <v>0.41948200000000002</v>
      </c>
      <c r="V103" s="17">
        <v>593</v>
      </c>
      <c r="W103" s="17">
        <v>1.2999999999999999E-5</v>
      </c>
      <c r="X103" s="17">
        <v>355</v>
      </c>
      <c r="Y103" s="17">
        <v>0</v>
      </c>
      <c r="Z103" s="17">
        <v>0</v>
      </c>
      <c r="AA103" s="17">
        <v>0.64535600000000004</v>
      </c>
      <c r="AB103" s="17">
        <v>1.8712599999999999E-2</v>
      </c>
      <c r="AC103" s="17">
        <v>0.99174200000000001</v>
      </c>
      <c r="AD103" s="17">
        <v>0.25</v>
      </c>
      <c r="AE103" s="17">
        <v>1255.9000000000001</v>
      </c>
    </row>
    <row r="104" spans="1:31">
      <c r="A104" s="17">
        <v>91</v>
      </c>
      <c r="B104" s="19">
        <v>0.32980324074074074</v>
      </c>
      <c r="C104" s="17">
        <v>70.5</v>
      </c>
      <c r="D104" s="17">
        <v>9</v>
      </c>
      <c r="E104" s="17">
        <v>1.0954999999999999E-2</v>
      </c>
      <c r="F104" s="17">
        <v>0.53</v>
      </c>
      <c r="G104" s="17">
        <v>0.988456</v>
      </c>
      <c r="H104" s="17">
        <v>0.89139800000000002</v>
      </c>
      <c r="I104" s="17">
        <v>1.525088</v>
      </c>
      <c r="J104" s="17">
        <v>0.63368899999999995</v>
      </c>
      <c r="K104" s="17">
        <v>0.41550999999999999</v>
      </c>
      <c r="L104" s="17">
        <v>640.70000000000005</v>
      </c>
      <c r="M104" s="17">
        <v>3.6116000000000002E-2</v>
      </c>
      <c r="N104" s="17">
        <v>426</v>
      </c>
      <c r="O104" s="17">
        <v>0</v>
      </c>
      <c r="P104" s="17">
        <v>0</v>
      </c>
      <c r="Q104" s="17">
        <v>0.988784</v>
      </c>
      <c r="R104" s="17">
        <v>0.98229599999999995</v>
      </c>
      <c r="S104" s="17">
        <v>1.68163</v>
      </c>
      <c r="T104" s="17">
        <v>0.69933500000000004</v>
      </c>
      <c r="U104" s="17">
        <v>0.41586699999999999</v>
      </c>
      <c r="V104" s="17">
        <v>577.9</v>
      </c>
      <c r="W104" s="17">
        <v>8.4504999999999997E-2</v>
      </c>
      <c r="X104" s="17">
        <v>335</v>
      </c>
      <c r="Y104" s="17">
        <v>0</v>
      </c>
      <c r="Z104" s="17">
        <v>0</v>
      </c>
      <c r="AA104" s="17">
        <v>0.63979600000000003</v>
      </c>
      <c r="AB104" s="17">
        <v>1.45775E-2</v>
      </c>
      <c r="AC104" s="17">
        <v>0.99248999999999998</v>
      </c>
      <c r="AD104" s="17">
        <v>0.25</v>
      </c>
      <c r="AE104" s="17">
        <v>1296.4000000000001</v>
      </c>
    </row>
    <row r="105" spans="1:31">
      <c r="A105" s="17">
        <v>92</v>
      </c>
      <c r="B105" s="19">
        <v>0.3298611111111111</v>
      </c>
      <c r="C105" s="17">
        <v>71.599999999999994</v>
      </c>
      <c r="D105" s="17">
        <v>9</v>
      </c>
      <c r="E105" s="17">
        <v>1.1051999999999999E-2</v>
      </c>
      <c r="F105" s="17">
        <v>0.53500000000000003</v>
      </c>
      <c r="G105" s="17">
        <v>0.98447200000000001</v>
      </c>
      <c r="H105" s="17">
        <v>0.92580399999999996</v>
      </c>
      <c r="I105" s="17">
        <v>1.556459</v>
      </c>
      <c r="J105" s="17">
        <v>0.63065499999999997</v>
      </c>
      <c r="K105" s="17">
        <v>0.40518599999999999</v>
      </c>
      <c r="L105" s="17">
        <v>633.20000000000005</v>
      </c>
      <c r="M105" s="17">
        <v>7.6270000000000001E-3</v>
      </c>
      <c r="N105" s="17">
        <v>420</v>
      </c>
      <c r="O105" s="17">
        <v>0</v>
      </c>
      <c r="P105" s="17">
        <v>0</v>
      </c>
      <c r="Q105" s="17">
        <v>0.98848499999999995</v>
      </c>
      <c r="R105" s="17">
        <v>0.93834399999999996</v>
      </c>
      <c r="S105" s="17">
        <v>1.630026</v>
      </c>
      <c r="T105" s="17">
        <v>0.69168200000000002</v>
      </c>
      <c r="U105" s="17">
        <v>0.42433799999999999</v>
      </c>
      <c r="V105" s="17">
        <v>604.70000000000005</v>
      </c>
      <c r="W105" s="17">
        <v>7.3442999999999994E-2</v>
      </c>
      <c r="X105" s="17">
        <v>467</v>
      </c>
      <c r="Y105" s="17">
        <v>0</v>
      </c>
      <c r="Z105" s="17">
        <v>0</v>
      </c>
      <c r="AA105" s="17">
        <v>0.65282799999999996</v>
      </c>
      <c r="AB105" s="17">
        <v>1.4206999999999999E-2</v>
      </c>
      <c r="AC105" s="17">
        <v>0.94817099999999999</v>
      </c>
      <c r="AD105" s="17">
        <v>0.25</v>
      </c>
      <c r="AE105" s="17">
        <v>1311.6</v>
      </c>
    </row>
    <row r="106" spans="1:31">
      <c r="A106" s="17">
        <v>93</v>
      </c>
      <c r="B106" s="19">
        <v>0.32991898148148152</v>
      </c>
      <c r="C106" s="17">
        <v>72.099999999999994</v>
      </c>
      <c r="D106" s="17">
        <v>9</v>
      </c>
      <c r="E106" s="17">
        <v>1.0763E-2</v>
      </c>
      <c r="F106" s="17">
        <v>0.52100000000000002</v>
      </c>
      <c r="G106" s="17">
        <v>0.98590500000000003</v>
      </c>
      <c r="H106" s="17">
        <v>0.88273999999999997</v>
      </c>
      <c r="I106" s="17">
        <v>1.478507</v>
      </c>
      <c r="J106" s="17">
        <v>0.59576700000000005</v>
      </c>
      <c r="K106" s="17">
        <v>0.40295199999999998</v>
      </c>
      <c r="L106" s="17">
        <v>610.4</v>
      </c>
      <c r="M106" s="17">
        <v>1.5999999999999999E-5</v>
      </c>
      <c r="N106" s="17">
        <v>402</v>
      </c>
      <c r="O106" s="17">
        <v>0</v>
      </c>
      <c r="P106" s="17">
        <v>0</v>
      </c>
      <c r="Q106" s="17">
        <v>0.98838400000000004</v>
      </c>
      <c r="R106" s="17">
        <v>0.90802899999999998</v>
      </c>
      <c r="S106" s="17">
        <v>1.588066</v>
      </c>
      <c r="T106" s="17">
        <v>0.680037</v>
      </c>
      <c r="U106" s="17">
        <v>0.42821700000000001</v>
      </c>
      <c r="V106" s="17">
        <v>606.6</v>
      </c>
      <c r="W106" s="17">
        <v>2.0999999999999999E-5</v>
      </c>
      <c r="X106" s="17">
        <v>397</v>
      </c>
      <c r="Y106" s="17">
        <v>0</v>
      </c>
      <c r="Z106" s="17">
        <v>0</v>
      </c>
      <c r="AA106" s="17">
        <v>0.65879600000000005</v>
      </c>
      <c r="AB106" s="17">
        <v>1.31212E-2</v>
      </c>
      <c r="AC106" s="17">
        <v>0.91695199999999999</v>
      </c>
      <c r="AD106" s="17">
        <v>0.25</v>
      </c>
      <c r="AE106" s="17">
        <v>1360.8</v>
      </c>
    </row>
    <row r="107" spans="1:31">
      <c r="A107" s="17">
        <v>94</v>
      </c>
      <c r="B107" s="19">
        <v>0.32997685185185183</v>
      </c>
      <c r="C107" s="17">
        <v>73.8</v>
      </c>
      <c r="D107" s="17">
        <v>8.1</v>
      </c>
      <c r="E107" s="17">
        <v>1.0848999999999999E-2</v>
      </c>
      <c r="F107" s="17">
        <v>0.52500000000000002</v>
      </c>
      <c r="G107" s="17">
        <v>0.988259</v>
      </c>
      <c r="H107" s="17">
        <v>0.92793599999999998</v>
      </c>
      <c r="I107" s="17">
        <v>1.5436589999999999</v>
      </c>
      <c r="J107" s="17">
        <v>0.61572300000000002</v>
      </c>
      <c r="K107" s="17">
        <v>0.39887299999999998</v>
      </c>
      <c r="L107" s="17">
        <v>676.3</v>
      </c>
      <c r="M107" s="17">
        <v>0.199909</v>
      </c>
      <c r="N107" s="17">
        <v>579</v>
      </c>
      <c r="O107" s="17">
        <v>0</v>
      </c>
      <c r="P107" s="17">
        <v>0</v>
      </c>
      <c r="Q107" s="17">
        <v>0.985788</v>
      </c>
      <c r="R107" s="17">
        <v>0.92298899999999995</v>
      </c>
      <c r="S107" s="17">
        <v>1.6346860000000001</v>
      </c>
      <c r="T107" s="17">
        <v>0.71169700000000002</v>
      </c>
      <c r="U107" s="17">
        <v>0.43537199999999998</v>
      </c>
      <c r="V107" s="17">
        <v>598.6</v>
      </c>
      <c r="W107" s="17">
        <v>3.8000000000000002E-5</v>
      </c>
      <c r="X107" s="17">
        <v>392</v>
      </c>
      <c r="Y107" s="17">
        <v>0</v>
      </c>
      <c r="Z107" s="17">
        <v>0</v>
      </c>
      <c r="AA107" s="17">
        <v>0.66980300000000004</v>
      </c>
      <c r="AB107" s="17">
        <v>1.87726E-2</v>
      </c>
      <c r="AC107" s="17">
        <v>0.93634899999999999</v>
      </c>
      <c r="AD107" s="17">
        <v>0.25</v>
      </c>
      <c r="AE107" s="17">
        <v>1228.0999999999999</v>
      </c>
    </row>
    <row r="108" spans="1:31">
      <c r="A108" s="17">
        <v>95</v>
      </c>
      <c r="B108" s="19">
        <v>0.33002314814814815</v>
      </c>
      <c r="C108" s="17">
        <v>74.900000000000006</v>
      </c>
      <c r="D108" s="17">
        <v>8.1</v>
      </c>
      <c r="E108" s="17">
        <v>1.0377000000000001E-2</v>
      </c>
      <c r="F108" s="17">
        <v>0.502</v>
      </c>
      <c r="G108" s="17">
        <v>0.98654600000000003</v>
      </c>
      <c r="H108" s="17">
        <v>0.85334500000000002</v>
      </c>
      <c r="I108" s="17">
        <v>1.439246</v>
      </c>
      <c r="J108" s="17">
        <v>0.58590100000000001</v>
      </c>
      <c r="K108" s="17">
        <v>0.40708899999999998</v>
      </c>
      <c r="L108" s="17">
        <v>641.9</v>
      </c>
      <c r="M108" s="17">
        <v>0.111738</v>
      </c>
      <c r="N108" s="17">
        <v>398</v>
      </c>
      <c r="O108" s="17">
        <v>0</v>
      </c>
      <c r="P108" s="17">
        <v>0</v>
      </c>
      <c r="Q108" s="17">
        <v>0.99099499999999996</v>
      </c>
      <c r="R108" s="17">
        <v>0.98784000000000005</v>
      </c>
      <c r="S108" s="17">
        <v>1.7510220000000001</v>
      </c>
      <c r="T108" s="17">
        <v>0.76318200000000003</v>
      </c>
      <c r="U108" s="17">
        <v>0.43584899999999999</v>
      </c>
      <c r="V108" s="17">
        <v>638.6</v>
      </c>
      <c r="W108" s="17">
        <v>2.0999999999999999E-5</v>
      </c>
      <c r="X108" s="17">
        <v>508</v>
      </c>
      <c r="Y108" s="17">
        <v>0</v>
      </c>
      <c r="Z108" s="17">
        <v>0</v>
      </c>
      <c r="AA108" s="17">
        <v>0.67053799999999997</v>
      </c>
      <c r="AB108" s="17">
        <v>1.2326200000000001E-2</v>
      </c>
      <c r="AC108" s="17">
        <v>0.99724699999999999</v>
      </c>
      <c r="AD108" s="17">
        <v>0.25</v>
      </c>
      <c r="AE108" s="17">
        <v>1293.9000000000001</v>
      </c>
    </row>
    <row r="109" spans="1:31">
      <c r="A109" s="17">
        <v>96</v>
      </c>
      <c r="B109" s="19">
        <v>0.33008101851851851</v>
      </c>
      <c r="C109" s="17">
        <v>75.8</v>
      </c>
      <c r="D109" s="17">
        <v>7.2</v>
      </c>
      <c r="E109" s="17">
        <v>8.8109999999999994E-3</v>
      </c>
      <c r="F109" s="17">
        <v>0.42599999999999999</v>
      </c>
      <c r="G109" s="17">
        <v>0.97835099999999997</v>
      </c>
      <c r="H109" s="17">
        <v>0.76769900000000002</v>
      </c>
      <c r="I109" s="17">
        <v>1.2344599999999999</v>
      </c>
      <c r="J109" s="17">
        <v>0.46676099999999998</v>
      </c>
      <c r="K109" s="17">
        <v>0.37810899999999997</v>
      </c>
      <c r="L109" s="17">
        <v>618.1</v>
      </c>
      <c r="M109" s="17">
        <v>6.8428000000000003E-2</v>
      </c>
      <c r="N109" s="17">
        <v>430</v>
      </c>
      <c r="O109" s="17">
        <v>0</v>
      </c>
      <c r="P109" s="17">
        <v>0</v>
      </c>
      <c r="Q109" s="17">
        <v>0.98226599999999997</v>
      </c>
      <c r="R109" s="17">
        <v>0.73798299999999994</v>
      </c>
      <c r="S109" s="17">
        <v>1.299221</v>
      </c>
      <c r="T109" s="17">
        <v>0.56123800000000001</v>
      </c>
      <c r="U109" s="17">
        <v>0.431981</v>
      </c>
      <c r="V109" s="17">
        <v>642.1</v>
      </c>
      <c r="W109" s="17">
        <v>1.03E-4</v>
      </c>
      <c r="X109" s="17">
        <v>384</v>
      </c>
      <c r="Y109" s="17">
        <v>0</v>
      </c>
      <c r="Z109" s="17">
        <v>0</v>
      </c>
      <c r="AA109" s="17">
        <v>0.66458600000000001</v>
      </c>
      <c r="AB109" s="17">
        <v>1.1394899999999999E-2</v>
      </c>
      <c r="AC109" s="17">
        <v>0.74437799999999998</v>
      </c>
      <c r="AD109" s="17">
        <v>0.25</v>
      </c>
      <c r="AE109" s="17">
        <v>1343.7</v>
      </c>
    </row>
    <row r="110" spans="1:31">
      <c r="A110" s="17">
        <v>97</v>
      </c>
      <c r="B110" s="19">
        <v>0.33013888888888893</v>
      </c>
      <c r="C110" s="17">
        <v>76.900000000000006</v>
      </c>
      <c r="D110" s="17">
        <v>7.2</v>
      </c>
      <c r="E110" s="17">
        <v>8.2209999999999991E-3</v>
      </c>
      <c r="F110" s="17">
        <v>0.39800000000000002</v>
      </c>
      <c r="G110" s="17">
        <v>0.98388600000000004</v>
      </c>
      <c r="H110" s="17">
        <v>0.78296200000000005</v>
      </c>
      <c r="I110" s="17">
        <v>1.2546060000000001</v>
      </c>
      <c r="J110" s="17">
        <v>0.47164400000000001</v>
      </c>
      <c r="K110" s="17">
        <v>0.37592999999999999</v>
      </c>
      <c r="L110" s="17">
        <v>587.1</v>
      </c>
      <c r="M110" s="17">
        <v>0.18840999999999999</v>
      </c>
      <c r="N110" s="17">
        <v>559</v>
      </c>
      <c r="O110" s="17">
        <v>0</v>
      </c>
      <c r="P110" s="17">
        <v>0</v>
      </c>
      <c r="Q110" s="17">
        <v>0.982298</v>
      </c>
      <c r="R110" s="17">
        <v>0.78188500000000005</v>
      </c>
      <c r="S110" s="17">
        <v>1.360757</v>
      </c>
      <c r="T110" s="17">
        <v>0.57887200000000005</v>
      </c>
      <c r="U110" s="17">
        <v>0.425404</v>
      </c>
      <c r="V110" s="17">
        <v>594.9</v>
      </c>
      <c r="W110" s="17">
        <v>2.32E-4</v>
      </c>
      <c r="X110" s="17">
        <v>387</v>
      </c>
      <c r="Y110" s="17">
        <v>0</v>
      </c>
      <c r="Z110" s="17">
        <v>0</v>
      </c>
      <c r="AA110" s="17">
        <v>0.65446800000000005</v>
      </c>
      <c r="AB110" s="17">
        <v>1.4034100000000001E-2</v>
      </c>
      <c r="AC110" s="17">
        <v>0.79000899999999996</v>
      </c>
      <c r="AD110" s="17">
        <v>0.25</v>
      </c>
      <c r="AE110" s="17">
        <v>1414.6</v>
      </c>
    </row>
    <row r="111" spans="1:31">
      <c r="A111" s="17">
        <v>98</v>
      </c>
      <c r="B111" s="19">
        <v>0.33019675925925923</v>
      </c>
      <c r="C111" s="17">
        <v>77.8</v>
      </c>
      <c r="D111" s="17">
        <v>7.2</v>
      </c>
      <c r="E111" s="17">
        <v>8.7849999999999994E-3</v>
      </c>
      <c r="F111" s="17">
        <v>0.42499999999999999</v>
      </c>
      <c r="G111" s="17">
        <v>0.98677300000000001</v>
      </c>
      <c r="H111" s="17">
        <v>0.72598399999999996</v>
      </c>
      <c r="I111" s="17">
        <v>1.196364</v>
      </c>
      <c r="J111" s="17">
        <v>0.47038000000000002</v>
      </c>
      <c r="K111" s="17">
        <v>0.393175</v>
      </c>
      <c r="L111" s="17">
        <v>623.79999999999995</v>
      </c>
      <c r="M111" s="17">
        <v>9.0000000000000002E-6</v>
      </c>
      <c r="N111" s="17">
        <v>408</v>
      </c>
      <c r="O111" s="17">
        <v>0</v>
      </c>
      <c r="P111" s="17">
        <v>0</v>
      </c>
      <c r="Q111" s="17">
        <v>0.98550899999999997</v>
      </c>
      <c r="R111" s="17">
        <v>0.738209</v>
      </c>
      <c r="S111" s="17">
        <v>1.287229</v>
      </c>
      <c r="T111" s="17">
        <v>0.54901999999999995</v>
      </c>
      <c r="U111" s="17">
        <v>0.42651299999999998</v>
      </c>
      <c r="V111" s="17">
        <v>562.1</v>
      </c>
      <c r="W111" s="17">
        <v>2.8E-5</v>
      </c>
      <c r="X111" s="17">
        <v>327</v>
      </c>
      <c r="Y111" s="17">
        <v>0</v>
      </c>
      <c r="Z111" s="17">
        <v>0</v>
      </c>
      <c r="AA111" s="17">
        <v>0.65617400000000004</v>
      </c>
      <c r="AB111" s="17">
        <v>1.09321E-2</v>
      </c>
      <c r="AC111" s="17">
        <v>0.74421099999999996</v>
      </c>
      <c r="AD111" s="17">
        <v>0.25</v>
      </c>
      <c r="AE111" s="17">
        <v>1331.4</v>
      </c>
    </row>
    <row r="112" spans="1:31">
      <c r="A112" s="17">
        <v>99</v>
      </c>
      <c r="B112" s="19">
        <v>0.33024305555555555</v>
      </c>
      <c r="C112" s="17">
        <v>79</v>
      </c>
      <c r="D112" s="17">
        <v>7.2</v>
      </c>
      <c r="E112" s="17">
        <v>8.9569999999999997E-3</v>
      </c>
      <c r="F112" s="17">
        <v>0.433</v>
      </c>
      <c r="G112" s="17">
        <v>0.97321800000000003</v>
      </c>
      <c r="H112" s="17">
        <v>0.70383200000000001</v>
      </c>
      <c r="I112" s="17">
        <v>1.120441</v>
      </c>
      <c r="J112" s="17">
        <v>0.41660900000000001</v>
      </c>
      <c r="K112" s="17">
        <v>0.37182599999999999</v>
      </c>
      <c r="L112" s="17">
        <v>641.1</v>
      </c>
      <c r="M112" s="17">
        <v>0.13988</v>
      </c>
      <c r="N112" s="17">
        <v>471</v>
      </c>
      <c r="O112" s="17">
        <v>0</v>
      </c>
      <c r="P112" s="17">
        <v>0</v>
      </c>
      <c r="Q112" s="17">
        <v>0.98446999999999996</v>
      </c>
      <c r="R112" s="17">
        <v>0.71677199999999996</v>
      </c>
      <c r="S112" s="17">
        <v>1.244459</v>
      </c>
      <c r="T112" s="17">
        <v>0.52768700000000002</v>
      </c>
      <c r="U112" s="17">
        <v>0.42402899999999999</v>
      </c>
      <c r="V112" s="17">
        <v>600.1</v>
      </c>
      <c r="W112" s="17">
        <v>5.0000000000000004E-6</v>
      </c>
      <c r="X112" s="17">
        <v>413</v>
      </c>
      <c r="Y112" s="17">
        <v>0</v>
      </c>
      <c r="Z112" s="17">
        <v>0</v>
      </c>
      <c r="AA112" s="17">
        <v>0.65235299999999996</v>
      </c>
      <c r="AB112" s="17">
        <v>1.2928800000000001E-2</v>
      </c>
      <c r="AC112" s="17">
        <v>0.72359499999999999</v>
      </c>
      <c r="AD112" s="17">
        <v>0.25</v>
      </c>
      <c r="AE112" s="17">
        <v>1295.5</v>
      </c>
    </row>
    <row r="113" spans="1:31">
      <c r="A113" s="17">
        <v>100</v>
      </c>
      <c r="B113" s="19">
        <v>0.33030092592592591</v>
      </c>
      <c r="C113" s="17">
        <v>79.8</v>
      </c>
      <c r="D113" s="17">
        <v>7.2</v>
      </c>
      <c r="E113" s="17">
        <v>8.3549999999999996E-3</v>
      </c>
      <c r="F113" s="17">
        <v>0.40400000000000003</v>
      </c>
      <c r="G113" s="17">
        <v>0.98257399999999995</v>
      </c>
      <c r="H113" s="17">
        <v>0.63524599999999998</v>
      </c>
      <c r="I113" s="17">
        <v>1.029293</v>
      </c>
      <c r="J113" s="17">
        <v>0.39404699999999998</v>
      </c>
      <c r="K113" s="17">
        <v>0.38283299999999998</v>
      </c>
      <c r="L113" s="17">
        <v>621.4</v>
      </c>
      <c r="M113" s="17">
        <v>0.20302799999999999</v>
      </c>
      <c r="N113" s="17">
        <v>509</v>
      </c>
      <c r="O113" s="17">
        <v>0</v>
      </c>
      <c r="P113" s="17">
        <v>0</v>
      </c>
      <c r="Q113" s="17">
        <v>0.97890100000000002</v>
      </c>
      <c r="R113" s="17">
        <v>0.60941500000000004</v>
      </c>
      <c r="S113" s="17">
        <v>1.0299970000000001</v>
      </c>
      <c r="T113" s="17">
        <v>0.42058200000000001</v>
      </c>
      <c r="U113" s="17">
        <v>0.40833399999999997</v>
      </c>
      <c r="V113" s="17">
        <v>679.4</v>
      </c>
      <c r="W113" s="17">
        <v>0.137652</v>
      </c>
      <c r="X113" s="17">
        <v>418</v>
      </c>
      <c r="Y113" s="17">
        <v>0</v>
      </c>
      <c r="Z113" s="17">
        <v>0</v>
      </c>
      <c r="AA113" s="17">
        <v>0.62820500000000001</v>
      </c>
      <c r="AB113" s="17">
        <v>1.35409E-2</v>
      </c>
      <c r="AC113" s="17">
        <v>0.61511000000000005</v>
      </c>
      <c r="AD113" s="17">
        <v>0.25</v>
      </c>
      <c r="AE113" s="17">
        <v>1336.6</v>
      </c>
    </row>
    <row r="114" spans="1:31">
      <c r="A114" s="17">
        <v>101</v>
      </c>
      <c r="B114" s="19">
        <v>0.33035879629629633</v>
      </c>
      <c r="C114" s="17">
        <v>81.2</v>
      </c>
      <c r="D114" s="17">
        <v>6.3</v>
      </c>
      <c r="E114" s="17">
        <v>8.0750000000000006E-3</v>
      </c>
      <c r="F114" s="17">
        <v>0.39100000000000001</v>
      </c>
      <c r="G114" s="17">
        <v>0.97751900000000003</v>
      </c>
      <c r="H114" s="17">
        <v>0.54789100000000002</v>
      </c>
      <c r="I114" s="17">
        <v>0.88629400000000003</v>
      </c>
      <c r="J114" s="17">
        <v>0.33840300000000001</v>
      </c>
      <c r="K114" s="17">
        <v>0.38181799999999999</v>
      </c>
      <c r="L114" s="17">
        <v>680.3</v>
      </c>
      <c r="M114" s="17">
        <v>0.15751599999999999</v>
      </c>
      <c r="N114" s="17">
        <v>474</v>
      </c>
      <c r="O114" s="17">
        <v>0</v>
      </c>
      <c r="P114" s="17">
        <v>0</v>
      </c>
      <c r="Q114" s="17">
        <v>0.97770599999999996</v>
      </c>
      <c r="R114" s="17">
        <v>0.55632800000000004</v>
      </c>
      <c r="S114" s="17">
        <v>0.945106</v>
      </c>
      <c r="T114" s="17">
        <v>0.38877800000000001</v>
      </c>
      <c r="U114" s="17">
        <v>0.41136</v>
      </c>
      <c r="V114" s="17">
        <v>635.6</v>
      </c>
      <c r="W114" s="17">
        <v>6.6864000000000007E-2</v>
      </c>
      <c r="X114" s="17">
        <v>383</v>
      </c>
      <c r="Y114" s="17">
        <v>0</v>
      </c>
      <c r="Z114" s="17">
        <v>0</v>
      </c>
      <c r="AA114" s="17">
        <v>0.63286100000000001</v>
      </c>
      <c r="AB114" s="17">
        <v>1.21006E-2</v>
      </c>
      <c r="AC114" s="17">
        <v>0.56103199999999998</v>
      </c>
      <c r="AD114" s="17">
        <v>0.25</v>
      </c>
      <c r="AE114" s="17">
        <v>1220.9000000000001</v>
      </c>
    </row>
    <row r="115" spans="1:31">
      <c r="A115" s="17">
        <v>102</v>
      </c>
      <c r="B115" s="19">
        <v>0.33041666666666664</v>
      </c>
      <c r="C115" s="17">
        <v>81.8</v>
      </c>
      <c r="D115" s="17">
        <v>6.3</v>
      </c>
      <c r="E115" s="17">
        <v>6.4790000000000004E-3</v>
      </c>
      <c r="F115" s="17">
        <v>0.314</v>
      </c>
      <c r="G115" s="17">
        <v>0.96391800000000005</v>
      </c>
      <c r="H115" s="17">
        <v>0.48788500000000001</v>
      </c>
      <c r="I115" s="17">
        <v>0.75277400000000005</v>
      </c>
      <c r="J115" s="17">
        <v>0.26488899999999999</v>
      </c>
      <c r="K115" s="17">
        <v>0.35188399999999997</v>
      </c>
      <c r="L115" s="17">
        <v>605.79999999999995</v>
      </c>
      <c r="M115" s="17">
        <v>3.8999999999999999E-5</v>
      </c>
      <c r="N115" s="17">
        <v>488</v>
      </c>
      <c r="O115" s="17">
        <v>0</v>
      </c>
      <c r="P115" s="17">
        <v>0</v>
      </c>
      <c r="Q115" s="17">
        <v>0.96883600000000003</v>
      </c>
      <c r="R115" s="17">
        <v>0.48077999999999999</v>
      </c>
      <c r="S115" s="17">
        <v>0.76343799999999995</v>
      </c>
      <c r="T115" s="17">
        <v>0.28265800000000002</v>
      </c>
      <c r="U115" s="17">
        <v>0.37024299999999999</v>
      </c>
      <c r="V115" s="17">
        <v>615.6</v>
      </c>
      <c r="W115" s="17">
        <v>0.29846600000000001</v>
      </c>
      <c r="X115" s="17">
        <v>380</v>
      </c>
      <c r="Y115" s="17">
        <v>0</v>
      </c>
      <c r="Z115" s="17">
        <v>0</v>
      </c>
      <c r="AA115" s="17">
        <v>0.56960500000000003</v>
      </c>
      <c r="AB115" s="17">
        <v>1.10998E-2</v>
      </c>
      <c r="AC115" s="17">
        <v>0.48391800000000001</v>
      </c>
      <c r="AD115" s="17">
        <v>0.25</v>
      </c>
      <c r="AE115" s="17">
        <v>1370.9</v>
      </c>
    </row>
    <row r="116" spans="1:31">
      <c r="A116" s="17">
        <v>103</v>
      </c>
      <c r="B116" s="19">
        <v>0.33047453703703705</v>
      </c>
      <c r="C116" s="17">
        <v>83.2</v>
      </c>
      <c r="D116" s="17">
        <v>6.3</v>
      </c>
      <c r="E116" s="17">
        <v>7.7169999999999999E-3</v>
      </c>
      <c r="F116" s="17">
        <v>0.373</v>
      </c>
      <c r="G116" s="17">
        <v>0.96790200000000004</v>
      </c>
      <c r="H116" s="17">
        <v>0.45140200000000003</v>
      </c>
      <c r="I116" s="17">
        <v>0.71590600000000004</v>
      </c>
      <c r="J116" s="17">
        <v>0.26450400000000002</v>
      </c>
      <c r="K116" s="17">
        <v>0.36946699999999999</v>
      </c>
      <c r="L116" s="17">
        <v>633</v>
      </c>
      <c r="M116" s="17">
        <v>8.4860000000000005E-2</v>
      </c>
      <c r="N116" s="17">
        <v>310</v>
      </c>
      <c r="O116" s="17">
        <v>0</v>
      </c>
      <c r="P116" s="17">
        <v>0</v>
      </c>
      <c r="Q116" s="17">
        <v>0.97126000000000001</v>
      </c>
      <c r="R116" s="17">
        <v>0.42730099999999999</v>
      </c>
      <c r="S116" s="17">
        <v>0.73736800000000002</v>
      </c>
      <c r="T116" s="17">
        <v>0.31006699999999998</v>
      </c>
      <c r="U116" s="17">
        <v>0.42050500000000002</v>
      </c>
      <c r="V116" s="17">
        <v>667.9</v>
      </c>
      <c r="W116" s="17">
        <v>2.5087999999999999E-2</v>
      </c>
      <c r="X116" s="17">
        <v>436</v>
      </c>
      <c r="Y116" s="17">
        <v>0</v>
      </c>
      <c r="Z116" s="17">
        <v>0</v>
      </c>
      <c r="AA116" s="17">
        <v>0.64693100000000003</v>
      </c>
      <c r="AB116" s="17">
        <v>7.3967499999999997E-3</v>
      </c>
      <c r="AC116" s="17">
        <v>0.42959399999999998</v>
      </c>
      <c r="AD116" s="17">
        <v>0.25</v>
      </c>
      <c r="AE116" s="17">
        <v>1312.1</v>
      </c>
    </row>
    <row r="117" spans="1:31">
      <c r="A117" s="17">
        <v>104</v>
      </c>
      <c r="B117" s="19">
        <v>0.33053240740740741</v>
      </c>
      <c r="C117" s="17">
        <v>84.1</v>
      </c>
      <c r="D117" s="17">
        <v>6.3</v>
      </c>
      <c r="E117" s="17">
        <v>7.0089999999999996E-3</v>
      </c>
      <c r="F117" s="17">
        <v>0.33900000000000002</v>
      </c>
      <c r="G117" s="17">
        <v>0.96184499999999995</v>
      </c>
      <c r="H117" s="17">
        <v>0.44592700000000002</v>
      </c>
      <c r="I117" s="17">
        <v>0.67994600000000005</v>
      </c>
      <c r="J117" s="17">
        <v>0.234019</v>
      </c>
      <c r="K117" s="17">
        <v>0.34417399999999998</v>
      </c>
      <c r="L117" s="17">
        <v>646</v>
      </c>
      <c r="M117" s="17">
        <v>0.17168700000000001</v>
      </c>
      <c r="N117" s="17">
        <v>443</v>
      </c>
      <c r="O117" s="17">
        <v>0</v>
      </c>
      <c r="P117" s="17">
        <v>0</v>
      </c>
      <c r="Q117" s="17">
        <v>0.95617200000000002</v>
      </c>
      <c r="R117" s="17">
        <v>0.43191400000000002</v>
      </c>
      <c r="S117" s="17">
        <v>0.69166499999999997</v>
      </c>
      <c r="T117" s="17">
        <v>0.25975100000000001</v>
      </c>
      <c r="U117" s="17">
        <v>0.37554500000000002</v>
      </c>
      <c r="V117" s="17">
        <v>662.8</v>
      </c>
      <c r="W117" s="17">
        <v>2.6303E-2</v>
      </c>
      <c r="X117" s="17">
        <v>495</v>
      </c>
      <c r="Y117" s="17">
        <v>0</v>
      </c>
      <c r="Z117" s="17">
        <v>0</v>
      </c>
      <c r="AA117" s="17">
        <v>0.57776099999999997</v>
      </c>
      <c r="AB117" s="17">
        <v>1.0760499999999999E-2</v>
      </c>
      <c r="AC117" s="17">
        <v>0.43470900000000001</v>
      </c>
      <c r="AD117" s="17">
        <v>0.25</v>
      </c>
      <c r="AE117" s="17">
        <v>1285.7</v>
      </c>
    </row>
    <row r="118" spans="1:31">
      <c r="A118" s="17">
        <v>105</v>
      </c>
      <c r="B118" s="19">
        <v>0.33059027777777777</v>
      </c>
      <c r="C118" s="17">
        <v>85.2</v>
      </c>
      <c r="D118" s="17">
        <v>6.3</v>
      </c>
      <c r="E118" s="17">
        <v>7.5459999999999998E-3</v>
      </c>
      <c r="F118" s="17">
        <v>0.36499999999999999</v>
      </c>
      <c r="G118" s="17">
        <v>0.96984700000000001</v>
      </c>
      <c r="H118" s="17">
        <v>0.43873699999999999</v>
      </c>
      <c r="I118" s="17">
        <v>0.683203</v>
      </c>
      <c r="J118" s="17">
        <v>0.24446499999999999</v>
      </c>
      <c r="K118" s="17">
        <v>0.35782199999999997</v>
      </c>
      <c r="L118" s="17">
        <v>653.29999999999995</v>
      </c>
      <c r="M118" s="17">
        <v>7.8438999999999995E-2</v>
      </c>
      <c r="N118" s="17">
        <v>539</v>
      </c>
      <c r="O118" s="17">
        <v>0</v>
      </c>
      <c r="P118" s="17">
        <v>0</v>
      </c>
      <c r="Q118" s="17">
        <v>0.97825099999999998</v>
      </c>
      <c r="R118" s="17">
        <v>0.39644600000000002</v>
      </c>
      <c r="S118" s="17">
        <v>0.66162500000000002</v>
      </c>
      <c r="T118" s="17">
        <v>0.265179</v>
      </c>
      <c r="U118" s="17">
        <v>0.40079900000000002</v>
      </c>
      <c r="V118" s="17">
        <v>627.1</v>
      </c>
      <c r="W118" s="17">
        <v>5.0000000000000004E-6</v>
      </c>
      <c r="X118" s="17">
        <v>618</v>
      </c>
      <c r="Y118" s="17">
        <v>0</v>
      </c>
      <c r="Z118" s="17">
        <v>0</v>
      </c>
      <c r="AA118" s="17">
        <v>0.616614</v>
      </c>
      <c r="AB118" s="17">
        <v>1.3205100000000001E-2</v>
      </c>
      <c r="AC118" s="17">
        <v>0.39994800000000003</v>
      </c>
      <c r="AD118" s="17">
        <v>0.25</v>
      </c>
      <c r="AE118" s="17">
        <v>1271.4000000000001</v>
      </c>
    </row>
    <row r="119" spans="1:31">
      <c r="A119" s="17">
        <v>106</v>
      </c>
      <c r="B119" s="19">
        <v>0.33064814814814814</v>
      </c>
      <c r="C119" s="17">
        <v>86.1</v>
      </c>
      <c r="D119" s="17">
        <v>6.3</v>
      </c>
      <c r="E119" s="17">
        <v>7.3959999999999998E-3</v>
      </c>
      <c r="F119" s="17">
        <v>0.35799999999999998</v>
      </c>
      <c r="G119" s="17">
        <v>0.94498199999999999</v>
      </c>
      <c r="H119" s="17">
        <v>0.38723200000000002</v>
      </c>
      <c r="I119" s="17">
        <v>0.56880299999999995</v>
      </c>
      <c r="J119" s="17">
        <v>0.18157100000000001</v>
      </c>
      <c r="K119" s="17">
        <v>0.319216</v>
      </c>
      <c r="L119" s="17">
        <v>676.3</v>
      </c>
      <c r="M119" s="17">
        <v>0.21251300000000001</v>
      </c>
      <c r="N119" s="17">
        <v>449</v>
      </c>
      <c r="O119" s="17">
        <v>0</v>
      </c>
      <c r="P119" s="17">
        <v>0</v>
      </c>
      <c r="Q119" s="17">
        <v>0.935971</v>
      </c>
      <c r="R119" s="17">
        <v>0.35699399999999998</v>
      </c>
      <c r="S119" s="17">
        <v>0.57464499999999996</v>
      </c>
      <c r="T119" s="17">
        <v>0.21765100000000001</v>
      </c>
      <c r="U119" s="17">
        <v>0.37875799999999998</v>
      </c>
      <c r="V119" s="17">
        <v>632.70000000000005</v>
      </c>
      <c r="W119" s="17">
        <v>6.3158000000000006E-2</v>
      </c>
      <c r="X119" s="17">
        <v>396</v>
      </c>
      <c r="Y119" s="17">
        <v>0</v>
      </c>
      <c r="Z119" s="17">
        <v>0</v>
      </c>
      <c r="AA119" s="17">
        <v>0.58270500000000003</v>
      </c>
      <c r="AB119" s="17">
        <v>1.13928E-2</v>
      </c>
      <c r="AC119" s="17">
        <v>0.35947299999999999</v>
      </c>
      <c r="AD119" s="17">
        <v>0.25</v>
      </c>
      <c r="AE119" s="17">
        <v>1228.0999999999999</v>
      </c>
    </row>
    <row r="120" spans="1:31">
      <c r="A120" s="17">
        <v>107</v>
      </c>
      <c r="B120" s="19">
        <v>0.33069444444444446</v>
      </c>
      <c r="C120" s="17">
        <v>87.6</v>
      </c>
      <c r="D120" s="17">
        <v>5.4</v>
      </c>
      <c r="E120" s="17">
        <v>6.4859999999999996E-3</v>
      </c>
      <c r="F120" s="17">
        <v>0.314</v>
      </c>
      <c r="G120" s="17">
        <v>0.93626299999999996</v>
      </c>
      <c r="H120" s="17">
        <v>0.384052</v>
      </c>
      <c r="I120" s="17">
        <v>0.583368</v>
      </c>
      <c r="J120" s="17">
        <v>0.19931599999999999</v>
      </c>
      <c r="K120" s="17">
        <v>0.34166400000000002</v>
      </c>
      <c r="L120" s="17">
        <v>701.3</v>
      </c>
      <c r="M120" s="17">
        <v>0.30084499999999997</v>
      </c>
      <c r="N120" s="17">
        <v>526</v>
      </c>
      <c r="O120" s="17">
        <v>0</v>
      </c>
      <c r="P120" s="17">
        <v>0</v>
      </c>
      <c r="Q120" s="17">
        <v>0.95130099999999995</v>
      </c>
      <c r="R120" s="17">
        <v>0.33213399999999998</v>
      </c>
      <c r="S120" s="17">
        <v>0.53042800000000001</v>
      </c>
      <c r="T120" s="17">
        <v>0.198294</v>
      </c>
      <c r="U120" s="17">
        <v>0.373838</v>
      </c>
      <c r="V120" s="17">
        <v>641.5</v>
      </c>
      <c r="W120" s="17">
        <v>9.7573999999999994E-2</v>
      </c>
      <c r="X120" s="17">
        <v>414</v>
      </c>
      <c r="Y120" s="17">
        <v>0</v>
      </c>
      <c r="Z120" s="17">
        <v>0</v>
      </c>
      <c r="AA120" s="17">
        <v>0.57513499999999995</v>
      </c>
      <c r="AB120" s="17">
        <v>1.18695E-2</v>
      </c>
      <c r="AC120" s="17">
        <v>0.33448800000000001</v>
      </c>
      <c r="AD120" s="17">
        <v>0.25</v>
      </c>
      <c r="AE120" s="17">
        <v>1184.3</v>
      </c>
    </row>
    <row r="121" spans="1:31">
      <c r="A121" s="17">
        <v>108</v>
      </c>
      <c r="B121" s="19">
        <v>0.33075231481481482</v>
      </c>
      <c r="C121" s="17">
        <v>88.3</v>
      </c>
      <c r="D121" s="17">
        <v>5.4</v>
      </c>
      <c r="E121" s="17">
        <v>5.4850000000000003E-3</v>
      </c>
      <c r="F121" s="17">
        <v>0.26500000000000001</v>
      </c>
      <c r="G121" s="17">
        <v>0.93987100000000001</v>
      </c>
      <c r="H121" s="17">
        <v>0.34113599999999999</v>
      </c>
      <c r="I121" s="17">
        <v>0.49132500000000001</v>
      </c>
      <c r="J121" s="17">
        <v>0.15018899999999999</v>
      </c>
      <c r="K121" s="17">
        <v>0.30568200000000001</v>
      </c>
      <c r="L121" s="17">
        <v>584.70000000000005</v>
      </c>
      <c r="M121" s="17">
        <v>0.22917899999999999</v>
      </c>
      <c r="N121" s="17">
        <v>628</v>
      </c>
      <c r="O121" s="17">
        <v>0</v>
      </c>
      <c r="P121" s="17">
        <v>0</v>
      </c>
      <c r="Q121" s="17">
        <v>0.92771800000000004</v>
      </c>
      <c r="R121" s="17">
        <v>0.29397899999999999</v>
      </c>
      <c r="S121" s="17">
        <v>0.47356799999999999</v>
      </c>
      <c r="T121" s="17">
        <v>0.179589</v>
      </c>
      <c r="U121" s="17">
        <v>0.37922600000000001</v>
      </c>
      <c r="V121" s="17">
        <v>638.6</v>
      </c>
      <c r="W121" s="17">
        <v>9.0000000000000002E-6</v>
      </c>
      <c r="X121" s="17">
        <v>742</v>
      </c>
      <c r="Y121" s="17">
        <v>0</v>
      </c>
      <c r="Z121" s="17">
        <v>0</v>
      </c>
      <c r="AA121" s="17">
        <v>0.58342499999999997</v>
      </c>
      <c r="AB121" s="17">
        <v>1.1816800000000001E-2</v>
      </c>
      <c r="AC121" s="17">
        <v>0.296101</v>
      </c>
      <c r="AD121" s="17">
        <v>0.25</v>
      </c>
      <c r="AE121" s="17">
        <v>1420.5</v>
      </c>
    </row>
    <row r="122" spans="1:31">
      <c r="A122" s="17">
        <v>109</v>
      </c>
      <c r="B122" s="19">
        <v>0.33081018518518518</v>
      </c>
      <c r="C122" s="17">
        <v>89.6</v>
      </c>
      <c r="D122" s="17">
        <v>5.4</v>
      </c>
      <c r="E122" s="17">
        <v>5.6990000000000001E-3</v>
      </c>
      <c r="F122" s="17">
        <v>0.27600000000000002</v>
      </c>
      <c r="G122" s="17">
        <v>0.94211100000000003</v>
      </c>
      <c r="H122" s="17">
        <v>0.33855499999999999</v>
      </c>
      <c r="I122" s="17">
        <v>0.48323700000000003</v>
      </c>
      <c r="J122" s="17">
        <v>0.14468200000000001</v>
      </c>
      <c r="K122" s="17">
        <v>0.299402</v>
      </c>
      <c r="L122" s="17">
        <v>667.1</v>
      </c>
      <c r="M122" s="17">
        <v>0.13219</v>
      </c>
      <c r="N122" s="17">
        <v>714</v>
      </c>
      <c r="O122" s="17">
        <v>0</v>
      </c>
      <c r="P122" s="17">
        <v>0</v>
      </c>
      <c r="Q122" s="17">
        <v>0.93549199999999999</v>
      </c>
      <c r="R122" s="17">
        <v>0.32075100000000001</v>
      </c>
      <c r="S122" s="17">
        <v>0.49082999999999999</v>
      </c>
      <c r="T122" s="17">
        <v>0.17007800000000001</v>
      </c>
      <c r="U122" s="17">
        <v>0.34651199999999999</v>
      </c>
      <c r="V122" s="17">
        <v>583.29999999999995</v>
      </c>
      <c r="W122" s="17">
        <v>0.189031</v>
      </c>
      <c r="X122" s="17">
        <v>605</v>
      </c>
      <c r="Y122" s="17">
        <v>0</v>
      </c>
      <c r="Z122" s="17">
        <v>0</v>
      </c>
      <c r="AA122" s="17">
        <v>0.53309499999999999</v>
      </c>
      <c r="AB122" s="17">
        <v>1.5262E-2</v>
      </c>
      <c r="AC122" s="17">
        <v>0.323347</v>
      </c>
      <c r="AD122" s="17">
        <v>0.25</v>
      </c>
      <c r="AE122" s="17">
        <v>1245</v>
      </c>
    </row>
    <row r="123" spans="1:31">
      <c r="A123" s="17">
        <v>110</v>
      </c>
      <c r="B123" s="19">
        <v>0.3308680555555556</v>
      </c>
      <c r="C123" s="17">
        <v>90.7</v>
      </c>
      <c r="D123" s="17">
        <v>5.4</v>
      </c>
      <c r="E123" s="17">
        <v>5.5979999999999997E-3</v>
      </c>
      <c r="F123" s="17">
        <v>0.27100000000000002</v>
      </c>
      <c r="G123" s="17">
        <v>0.93412300000000004</v>
      </c>
      <c r="H123" s="17">
        <v>0.31249300000000002</v>
      </c>
      <c r="I123" s="17">
        <v>0.45001099999999999</v>
      </c>
      <c r="J123" s="17">
        <v>0.137518</v>
      </c>
      <c r="K123" s="17">
        <v>0.30558800000000003</v>
      </c>
      <c r="L123" s="17">
        <v>663.2</v>
      </c>
      <c r="M123" s="17">
        <v>7.5212000000000001E-2</v>
      </c>
      <c r="N123" s="17">
        <v>456</v>
      </c>
      <c r="O123" s="17">
        <v>0</v>
      </c>
      <c r="P123" s="17">
        <v>0</v>
      </c>
      <c r="Q123" s="17">
        <v>0.92206600000000005</v>
      </c>
      <c r="R123" s="17">
        <v>0.29360700000000001</v>
      </c>
      <c r="S123" s="17">
        <v>0.44519300000000001</v>
      </c>
      <c r="T123" s="17">
        <v>0.151586</v>
      </c>
      <c r="U123" s="17">
        <v>0.34049499999999999</v>
      </c>
      <c r="V123" s="17">
        <v>712.1</v>
      </c>
      <c r="W123" s="17">
        <v>0.24978</v>
      </c>
      <c r="X123" s="17">
        <v>446</v>
      </c>
      <c r="Y123" s="17">
        <v>0</v>
      </c>
      <c r="Z123" s="17">
        <v>0</v>
      </c>
      <c r="AA123" s="17">
        <v>0.52383900000000005</v>
      </c>
      <c r="AB123" s="17">
        <v>9.7468399999999997E-3</v>
      </c>
      <c r="AC123" s="17">
        <v>0.29508400000000001</v>
      </c>
      <c r="AD123" s="17">
        <v>0.25</v>
      </c>
      <c r="AE123" s="17">
        <v>1252.4000000000001</v>
      </c>
    </row>
    <row r="124" spans="1:31">
      <c r="A124" s="17">
        <v>111</v>
      </c>
      <c r="B124" s="19">
        <v>0.3309259259259259</v>
      </c>
      <c r="C124" s="17">
        <v>91.4</v>
      </c>
      <c r="D124" s="17">
        <v>5.4</v>
      </c>
      <c r="E124" s="17">
        <v>5.1089999999999998E-3</v>
      </c>
      <c r="F124" s="17">
        <v>0.247</v>
      </c>
      <c r="G124" s="17">
        <v>0.91657999999999995</v>
      </c>
      <c r="H124" s="17">
        <v>0.31404399999999999</v>
      </c>
      <c r="I124" s="17">
        <v>0.45017400000000002</v>
      </c>
      <c r="J124" s="17">
        <v>0.136129</v>
      </c>
      <c r="K124" s="17">
        <v>0.30239300000000002</v>
      </c>
      <c r="L124" s="17">
        <v>586.5</v>
      </c>
      <c r="M124" s="17">
        <v>0.20202300000000001</v>
      </c>
      <c r="N124" s="17">
        <v>480</v>
      </c>
      <c r="O124" s="17">
        <v>0</v>
      </c>
      <c r="P124" s="17">
        <v>0</v>
      </c>
      <c r="Q124" s="17">
        <v>0.94500600000000001</v>
      </c>
      <c r="R124" s="17">
        <v>0.26845799999999997</v>
      </c>
      <c r="S124" s="17">
        <v>0.413742</v>
      </c>
      <c r="T124" s="17">
        <v>0.145284</v>
      </c>
      <c r="U124" s="17">
        <v>0.35114699999999999</v>
      </c>
      <c r="V124" s="17">
        <v>647.70000000000005</v>
      </c>
      <c r="W124" s="17">
        <v>0.10967399999999999</v>
      </c>
      <c r="X124" s="17">
        <v>496</v>
      </c>
      <c r="Y124" s="17">
        <v>0</v>
      </c>
      <c r="Z124" s="17">
        <v>0</v>
      </c>
      <c r="AA124" s="17">
        <v>0.54022599999999998</v>
      </c>
      <c r="AB124" s="17">
        <v>9.0704600000000007E-3</v>
      </c>
      <c r="AC124" s="17">
        <v>0.26977600000000002</v>
      </c>
      <c r="AD124" s="17">
        <v>0.25</v>
      </c>
      <c r="AE124" s="17">
        <v>1416.1</v>
      </c>
    </row>
    <row r="125" spans="1:31">
      <c r="A125" s="17">
        <v>112</v>
      </c>
      <c r="B125" s="19">
        <v>0.33098379629629632</v>
      </c>
      <c r="C125" s="17">
        <v>92.5</v>
      </c>
      <c r="D125" s="17">
        <v>5.4</v>
      </c>
      <c r="E125" s="17">
        <v>4.6430000000000004E-3</v>
      </c>
      <c r="F125" s="17">
        <v>0.22500000000000001</v>
      </c>
      <c r="G125" s="17">
        <v>0.84327399999999997</v>
      </c>
      <c r="H125" s="17">
        <v>0.29463899999999998</v>
      </c>
      <c r="I125" s="17">
        <v>0.40160400000000002</v>
      </c>
      <c r="J125" s="17">
        <v>0.106965</v>
      </c>
      <c r="K125" s="17">
        <v>0.266345</v>
      </c>
      <c r="L125" s="17">
        <v>578</v>
      </c>
      <c r="M125" s="17">
        <v>5.5999999999999999E-5</v>
      </c>
      <c r="N125" s="17">
        <v>495</v>
      </c>
      <c r="O125" s="17">
        <v>0</v>
      </c>
      <c r="P125" s="17">
        <v>0</v>
      </c>
      <c r="Q125" s="17">
        <v>0.89491600000000004</v>
      </c>
      <c r="R125" s="17">
        <v>0.25884299999999999</v>
      </c>
      <c r="S125" s="17">
        <v>0.38281700000000002</v>
      </c>
      <c r="T125" s="17">
        <v>0.123973</v>
      </c>
      <c r="U125" s="17">
        <v>0.32384499999999999</v>
      </c>
      <c r="V125" s="17">
        <v>661.9</v>
      </c>
      <c r="W125" s="17">
        <v>2.1999999999999999E-5</v>
      </c>
      <c r="X125" s="17">
        <v>740</v>
      </c>
      <c r="Y125" s="17">
        <v>0</v>
      </c>
      <c r="Z125" s="17">
        <v>0</v>
      </c>
      <c r="AA125" s="17">
        <v>0.498224</v>
      </c>
      <c r="AB125" s="17">
        <v>9.2264300000000007E-3</v>
      </c>
      <c r="AC125" s="17">
        <v>0.25998700000000002</v>
      </c>
      <c r="AD125" s="17">
        <v>0.25</v>
      </c>
      <c r="AE125" s="17">
        <v>1437.1</v>
      </c>
    </row>
    <row r="126" spans="1:31">
      <c r="A126" s="17">
        <v>113</v>
      </c>
      <c r="B126" s="19">
        <v>0.33104166666666668</v>
      </c>
      <c r="C126" s="17">
        <v>94</v>
      </c>
      <c r="D126" s="17">
        <v>5.4</v>
      </c>
      <c r="E126" s="17">
        <v>6.1770000000000002E-3</v>
      </c>
      <c r="F126" s="17">
        <v>0.29899999999999999</v>
      </c>
      <c r="G126" s="17">
        <v>0.88354999999999995</v>
      </c>
      <c r="H126" s="17">
        <v>0.27961000000000003</v>
      </c>
      <c r="I126" s="17">
        <v>0.409835</v>
      </c>
      <c r="J126" s="17">
        <v>0.13022500000000001</v>
      </c>
      <c r="K126" s="17">
        <v>0.31774999999999998</v>
      </c>
      <c r="L126" s="17">
        <v>718.3</v>
      </c>
      <c r="M126" s="17">
        <v>8.8999999999999995E-5</v>
      </c>
      <c r="N126" s="17">
        <v>700</v>
      </c>
      <c r="O126" s="17">
        <v>0</v>
      </c>
      <c r="P126" s="17">
        <v>0</v>
      </c>
      <c r="Q126" s="17">
        <v>0.92852699999999999</v>
      </c>
      <c r="R126" s="17">
        <v>0.24946599999999999</v>
      </c>
      <c r="S126" s="17">
        <v>0.38324900000000001</v>
      </c>
      <c r="T126" s="17">
        <v>0.13378300000000001</v>
      </c>
      <c r="U126" s="17">
        <v>0.34907700000000003</v>
      </c>
      <c r="V126" s="17">
        <v>626</v>
      </c>
      <c r="W126" s="17">
        <v>3.9157999999999998E-2</v>
      </c>
      <c r="X126" s="17">
        <v>535</v>
      </c>
      <c r="Y126" s="17">
        <v>0</v>
      </c>
      <c r="Z126" s="17">
        <v>0</v>
      </c>
      <c r="AA126" s="17">
        <v>0.53704099999999999</v>
      </c>
      <c r="AB126" s="17">
        <v>1.6096900000000001E-2</v>
      </c>
      <c r="AC126" s="17">
        <v>0.25161899999999998</v>
      </c>
      <c r="AD126" s="17">
        <v>0.25</v>
      </c>
      <c r="AE126" s="17">
        <v>1156.2</v>
      </c>
    </row>
    <row r="127" spans="1:31">
      <c r="A127" s="17">
        <v>114</v>
      </c>
      <c r="B127" s="19">
        <v>0.331087962962963</v>
      </c>
      <c r="C127" s="17">
        <v>94.5</v>
      </c>
      <c r="D127" s="17">
        <v>5.4</v>
      </c>
      <c r="E127" s="17">
        <v>5.816E-3</v>
      </c>
      <c r="F127" s="17">
        <v>0.28100000000000003</v>
      </c>
      <c r="G127" s="17">
        <v>0.89066100000000004</v>
      </c>
      <c r="H127" s="17">
        <v>0.30393300000000001</v>
      </c>
      <c r="I127" s="17">
        <v>0.43829600000000002</v>
      </c>
      <c r="J127" s="17">
        <v>0.13436300000000001</v>
      </c>
      <c r="K127" s="17">
        <v>0.30655900000000003</v>
      </c>
      <c r="L127" s="17">
        <v>758.6</v>
      </c>
      <c r="M127" s="17">
        <v>0.2283</v>
      </c>
      <c r="N127" s="17">
        <v>478</v>
      </c>
      <c r="O127" s="17">
        <v>0</v>
      </c>
      <c r="P127" s="17">
        <v>0</v>
      </c>
      <c r="Q127" s="17">
        <v>0.89533099999999999</v>
      </c>
      <c r="R127" s="17">
        <v>0.25735799999999998</v>
      </c>
      <c r="S127" s="17">
        <v>0.37292199999999998</v>
      </c>
      <c r="T127" s="17">
        <v>0.115564</v>
      </c>
      <c r="U127" s="17">
        <v>0.30988700000000002</v>
      </c>
      <c r="V127" s="17">
        <v>640.9</v>
      </c>
      <c r="W127" s="17">
        <v>0.283279</v>
      </c>
      <c r="X127" s="17">
        <v>440</v>
      </c>
      <c r="Y127" s="17">
        <v>0</v>
      </c>
      <c r="Z127" s="17">
        <v>0</v>
      </c>
      <c r="AA127" s="17">
        <v>0.47675000000000001</v>
      </c>
      <c r="AB127" s="17">
        <v>1.1654899999999999E-2</v>
      </c>
      <c r="AC127" s="17">
        <v>0.25870500000000002</v>
      </c>
      <c r="AD127" s="17">
        <v>0.25</v>
      </c>
      <c r="AE127" s="17">
        <v>1094.9000000000001</v>
      </c>
    </row>
    <row r="128" spans="1:31">
      <c r="A128" s="17">
        <v>115</v>
      </c>
      <c r="B128" s="19">
        <v>0.33114583333333331</v>
      </c>
      <c r="C128" s="17">
        <v>95.6</v>
      </c>
      <c r="D128" s="17">
        <v>5.4</v>
      </c>
      <c r="E128" s="17">
        <v>5.6629999999999996E-3</v>
      </c>
      <c r="F128" s="17">
        <v>0.27400000000000002</v>
      </c>
      <c r="G128" s="17">
        <v>0.94098000000000004</v>
      </c>
      <c r="H128" s="17">
        <v>0.37146600000000002</v>
      </c>
      <c r="I128" s="17">
        <v>0.54914499999999999</v>
      </c>
      <c r="J128" s="17">
        <v>0.17768</v>
      </c>
      <c r="K128" s="17">
        <v>0.32355699999999998</v>
      </c>
      <c r="L128" s="17">
        <v>620.29999999999995</v>
      </c>
      <c r="M128" s="17">
        <v>0.13656099999999999</v>
      </c>
      <c r="N128" s="17">
        <v>494</v>
      </c>
      <c r="O128" s="17">
        <v>0</v>
      </c>
      <c r="P128" s="17">
        <v>0</v>
      </c>
      <c r="Q128" s="17">
        <v>0.93421500000000002</v>
      </c>
      <c r="R128" s="17">
        <v>0.31646800000000003</v>
      </c>
      <c r="S128" s="17">
        <v>0.50099899999999997</v>
      </c>
      <c r="T128" s="17">
        <v>0.184531</v>
      </c>
      <c r="U128" s="17">
        <v>0.36832599999999999</v>
      </c>
      <c r="V128" s="17">
        <v>615.9</v>
      </c>
      <c r="W128" s="17">
        <v>3.9999999999999998E-6</v>
      </c>
      <c r="X128" s="17">
        <v>538</v>
      </c>
      <c r="Y128" s="17">
        <v>0</v>
      </c>
      <c r="Z128" s="17">
        <v>0</v>
      </c>
      <c r="AA128" s="17">
        <v>0.56665600000000005</v>
      </c>
      <c r="AB128" s="17">
        <v>9.8766800000000005E-3</v>
      </c>
      <c r="AC128" s="17">
        <v>0.31829000000000002</v>
      </c>
      <c r="AD128" s="17">
        <v>0.25</v>
      </c>
      <c r="AE128" s="17">
        <v>1338.9</v>
      </c>
    </row>
    <row r="129" spans="1:31">
      <c r="A129" s="17">
        <v>116</v>
      </c>
      <c r="B129" s="19">
        <v>0.33120370370370372</v>
      </c>
      <c r="C129" s="17">
        <v>97.1</v>
      </c>
      <c r="D129" s="17">
        <v>5.4</v>
      </c>
      <c r="E129" s="17">
        <v>6.1879999999999999E-3</v>
      </c>
      <c r="F129" s="17">
        <v>0.29899999999999999</v>
      </c>
      <c r="G129" s="17">
        <v>0.95732099999999998</v>
      </c>
      <c r="H129" s="17">
        <v>0.39494600000000002</v>
      </c>
      <c r="I129" s="17">
        <v>0.60988699999999996</v>
      </c>
      <c r="J129" s="17">
        <v>0.21494099999999999</v>
      </c>
      <c r="K129" s="17">
        <v>0.35242699999999999</v>
      </c>
      <c r="L129" s="17">
        <v>674.3</v>
      </c>
      <c r="M129" s="17">
        <v>3.0000000000000001E-6</v>
      </c>
      <c r="N129" s="17">
        <v>525</v>
      </c>
      <c r="O129" s="17">
        <v>0</v>
      </c>
      <c r="P129" s="17">
        <v>0</v>
      </c>
      <c r="Q129" s="17">
        <v>0.95671600000000001</v>
      </c>
      <c r="R129" s="17">
        <v>0.35731600000000002</v>
      </c>
      <c r="S129" s="17">
        <v>0.56786499999999995</v>
      </c>
      <c r="T129" s="17">
        <v>0.21054999999999999</v>
      </c>
      <c r="U129" s="17">
        <v>0.37077399999999999</v>
      </c>
      <c r="V129" s="17">
        <v>601.4</v>
      </c>
      <c r="W129" s="17">
        <v>0.199355</v>
      </c>
      <c r="X129" s="17">
        <v>565</v>
      </c>
      <c r="Y129" s="17">
        <v>0</v>
      </c>
      <c r="Z129" s="17">
        <v>0</v>
      </c>
      <c r="AA129" s="17">
        <v>0.57042199999999998</v>
      </c>
      <c r="AB129" s="17">
        <v>1.13884E-2</v>
      </c>
      <c r="AC129" s="17">
        <v>0.359713</v>
      </c>
      <c r="AD129" s="17">
        <v>0.25</v>
      </c>
      <c r="AE129" s="17">
        <v>1231.8</v>
      </c>
    </row>
    <row r="130" spans="1:31">
      <c r="A130" s="17">
        <v>117</v>
      </c>
      <c r="B130" s="19">
        <v>0.33126157407407408</v>
      </c>
      <c r="C130" s="17">
        <v>97.6</v>
      </c>
      <c r="D130" s="17">
        <v>4.5</v>
      </c>
      <c r="E130" s="17">
        <v>5.3439999999999998E-3</v>
      </c>
      <c r="F130" s="17">
        <v>0.25900000000000001</v>
      </c>
      <c r="G130" s="17">
        <v>0.95562999999999998</v>
      </c>
      <c r="H130" s="17">
        <v>0.37884200000000001</v>
      </c>
      <c r="I130" s="17">
        <v>0.61006700000000003</v>
      </c>
      <c r="J130" s="17">
        <v>0.23122500000000001</v>
      </c>
      <c r="K130" s="17">
        <v>0.37901600000000002</v>
      </c>
      <c r="L130" s="17">
        <v>652</v>
      </c>
      <c r="M130" s="17">
        <v>9.0000000000000002E-6</v>
      </c>
      <c r="N130" s="17">
        <v>530</v>
      </c>
      <c r="O130" s="17">
        <v>0</v>
      </c>
      <c r="P130" s="17">
        <v>0</v>
      </c>
      <c r="Q130" s="17">
        <v>0.96164700000000003</v>
      </c>
      <c r="R130" s="17">
        <v>0.372504</v>
      </c>
      <c r="S130" s="17">
        <v>0.61733700000000002</v>
      </c>
      <c r="T130" s="17">
        <v>0.24483199999999999</v>
      </c>
      <c r="U130" s="17">
        <v>0.39659499999999998</v>
      </c>
      <c r="V130" s="17">
        <v>644.6</v>
      </c>
      <c r="W130" s="17">
        <v>4.4992999999999998E-2</v>
      </c>
      <c r="X130" s="17">
        <v>486</v>
      </c>
      <c r="Y130" s="17">
        <v>0</v>
      </c>
      <c r="Z130" s="17">
        <v>0</v>
      </c>
      <c r="AA130" s="17">
        <v>0.61014599999999997</v>
      </c>
      <c r="AB130" s="17">
        <v>9.2914599999999996E-3</v>
      </c>
      <c r="AC130" s="17">
        <v>0.37477899999999997</v>
      </c>
      <c r="AD130" s="17">
        <v>0.25</v>
      </c>
      <c r="AE130" s="17">
        <v>1274</v>
      </c>
    </row>
    <row r="131" spans="1:31">
      <c r="A131" s="17">
        <v>118</v>
      </c>
      <c r="B131" s="19">
        <v>0.33131944444444444</v>
      </c>
      <c r="C131" s="17">
        <v>99.1</v>
      </c>
      <c r="D131" s="17">
        <v>4.5</v>
      </c>
      <c r="E131" s="17">
        <v>5.6179999999999997E-3</v>
      </c>
      <c r="F131" s="17">
        <v>0.27200000000000002</v>
      </c>
      <c r="G131" s="17">
        <v>0.96930000000000005</v>
      </c>
      <c r="H131" s="17">
        <v>0.39873799999999998</v>
      </c>
      <c r="I131" s="17">
        <v>0.61015699999999995</v>
      </c>
      <c r="J131" s="17">
        <v>0.21141799999999999</v>
      </c>
      <c r="K131" s="17">
        <v>0.34649799999999997</v>
      </c>
      <c r="L131" s="17">
        <v>650.20000000000005</v>
      </c>
      <c r="M131" s="17">
        <v>0.13882</v>
      </c>
      <c r="N131" s="17">
        <v>463</v>
      </c>
      <c r="O131" s="17">
        <v>0</v>
      </c>
      <c r="P131" s="17">
        <v>0</v>
      </c>
      <c r="Q131" s="17">
        <v>0.97696000000000005</v>
      </c>
      <c r="R131" s="17">
        <v>0.36302499999999999</v>
      </c>
      <c r="S131" s="17">
        <v>0.62323600000000001</v>
      </c>
      <c r="T131" s="17">
        <v>0.26021100000000003</v>
      </c>
      <c r="U131" s="17">
        <v>0.417516</v>
      </c>
      <c r="V131" s="17">
        <v>569.79999999999995</v>
      </c>
      <c r="W131" s="17">
        <v>6.9999999999999999E-6</v>
      </c>
      <c r="X131" s="17">
        <v>649</v>
      </c>
      <c r="Y131" s="17">
        <v>0</v>
      </c>
      <c r="Z131" s="17">
        <v>0</v>
      </c>
      <c r="AA131" s="17">
        <v>0.64233300000000004</v>
      </c>
      <c r="AB131" s="17">
        <v>8.0986900000000004E-3</v>
      </c>
      <c r="AC131" s="17">
        <v>0.36513200000000001</v>
      </c>
      <c r="AD131" s="17">
        <v>0.25</v>
      </c>
      <c r="AE131" s="17">
        <v>1277.4000000000001</v>
      </c>
    </row>
    <row r="132" spans="1:31">
      <c r="A132" s="17">
        <v>119</v>
      </c>
      <c r="B132" s="19">
        <v>0.33137731481481481</v>
      </c>
      <c r="C132" s="17">
        <v>100</v>
      </c>
      <c r="D132" s="17">
        <v>4.5</v>
      </c>
      <c r="E132" s="17">
        <v>5.7479999999999996E-3</v>
      </c>
      <c r="F132" s="17">
        <v>0.27800000000000002</v>
      </c>
      <c r="G132" s="17">
        <v>0.94953299999999996</v>
      </c>
      <c r="H132" s="17">
        <v>0.37924600000000003</v>
      </c>
      <c r="I132" s="17">
        <v>0.59633400000000003</v>
      </c>
      <c r="J132" s="17">
        <v>0.217088</v>
      </c>
      <c r="K132" s="17">
        <v>0.36403799999999997</v>
      </c>
      <c r="L132" s="17">
        <v>710.2</v>
      </c>
      <c r="M132" s="17">
        <v>6.0000000000000002E-6</v>
      </c>
      <c r="N132" s="17">
        <v>522</v>
      </c>
      <c r="O132" s="17">
        <v>0</v>
      </c>
      <c r="P132" s="17">
        <v>0</v>
      </c>
      <c r="Q132" s="17">
        <v>0.94722300000000004</v>
      </c>
      <c r="R132" s="17">
        <v>0.35328999999999999</v>
      </c>
      <c r="S132" s="17">
        <v>0.58096400000000004</v>
      </c>
      <c r="T132" s="17">
        <v>0.22767499999999999</v>
      </c>
      <c r="U132" s="17">
        <v>0.39189099999999999</v>
      </c>
      <c r="V132" s="17">
        <v>655.9</v>
      </c>
      <c r="W132" s="17">
        <v>7.5137999999999996E-2</v>
      </c>
      <c r="X132" s="17">
        <v>434</v>
      </c>
      <c r="Y132" s="17">
        <v>0</v>
      </c>
      <c r="Z132" s="17">
        <v>0</v>
      </c>
      <c r="AA132" s="17">
        <v>0.60290900000000003</v>
      </c>
      <c r="AB132" s="17">
        <v>9.9535300000000004E-3</v>
      </c>
      <c r="AC132" s="17">
        <v>0.35555599999999998</v>
      </c>
      <c r="AD132" s="17">
        <v>0.25</v>
      </c>
      <c r="AE132" s="17">
        <v>1169.5</v>
      </c>
    </row>
    <row r="133" spans="1:31">
      <c r="A133" s="17">
        <v>120</v>
      </c>
      <c r="B133" s="19">
        <v>0.33143518518518517</v>
      </c>
      <c r="C133" s="17">
        <v>101.1</v>
      </c>
      <c r="D133" s="17">
        <v>4.5</v>
      </c>
      <c r="E133" s="17">
        <v>5.1019999999999998E-3</v>
      </c>
      <c r="F133" s="17">
        <v>0.247</v>
      </c>
      <c r="G133" s="17">
        <v>0.967611</v>
      </c>
      <c r="H133" s="17">
        <v>0.37364399999999998</v>
      </c>
      <c r="I133" s="17">
        <v>0.590893</v>
      </c>
      <c r="J133" s="17">
        <v>0.21725</v>
      </c>
      <c r="K133" s="17">
        <v>0.36766300000000002</v>
      </c>
      <c r="L133" s="17">
        <v>686.4</v>
      </c>
      <c r="M133" s="17">
        <v>9.0000000000000002E-6</v>
      </c>
      <c r="N133" s="17">
        <v>368</v>
      </c>
      <c r="O133" s="17">
        <v>0</v>
      </c>
      <c r="P133" s="17">
        <v>0</v>
      </c>
      <c r="Q133" s="17">
        <v>0.95752199999999998</v>
      </c>
      <c r="R133" s="17">
        <v>0.38158900000000001</v>
      </c>
      <c r="S133" s="17">
        <v>0.595028</v>
      </c>
      <c r="T133" s="17">
        <v>0.21343899999999999</v>
      </c>
      <c r="U133" s="17">
        <v>0.358705</v>
      </c>
      <c r="V133" s="17">
        <v>575.5</v>
      </c>
      <c r="W133" s="17">
        <v>0.114699</v>
      </c>
      <c r="X133" s="17">
        <v>521</v>
      </c>
      <c r="Y133" s="17">
        <v>0</v>
      </c>
      <c r="Z133" s="17">
        <v>0</v>
      </c>
      <c r="AA133" s="17">
        <v>0.55185300000000004</v>
      </c>
      <c r="AB133" s="17">
        <v>6.81059E-3</v>
      </c>
      <c r="AC133" s="17">
        <v>0.38304300000000002</v>
      </c>
      <c r="AD133" s="17">
        <v>0.25</v>
      </c>
      <c r="AE133" s="17">
        <v>1210</v>
      </c>
    </row>
    <row r="134" spans="1:31">
      <c r="A134" s="17">
        <v>121</v>
      </c>
      <c r="B134" s="19">
        <v>0.33148148148148149</v>
      </c>
      <c r="C134" s="17">
        <v>101.6</v>
      </c>
      <c r="D134" s="17">
        <v>4.5</v>
      </c>
      <c r="E134" s="17">
        <v>5.1619999999999999E-3</v>
      </c>
      <c r="F134" s="17">
        <v>0.25</v>
      </c>
      <c r="G134" s="17">
        <v>0.93924099999999999</v>
      </c>
      <c r="H134" s="17">
        <v>0.39153500000000002</v>
      </c>
      <c r="I134" s="17">
        <v>0.59395200000000004</v>
      </c>
      <c r="J134" s="17">
        <v>0.20241600000000001</v>
      </c>
      <c r="K134" s="17">
        <v>0.34079599999999999</v>
      </c>
      <c r="L134" s="17">
        <v>680.1</v>
      </c>
      <c r="M134" s="17">
        <v>0.28070600000000001</v>
      </c>
      <c r="N134" s="17">
        <v>370</v>
      </c>
      <c r="O134" s="17">
        <v>0</v>
      </c>
      <c r="P134" s="17">
        <v>0</v>
      </c>
      <c r="Q134" s="17">
        <v>0.95208499999999996</v>
      </c>
      <c r="R134" s="17">
        <v>0.35971700000000001</v>
      </c>
      <c r="S134" s="17">
        <v>0.56759499999999996</v>
      </c>
      <c r="T134" s="17">
        <v>0.20787800000000001</v>
      </c>
      <c r="U134" s="17">
        <v>0.36624400000000001</v>
      </c>
      <c r="V134" s="17">
        <v>601.70000000000005</v>
      </c>
      <c r="W134" s="17">
        <v>0.29017900000000002</v>
      </c>
      <c r="X134" s="17">
        <v>513</v>
      </c>
      <c r="Y134" s="17">
        <v>0</v>
      </c>
      <c r="Z134" s="17">
        <v>0</v>
      </c>
      <c r="AA134" s="17">
        <v>0.56345199999999995</v>
      </c>
      <c r="AB134" s="17">
        <v>6.7788500000000003E-3</v>
      </c>
      <c r="AC134" s="17">
        <v>0.361126</v>
      </c>
      <c r="AD134" s="17">
        <v>0.25</v>
      </c>
      <c r="AE134" s="17">
        <v>1221.2</v>
      </c>
    </row>
    <row r="135" spans="1:31">
      <c r="A135" s="17">
        <v>122</v>
      </c>
      <c r="B135" s="19">
        <v>0.33153935185185185</v>
      </c>
      <c r="C135" s="17">
        <v>103.3</v>
      </c>
      <c r="D135" s="17">
        <v>4.5</v>
      </c>
      <c r="E135" s="17">
        <v>5.0470000000000003E-3</v>
      </c>
      <c r="F135" s="17">
        <v>0.24399999999999999</v>
      </c>
      <c r="G135" s="17">
        <v>0.92530400000000002</v>
      </c>
      <c r="H135" s="17">
        <v>0.3538</v>
      </c>
      <c r="I135" s="17">
        <v>0.54773099999999997</v>
      </c>
      <c r="J135" s="17">
        <v>0.19392999999999999</v>
      </c>
      <c r="K135" s="17">
        <v>0.35406199999999999</v>
      </c>
      <c r="L135" s="17">
        <v>663.6</v>
      </c>
      <c r="M135" s="17">
        <v>8.208E-3</v>
      </c>
      <c r="N135" s="17">
        <v>552</v>
      </c>
      <c r="O135" s="17">
        <v>0</v>
      </c>
      <c r="P135" s="17">
        <v>0</v>
      </c>
      <c r="Q135" s="17">
        <v>0.94879999999999998</v>
      </c>
      <c r="R135" s="17">
        <v>0.34646300000000002</v>
      </c>
      <c r="S135" s="17">
        <v>0.548377</v>
      </c>
      <c r="T135" s="17">
        <v>0.20191400000000001</v>
      </c>
      <c r="U135" s="17">
        <v>0.36820199999999997</v>
      </c>
      <c r="V135" s="17">
        <v>589.5</v>
      </c>
      <c r="W135" s="17">
        <v>0.109108</v>
      </c>
      <c r="X135" s="17">
        <v>433</v>
      </c>
      <c r="Y135" s="17">
        <v>0</v>
      </c>
      <c r="Z135" s="17">
        <v>0</v>
      </c>
      <c r="AA135" s="17">
        <v>0.566465</v>
      </c>
      <c r="AB135" s="17">
        <v>9.8356799999999994E-3</v>
      </c>
      <c r="AC135" s="17">
        <v>0.34844900000000001</v>
      </c>
      <c r="AD135" s="17">
        <v>0.25</v>
      </c>
      <c r="AE135" s="17">
        <v>1251.5999999999999</v>
      </c>
    </row>
    <row r="136" spans="1:31">
      <c r="A136" s="17">
        <v>123</v>
      </c>
      <c r="B136" s="19">
        <v>0.33159722222222221</v>
      </c>
      <c r="C136" s="17">
        <v>104.2</v>
      </c>
      <c r="D136" s="17">
        <v>4.5</v>
      </c>
      <c r="E136" s="17">
        <v>4.3070000000000001E-3</v>
      </c>
      <c r="F136" s="17">
        <v>0.20799999999999999</v>
      </c>
      <c r="G136" s="17">
        <v>0.91779900000000003</v>
      </c>
      <c r="H136" s="17">
        <v>0.35958000000000001</v>
      </c>
      <c r="I136" s="17">
        <v>0.52678000000000003</v>
      </c>
      <c r="J136" s="17">
        <v>0.16720099999999999</v>
      </c>
      <c r="K136" s="17">
        <v>0.31740099999999999</v>
      </c>
      <c r="L136" s="17">
        <v>618</v>
      </c>
      <c r="M136" s="17">
        <v>1.0972000000000001E-2</v>
      </c>
      <c r="N136" s="17">
        <v>426</v>
      </c>
      <c r="O136" s="17">
        <v>0</v>
      </c>
      <c r="P136" s="17">
        <v>0</v>
      </c>
      <c r="Q136" s="17">
        <v>0.93955699999999998</v>
      </c>
      <c r="R136" s="17">
        <v>0.33799899999999999</v>
      </c>
      <c r="S136" s="17">
        <v>0.50932100000000002</v>
      </c>
      <c r="T136" s="17">
        <v>0.171323</v>
      </c>
      <c r="U136" s="17">
        <v>0.33637499999999998</v>
      </c>
      <c r="V136" s="17">
        <v>639.6</v>
      </c>
      <c r="W136" s="17">
        <v>0.27251799999999998</v>
      </c>
      <c r="X136" s="17">
        <v>634</v>
      </c>
      <c r="Y136" s="17">
        <v>0</v>
      </c>
      <c r="Z136" s="17">
        <v>0</v>
      </c>
      <c r="AA136" s="17">
        <v>0.51749900000000004</v>
      </c>
      <c r="AB136" s="17">
        <v>7.0857300000000002E-3</v>
      </c>
      <c r="AC136" s="17">
        <v>0.33921299999999999</v>
      </c>
      <c r="AD136" s="17">
        <v>0.25</v>
      </c>
      <c r="AE136" s="17">
        <v>1343.9</v>
      </c>
    </row>
    <row r="137" spans="1:31">
      <c r="A137" s="17">
        <v>124</v>
      </c>
      <c r="B137" s="19">
        <v>0.33165509259259257</v>
      </c>
      <c r="C137" s="17">
        <v>105.6</v>
      </c>
      <c r="D137" s="17">
        <v>4.5</v>
      </c>
      <c r="E137" s="17">
        <v>4.9890000000000004E-3</v>
      </c>
      <c r="F137" s="17">
        <v>0.24099999999999999</v>
      </c>
      <c r="G137" s="17">
        <v>0.91357600000000005</v>
      </c>
      <c r="H137" s="17">
        <v>0.36284</v>
      </c>
      <c r="I137" s="17">
        <v>0.50961299999999998</v>
      </c>
      <c r="J137" s="17">
        <v>0.14677299999999999</v>
      </c>
      <c r="K137" s="17">
        <v>0.28800900000000001</v>
      </c>
      <c r="L137" s="17">
        <v>701</v>
      </c>
      <c r="M137" s="17">
        <v>0.35155599999999998</v>
      </c>
      <c r="N137" s="17">
        <v>530</v>
      </c>
      <c r="O137" s="17">
        <v>0</v>
      </c>
      <c r="P137" s="17">
        <v>0</v>
      </c>
      <c r="Q137" s="17">
        <v>0.94365699999999997</v>
      </c>
      <c r="R137" s="17">
        <v>0.32805800000000002</v>
      </c>
      <c r="S137" s="17">
        <v>0.50050399999999995</v>
      </c>
      <c r="T137" s="17">
        <v>0.17244699999999999</v>
      </c>
      <c r="U137" s="17">
        <v>0.34454600000000002</v>
      </c>
      <c r="V137" s="17">
        <v>627.79999999999995</v>
      </c>
      <c r="W137" s="17">
        <v>0.27227000000000001</v>
      </c>
      <c r="X137" s="17">
        <v>524</v>
      </c>
      <c r="Y137" s="17">
        <v>0</v>
      </c>
      <c r="Z137" s="17">
        <v>0</v>
      </c>
      <c r="AA137" s="17">
        <v>0.53007099999999996</v>
      </c>
      <c r="AB137" s="17">
        <v>9.9732499999999995E-3</v>
      </c>
      <c r="AC137" s="17">
        <v>0.32977699999999999</v>
      </c>
      <c r="AD137" s="17">
        <v>0.25</v>
      </c>
      <c r="AE137" s="17">
        <v>1184.8</v>
      </c>
    </row>
    <row r="138" spans="1:31">
      <c r="A138" s="17">
        <v>125</v>
      </c>
      <c r="B138" s="19">
        <v>0.33171296296296299</v>
      </c>
      <c r="C138" s="17">
        <v>105.8</v>
      </c>
      <c r="D138" s="17">
        <v>4.5</v>
      </c>
      <c r="E138" s="17">
        <v>5.2379999999999996E-3</v>
      </c>
      <c r="F138" s="17">
        <v>0.253</v>
      </c>
      <c r="G138" s="17">
        <v>0.92641499999999999</v>
      </c>
      <c r="H138" s="17">
        <v>0.34180199999999999</v>
      </c>
      <c r="I138" s="17">
        <v>0.48420800000000003</v>
      </c>
      <c r="J138" s="17">
        <v>0.142406</v>
      </c>
      <c r="K138" s="17">
        <v>0.294101</v>
      </c>
      <c r="L138" s="17">
        <v>710.1</v>
      </c>
      <c r="M138" s="17">
        <v>0.324154</v>
      </c>
      <c r="N138" s="17">
        <v>475</v>
      </c>
      <c r="O138" s="17">
        <v>0</v>
      </c>
      <c r="P138" s="17">
        <v>0</v>
      </c>
      <c r="Q138" s="17">
        <v>0.938392</v>
      </c>
      <c r="R138" s="17">
        <v>0.32217299999999999</v>
      </c>
      <c r="S138" s="17">
        <v>0.50091600000000003</v>
      </c>
      <c r="T138" s="17">
        <v>0.17874200000000001</v>
      </c>
      <c r="U138" s="17">
        <v>0.35683100000000001</v>
      </c>
      <c r="V138" s="17">
        <v>635.5</v>
      </c>
      <c r="W138" s="17">
        <v>4.0035000000000001E-2</v>
      </c>
      <c r="X138" s="17">
        <v>560</v>
      </c>
      <c r="Y138" s="17">
        <v>0</v>
      </c>
      <c r="Z138" s="17">
        <v>0</v>
      </c>
      <c r="AA138" s="17">
        <v>0.54897099999999999</v>
      </c>
      <c r="AB138" s="17">
        <v>9.0630299999999997E-3</v>
      </c>
      <c r="AC138" s="17">
        <v>0.323793</v>
      </c>
      <c r="AD138" s="17">
        <v>0.25</v>
      </c>
      <c r="AE138" s="17">
        <v>1169.7</v>
      </c>
    </row>
    <row r="139" spans="1:31">
      <c r="A139" s="17">
        <v>126</v>
      </c>
      <c r="B139" s="19">
        <v>0.33175925925925925</v>
      </c>
      <c r="C139" s="17">
        <v>107.6</v>
      </c>
      <c r="D139" s="17">
        <v>4.5</v>
      </c>
      <c r="E139" s="17">
        <v>4.9760000000000004E-3</v>
      </c>
      <c r="F139" s="17">
        <v>0.24099999999999999</v>
      </c>
      <c r="G139" s="17">
        <v>0.93899100000000002</v>
      </c>
      <c r="H139" s="17">
        <v>0.32530199999999998</v>
      </c>
      <c r="I139" s="17">
        <v>0.46488299999999999</v>
      </c>
      <c r="J139" s="17">
        <v>0.13958100000000001</v>
      </c>
      <c r="K139" s="17">
        <v>0.30025000000000002</v>
      </c>
      <c r="L139" s="17">
        <v>696.5</v>
      </c>
      <c r="M139" s="17">
        <v>0.27488400000000002</v>
      </c>
      <c r="N139" s="17">
        <v>613</v>
      </c>
      <c r="O139" s="17">
        <v>0</v>
      </c>
      <c r="P139" s="17">
        <v>0</v>
      </c>
      <c r="Q139" s="17">
        <v>0.936975</v>
      </c>
      <c r="R139" s="17">
        <v>0.31599100000000002</v>
      </c>
      <c r="S139" s="17">
        <v>0.48349199999999998</v>
      </c>
      <c r="T139" s="17">
        <v>0.16750100000000001</v>
      </c>
      <c r="U139" s="17">
        <v>0.34644000000000003</v>
      </c>
      <c r="V139" s="17">
        <v>589.1</v>
      </c>
      <c r="W139" s="17">
        <v>3.3000000000000003E-5</v>
      </c>
      <c r="X139" s="17">
        <v>525</v>
      </c>
      <c r="Y139" s="17">
        <v>0</v>
      </c>
      <c r="Z139" s="17">
        <v>0</v>
      </c>
      <c r="AA139" s="17">
        <v>0.53298500000000004</v>
      </c>
      <c r="AB139" s="17">
        <v>1.1442600000000001E-2</v>
      </c>
      <c r="AC139" s="17">
        <v>0.31790800000000002</v>
      </c>
      <c r="AD139" s="17">
        <v>0.25</v>
      </c>
      <c r="AE139" s="17">
        <v>1192.5</v>
      </c>
    </row>
    <row r="140" spans="1:31">
      <c r="A140" s="17">
        <v>127</v>
      </c>
      <c r="B140" s="19">
        <v>0.33181712962962967</v>
      </c>
      <c r="C140" s="17">
        <v>108.2</v>
      </c>
      <c r="D140" s="17">
        <v>4.5</v>
      </c>
      <c r="E140" s="17">
        <v>4.9750000000000003E-3</v>
      </c>
      <c r="F140" s="17">
        <v>0.24099999999999999</v>
      </c>
      <c r="G140" s="17">
        <v>0.90347200000000005</v>
      </c>
      <c r="H140" s="17">
        <v>0.30403400000000003</v>
      </c>
      <c r="I140" s="17">
        <v>0.43026399999999998</v>
      </c>
      <c r="J140" s="17">
        <v>0.12623000000000001</v>
      </c>
      <c r="K140" s="17">
        <v>0.29337800000000003</v>
      </c>
      <c r="L140" s="17">
        <v>786.9</v>
      </c>
      <c r="M140" s="17">
        <v>3.3080000000000002E-3</v>
      </c>
      <c r="N140" s="17">
        <v>507</v>
      </c>
      <c r="O140" s="17">
        <v>0</v>
      </c>
      <c r="P140" s="17">
        <v>0</v>
      </c>
      <c r="Q140" s="17">
        <v>0.86944999999999995</v>
      </c>
      <c r="R140" s="17">
        <v>0.28648099999999999</v>
      </c>
      <c r="S140" s="17">
        <v>0.41299599999999997</v>
      </c>
      <c r="T140" s="17">
        <v>0.12651499999999999</v>
      </c>
      <c r="U140" s="17">
        <v>0.30633500000000002</v>
      </c>
      <c r="V140" s="17">
        <v>763</v>
      </c>
      <c r="W140" s="17">
        <v>0.29402499999999998</v>
      </c>
      <c r="X140" s="17">
        <v>667</v>
      </c>
      <c r="Y140" s="17">
        <v>0</v>
      </c>
      <c r="Z140" s="17">
        <v>0</v>
      </c>
      <c r="AA140" s="17">
        <v>0.47128399999999998</v>
      </c>
      <c r="AB140" s="17">
        <v>1.07137E-2</v>
      </c>
      <c r="AC140" s="17">
        <v>0.28783599999999998</v>
      </c>
      <c r="AD140" s="17">
        <v>0.25</v>
      </c>
      <c r="AE140" s="17">
        <v>1055.5</v>
      </c>
    </row>
    <row r="141" spans="1:31">
      <c r="A141" s="17">
        <v>128</v>
      </c>
      <c r="B141" s="19">
        <v>0.33187499999999998</v>
      </c>
      <c r="C141" s="17">
        <v>109.8</v>
      </c>
      <c r="D141" s="17">
        <v>4.5</v>
      </c>
      <c r="E141" s="17">
        <v>3.604E-3</v>
      </c>
      <c r="F141" s="17">
        <v>0.17399999999999999</v>
      </c>
      <c r="G141" s="17">
        <v>0.90520900000000004</v>
      </c>
      <c r="H141" s="17">
        <v>0.30583100000000002</v>
      </c>
      <c r="I141" s="17">
        <v>0.41950100000000001</v>
      </c>
      <c r="J141" s="17">
        <v>0.11366999999999999</v>
      </c>
      <c r="K141" s="17">
        <v>0.27096500000000001</v>
      </c>
      <c r="L141" s="17">
        <v>647.70000000000005</v>
      </c>
      <c r="M141" s="17">
        <v>1.9999999999999999E-6</v>
      </c>
      <c r="N141" s="17">
        <v>566</v>
      </c>
      <c r="O141" s="17">
        <v>0</v>
      </c>
      <c r="P141" s="17">
        <v>0</v>
      </c>
      <c r="Q141" s="17">
        <v>0.88207800000000003</v>
      </c>
      <c r="R141" s="17">
        <v>0.29876799999999998</v>
      </c>
      <c r="S141" s="17">
        <v>0.40889799999999998</v>
      </c>
      <c r="T141" s="17">
        <v>0.11013000000000001</v>
      </c>
      <c r="U141" s="17">
        <v>0.26933400000000002</v>
      </c>
      <c r="V141" s="17">
        <v>624.9</v>
      </c>
      <c r="W141" s="17">
        <v>0.28082800000000002</v>
      </c>
      <c r="X141" s="17">
        <v>529</v>
      </c>
      <c r="Y141" s="17">
        <v>0</v>
      </c>
      <c r="Z141" s="17">
        <v>0</v>
      </c>
      <c r="AA141" s="17">
        <v>0.41436000000000001</v>
      </c>
      <c r="AB141" s="17">
        <v>9.8458899999999995E-3</v>
      </c>
      <c r="AC141" s="17">
        <v>0.29985200000000001</v>
      </c>
      <c r="AD141" s="17">
        <v>0.25</v>
      </c>
      <c r="AE141" s="17">
        <v>1282.3</v>
      </c>
    </row>
    <row r="142" spans="1:31">
      <c r="A142" s="17">
        <v>129</v>
      </c>
      <c r="B142" s="19">
        <v>0.33193287037037039</v>
      </c>
      <c r="C142" s="17">
        <v>110.2</v>
      </c>
      <c r="D142" s="17">
        <v>4.5</v>
      </c>
      <c r="E142" s="17">
        <v>3.8210000000000002E-3</v>
      </c>
      <c r="F142" s="17">
        <v>0.185</v>
      </c>
      <c r="G142" s="17">
        <v>0.87787000000000004</v>
      </c>
      <c r="H142" s="17">
        <v>0.30908200000000002</v>
      </c>
      <c r="I142" s="17">
        <v>0.42161799999999999</v>
      </c>
      <c r="J142" s="17">
        <v>0.112536</v>
      </c>
      <c r="K142" s="17">
        <v>0.26691399999999998</v>
      </c>
      <c r="L142" s="17">
        <v>565.70000000000005</v>
      </c>
      <c r="M142" s="17">
        <v>0.10983999999999999</v>
      </c>
      <c r="N142" s="17">
        <v>484</v>
      </c>
      <c r="O142" s="17">
        <v>0</v>
      </c>
      <c r="P142" s="17">
        <v>0</v>
      </c>
      <c r="Q142" s="17">
        <v>0.89128399999999997</v>
      </c>
      <c r="R142" s="17">
        <v>0.26219399999999998</v>
      </c>
      <c r="S142" s="17">
        <v>0.38908199999999998</v>
      </c>
      <c r="T142" s="17">
        <v>0.126888</v>
      </c>
      <c r="U142" s="17">
        <v>0.32612200000000002</v>
      </c>
      <c r="V142" s="17">
        <v>723.5</v>
      </c>
      <c r="W142" s="17">
        <v>0.10163999999999999</v>
      </c>
      <c r="X142" s="17">
        <v>657</v>
      </c>
      <c r="Y142" s="17">
        <v>0</v>
      </c>
      <c r="Z142" s="17">
        <v>0</v>
      </c>
      <c r="AA142" s="17">
        <v>0.50172600000000001</v>
      </c>
      <c r="AB142" s="17">
        <v>7.3712999999999999E-3</v>
      </c>
      <c r="AC142" s="17">
        <v>0.263129</v>
      </c>
      <c r="AD142" s="17">
        <v>0.25</v>
      </c>
      <c r="AE142" s="17">
        <v>1468.1</v>
      </c>
    </row>
    <row r="143" spans="1:31">
      <c r="A143" s="17">
        <v>130</v>
      </c>
      <c r="B143" s="19">
        <v>0.33197916666666666</v>
      </c>
      <c r="C143" s="17">
        <v>111.5</v>
      </c>
      <c r="D143" s="17">
        <v>4.5</v>
      </c>
      <c r="E143" s="17">
        <v>3.8319999999999999E-3</v>
      </c>
      <c r="F143" s="17">
        <v>0.185</v>
      </c>
      <c r="G143" s="17">
        <v>0.84064399999999995</v>
      </c>
      <c r="H143" s="17">
        <v>0.30552499999999999</v>
      </c>
      <c r="I143" s="17">
        <v>0.39722000000000002</v>
      </c>
      <c r="J143" s="17">
        <v>9.1694999999999999E-2</v>
      </c>
      <c r="K143" s="17">
        <v>0.23084299999999999</v>
      </c>
      <c r="L143" s="17">
        <v>558.20000000000005</v>
      </c>
      <c r="M143" s="17">
        <v>0.52210900000000005</v>
      </c>
      <c r="N143" s="17">
        <v>514</v>
      </c>
      <c r="O143" s="17">
        <v>0</v>
      </c>
      <c r="P143" s="17">
        <v>0</v>
      </c>
      <c r="Q143" s="17">
        <v>0.92558200000000002</v>
      </c>
      <c r="R143" s="17">
        <v>0.24887899999999999</v>
      </c>
      <c r="S143" s="17">
        <v>0.37233899999999998</v>
      </c>
      <c r="T143" s="17">
        <v>0.123461</v>
      </c>
      <c r="U143" s="17">
        <v>0.33158100000000001</v>
      </c>
      <c r="V143" s="17">
        <v>725.5</v>
      </c>
      <c r="W143" s="17">
        <v>1.9000000000000001E-5</v>
      </c>
      <c r="X143" s="17">
        <v>582</v>
      </c>
      <c r="Y143" s="17">
        <v>0</v>
      </c>
      <c r="Z143" s="17">
        <v>0</v>
      </c>
      <c r="AA143" s="17">
        <v>0.51012500000000005</v>
      </c>
      <c r="AB143" s="17">
        <v>7.7273200000000002E-3</v>
      </c>
      <c r="AC143" s="17">
        <v>0.249833</v>
      </c>
      <c r="AD143" s="17">
        <v>0.25</v>
      </c>
      <c r="AE143" s="17">
        <v>1487.9</v>
      </c>
    </row>
    <row r="144" spans="1:31">
      <c r="A144" s="17">
        <v>131</v>
      </c>
      <c r="B144" s="19">
        <v>0.33203703703703707</v>
      </c>
      <c r="C144" s="17">
        <v>112.6</v>
      </c>
      <c r="D144" s="17">
        <v>4.5</v>
      </c>
      <c r="E144" s="17">
        <v>4.5690000000000001E-3</v>
      </c>
      <c r="F144" s="17">
        <v>0.221</v>
      </c>
      <c r="G144" s="17">
        <v>0.89207899999999996</v>
      </c>
      <c r="H144" s="17">
        <v>0.27564699999999998</v>
      </c>
      <c r="I144" s="17">
        <v>0.38735799999999998</v>
      </c>
      <c r="J144" s="17">
        <v>0.11171</v>
      </c>
      <c r="K144" s="17">
        <v>0.28839100000000001</v>
      </c>
      <c r="L144" s="17">
        <v>683.6</v>
      </c>
      <c r="M144" s="17">
        <v>1.8E-5</v>
      </c>
      <c r="N144" s="17">
        <v>771</v>
      </c>
      <c r="O144" s="17">
        <v>0</v>
      </c>
      <c r="P144" s="17">
        <v>0</v>
      </c>
      <c r="Q144" s="17">
        <v>0.88598299999999997</v>
      </c>
      <c r="R144" s="17">
        <v>0.23527799999999999</v>
      </c>
      <c r="S144" s="17">
        <v>0.348555</v>
      </c>
      <c r="T144" s="17">
        <v>0.113277</v>
      </c>
      <c r="U144" s="17">
        <v>0.32499099999999997</v>
      </c>
      <c r="V144" s="17">
        <v>746.5</v>
      </c>
      <c r="W144" s="17">
        <v>9.9999999999999995E-7</v>
      </c>
      <c r="X144" s="17">
        <v>774</v>
      </c>
      <c r="Y144" s="17">
        <v>0</v>
      </c>
      <c r="Z144" s="17">
        <v>0</v>
      </c>
      <c r="AA144" s="17">
        <v>0.49998599999999999</v>
      </c>
      <c r="AB144" s="17">
        <v>1.4085800000000001E-2</v>
      </c>
      <c r="AC144" s="17">
        <v>0.236874</v>
      </c>
      <c r="AD144" s="17">
        <v>0.25</v>
      </c>
      <c r="AE144" s="17">
        <v>1215.0999999999999</v>
      </c>
    </row>
    <row r="145" spans="1:31">
      <c r="A145" s="17">
        <v>132</v>
      </c>
      <c r="B145" s="19">
        <v>0.33209490740740738</v>
      </c>
      <c r="C145" s="17">
        <v>113.5</v>
      </c>
      <c r="D145" s="17">
        <v>4.5</v>
      </c>
      <c r="E145" s="17">
        <v>4.6560000000000004E-3</v>
      </c>
      <c r="F145" s="17">
        <v>0.22500000000000001</v>
      </c>
      <c r="G145" s="17">
        <v>0.82559800000000005</v>
      </c>
      <c r="H145" s="17">
        <v>0.26772600000000002</v>
      </c>
      <c r="I145" s="17">
        <v>0.35914099999999999</v>
      </c>
      <c r="J145" s="17">
        <v>9.1414999999999996E-2</v>
      </c>
      <c r="K145" s="17">
        <v>0.25453700000000001</v>
      </c>
      <c r="L145" s="17">
        <v>766.9</v>
      </c>
      <c r="M145" s="17">
        <v>0.25009399999999998</v>
      </c>
      <c r="N145" s="17">
        <v>596</v>
      </c>
      <c r="O145" s="17">
        <v>0</v>
      </c>
      <c r="P145" s="17">
        <v>0</v>
      </c>
      <c r="Q145" s="17">
        <v>0.85586700000000004</v>
      </c>
      <c r="R145" s="17">
        <v>0.23080500000000001</v>
      </c>
      <c r="S145" s="17">
        <v>0.32722000000000001</v>
      </c>
      <c r="T145" s="17">
        <v>9.6415000000000001E-2</v>
      </c>
      <c r="U145" s="17">
        <v>0.29465000000000002</v>
      </c>
      <c r="V145" s="17">
        <v>794.1</v>
      </c>
      <c r="W145" s="17">
        <v>2.9689999999999999E-3</v>
      </c>
      <c r="X145" s="17">
        <v>442</v>
      </c>
      <c r="Y145" s="17">
        <v>0</v>
      </c>
      <c r="Z145" s="17">
        <v>0</v>
      </c>
      <c r="AA145" s="17">
        <v>0.45330799999999999</v>
      </c>
      <c r="AB145" s="17">
        <v>1.22481E-2</v>
      </c>
      <c r="AC145" s="17">
        <v>0.231985</v>
      </c>
      <c r="AD145" s="17">
        <v>0.25</v>
      </c>
      <c r="AE145" s="17">
        <v>1083</v>
      </c>
    </row>
    <row r="146" spans="1:31">
      <c r="A146" s="17">
        <v>133</v>
      </c>
      <c r="B146" s="19">
        <v>0.3321527777777778</v>
      </c>
      <c r="C146" s="17">
        <v>114.2</v>
      </c>
      <c r="D146" s="17">
        <v>3.6</v>
      </c>
      <c r="E146" s="17">
        <v>2.4629999999999999E-3</v>
      </c>
      <c r="F146" s="17">
        <v>0.11899999999999999</v>
      </c>
      <c r="G146" s="17">
        <v>0.81829700000000005</v>
      </c>
      <c r="H146" s="17">
        <v>0.26393</v>
      </c>
      <c r="I146" s="17">
        <v>0.331648</v>
      </c>
      <c r="J146" s="17">
        <v>6.7719000000000001E-2</v>
      </c>
      <c r="K146" s="17">
        <v>0.20418800000000001</v>
      </c>
      <c r="L146" s="17">
        <v>531.70000000000005</v>
      </c>
      <c r="M146" s="17">
        <v>0.215005</v>
      </c>
      <c r="N146" s="17">
        <v>859</v>
      </c>
      <c r="O146" s="17">
        <v>0</v>
      </c>
      <c r="P146" s="17">
        <v>0</v>
      </c>
      <c r="Q146" s="17">
        <v>0.79797099999999999</v>
      </c>
      <c r="R146" s="17">
        <v>0.203655</v>
      </c>
      <c r="S146" s="17">
        <v>0.28297600000000001</v>
      </c>
      <c r="T146" s="17">
        <v>7.9321000000000003E-2</v>
      </c>
      <c r="U146" s="17">
        <v>0.28030899999999997</v>
      </c>
      <c r="V146" s="17">
        <v>761.9</v>
      </c>
      <c r="W146" s="17">
        <v>0.21817</v>
      </c>
      <c r="X146" s="17">
        <v>544</v>
      </c>
      <c r="Y146" s="17">
        <v>0</v>
      </c>
      <c r="Z146" s="17">
        <v>0</v>
      </c>
      <c r="AA146" s="17">
        <v>0.43124499999999999</v>
      </c>
      <c r="AB146" s="17">
        <v>9.8082399999999993E-3</v>
      </c>
      <c r="AC146" s="17">
        <v>0.204433</v>
      </c>
      <c r="AD146" s="17">
        <v>0.25</v>
      </c>
      <c r="AE146" s="17">
        <v>1562</v>
      </c>
    </row>
    <row r="147" spans="1:31">
      <c r="A147" s="17">
        <v>134</v>
      </c>
      <c r="B147" s="19">
        <v>0.33221064814814816</v>
      </c>
      <c r="C147" s="17">
        <v>115.6</v>
      </c>
      <c r="D147" s="17">
        <v>3.6</v>
      </c>
      <c r="E147" s="17">
        <v>3.2460000000000002E-3</v>
      </c>
      <c r="F147" s="17">
        <v>0.157</v>
      </c>
      <c r="G147" s="17">
        <v>0.76125100000000001</v>
      </c>
      <c r="H147" s="17">
        <v>0.22808</v>
      </c>
      <c r="I147" s="17">
        <v>0.29528500000000002</v>
      </c>
      <c r="J147" s="17">
        <v>6.7205000000000001E-2</v>
      </c>
      <c r="K147" s="17">
        <v>0.22759299999999999</v>
      </c>
      <c r="L147" s="17">
        <v>790.6</v>
      </c>
      <c r="M147" s="17">
        <v>0.37081599999999998</v>
      </c>
      <c r="N147" s="17">
        <v>434</v>
      </c>
      <c r="O147" s="17">
        <v>0</v>
      </c>
      <c r="P147" s="17">
        <v>0</v>
      </c>
      <c r="Q147" s="17">
        <v>0.78911100000000001</v>
      </c>
      <c r="R147" s="17">
        <v>0.19833600000000001</v>
      </c>
      <c r="S147" s="17">
        <v>0.26369999999999999</v>
      </c>
      <c r="T147" s="17">
        <v>6.5364000000000005E-2</v>
      </c>
      <c r="U147" s="17">
        <v>0.24787300000000001</v>
      </c>
      <c r="V147" s="17">
        <v>544.70000000000005</v>
      </c>
      <c r="W147" s="17">
        <v>0.223998</v>
      </c>
      <c r="X147" s="17">
        <v>953</v>
      </c>
      <c r="Y147" s="17">
        <v>0</v>
      </c>
      <c r="Z147" s="17">
        <v>0</v>
      </c>
      <c r="AA147" s="17">
        <v>0.38134400000000002</v>
      </c>
      <c r="AB147" s="17">
        <v>7.3849700000000002E-3</v>
      </c>
      <c r="AC147" s="17">
        <v>0.198819</v>
      </c>
      <c r="AD147" s="17">
        <v>0.25</v>
      </c>
      <c r="AE147" s="17">
        <v>1050.5999999999999</v>
      </c>
    </row>
    <row r="148" spans="1:31">
      <c r="A148" s="17">
        <v>135</v>
      </c>
      <c r="B148" s="19">
        <v>0.33226851851851852</v>
      </c>
      <c r="C148" s="17">
        <v>116.7</v>
      </c>
      <c r="D148" s="17">
        <v>3.6</v>
      </c>
      <c r="E148" s="17">
        <v>2.0920000000000001E-3</v>
      </c>
      <c r="F148" s="17">
        <v>0.10100000000000001</v>
      </c>
      <c r="G148" s="17">
        <v>0.77422199999999997</v>
      </c>
      <c r="H148" s="17">
        <v>0.2437</v>
      </c>
      <c r="I148" s="17">
        <v>0.29738100000000001</v>
      </c>
      <c r="J148" s="17">
        <v>5.3681E-2</v>
      </c>
      <c r="K148" s="17">
        <v>0.18051200000000001</v>
      </c>
      <c r="L148" s="17">
        <v>465.2</v>
      </c>
      <c r="M148" s="17">
        <v>3.9999999999999998E-6</v>
      </c>
      <c r="N148" s="17">
        <v>609</v>
      </c>
      <c r="O148" s="17">
        <v>0</v>
      </c>
      <c r="P148" s="17">
        <v>0</v>
      </c>
      <c r="Q148" s="17">
        <v>0.82333800000000001</v>
      </c>
      <c r="R148" s="17">
        <v>0.18698000000000001</v>
      </c>
      <c r="S148" s="17">
        <v>0.25651000000000002</v>
      </c>
      <c r="T148" s="17">
        <v>6.9529999999999995E-2</v>
      </c>
      <c r="U148" s="17">
        <v>0.27106000000000002</v>
      </c>
      <c r="V148" s="17">
        <v>586.20000000000005</v>
      </c>
      <c r="W148" s="17">
        <v>0.45769100000000001</v>
      </c>
      <c r="X148" s="17">
        <v>663</v>
      </c>
      <c r="Y148" s="17">
        <v>0</v>
      </c>
      <c r="Z148" s="17">
        <v>0</v>
      </c>
      <c r="AA148" s="17">
        <v>0.41701500000000002</v>
      </c>
      <c r="AB148" s="17">
        <v>6.1070200000000003E-3</v>
      </c>
      <c r="AC148" s="17">
        <v>0.18740499999999999</v>
      </c>
      <c r="AD148" s="17">
        <v>0.25</v>
      </c>
      <c r="AE148" s="17">
        <v>1785.5</v>
      </c>
    </row>
    <row r="149" spans="1:31">
      <c r="A149" s="17">
        <v>136</v>
      </c>
      <c r="B149" s="19">
        <v>0.33231481481481479</v>
      </c>
      <c r="C149" s="17">
        <v>117.7</v>
      </c>
      <c r="D149" s="17">
        <v>3.6</v>
      </c>
      <c r="E149" s="17">
        <v>2.594E-3</v>
      </c>
      <c r="F149" s="17">
        <v>0.126</v>
      </c>
      <c r="G149" s="17">
        <v>0.77407199999999998</v>
      </c>
      <c r="H149" s="17">
        <v>0.21216599999999999</v>
      </c>
      <c r="I149" s="17">
        <v>0.26951599999999998</v>
      </c>
      <c r="J149" s="17">
        <v>5.7349999999999998E-2</v>
      </c>
      <c r="K149" s="17">
        <v>0.21279000000000001</v>
      </c>
      <c r="L149" s="17">
        <v>738.7</v>
      </c>
      <c r="M149" s="17">
        <v>0.14166999999999999</v>
      </c>
      <c r="N149" s="17">
        <v>647</v>
      </c>
      <c r="O149" s="17">
        <v>0</v>
      </c>
      <c r="P149" s="17">
        <v>0</v>
      </c>
      <c r="Q149" s="17">
        <v>0.78342800000000001</v>
      </c>
      <c r="R149" s="17">
        <v>0.19475000000000001</v>
      </c>
      <c r="S149" s="17">
        <v>0.24732199999999999</v>
      </c>
      <c r="T149" s="17">
        <v>5.2572000000000001E-2</v>
      </c>
      <c r="U149" s="17">
        <v>0.212565</v>
      </c>
      <c r="V149" s="17">
        <v>694.2</v>
      </c>
      <c r="W149" s="17">
        <v>0.33506399999999997</v>
      </c>
      <c r="X149" s="17">
        <v>573</v>
      </c>
      <c r="Y149" s="17">
        <v>0</v>
      </c>
      <c r="Z149" s="17">
        <v>0</v>
      </c>
      <c r="AA149" s="17">
        <v>0.32702399999999998</v>
      </c>
      <c r="AB149" s="17">
        <v>1.0263E-2</v>
      </c>
      <c r="AC149" s="17">
        <v>0.19528999999999999</v>
      </c>
      <c r="AD149" s="17">
        <v>0.25</v>
      </c>
      <c r="AE149" s="17">
        <v>1124.3</v>
      </c>
    </row>
    <row r="150" spans="1:31">
      <c r="A150" s="17">
        <v>137</v>
      </c>
      <c r="B150" s="19">
        <v>0.3323726851851852</v>
      </c>
      <c r="C150" s="17">
        <v>118.9</v>
      </c>
      <c r="D150" s="17">
        <v>3.6</v>
      </c>
      <c r="E150" s="17">
        <v>2.1259999999999999E-3</v>
      </c>
      <c r="F150" s="17">
        <v>0.10299999999999999</v>
      </c>
      <c r="G150" s="17">
        <v>0.79734799999999995</v>
      </c>
      <c r="H150" s="17">
        <v>0.214892</v>
      </c>
      <c r="I150" s="17">
        <v>0.26603599999999999</v>
      </c>
      <c r="J150" s="17">
        <v>5.1144000000000002E-2</v>
      </c>
      <c r="K150" s="17">
        <v>0.192245</v>
      </c>
      <c r="L150" s="17">
        <v>485.8</v>
      </c>
      <c r="M150" s="17">
        <v>0.141627</v>
      </c>
      <c r="N150" s="17">
        <v>673</v>
      </c>
      <c r="O150" s="17">
        <v>0</v>
      </c>
      <c r="P150" s="17">
        <v>0</v>
      </c>
      <c r="Q150" s="17">
        <v>0.78989900000000002</v>
      </c>
      <c r="R150" s="17">
        <v>0.182201</v>
      </c>
      <c r="S150" s="17">
        <v>0.24757599999999999</v>
      </c>
      <c r="T150" s="17">
        <v>6.5375000000000003E-2</v>
      </c>
      <c r="U150" s="17">
        <v>0.26406099999999999</v>
      </c>
      <c r="V150" s="17">
        <v>641.5</v>
      </c>
      <c r="W150" s="17">
        <v>4.6431E-2</v>
      </c>
      <c r="X150" s="17">
        <v>501</v>
      </c>
      <c r="Y150" s="17">
        <v>0</v>
      </c>
      <c r="Z150" s="17">
        <v>0</v>
      </c>
      <c r="AA150" s="17">
        <v>0.406248</v>
      </c>
      <c r="AB150" s="17">
        <v>7.0459499999999996E-3</v>
      </c>
      <c r="AC150" s="17">
        <v>0.18266199999999999</v>
      </c>
      <c r="AD150" s="17">
        <v>0.25</v>
      </c>
      <c r="AE150" s="17">
        <v>1709.8</v>
      </c>
    </row>
    <row r="151" spans="1:31">
      <c r="A151" s="17">
        <v>138</v>
      </c>
      <c r="B151" s="19">
        <v>0.33243055555555556</v>
      </c>
      <c r="C151" s="17">
        <v>119.5</v>
      </c>
      <c r="D151" s="17">
        <v>3.6</v>
      </c>
      <c r="E151" s="17">
        <v>2.4099999999999998E-3</v>
      </c>
      <c r="F151" s="17">
        <v>0.11700000000000001</v>
      </c>
      <c r="G151" s="17">
        <v>0.57976499999999997</v>
      </c>
      <c r="H151" s="17">
        <v>0.204795</v>
      </c>
      <c r="I151" s="17">
        <v>0.24487200000000001</v>
      </c>
      <c r="J151" s="17">
        <v>4.0076000000000001E-2</v>
      </c>
      <c r="K151" s="17">
        <v>0.163663</v>
      </c>
      <c r="L151" s="17">
        <v>775.1</v>
      </c>
      <c r="M151" s="17">
        <v>0.37081999999999998</v>
      </c>
      <c r="N151" s="17">
        <v>1009</v>
      </c>
      <c r="O151" s="17">
        <v>0</v>
      </c>
      <c r="P151" s="17">
        <v>0</v>
      </c>
      <c r="Q151" s="17">
        <v>0.61290999999999995</v>
      </c>
      <c r="R151" s="17">
        <v>0.16623099999999999</v>
      </c>
      <c r="S151" s="17">
        <v>0.20508699999999999</v>
      </c>
      <c r="T151" s="17">
        <v>3.8855000000000001E-2</v>
      </c>
      <c r="U151" s="17">
        <v>0.18945799999999999</v>
      </c>
      <c r="V151" s="17">
        <v>749.6</v>
      </c>
      <c r="W151" s="17">
        <v>1.9999999999999999E-6</v>
      </c>
      <c r="X151" s="17">
        <v>889</v>
      </c>
      <c r="Y151" s="17">
        <v>0</v>
      </c>
      <c r="Z151" s="17">
        <v>0</v>
      </c>
      <c r="AA151" s="17">
        <v>0.29147400000000001</v>
      </c>
      <c r="AB151" s="17">
        <v>1.6686900000000001E-2</v>
      </c>
      <c r="AC151" s="17">
        <v>0.16688</v>
      </c>
      <c r="AD151" s="17">
        <v>0.25</v>
      </c>
      <c r="AE151" s="17">
        <v>1071.5999999999999</v>
      </c>
    </row>
    <row r="152" spans="1:31">
      <c r="A152" s="17">
        <v>139</v>
      </c>
      <c r="B152" s="19">
        <v>0.33248842592592592</v>
      </c>
      <c r="C152" s="17">
        <v>120.9</v>
      </c>
      <c r="D152" s="17">
        <v>3.6</v>
      </c>
      <c r="E152" s="17">
        <v>1.109E-3</v>
      </c>
      <c r="F152" s="17">
        <v>5.3999999999999999E-2</v>
      </c>
      <c r="G152" s="17">
        <v>0.62905299999999997</v>
      </c>
      <c r="H152" s="17">
        <v>0.21135100000000001</v>
      </c>
      <c r="I152" s="17">
        <v>0.242089</v>
      </c>
      <c r="J152" s="17">
        <v>3.0738000000000001E-2</v>
      </c>
      <c r="K152" s="17">
        <v>0.126971</v>
      </c>
      <c r="L152" s="17">
        <v>359.5</v>
      </c>
      <c r="M152" s="17">
        <v>1.9944E-2</v>
      </c>
      <c r="N152" s="17">
        <v>569</v>
      </c>
      <c r="O152" s="17">
        <v>0</v>
      </c>
      <c r="P152" s="17">
        <v>0</v>
      </c>
      <c r="Q152" s="17">
        <v>0.51380300000000001</v>
      </c>
      <c r="R152" s="17">
        <v>0.16312399999999999</v>
      </c>
      <c r="S152" s="17">
        <v>0.20030500000000001</v>
      </c>
      <c r="T152" s="17">
        <v>3.7180999999999999E-2</v>
      </c>
      <c r="U152" s="17">
        <v>0.18562300000000001</v>
      </c>
      <c r="V152" s="17">
        <v>797.3</v>
      </c>
      <c r="W152" s="17">
        <v>0.59999800000000003</v>
      </c>
      <c r="X152" s="17">
        <v>758</v>
      </c>
      <c r="Y152" s="17">
        <v>0</v>
      </c>
      <c r="Z152" s="17">
        <v>0</v>
      </c>
      <c r="AA152" s="17">
        <v>0.28557399999999999</v>
      </c>
      <c r="AB152" s="17">
        <v>4.4216000000000004E-3</v>
      </c>
      <c r="AC152" s="17">
        <v>0.16328799999999999</v>
      </c>
      <c r="AD152" s="17">
        <v>0.25</v>
      </c>
      <c r="AE152" s="17">
        <v>2310.5</v>
      </c>
    </row>
    <row r="153" spans="1:31">
      <c r="A153" s="17">
        <v>140</v>
      </c>
      <c r="B153" s="19">
        <v>0.33254629629629628</v>
      </c>
      <c r="C153" s="17">
        <v>122.2</v>
      </c>
      <c r="D153" s="17">
        <v>3.6</v>
      </c>
      <c r="E153" s="17">
        <v>1.6509999999999999E-3</v>
      </c>
      <c r="F153" s="17">
        <v>0.08</v>
      </c>
      <c r="G153" s="17">
        <v>0.64516799999999996</v>
      </c>
      <c r="H153" s="17">
        <v>0.20319799999999999</v>
      </c>
      <c r="I153" s="17">
        <v>0.245031</v>
      </c>
      <c r="J153" s="17">
        <v>4.1834000000000003E-2</v>
      </c>
      <c r="K153" s="17">
        <v>0.17072799999999999</v>
      </c>
      <c r="L153" s="17">
        <v>489.4</v>
      </c>
      <c r="M153" s="17">
        <v>0.37077500000000002</v>
      </c>
      <c r="N153" s="17">
        <v>836</v>
      </c>
      <c r="O153" s="17">
        <v>0</v>
      </c>
      <c r="P153" s="17">
        <v>0</v>
      </c>
      <c r="Q153" s="17">
        <v>0.64269699999999996</v>
      </c>
      <c r="R153" s="17">
        <v>0.16275300000000001</v>
      </c>
      <c r="S153" s="17">
        <v>0.204434</v>
      </c>
      <c r="T153" s="17">
        <v>4.1681000000000003E-2</v>
      </c>
      <c r="U153" s="17">
        <v>0.20388600000000001</v>
      </c>
      <c r="V153" s="17">
        <v>603.5</v>
      </c>
      <c r="W153" s="17">
        <v>3.0828000000000001E-2</v>
      </c>
      <c r="X153" s="17">
        <v>842</v>
      </c>
      <c r="Y153" s="17">
        <v>0</v>
      </c>
      <c r="Z153" s="17">
        <v>0</v>
      </c>
      <c r="AA153" s="17">
        <v>0.31367099999999998</v>
      </c>
      <c r="AB153" s="17">
        <v>8.7986200000000001E-3</v>
      </c>
      <c r="AC153" s="17">
        <v>0.16311999999999999</v>
      </c>
      <c r="AD153" s="17">
        <v>0.25</v>
      </c>
      <c r="AE153" s="17">
        <v>1697.1</v>
      </c>
    </row>
    <row r="154" spans="1:31">
      <c r="A154" s="17">
        <v>141</v>
      </c>
      <c r="B154" s="19">
        <v>0.33259259259259261</v>
      </c>
      <c r="C154" s="17">
        <v>122.6</v>
      </c>
      <c r="D154" s="17">
        <v>3.6</v>
      </c>
      <c r="E154" s="17">
        <v>2.0860000000000002E-3</v>
      </c>
      <c r="F154" s="17">
        <v>0.10100000000000001</v>
      </c>
      <c r="G154" s="17">
        <v>0.60394700000000001</v>
      </c>
      <c r="H154" s="17">
        <v>0.19433</v>
      </c>
      <c r="I154" s="17">
        <v>0.235344</v>
      </c>
      <c r="J154" s="17">
        <v>4.1013000000000001E-2</v>
      </c>
      <c r="K154" s="17">
        <v>0.17427100000000001</v>
      </c>
      <c r="L154" s="17">
        <v>634.5</v>
      </c>
      <c r="M154" s="17">
        <v>0.14163600000000001</v>
      </c>
      <c r="N154" s="17">
        <v>1155</v>
      </c>
      <c r="O154" s="17">
        <v>0</v>
      </c>
      <c r="P154" s="17">
        <v>0</v>
      </c>
      <c r="Q154" s="17">
        <v>0.63987099999999997</v>
      </c>
      <c r="R154" s="17">
        <v>0.15917300000000001</v>
      </c>
      <c r="S154" s="17">
        <v>0.198993</v>
      </c>
      <c r="T154" s="17">
        <v>3.9819E-2</v>
      </c>
      <c r="U154" s="17">
        <v>0.20010500000000001</v>
      </c>
      <c r="V154" s="17">
        <v>492.3</v>
      </c>
      <c r="W154" s="17">
        <v>0.45835599999999999</v>
      </c>
      <c r="X154" s="17">
        <v>848</v>
      </c>
      <c r="Y154" s="17">
        <v>0</v>
      </c>
      <c r="Z154" s="17">
        <v>0</v>
      </c>
      <c r="AA154" s="17">
        <v>0.30785400000000002</v>
      </c>
      <c r="AB154" s="17">
        <v>1.5657600000000001E-2</v>
      </c>
      <c r="AC154" s="17">
        <v>0.15979699999999999</v>
      </c>
      <c r="AD154" s="17">
        <v>0.25</v>
      </c>
      <c r="AE154" s="17">
        <v>1308.9000000000001</v>
      </c>
    </row>
    <row r="155" spans="1:31">
      <c r="A155" s="17">
        <v>142</v>
      </c>
      <c r="B155" s="19">
        <v>0.33265046296296297</v>
      </c>
      <c r="C155" s="17">
        <v>124.6</v>
      </c>
      <c r="D155" s="17">
        <v>3.6</v>
      </c>
      <c r="E155" s="17">
        <v>1.5629999999999999E-3</v>
      </c>
      <c r="F155" s="17">
        <v>7.5999999999999998E-2</v>
      </c>
      <c r="G155" s="17">
        <v>0.48657899999999998</v>
      </c>
      <c r="H155" s="17">
        <v>0.205541</v>
      </c>
      <c r="I155" s="17">
        <v>0.23549200000000001</v>
      </c>
      <c r="J155" s="17">
        <v>2.9950999999999998E-2</v>
      </c>
      <c r="K155" s="17">
        <v>0.12718599999999999</v>
      </c>
      <c r="L155" s="17">
        <v>531.4</v>
      </c>
      <c r="M155" s="17">
        <v>6.0000000000000002E-6</v>
      </c>
      <c r="N155" s="17">
        <v>1238</v>
      </c>
      <c r="O155" s="17">
        <v>0</v>
      </c>
      <c r="P155" s="17">
        <v>0</v>
      </c>
      <c r="Q155" s="17">
        <v>0.405663</v>
      </c>
      <c r="R155" s="17">
        <v>0.16004099999999999</v>
      </c>
      <c r="S155" s="17">
        <v>0.194887</v>
      </c>
      <c r="T155" s="17">
        <v>3.4846000000000002E-2</v>
      </c>
      <c r="U155" s="17">
        <v>0.17880099999999999</v>
      </c>
      <c r="V155" s="17">
        <v>658.3</v>
      </c>
      <c r="W155" s="17">
        <v>9.9999999999999995E-7</v>
      </c>
      <c r="X155" s="17">
        <v>642</v>
      </c>
      <c r="Y155" s="17">
        <v>0</v>
      </c>
      <c r="Z155" s="17">
        <v>0</v>
      </c>
      <c r="AA155" s="17">
        <v>0.27507900000000002</v>
      </c>
      <c r="AB155" s="17">
        <v>1.4075499999999999E-2</v>
      </c>
      <c r="AC155" s="17">
        <v>0.16053200000000001</v>
      </c>
      <c r="AD155" s="17">
        <v>0.25</v>
      </c>
      <c r="AE155" s="17">
        <v>1563.1</v>
      </c>
    </row>
    <row r="156" spans="1:31">
      <c r="A156" s="17">
        <v>143</v>
      </c>
      <c r="B156" s="19">
        <v>0.33270833333333333</v>
      </c>
      <c r="C156" s="17">
        <v>124.9</v>
      </c>
      <c r="D156" s="17">
        <v>3.6</v>
      </c>
      <c r="E156" s="17">
        <v>2.0379999999999999E-3</v>
      </c>
      <c r="F156" s="17">
        <v>9.9000000000000005E-2</v>
      </c>
      <c r="G156" s="17">
        <v>0.54163099999999997</v>
      </c>
      <c r="H156" s="17">
        <v>0.19833300000000001</v>
      </c>
      <c r="I156" s="17">
        <v>0.230328</v>
      </c>
      <c r="J156" s="17">
        <v>3.1995000000000003E-2</v>
      </c>
      <c r="K156" s="17">
        <v>0.13891100000000001</v>
      </c>
      <c r="L156" s="17">
        <v>596.1</v>
      </c>
      <c r="M156" s="17">
        <v>0.45772600000000002</v>
      </c>
      <c r="N156" s="17">
        <v>750</v>
      </c>
      <c r="O156" s="17">
        <v>0</v>
      </c>
      <c r="P156" s="17">
        <v>0</v>
      </c>
      <c r="Q156" s="17">
        <v>0.53693000000000002</v>
      </c>
      <c r="R156" s="17">
        <v>0.14865100000000001</v>
      </c>
      <c r="S156" s="17">
        <v>0.18742700000000001</v>
      </c>
      <c r="T156" s="17">
        <v>3.8774999999999997E-2</v>
      </c>
      <c r="U156" s="17">
        <v>0.20688200000000001</v>
      </c>
      <c r="V156" s="17">
        <v>876.5</v>
      </c>
      <c r="W156" s="17">
        <v>3.0000000000000001E-5</v>
      </c>
      <c r="X156" s="17">
        <v>897</v>
      </c>
      <c r="Y156" s="17">
        <v>0</v>
      </c>
      <c r="Z156" s="17">
        <v>0</v>
      </c>
      <c r="AA156" s="17">
        <v>0.31827899999999998</v>
      </c>
      <c r="AB156" s="17">
        <v>9.60892E-3</v>
      </c>
      <c r="AC156" s="17">
        <v>0.14902399999999999</v>
      </c>
      <c r="AD156" s="17">
        <v>0.25</v>
      </c>
      <c r="AE156" s="17">
        <v>1393.3</v>
      </c>
    </row>
    <row r="157" spans="1:31">
      <c r="A157" s="17">
        <v>144</v>
      </c>
      <c r="B157" s="19">
        <v>0.33276620370370369</v>
      </c>
      <c r="C157" s="17">
        <v>126</v>
      </c>
      <c r="D157" s="17">
        <v>3.6</v>
      </c>
      <c r="E157" s="17">
        <v>2.4880000000000002E-3</v>
      </c>
      <c r="F157" s="17">
        <v>0.12</v>
      </c>
      <c r="G157" s="17">
        <v>0.399397</v>
      </c>
      <c r="H157" s="17">
        <v>0.19372600000000001</v>
      </c>
      <c r="I157" s="17">
        <v>0.22115000000000001</v>
      </c>
      <c r="J157" s="17">
        <v>2.7424E-2</v>
      </c>
      <c r="K157" s="17">
        <v>0.124005</v>
      </c>
      <c r="L157" s="17">
        <v>900</v>
      </c>
      <c r="M157" s="17">
        <v>9.0000000000000002E-6</v>
      </c>
      <c r="N157" s="17">
        <v>1281</v>
      </c>
      <c r="O157" s="17">
        <v>0</v>
      </c>
      <c r="P157" s="17">
        <v>0</v>
      </c>
      <c r="Q157" s="17">
        <v>0.47694599999999998</v>
      </c>
      <c r="R157" s="17">
        <v>0.146235</v>
      </c>
      <c r="S157" s="17">
        <v>0.17613799999999999</v>
      </c>
      <c r="T157" s="17">
        <v>2.9902999999999999E-2</v>
      </c>
      <c r="U157" s="17">
        <v>0.16977300000000001</v>
      </c>
      <c r="V157" s="17">
        <v>674.4</v>
      </c>
      <c r="W157" s="17">
        <v>0.14147000000000001</v>
      </c>
      <c r="X157" s="17">
        <v>917</v>
      </c>
      <c r="Y157" s="17">
        <v>0</v>
      </c>
      <c r="Z157" s="17">
        <v>0</v>
      </c>
      <c r="AA157" s="17">
        <v>0.261189</v>
      </c>
      <c r="AB157" s="17">
        <v>2.43974E-2</v>
      </c>
      <c r="AC157" s="17">
        <v>0.14696400000000001</v>
      </c>
      <c r="AD157" s="17">
        <v>0.25</v>
      </c>
      <c r="AE157" s="17">
        <v>922.9</v>
      </c>
    </row>
    <row r="158" spans="1:31">
      <c r="A158" s="17">
        <v>145</v>
      </c>
      <c r="B158" s="19">
        <v>0.33282407407407405</v>
      </c>
      <c r="C158" s="17">
        <v>127.5</v>
      </c>
      <c r="D158" s="17">
        <v>3.6</v>
      </c>
      <c r="E158" s="17">
        <v>1.2719999999999999E-3</v>
      </c>
      <c r="F158" s="17">
        <v>6.2E-2</v>
      </c>
      <c r="G158" s="17">
        <v>0.38677499999999998</v>
      </c>
      <c r="H158" s="17">
        <v>0.190442</v>
      </c>
      <c r="I158" s="17">
        <v>0.215615</v>
      </c>
      <c r="J158" s="17">
        <v>2.5173000000000001E-2</v>
      </c>
      <c r="K158" s="17">
        <v>0.11674900000000001</v>
      </c>
      <c r="L158" s="17">
        <v>603.1</v>
      </c>
      <c r="M158" s="17">
        <v>3.4E-5</v>
      </c>
      <c r="N158" s="17">
        <v>1004</v>
      </c>
      <c r="O158" s="17">
        <v>0</v>
      </c>
      <c r="P158" s="17">
        <v>0</v>
      </c>
      <c r="Q158" s="17">
        <v>0.346576</v>
      </c>
      <c r="R158" s="17">
        <v>0.152254</v>
      </c>
      <c r="S158" s="17">
        <v>0.17460500000000001</v>
      </c>
      <c r="T158" s="17">
        <v>2.2350999999999999E-2</v>
      </c>
      <c r="U158" s="17">
        <v>0.12800900000000001</v>
      </c>
      <c r="V158" s="17">
        <v>686.6</v>
      </c>
      <c r="W158" s="17">
        <v>0.33285300000000001</v>
      </c>
      <c r="X158" s="17">
        <v>774</v>
      </c>
      <c r="Y158" s="17">
        <v>0</v>
      </c>
      <c r="Z158" s="17">
        <v>0</v>
      </c>
      <c r="AA158" s="17">
        <v>0.196937</v>
      </c>
      <c r="AB158" s="17">
        <v>1.29713E-2</v>
      </c>
      <c r="AC158" s="17">
        <v>0.15254400000000001</v>
      </c>
      <c r="AD158" s="17">
        <v>0.25</v>
      </c>
      <c r="AE158" s="17">
        <v>1377.1</v>
      </c>
    </row>
    <row r="159" spans="1:31">
      <c r="A159" s="17">
        <v>146</v>
      </c>
      <c r="B159" s="19">
        <v>0.33287037037037037</v>
      </c>
      <c r="C159" s="17">
        <v>128.6</v>
      </c>
      <c r="D159" s="17">
        <v>3.6</v>
      </c>
      <c r="E159" s="17">
        <v>2.7139999999999998E-3</v>
      </c>
      <c r="F159" s="17">
        <v>0.13100000000000001</v>
      </c>
      <c r="G159" s="17">
        <v>0.44524000000000002</v>
      </c>
      <c r="H159" s="17">
        <v>0.17860999999999999</v>
      </c>
      <c r="I159" s="17">
        <v>0.21104999999999999</v>
      </c>
      <c r="J159" s="17">
        <v>3.2439999999999997E-2</v>
      </c>
      <c r="K159" s="17">
        <v>0.15370800000000001</v>
      </c>
      <c r="L159" s="17">
        <v>900</v>
      </c>
      <c r="M159" s="17">
        <v>3.9999999999999998E-6</v>
      </c>
      <c r="N159" s="17">
        <v>808</v>
      </c>
      <c r="O159" s="17">
        <v>0</v>
      </c>
      <c r="P159" s="17">
        <v>0</v>
      </c>
      <c r="Q159" s="17">
        <v>0.53881500000000004</v>
      </c>
      <c r="R159" s="17">
        <v>0.16323299999999999</v>
      </c>
      <c r="S159" s="17">
        <v>0.19992599999999999</v>
      </c>
      <c r="T159" s="17">
        <v>3.6693000000000003E-2</v>
      </c>
      <c r="U159" s="17">
        <v>0.183533</v>
      </c>
      <c r="V159" s="17">
        <v>577.5</v>
      </c>
      <c r="W159" s="17">
        <v>1.1479999999999999E-3</v>
      </c>
      <c r="X159" s="17">
        <v>765</v>
      </c>
      <c r="Y159" s="17">
        <v>0</v>
      </c>
      <c r="Z159" s="17">
        <v>0</v>
      </c>
      <c r="AA159" s="17">
        <v>0.282358</v>
      </c>
      <c r="AB159" s="17">
        <v>1.55385E-2</v>
      </c>
      <c r="AC159" s="17">
        <v>0.163803</v>
      </c>
      <c r="AD159" s="17">
        <v>0.25</v>
      </c>
      <c r="AE159" s="17">
        <v>922.9</v>
      </c>
    </row>
    <row r="160" spans="1:31">
      <c r="A160" s="17">
        <v>147</v>
      </c>
      <c r="B160" s="19">
        <v>0.33292824074074073</v>
      </c>
      <c r="C160" s="17">
        <v>129.30000000000001</v>
      </c>
      <c r="D160" s="17">
        <v>3.6</v>
      </c>
      <c r="E160" s="17">
        <v>1.145E-3</v>
      </c>
      <c r="F160" s="17">
        <v>5.5E-2</v>
      </c>
      <c r="G160" s="17">
        <v>0.41823300000000002</v>
      </c>
      <c r="H160" s="17">
        <v>0.17320099999999999</v>
      </c>
      <c r="I160" s="17">
        <v>0.19594500000000001</v>
      </c>
      <c r="J160" s="17">
        <v>2.2744E-2</v>
      </c>
      <c r="K160" s="17">
        <v>0.116075</v>
      </c>
      <c r="L160" s="17">
        <v>787.9</v>
      </c>
      <c r="M160" s="17">
        <v>0.37081900000000001</v>
      </c>
      <c r="N160" s="17">
        <v>648</v>
      </c>
      <c r="O160" s="17">
        <v>0</v>
      </c>
      <c r="P160" s="17">
        <v>0</v>
      </c>
      <c r="Q160" s="17">
        <v>0.22745000000000001</v>
      </c>
      <c r="R160" s="17">
        <v>0.141928</v>
      </c>
      <c r="S160" s="17">
        <v>0.15563199999999999</v>
      </c>
      <c r="T160" s="17">
        <v>1.3703999999999999E-2</v>
      </c>
      <c r="U160" s="17">
        <v>8.8053999999999993E-2</v>
      </c>
      <c r="V160" s="17">
        <v>454.2</v>
      </c>
      <c r="W160" s="17">
        <v>0.50445600000000002</v>
      </c>
      <c r="X160" s="17">
        <v>613</v>
      </c>
      <c r="Y160" s="17">
        <v>0</v>
      </c>
      <c r="Z160" s="17">
        <v>0</v>
      </c>
      <c r="AA160" s="17">
        <v>0.13546800000000001</v>
      </c>
      <c r="AB160" s="17">
        <v>1.09535E-2</v>
      </c>
      <c r="AC160" s="17">
        <v>0.14207800000000001</v>
      </c>
      <c r="AD160" s="17">
        <v>0.25</v>
      </c>
      <c r="AE160" s="17">
        <v>1054.0999999999999</v>
      </c>
    </row>
    <row r="161" spans="1:31">
      <c r="A161" s="17">
        <v>148</v>
      </c>
      <c r="B161" s="19">
        <v>0.33298611111111115</v>
      </c>
      <c r="C161" s="17">
        <v>130.80000000000001</v>
      </c>
      <c r="D161" s="17">
        <v>3.6</v>
      </c>
      <c r="E161" s="17">
        <v>1.1839999999999999E-3</v>
      </c>
      <c r="F161" s="17">
        <v>5.7000000000000002E-2</v>
      </c>
      <c r="G161" s="17">
        <v>9.0065999999999993E-2</v>
      </c>
      <c r="H161" s="17">
        <v>0.170991</v>
      </c>
      <c r="I161" s="17">
        <v>0.18160000000000001</v>
      </c>
      <c r="J161" s="17">
        <v>1.0609E-2</v>
      </c>
      <c r="K161" s="17">
        <v>5.8421000000000001E-2</v>
      </c>
      <c r="L161" s="17">
        <v>816.7</v>
      </c>
      <c r="M161" s="17">
        <v>1.9000000000000001E-5</v>
      </c>
      <c r="N161" s="17">
        <v>1112</v>
      </c>
      <c r="O161" s="17">
        <v>0</v>
      </c>
      <c r="P161" s="17">
        <v>0</v>
      </c>
      <c r="Q161" s="17">
        <v>0.123933</v>
      </c>
      <c r="R161" s="17">
        <v>0.13363800000000001</v>
      </c>
      <c r="S161" s="17">
        <v>0.146621</v>
      </c>
      <c r="T161" s="17">
        <v>1.2983E-2</v>
      </c>
      <c r="U161" s="17">
        <v>8.8547000000000001E-2</v>
      </c>
      <c r="V161" s="17">
        <v>900</v>
      </c>
      <c r="W161" s="17">
        <v>0.37081399999999998</v>
      </c>
      <c r="X161" s="17">
        <v>693</v>
      </c>
      <c r="Y161" s="17">
        <v>0</v>
      </c>
      <c r="Z161" s="17">
        <v>0</v>
      </c>
      <c r="AA161" s="17">
        <v>0.13622699999999999</v>
      </c>
      <c r="AB161" s="17">
        <v>1.9323799999999999E-2</v>
      </c>
      <c r="AC161" s="17">
        <v>0.13388900000000001</v>
      </c>
      <c r="AD161" s="17">
        <v>0.25</v>
      </c>
      <c r="AE161" s="17">
        <v>1016.9</v>
      </c>
    </row>
    <row r="162" spans="1:31">
      <c r="A162" s="17">
        <v>149</v>
      </c>
      <c r="B162" s="19">
        <v>0.33304398148148145</v>
      </c>
      <c r="C162" s="17">
        <v>131.69999999999999</v>
      </c>
      <c r="D162" s="17">
        <v>3.6</v>
      </c>
      <c r="E162" s="17">
        <v>9.7199999999999999E-4</v>
      </c>
      <c r="F162" s="17">
        <v>4.7E-2</v>
      </c>
      <c r="G162" s="17">
        <v>9.7554000000000002E-2</v>
      </c>
      <c r="H162" s="17">
        <v>0.15784000000000001</v>
      </c>
      <c r="I162" s="17">
        <v>0.17720900000000001</v>
      </c>
      <c r="J162" s="17">
        <v>1.9369000000000001E-2</v>
      </c>
      <c r="K162" s="17">
        <v>0.109301</v>
      </c>
      <c r="L162" s="17">
        <v>493.2</v>
      </c>
      <c r="M162" s="17">
        <v>0.6</v>
      </c>
      <c r="N162" s="17">
        <v>1350</v>
      </c>
      <c r="O162" s="17">
        <v>0</v>
      </c>
      <c r="P162" s="17">
        <v>0</v>
      </c>
      <c r="Q162" s="17">
        <v>0.114547</v>
      </c>
      <c r="R162" s="17">
        <v>0.112937</v>
      </c>
      <c r="S162" s="17">
        <v>0.12831100000000001</v>
      </c>
      <c r="T162" s="17">
        <v>1.5374000000000001E-2</v>
      </c>
      <c r="U162" s="17">
        <v>0.11981899999999999</v>
      </c>
      <c r="V162" s="17">
        <v>900</v>
      </c>
      <c r="W162" s="17">
        <v>0.37081900000000001</v>
      </c>
      <c r="X162" s="17">
        <v>1682</v>
      </c>
      <c r="Y162" s="17">
        <v>0</v>
      </c>
      <c r="Z162" s="17">
        <v>0</v>
      </c>
      <c r="AA162" s="17">
        <v>0.184337</v>
      </c>
      <c r="AB162" s="17">
        <v>1.42427E-2</v>
      </c>
      <c r="AC162" s="17">
        <v>0.11315600000000001</v>
      </c>
      <c r="AD162" s="17">
        <v>0.25</v>
      </c>
      <c r="AE162" s="17">
        <v>1684.2</v>
      </c>
    </row>
    <row r="163" spans="1:31">
      <c r="A163" s="17">
        <v>150</v>
      </c>
      <c r="B163" s="19">
        <v>0.33310185185185187</v>
      </c>
      <c r="C163" s="17">
        <v>133</v>
      </c>
      <c r="D163" s="17">
        <v>3.6</v>
      </c>
      <c r="E163" s="17">
        <v>7.76E-4</v>
      </c>
      <c r="F163" s="17">
        <v>3.7999999999999999E-2</v>
      </c>
      <c r="G163" s="17">
        <v>0.111016</v>
      </c>
      <c r="H163" s="17">
        <v>0.16428699999999999</v>
      </c>
      <c r="I163" s="17">
        <v>0.17621500000000001</v>
      </c>
      <c r="J163" s="17">
        <v>1.1927999999999999E-2</v>
      </c>
      <c r="K163" s="17">
        <v>6.769E-2</v>
      </c>
      <c r="L163" s="17">
        <v>529.1</v>
      </c>
      <c r="M163" s="17">
        <v>0.45835500000000001</v>
      </c>
      <c r="N163" s="17">
        <v>1262</v>
      </c>
      <c r="O163" s="17">
        <v>0</v>
      </c>
      <c r="P163" s="17">
        <v>0</v>
      </c>
      <c r="Q163" s="17">
        <v>1.95E-2</v>
      </c>
      <c r="R163" s="17">
        <v>0.11508</v>
      </c>
      <c r="S163" s="17">
        <v>0.12635099999999999</v>
      </c>
      <c r="T163" s="17">
        <v>1.1271E-2</v>
      </c>
      <c r="U163" s="17">
        <v>8.9201000000000003E-2</v>
      </c>
      <c r="V163" s="17">
        <v>900</v>
      </c>
      <c r="W163" s="17">
        <v>0.37081999999999998</v>
      </c>
      <c r="X163" s="17">
        <v>1014</v>
      </c>
      <c r="Y163" s="17">
        <v>0</v>
      </c>
      <c r="Z163" s="17">
        <v>0</v>
      </c>
      <c r="AA163" s="17">
        <v>0.13723199999999999</v>
      </c>
      <c r="AB163" s="17">
        <v>1.4286200000000001E-2</v>
      </c>
      <c r="AC163" s="17">
        <v>0.115241</v>
      </c>
      <c r="AD163" s="17">
        <v>0.25</v>
      </c>
      <c r="AE163" s="17">
        <v>1569.8</v>
      </c>
    </row>
    <row r="164" spans="1:31">
      <c r="A164" s="17">
        <v>151</v>
      </c>
      <c r="B164" s="19">
        <v>0.33315972222222223</v>
      </c>
      <c r="C164" s="17">
        <v>133.69999999999999</v>
      </c>
      <c r="D164" s="17">
        <v>3.6</v>
      </c>
      <c r="E164" s="17">
        <v>8.7900000000000001E-4</v>
      </c>
      <c r="F164" s="17">
        <v>4.2999999999999997E-2</v>
      </c>
      <c r="G164" s="17">
        <v>0.24331800000000001</v>
      </c>
      <c r="H164" s="17">
        <v>0.15604299999999999</v>
      </c>
      <c r="I164" s="17">
        <v>0.173426</v>
      </c>
      <c r="J164" s="17">
        <v>1.7382999999999999E-2</v>
      </c>
      <c r="K164" s="17">
        <v>0.100233</v>
      </c>
      <c r="L164" s="17">
        <v>697.3</v>
      </c>
      <c r="M164" s="17">
        <v>1.6699999999999999E-4</v>
      </c>
      <c r="N164" s="17">
        <v>1510</v>
      </c>
      <c r="O164" s="17">
        <v>0</v>
      </c>
      <c r="P164" s="17">
        <v>0</v>
      </c>
      <c r="Q164" s="17">
        <v>8.6569999999999998E-3</v>
      </c>
      <c r="R164" s="17">
        <v>0.116401</v>
      </c>
      <c r="S164" s="17">
        <v>0.12615000000000001</v>
      </c>
      <c r="T164" s="17">
        <v>9.7479999999999997E-3</v>
      </c>
      <c r="U164" s="17">
        <v>7.7274999999999996E-2</v>
      </c>
      <c r="V164" s="17">
        <v>900</v>
      </c>
      <c r="W164" s="17">
        <v>0.6</v>
      </c>
      <c r="X164" s="17">
        <v>847</v>
      </c>
      <c r="Y164" s="17">
        <v>0</v>
      </c>
      <c r="Z164" s="17">
        <v>0</v>
      </c>
      <c r="AA164" s="17">
        <v>0.118885</v>
      </c>
      <c r="AB164" s="17">
        <v>2.2339100000000001E-2</v>
      </c>
      <c r="AC164" s="17">
        <v>0.116619</v>
      </c>
      <c r="AD164" s="17">
        <v>0.25</v>
      </c>
      <c r="AE164" s="17">
        <v>1191.0999999999999</v>
      </c>
    </row>
    <row r="165" spans="1:31">
      <c r="A165" s="17">
        <v>152</v>
      </c>
      <c r="B165" s="19">
        <v>0.33320601851851855</v>
      </c>
      <c r="C165" s="17">
        <v>135</v>
      </c>
      <c r="D165" s="17">
        <v>3.6</v>
      </c>
      <c r="E165" s="17">
        <v>1.168E-3</v>
      </c>
      <c r="F165" s="17">
        <v>5.7000000000000002E-2</v>
      </c>
      <c r="G165" s="17">
        <v>0.19784199999999999</v>
      </c>
      <c r="H165" s="17">
        <v>0.16431799999999999</v>
      </c>
      <c r="I165" s="17">
        <v>0.17736499999999999</v>
      </c>
      <c r="J165" s="17">
        <v>1.3048000000000001E-2</v>
      </c>
      <c r="K165" s="17">
        <v>7.3564000000000004E-2</v>
      </c>
      <c r="L165" s="17">
        <v>701.9</v>
      </c>
      <c r="M165" s="17">
        <v>0.37080000000000002</v>
      </c>
      <c r="N165" s="17">
        <v>1117</v>
      </c>
      <c r="O165" s="17">
        <v>0</v>
      </c>
      <c r="P165" s="17">
        <v>0</v>
      </c>
      <c r="Q165" s="17">
        <v>8.4267999999999996E-2</v>
      </c>
      <c r="R165" s="17">
        <v>0.117481</v>
      </c>
      <c r="S165" s="17">
        <v>0.13073399999999999</v>
      </c>
      <c r="T165" s="17">
        <v>1.3252999999999999E-2</v>
      </c>
      <c r="U165" s="17">
        <v>0.10137599999999999</v>
      </c>
      <c r="V165" s="17">
        <v>900</v>
      </c>
      <c r="W165" s="17">
        <v>7.9999999999999996E-6</v>
      </c>
      <c r="X165" s="17">
        <v>1139</v>
      </c>
      <c r="Y165" s="17">
        <v>0</v>
      </c>
      <c r="Z165" s="17">
        <v>0</v>
      </c>
      <c r="AA165" s="17">
        <v>0.15596399999999999</v>
      </c>
      <c r="AB165" s="17">
        <v>1.6721799999999998E-2</v>
      </c>
      <c r="AC165" s="17">
        <v>0.117703</v>
      </c>
      <c r="AD165" s="17">
        <v>0.25</v>
      </c>
      <c r="AE165" s="17">
        <v>1183.3</v>
      </c>
    </row>
    <row r="166" spans="1:31">
      <c r="A166" s="17">
        <v>153</v>
      </c>
      <c r="B166" s="19">
        <v>0.33326388888888886</v>
      </c>
      <c r="C166" s="17">
        <v>136.19999999999999</v>
      </c>
      <c r="D166" s="17">
        <v>3.6</v>
      </c>
      <c r="E166" s="17">
        <v>8.9300000000000002E-4</v>
      </c>
      <c r="F166" s="17">
        <v>4.2999999999999997E-2</v>
      </c>
      <c r="G166" s="17">
        <v>0.12714500000000001</v>
      </c>
      <c r="H166" s="17">
        <v>0.166767</v>
      </c>
      <c r="I166" s="17">
        <v>0.17850099999999999</v>
      </c>
      <c r="J166" s="17">
        <v>1.1734E-2</v>
      </c>
      <c r="K166" s="17">
        <v>6.5735000000000002E-2</v>
      </c>
      <c r="L166" s="17">
        <v>465.7</v>
      </c>
      <c r="M166" s="17">
        <v>3.9999999999999998E-6</v>
      </c>
      <c r="N166" s="17">
        <v>1102</v>
      </c>
      <c r="O166" s="17">
        <v>0</v>
      </c>
      <c r="P166" s="17">
        <v>0</v>
      </c>
      <c r="Q166" s="17">
        <v>6.9934999999999997E-2</v>
      </c>
      <c r="R166" s="17">
        <v>0.115203</v>
      </c>
      <c r="S166" s="17">
        <v>0.13034999999999999</v>
      </c>
      <c r="T166" s="17">
        <v>1.5147000000000001E-2</v>
      </c>
      <c r="U166" s="17">
        <v>0.116204</v>
      </c>
      <c r="V166" s="17">
        <v>756.4</v>
      </c>
      <c r="W166" s="17">
        <v>0.59999899999999995</v>
      </c>
      <c r="X166" s="17">
        <v>492</v>
      </c>
      <c r="Y166" s="17">
        <v>0</v>
      </c>
      <c r="Z166" s="17">
        <v>0</v>
      </c>
      <c r="AA166" s="17">
        <v>0.17877599999999999</v>
      </c>
      <c r="AB166" s="17">
        <v>1.10134E-2</v>
      </c>
      <c r="AC166" s="17">
        <v>0.11537</v>
      </c>
      <c r="AD166" s="17">
        <v>0.25</v>
      </c>
      <c r="AE166" s="17">
        <v>1783.6</v>
      </c>
    </row>
    <row r="167" spans="1:31">
      <c r="A167" s="17">
        <v>154</v>
      </c>
      <c r="B167" s="19">
        <v>0.33332175925925928</v>
      </c>
      <c r="C167" s="17">
        <v>136.4</v>
      </c>
      <c r="D167" s="17">
        <v>3.6</v>
      </c>
      <c r="E167" s="17">
        <v>3.3500000000000001E-4</v>
      </c>
      <c r="F167" s="17">
        <v>1.6E-2</v>
      </c>
      <c r="G167" s="17">
        <v>0.238567</v>
      </c>
      <c r="H167" s="17">
        <v>0.16067600000000001</v>
      </c>
      <c r="I167" s="17">
        <v>0.17665500000000001</v>
      </c>
      <c r="J167" s="17">
        <v>1.5980000000000001E-2</v>
      </c>
      <c r="K167" s="17">
        <v>9.0457999999999997E-2</v>
      </c>
      <c r="L167" s="17">
        <v>193.4</v>
      </c>
      <c r="M167" s="17">
        <v>0.37081399999999998</v>
      </c>
      <c r="N167" s="17">
        <v>762</v>
      </c>
      <c r="O167" s="17">
        <v>0</v>
      </c>
      <c r="P167" s="17">
        <v>0</v>
      </c>
      <c r="Q167" s="17">
        <v>2.5488E-2</v>
      </c>
      <c r="R167" s="17">
        <v>0.113522</v>
      </c>
      <c r="S167" s="17">
        <v>0.12671199999999999</v>
      </c>
      <c r="T167" s="17">
        <v>1.319E-2</v>
      </c>
      <c r="U167" s="17">
        <v>0.104093</v>
      </c>
      <c r="V167" s="17">
        <v>341.7</v>
      </c>
      <c r="W167" s="17">
        <v>0.59999800000000003</v>
      </c>
      <c r="X167" s="17">
        <v>1090</v>
      </c>
      <c r="Y167" s="17">
        <v>0</v>
      </c>
      <c r="Z167" s="17">
        <v>0</v>
      </c>
      <c r="AA167" s="17">
        <v>0.16014300000000001</v>
      </c>
      <c r="AB167" s="17">
        <v>3.1884499999999998E-3</v>
      </c>
      <c r="AC167" s="17">
        <v>0.113564</v>
      </c>
      <c r="AD167" s="17">
        <v>0.25</v>
      </c>
      <c r="AE167" s="17">
        <v>4294.2</v>
      </c>
    </row>
    <row r="168" spans="1:31">
      <c r="A168" s="17">
        <v>155</v>
      </c>
      <c r="B168" s="19">
        <v>0.33337962962962964</v>
      </c>
      <c r="C168" s="17">
        <v>138.6</v>
      </c>
      <c r="D168" s="17">
        <v>3.6</v>
      </c>
      <c r="E168" s="17">
        <v>9.3800000000000003E-4</v>
      </c>
      <c r="F168" s="17">
        <v>4.4999999999999998E-2</v>
      </c>
      <c r="G168" s="17">
        <v>0.196936</v>
      </c>
      <c r="H168" s="17">
        <v>0.154137</v>
      </c>
      <c r="I168" s="17">
        <v>0.172322</v>
      </c>
      <c r="J168" s="17">
        <v>1.8185E-2</v>
      </c>
      <c r="K168" s="17">
        <v>0.10553</v>
      </c>
      <c r="L168" s="17">
        <v>436.1</v>
      </c>
      <c r="M168" s="17">
        <v>0.59999899999999995</v>
      </c>
      <c r="N168" s="17">
        <v>1687</v>
      </c>
      <c r="O168" s="17">
        <v>0</v>
      </c>
      <c r="P168" s="17">
        <v>0</v>
      </c>
      <c r="Q168" s="17">
        <v>0.13503100000000001</v>
      </c>
      <c r="R168" s="17">
        <v>0.107243</v>
      </c>
      <c r="S168" s="17">
        <v>0.123404</v>
      </c>
      <c r="T168" s="17">
        <v>1.6160999999999998E-2</v>
      </c>
      <c r="U168" s="17">
        <v>0.13095799999999999</v>
      </c>
      <c r="V168" s="17">
        <v>899.9</v>
      </c>
      <c r="W168" s="17">
        <v>3.4E-5</v>
      </c>
      <c r="X168" s="17">
        <v>1932</v>
      </c>
      <c r="Y168" s="17">
        <v>0</v>
      </c>
      <c r="Z168" s="17">
        <v>0</v>
      </c>
      <c r="AA168" s="17">
        <v>0.20147300000000001</v>
      </c>
      <c r="AB168" s="17">
        <v>1.5715099999999999E-2</v>
      </c>
      <c r="AC168" s="17">
        <v>0.107497</v>
      </c>
      <c r="AD168" s="17">
        <v>0.25</v>
      </c>
      <c r="AE168" s="17">
        <v>1904.5</v>
      </c>
    </row>
    <row r="169" spans="1:31">
      <c r="A169" s="17">
        <v>156</v>
      </c>
      <c r="B169" s="19">
        <v>0.3334375</v>
      </c>
      <c r="C169" s="17">
        <v>138.6</v>
      </c>
      <c r="D169" s="17">
        <v>3.6</v>
      </c>
      <c r="E169" s="17">
        <v>4.75E-4</v>
      </c>
      <c r="F169" s="17">
        <v>2.3E-2</v>
      </c>
      <c r="G169" s="17">
        <v>2.8115999999999999E-2</v>
      </c>
      <c r="H169" s="17">
        <v>0.15226300000000001</v>
      </c>
      <c r="I169" s="17">
        <v>0.169709</v>
      </c>
      <c r="J169" s="17">
        <v>1.7444999999999999E-2</v>
      </c>
      <c r="K169" s="17">
        <v>0.102795</v>
      </c>
      <c r="L169" s="17">
        <v>231.3</v>
      </c>
      <c r="M169" s="17">
        <v>0.59999499999999995</v>
      </c>
      <c r="N169" s="17">
        <v>517</v>
      </c>
      <c r="O169" s="17">
        <v>0</v>
      </c>
      <c r="P169" s="17">
        <v>0</v>
      </c>
      <c r="Q169" s="17">
        <v>6.9706000000000004E-2</v>
      </c>
      <c r="R169" s="17">
        <v>0.10632800000000001</v>
      </c>
      <c r="S169" s="17">
        <v>0.121295</v>
      </c>
      <c r="T169" s="17">
        <v>1.4966999999999999E-2</v>
      </c>
      <c r="U169" s="17">
        <v>0.12339</v>
      </c>
      <c r="V169" s="17">
        <v>627.29999999999995</v>
      </c>
      <c r="W169" s="17">
        <v>0.59999899999999995</v>
      </c>
      <c r="X169" s="17">
        <v>1207</v>
      </c>
      <c r="Y169" s="17">
        <v>0</v>
      </c>
      <c r="Z169" s="17">
        <v>0</v>
      </c>
      <c r="AA169" s="17">
        <v>0.189831</v>
      </c>
      <c r="AB169" s="17">
        <v>2.5890399999999999E-3</v>
      </c>
      <c r="AC169" s="17">
        <v>0.106367</v>
      </c>
      <c r="AD169" s="17">
        <v>0.25</v>
      </c>
      <c r="AE169" s="17">
        <v>3590.3</v>
      </c>
    </row>
    <row r="170" spans="1:31">
      <c r="A170" s="17">
        <v>157</v>
      </c>
      <c r="B170" s="19">
        <v>0.33348379629629626</v>
      </c>
      <c r="C170" s="17">
        <v>139.69999999999999</v>
      </c>
      <c r="D170" s="17">
        <v>3.6</v>
      </c>
      <c r="E170" s="17">
        <v>1.2290000000000001E-3</v>
      </c>
      <c r="F170" s="17">
        <v>5.8999999999999997E-2</v>
      </c>
      <c r="G170" s="17">
        <v>0.14734</v>
      </c>
      <c r="H170" s="17">
        <v>0.15510399999999999</v>
      </c>
      <c r="I170" s="17">
        <v>0.16717199999999999</v>
      </c>
      <c r="J170" s="17">
        <v>1.2067E-2</v>
      </c>
      <c r="K170" s="17">
        <v>7.2186E-2</v>
      </c>
      <c r="L170" s="17">
        <v>559.20000000000005</v>
      </c>
      <c r="M170" s="17">
        <v>7.9999999999999996E-6</v>
      </c>
      <c r="N170" s="17">
        <v>988</v>
      </c>
      <c r="O170" s="17">
        <v>0</v>
      </c>
      <c r="P170" s="17">
        <v>0</v>
      </c>
      <c r="Q170" s="17">
        <v>2.3306E-2</v>
      </c>
      <c r="R170" s="17">
        <v>0.10499699999999999</v>
      </c>
      <c r="S170" s="17">
        <v>0.121147</v>
      </c>
      <c r="T170" s="17">
        <v>1.6150999999999999E-2</v>
      </c>
      <c r="U170" s="17">
        <v>0.13331499999999999</v>
      </c>
      <c r="V170" s="17">
        <v>218.1</v>
      </c>
      <c r="W170" s="17">
        <v>0.37081999999999998</v>
      </c>
      <c r="X170" s="17">
        <v>1546</v>
      </c>
      <c r="Y170" s="17">
        <v>0</v>
      </c>
      <c r="Z170" s="17">
        <v>0</v>
      </c>
      <c r="AA170" s="17">
        <v>0.2051</v>
      </c>
      <c r="AB170" s="17">
        <v>1.18434E-2</v>
      </c>
      <c r="AC170" s="17">
        <v>0.105188</v>
      </c>
      <c r="AD170" s="17">
        <v>0.25</v>
      </c>
      <c r="AE170" s="17">
        <v>1485.4</v>
      </c>
    </row>
    <row r="171" spans="1:31">
      <c r="A171" s="17">
        <v>158</v>
      </c>
      <c r="B171" s="19">
        <v>0.33354166666666668</v>
      </c>
      <c r="C171" s="17">
        <v>141.1</v>
      </c>
      <c r="D171" s="17">
        <v>3.6</v>
      </c>
      <c r="E171" s="17">
        <v>1.884E-3</v>
      </c>
      <c r="F171" s="17">
        <v>9.0999999999999998E-2</v>
      </c>
      <c r="G171" s="17">
        <v>8.9702000000000004E-2</v>
      </c>
      <c r="H171" s="17">
        <v>0.15804799999999999</v>
      </c>
      <c r="I171" s="17">
        <v>0.16863900000000001</v>
      </c>
      <c r="J171" s="17">
        <v>1.0592000000000001E-2</v>
      </c>
      <c r="K171" s="17">
        <v>6.2806000000000001E-2</v>
      </c>
      <c r="L171" s="17">
        <v>900</v>
      </c>
      <c r="M171" s="17">
        <v>0.37081599999999998</v>
      </c>
      <c r="N171" s="17">
        <v>940</v>
      </c>
      <c r="O171" s="17">
        <v>0</v>
      </c>
      <c r="P171" s="17">
        <v>0</v>
      </c>
      <c r="Q171" s="17">
        <v>7.4460999999999999E-2</v>
      </c>
      <c r="R171" s="17">
        <v>0.105972</v>
      </c>
      <c r="S171" s="17">
        <v>0.121492</v>
      </c>
      <c r="T171" s="17">
        <v>1.5520000000000001E-2</v>
      </c>
      <c r="U171" s="17">
        <v>0.127743</v>
      </c>
      <c r="V171" s="17">
        <v>900</v>
      </c>
      <c r="W171" s="17">
        <v>6.9999999999999999E-6</v>
      </c>
      <c r="X171" s="17">
        <v>1248</v>
      </c>
      <c r="Y171" s="17">
        <v>0</v>
      </c>
      <c r="Z171" s="17">
        <v>0</v>
      </c>
      <c r="AA171" s="17">
        <v>0.19652700000000001</v>
      </c>
      <c r="AB171" s="17">
        <v>1.8033799999999999E-2</v>
      </c>
      <c r="AC171" s="17">
        <v>0.106252</v>
      </c>
      <c r="AD171" s="17">
        <v>0.25</v>
      </c>
      <c r="AE171" s="17">
        <v>922.9</v>
      </c>
    </row>
    <row r="172" spans="1:31">
      <c r="A172" s="17">
        <v>159</v>
      </c>
      <c r="B172" s="19">
        <v>0.33359953703703704</v>
      </c>
      <c r="C172" s="17">
        <v>142.1</v>
      </c>
      <c r="D172" s="17">
        <v>3.6</v>
      </c>
      <c r="E172" s="17">
        <v>1.7100000000000001E-4</v>
      </c>
      <c r="F172" s="17">
        <v>8.0000000000000002E-3</v>
      </c>
      <c r="G172" s="17">
        <v>0.106639</v>
      </c>
      <c r="H172" s="17">
        <v>0.15913099999999999</v>
      </c>
      <c r="I172" s="17">
        <v>0.17532400000000001</v>
      </c>
      <c r="J172" s="17">
        <v>1.6192999999999999E-2</v>
      </c>
      <c r="K172" s="17">
        <v>9.2358999999999997E-2</v>
      </c>
      <c r="L172" s="17">
        <v>106.2</v>
      </c>
      <c r="M172" s="17">
        <v>0.229161</v>
      </c>
      <c r="N172" s="17">
        <v>891</v>
      </c>
      <c r="O172" s="17">
        <v>0</v>
      </c>
      <c r="P172" s="17">
        <v>0</v>
      </c>
      <c r="Q172" s="17">
        <v>2.5006E-2</v>
      </c>
      <c r="R172" s="17">
        <v>0.11219999999999999</v>
      </c>
      <c r="S172" s="17">
        <v>0.124185</v>
      </c>
      <c r="T172" s="17">
        <v>1.1985000000000001E-2</v>
      </c>
      <c r="U172" s="17">
        <v>9.6512000000000001E-2</v>
      </c>
      <c r="V172" s="17">
        <v>900</v>
      </c>
      <c r="W172" s="17">
        <v>0.229212</v>
      </c>
      <c r="X172" s="17">
        <v>1547</v>
      </c>
      <c r="Y172" s="17">
        <v>0</v>
      </c>
      <c r="Z172" s="17">
        <v>0</v>
      </c>
      <c r="AA172" s="17">
        <v>0.148479</v>
      </c>
      <c r="AB172" s="17">
        <v>2.0488300000000002E-3</v>
      </c>
      <c r="AC172" s="17">
        <v>0.11222500000000001</v>
      </c>
      <c r="AD172" s="17">
        <v>0.25</v>
      </c>
      <c r="AE172" s="17">
        <v>7817.1</v>
      </c>
    </row>
    <row r="173" spans="1:31">
      <c r="A173" s="17">
        <v>160</v>
      </c>
      <c r="B173" s="19">
        <v>0.3336574074074074</v>
      </c>
      <c r="C173" s="17">
        <v>143.1</v>
      </c>
      <c r="D173" s="17">
        <v>3.6</v>
      </c>
      <c r="E173" s="17">
        <v>9.59E-4</v>
      </c>
      <c r="F173" s="17">
        <v>4.5999999999999999E-2</v>
      </c>
      <c r="G173" s="17">
        <v>1.4182999999999999E-2</v>
      </c>
      <c r="H173" s="17">
        <v>0.15346199999999999</v>
      </c>
      <c r="I173" s="17">
        <v>0.16958200000000001</v>
      </c>
      <c r="J173" s="17">
        <v>1.6119999999999999E-2</v>
      </c>
      <c r="K173" s="17">
        <v>9.5058000000000004E-2</v>
      </c>
      <c r="L173" s="17">
        <v>456.9</v>
      </c>
      <c r="M173" s="17">
        <v>0.59999899999999995</v>
      </c>
      <c r="N173" s="17">
        <v>771</v>
      </c>
      <c r="O173" s="17">
        <v>0</v>
      </c>
      <c r="P173" s="17">
        <v>0</v>
      </c>
      <c r="Q173" s="17">
        <v>0.213085</v>
      </c>
      <c r="R173" s="17">
        <v>0.108082</v>
      </c>
      <c r="S173" s="17">
        <v>0.123774</v>
      </c>
      <c r="T173" s="17">
        <v>1.5691E-2</v>
      </c>
      <c r="U173" s="17">
        <v>0.126775</v>
      </c>
      <c r="V173" s="17">
        <v>900</v>
      </c>
      <c r="W173" s="17">
        <v>0.37081500000000001</v>
      </c>
      <c r="X173" s="17">
        <v>1566</v>
      </c>
      <c r="Y173" s="17">
        <v>0</v>
      </c>
      <c r="Z173" s="17">
        <v>0</v>
      </c>
      <c r="AA173" s="17">
        <v>0.19503899999999999</v>
      </c>
      <c r="AB173" s="17">
        <v>7.5819900000000003E-3</v>
      </c>
      <c r="AC173" s="17">
        <v>0.10820100000000001</v>
      </c>
      <c r="AD173" s="17">
        <v>0.25</v>
      </c>
      <c r="AE173" s="17">
        <v>1817.7</v>
      </c>
    </row>
    <row r="174" spans="1:31">
      <c r="A174" s="17">
        <v>161</v>
      </c>
      <c r="B174" s="19">
        <v>0.33371527777777782</v>
      </c>
      <c r="C174" s="17">
        <v>144.4</v>
      </c>
      <c r="D174" s="17">
        <v>3.6</v>
      </c>
      <c r="E174" s="17">
        <v>2.0899999999999998E-3</v>
      </c>
      <c r="F174" s="17">
        <v>0.10100000000000001</v>
      </c>
      <c r="G174" s="17">
        <v>8.9152999999999996E-2</v>
      </c>
      <c r="H174" s="17">
        <v>0.15853700000000001</v>
      </c>
      <c r="I174" s="17">
        <v>0.17457400000000001</v>
      </c>
      <c r="J174" s="17">
        <v>1.6036999999999999E-2</v>
      </c>
      <c r="K174" s="17">
        <v>9.1865000000000002E-2</v>
      </c>
      <c r="L174" s="17">
        <v>900</v>
      </c>
      <c r="M174" s="17">
        <v>1.9999999999999999E-6</v>
      </c>
      <c r="N174" s="17">
        <v>1376</v>
      </c>
      <c r="O174" s="17">
        <v>0</v>
      </c>
      <c r="P174" s="17">
        <v>0</v>
      </c>
      <c r="Q174" s="17">
        <v>3.8026999999999998E-2</v>
      </c>
      <c r="R174" s="17">
        <v>0.11031000000000001</v>
      </c>
      <c r="S174" s="17">
        <v>0.128694</v>
      </c>
      <c r="T174" s="17">
        <v>1.8384000000000001E-2</v>
      </c>
      <c r="U174" s="17">
        <v>0.142849</v>
      </c>
      <c r="V174" s="17">
        <v>100</v>
      </c>
      <c r="W174" s="17">
        <v>0.22917899999999999</v>
      </c>
      <c r="X174" s="17">
        <v>1199</v>
      </c>
      <c r="Y174" s="17">
        <v>0</v>
      </c>
      <c r="Z174" s="17">
        <v>0</v>
      </c>
      <c r="AA174" s="17">
        <v>0.21976799999999999</v>
      </c>
      <c r="AB174" s="17">
        <v>2.6171099999999999E-2</v>
      </c>
      <c r="AC174" s="17">
        <v>0.110791</v>
      </c>
      <c r="AD174" s="17">
        <v>0.25</v>
      </c>
      <c r="AE174" s="17">
        <v>922.9</v>
      </c>
    </row>
    <row r="175" spans="1:31">
      <c r="A175" s="17">
        <v>162</v>
      </c>
      <c r="B175" s="19">
        <v>0.33376157407407409</v>
      </c>
      <c r="C175" s="17">
        <v>145.30000000000001</v>
      </c>
      <c r="D175" s="17">
        <v>3.6</v>
      </c>
      <c r="E175" s="17">
        <v>1.977E-3</v>
      </c>
      <c r="F175" s="17">
        <v>9.6000000000000002E-2</v>
      </c>
      <c r="G175" s="17">
        <v>0.25878000000000001</v>
      </c>
      <c r="H175" s="17">
        <v>0.15868699999999999</v>
      </c>
      <c r="I175" s="17">
        <v>0.17523900000000001</v>
      </c>
      <c r="J175" s="17">
        <v>1.6552999999999998E-2</v>
      </c>
      <c r="K175" s="17">
        <v>9.4458E-2</v>
      </c>
      <c r="L175" s="17">
        <v>890.4</v>
      </c>
      <c r="M175" s="17">
        <v>4.9875999999999997E-2</v>
      </c>
      <c r="N175" s="17">
        <v>707</v>
      </c>
      <c r="O175" s="17">
        <v>0</v>
      </c>
      <c r="P175" s="17">
        <v>0</v>
      </c>
      <c r="Q175" s="17">
        <v>0.103519</v>
      </c>
      <c r="R175" s="17">
        <v>0.11171300000000001</v>
      </c>
      <c r="S175" s="17">
        <v>0.12912899999999999</v>
      </c>
      <c r="T175" s="17">
        <v>1.7415E-2</v>
      </c>
      <c r="U175" s="17">
        <v>0.13486799999999999</v>
      </c>
      <c r="V175" s="17">
        <v>148.6</v>
      </c>
      <c r="W175" s="17">
        <v>3.4999999999999997E-5</v>
      </c>
      <c r="X175" s="17">
        <v>872</v>
      </c>
      <c r="Y175" s="17">
        <v>0</v>
      </c>
      <c r="Z175" s="17">
        <v>0</v>
      </c>
      <c r="AA175" s="17">
        <v>0.20748900000000001</v>
      </c>
      <c r="AB175" s="17">
        <v>1.3474E-2</v>
      </c>
      <c r="AC175" s="17">
        <v>0.11194800000000001</v>
      </c>
      <c r="AD175" s="17">
        <v>0.25</v>
      </c>
      <c r="AE175" s="17">
        <v>932.8</v>
      </c>
    </row>
    <row r="176" spans="1:31">
      <c r="A176" s="17">
        <v>163</v>
      </c>
      <c r="B176" s="19">
        <v>0.33381944444444445</v>
      </c>
      <c r="C176" s="17">
        <v>146.1</v>
      </c>
      <c r="D176" s="17">
        <v>3.6</v>
      </c>
      <c r="E176" s="17">
        <v>1.428E-3</v>
      </c>
      <c r="F176" s="17">
        <v>6.9000000000000006E-2</v>
      </c>
      <c r="G176" s="17">
        <v>0.20766599999999999</v>
      </c>
      <c r="H176" s="17">
        <v>0.158745</v>
      </c>
      <c r="I176" s="17">
        <v>0.17598</v>
      </c>
      <c r="J176" s="17">
        <v>1.7235E-2</v>
      </c>
      <c r="K176" s="17">
        <v>9.7939999999999999E-2</v>
      </c>
      <c r="L176" s="17">
        <v>900</v>
      </c>
      <c r="M176" s="17">
        <v>0.22920599999999999</v>
      </c>
      <c r="N176" s="17">
        <v>787</v>
      </c>
      <c r="O176" s="17">
        <v>0</v>
      </c>
      <c r="P176" s="17">
        <v>0</v>
      </c>
      <c r="Q176" s="17">
        <v>8.9479999999999994E-3</v>
      </c>
      <c r="R176" s="17">
        <v>0.11378199999999999</v>
      </c>
      <c r="S176" s="17">
        <v>0.125942</v>
      </c>
      <c r="T176" s="17">
        <v>1.2160000000000001E-2</v>
      </c>
      <c r="U176" s="17">
        <v>9.6555000000000002E-2</v>
      </c>
      <c r="V176" s="17">
        <v>900</v>
      </c>
      <c r="W176" s="17">
        <v>0.56667800000000002</v>
      </c>
      <c r="X176" s="17">
        <v>1364</v>
      </c>
      <c r="Y176" s="17">
        <v>0</v>
      </c>
      <c r="Z176" s="17">
        <v>0</v>
      </c>
      <c r="AA176" s="17">
        <v>0.14854600000000001</v>
      </c>
      <c r="AB176" s="17">
        <v>1.51398E-2</v>
      </c>
      <c r="AC176" s="17">
        <v>0.113966</v>
      </c>
      <c r="AD176" s="17">
        <v>0.25</v>
      </c>
      <c r="AE176" s="17">
        <v>922.9</v>
      </c>
    </row>
    <row r="177" spans="1:31">
      <c r="A177" s="17">
        <v>164</v>
      </c>
      <c r="B177" s="19">
        <v>0.33387731481481481</v>
      </c>
      <c r="C177" s="17">
        <v>147.5</v>
      </c>
      <c r="D177" s="17">
        <v>3.6</v>
      </c>
      <c r="E177" s="17">
        <v>4.2700000000000002E-4</v>
      </c>
      <c r="F177" s="17">
        <v>2.1000000000000001E-2</v>
      </c>
      <c r="G177" s="17">
        <v>0.132358</v>
      </c>
      <c r="H177" s="17">
        <v>0.16705</v>
      </c>
      <c r="I177" s="17">
        <v>0.18105399999999999</v>
      </c>
      <c r="J177" s="17">
        <v>1.4004000000000001E-2</v>
      </c>
      <c r="K177" s="17">
        <v>7.7346999999999999E-2</v>
      </c>
      <c r="L177" s="17">
        <v>230</v>
      </c>
      <c r="M177" s="17">
        <v>0.22917399999999999</v>
      </c>
      <c r="N177" s="17">
        <v>1614</v>
      </c>
      <c r="O177" s="17">
        <v>0</v>
      </c>
      <c r="P177" s="17">
        <v>0</v>
      </c>
      <c r="Q177" s="17">
        <v>5.9659999999999998E-2</v>
      </c>
      <c r="R177" s="17">
        <v>0.116607</v>
      </c>
      <c r="S177" s="17">
        <v>0.131328</v>
      </c>
      <c r="T177" s="17">
        <v>1.4721E-2</v>
      </c>
      <c r="U177" s="17">
        <v>0.112093</v>
      </c>
      <c r="V177" s="17">
        <v>539.4</v>
      </c>
      <c r="W177" s="17">
        <v>0.48988199999999998</v>
      </c>
      <c r="X177" s="17">
        <v>2341</v>
      </c>
      <c r="Y177" s="17">
        <v>0</v>
      </c>
      <c r="Z177" s="17">
        <v>0</v>
      </c>
      <c r="AA177" s="17">
        <v>0.17245099999999999</v>
      </c>
      <c r="AB177" s="17">
        <v>7.9894600000000003E-3</v>
      </c>
      <c r="AC177" s="17">
        <v>0.116725</v>
      </c>
      <c r="AD177" s="17">
        <v>0.25</v>
      </c>
      <c r="AE177" s="17">
        <v>3610.7</v>
      </c>
    </row>
    <row r="178" spans="1:31">
      <c r="A178" s="17">
        <v>165</v>
      </c>
      <c r="B178" s="19">
        <v>0.33393518518518522</v>
      </c>
      <c r="C178" s="17">
        <v>148.6</v>
      </c>
      <c r="D178" s="17">
        <v>3.6</v>
      </c>
      <c r="E178" s="17">
        <v>9.2599999999999996E-4</v>
      </c>
      <c r="F178" s="17">
        <v>4.4999999999999998E-2</v>
      </c>
      <c r="G178" s="17">
        <v>0.20896700000000001</v>
      </c>
      <c r="H178" s="17">
        <v>0.165603</v>
      </c>
      <c r="I178" s="17">
        <v>0.18260199999999999</v>
      </c>
      <c r="J178" s="17">
        <v>1.6999E-2</v>
      </c>
      <c r="K178" s="17">
        <v>9.3094999999999997E-2</v>
      </c>
      <c r="L178" s="17">
        <v>540.70000000000005</v>
      </c>
      <c r="M178" s="17">
        <v>4.0000000000000003E-5</v>
      </c>
      <c r="N178" s="17">
        <v>844</v>
      </c>
      <c r="O178" s="17">
        <v>0</v>
      </c>
      <c r="P178" s="17">
        <v>0</v>
      </c>
      <c r="Q178" s="17">
        <v>0.15859799999999999</v>
      </c>
      <c r="R178" s="17">
        <v>0.118728</v>
      </c>
      <c r="S178" s="17">
        <v>0.13245599999999999</v>
      </c>
      <c r="T178" s="17">
        <v>1.3728000000000001E-2</v>
      </c>
      <c r="U178" s="17">
        <v>0.103639</v>
      </c>
      <c r="V178" s="17">
        <v>900</v>
      </c>
      <c r="W178" s="17">
        <v>6.9999999999999999E-6</v>
      </c>
      <c r="X178" s="17">
        <v>517</v>
      </c>
      <c r="Y178" s="17">
        <v>0</v>
      </c>
      <c r="Z178" s="17">
        <v>0</v>
      </c>
      <c r="AA178" s="17">
        <v>0.159445</v>
      </c>
      <c r="AB178" s="17">
        <v>9.8092500000000003E-3</v>
      </c>
      <c r="AC178" s="17">
        <v>0.118863</v>
      </c>
      <c r="AD178" s="17">
        <v>0.25</v>
      </c>
      <c r="AE178" s="17">
        <v>1536</v>
      </c>
    </row>
    <row r="179" spans="1:31">
      <c r="A179" s="17">
        <v>166</v>
      </c>
      <c r="B179" s="19">
        <v>0.33399305555555553</v>
      </c>
      <c r="C179" s="17">
        <v>149.30000000000001</v>
      </c>
      <c r="D179" s="17">
        <v>3.6</v>
      </c>
      <c r="E179" s="17">
        <v>3.6999999999999999E-4</v>
      </c>
      <c r="F179" s="17">
        <v>1.7999999999999999E-2</v>
      </c>
      <c r="G179" s="17">
        <v>9.9628999999999995E-2</v>
      </c>
      <c r="H179" s="17">
        <v>0.15890799999999999</v>
      </c>
      <c r="I179" s="17">
        <v>0.18196100000000001</v>
      </c>
      <c r="J179" s="17">
        <v>2.3053000000000001E-2</v>
      </c>
      <c r="K179" s="17">
        <v>0.126693</v>
      </c>
      <c r="L179" s="17">
        <v>221</v>
      </c>
      <c r="M179" s="17">
        <v>0.41221000000000002</v>
      </c>
      <c r="N179" s="17">
        <v>845</v>
      </c>
      <c r="O179" s="17">
        <v>0</v>
      </c>
      <c r="P179" s="17">
        <v>0</v>
      </c>
      <c r="Q179" s="17">
        <v>0.18363699999999999</v>
      </c>
      <c r="R179" s="17">
        <v>0.123046</v>
      </c>
      <c r="S179" s="17">
        <v>0.13680999999999999</v>
      </c>
      <c r="T179" s="17">
        <v>1.3762999999999999E-2</v>
      </c>
      <c r="U179" s="17">
        <v>0.100603</v>
      </c>
      <c r="V179" s="17">
        <v>584.79999999999995</v>
      </c>
      <c r="W179" s="17">
        <v>0.59998200000000002</v>
      </c>
      <c r="X179" s="17">
        <v>1731</v>
      </c>
      <c r="Y179" s="17">
        <v>0</v>
      </c>
      <c r="Z179" s="17">
        <v>0</v>
      </c>
      <c r="AA179" s="17">
        <v>0.15477399999999999</v>
      </c>
      <c r="AB179" s="17">
        <v>4.0366899999999999E-3</v>
      </c>
      <c r="AC179" s="17">
        <v>0.123102</v>
      </c>
      <c r="AD179" s="17">
        <v>0.25</v>
      </c>
      <c r="AE179" s="17">
        <v>3757.8</v>
      </c>
    </row>
    <row r="180" spans="1:31">
      <c r="A180" s="17">
        <v>167</v>
      </c>
      <c r="B180" s="19">
        <v>0.33405092592592589</v>
      </c>
      <c r="C180" s="17">
        <v>150.80000000000001</v>
      </c>
      <c r="D180" s="17">
        <v>3.6</v>
      </c>
      <c r="E180" s="17">
        <v>4.1599999999999997E-4</v>
      </c>
      <c r="F180" s="17">
        <v>0.02</v>
      </c>
      <c r="G180" s="17">
        <v>0.32178000000000001</v>
      </c>
      <c r="H180" s="17">
        <v>0.16335</v>
      </c>
      <c r="I180" s="17">
        <v>0.17843400000000001</v>
      </c>
      <c r="J180" s="17">
        <v>1.5084E-2</v>
      </c>
      <c r="K180" s="17">
        <v>8.4534999999999999E-2</v>
      </c>
      <c r="L180" s="17">
        <v>378</v>
      </c>
      <c r="M180" s="17">
        <v>0.28327400000000003</v>
      </c>
      <c r="N180" s="17">
        <v>981</v>
      </c>
      <c r="O180" s="17">
        <v>0</v>
      </c>
      <c r="P180" s="17">
        <v>0</v>
      </c>
      <c r="Q180" s="17">
        <v>2.8004999999999999E-2</v>
      </c>
      <c r="R180" s="17">
        <v>0.122505</v>
      </c>
      <c r="S180" s="17">
        <v>0.13123000000000001</v>
      </c>
      <c r="T180" s="17">
        <v>8.7259999999999994E-3</v>
      </c>
      <c r="U180" s="17">
        <v>6.6490999999999995E-2</v>
      </c>
      <c r="V180" s="17">
        <v>597.4</v>
      </c>
      <c r="W180" s="17">
        <v>0.59999599999999997</v>
      </c>
      <c r="X180" s="17">
        <v>1457</v>
      </c>
      <c r="Y180" s="17">
        <v>0</v>
      </c>
      <c r="Z180" s="17">
        <v>0</v>
      </c>
      <c r="AA180" s="17">
        <v>0.102295</v>
      </c>
      <c r="AB180" s="17">
        <v>7.9827000000000006E-3</v>
      </c>
      <c r="AC180" s="17">
        <v>0.122574</v>
      </c>
      <c r="AD180" s="17">
        <v>0.25</v>
      </c>
      <c r="AE180" s="17">
        <v>2197.5</v>
      </c>
    </row>
    <row r="181" spans="1:31">
      <c r="A181" s="17">
        <v>168</v>
      </c>
      <c r="B181" s="19">
        <v>0.33409722222222221</v>
      </c>
      <c r="C181" s="17">
        <v>151.5</v>
      </c>
      <c r="D181" s="17">
        <v>3.6</v>
      </c>
      <c r="E181" s="17">
        <v>1.2049999999999999E-3</v>
      </c>
      <c r="F181" s="17">
        <v>5.8000000000000003E-2</v>
      </c>
      <c r="G181" s="17">
        <v>6.0701999999999999E-2</v>
      </c>
      <c r="H181" s="17">
        <v>0.16724600000000001</v>
      </c>
      <c r="I181" s="17">
        <v>0.17655899999999999</v>
      </c>
      <c r="J181" s="17">
        <v>9.3120000000000008E-3</v>
      </c>
      <c r="K181" s="17">
        <v>5.2743999999999999E-2</v>
      </c>
      <c r="L181" s="17">
        <v>900</v>
      </c>
      <c r="M181" s="17">
        <v>0.37081500000000001</v>
      </c>
      <c r="N181" s="17">
        <v>1359</v>
      </c>
      <c r="O181" s="17">
        <v>0</v>
      </c>
      <c r="P181" s="17">
        <v>0</v>
      </c>
      <c r="Q181" s="17">
        <v>8.6652000000000007E-2</v>
      </c>
      <c r="R181" s="17">
        <v>0.121832</v>
      </c>
      <c r="S181" s="17">
        <v>0.132769</v>
      </c>
      <c r="T181" s="17">
        <v>1.0937000000000001E-2</v>
      </c>
      <c r="U181" s="17">
        <v>8.2378000000000007E-2</v>
      </c>
      <c r="V181" s="17">
        <v>624.1</v>
      </c>
      <c r="W181" s="17">
        <v>0.370811</v>
      </c>
      <c r="X181" s="17">
        <v>594</v>
      </c>
      <c r="Y181" s="17">
        <v>0</v>
      </c>
      <c r="Z181" s="17">
        <v>0</v>
      </c>
      <c r="AA181" s="17">
        <v>0.12673499999999999</v>
      </c>
      <c r="AB181" s="17">
        <v>2.5857100000000001E-2</v>
      </c>
      <c r="AC181" s="17">
        <v>0.122114</v>
      </c>
      <c r="AD181" s="17">
        <v>0.25</v>
      </c>
      <c r="AE181" s="17">
        <v>922.9</v>
      </c>
    </row>
    <row r="182" spans="1:31">
      <c r="A182" s="17">
        <v>169</v>
      </c>
      <c r="B182" s="19">
        <v>0.33415509259259263</v>
      </c>
      <c r="C182" s="17">
        <v>152.80000000000001</v>
      </c>
      <c r="D182" s="17">
        <v>3.6</v>
      </c>
      <c r="E182" s="17">
        <v>1.088E-3</v>
      </c>
      <c r="F182" s="17">
        <v>5.2999999999999999E-2</v>
      </c>
      <c r="G182" s="17">
        <v>5.2273E-2</v>
      </c>
      <c r="H182" s="17">
        <v>0.16403899999999999</v>
      </c>
      <c r="I182" s="17">
        <v>0.17576600000000001</v>
      </c>
      <c r="J182" s="17">
        <v>1.1727E-2</v>
      </c>
      <c r="K182" s="17">
        <v>6.6720000000000002E-2</v>
      </c>
      <c r="L182" s="17">
        <v>411.3</v>
      </c>
      <c r="M182" s="17">
        <v>0.23037099999999999</v>
      </c>
      <c r="N182" s="17">
        <v>2289</v>
      </c>
      <c r="O182" s="17">
        <v>0</v>
      </c>
      <c r="P182" s="17">
        <v>0</v>
      </c>
      <c r="Q182" s="17">
        <v>0.16319800000000001</v>
      </c>
      <c r="R182" s="17">
        <v>0.112845</v>
      </c>
      <c r="S182" s="17">
        <v>0.134607</v>
      </c>
      <c r="T182" s="17">
        <v>2.1763000000000001E-2</v>
      </c>
      <c r="U182" s="17">
        <v>0.16167400000000001</v>
      </c>
      <c r="V182" s="17">
        <v>100</v>
      </c>
      <c r="W182" s="17">
        <v>0.14163999999999999</v>
      </c>
      <c r="X182" s="17">
        <v>933</v>
      </c>
      <c r="Y182" s="17">
        <v>0</v>
      </c>
      <c r="Z182" s="17">
        <v>0</v>
      </c>
      <c r="AA182" s="17">
        <v>0.24873000000000001</v>
      </c>
      <c r="AB182" s="17">
        <v>2.0016599999999999E-2</v>
      </c>
      <c r="AC182" s="17">
        <v>0.11328000000000001</v>
      </c>
      <c r="AD182" s="17">
        <v>0.25</v>
      </c>
      <c r="AE182" s="17">
        <v>2019.4</v>
      </c>
    </row>
    <row r="183" spans="1:31">
      <c r="A183" s="17">
        <v>170</v>
      </c>
      <c r="B183" s="19">
        <v>0.33421296296296293</v>
      </c>
      <c r="C183" s="17">
        <v>153.69999999999999</v>
      </c>
      <c r="D183" s="17">
        <v>3.6</v>
      </c>
      <c r="E183" s="17">
        <v>1.3799999999999999E-3</v>
      </c>
      <c r="F183" s="17">
        <v>6.7000000000000004E-2</v>
      </c>
      <c r="G183" s="17">
        <v>0.154252</v>
      </c>
      <c r="H183" s="17">
        <v>0.15601400000000001</v>
      </c>
      <c r="I183" s="17">
        <v>0.17563400000000001</v>
      </c>
      <c r="J183" s="17">
        <v>1.9619999999999999E-2</v>
      </c>
      <c r="K183" s="17">
        <v>0.111711</v>
      </c>
      <c r="L183" s="17">
        <v>900</v>
      </c>
      <c r="M183" s="17">
        <v>9.9999999999999995E-7</v>
      </c>
      <c r="N183" s="17">
        <v>975</v>
      </c>
      <c r="O183" s="17">
        <v>0</v>
      </c>
      <c r="P183" s="17">
        <v>0</v>
      </c>
      <c r="Q183" s="17">
        <v>6.0421000000000002E-2</v>
      </c>
      <c r="R183" s="17">
        <v>0.117314</v>
      </c>
      <c r="S183" s="17">
        <v>0.12943499999999999</v>
      </c>
      <c r="T183" s="17">
        <v>1.2122000000000001E-2</v>
      </c>
      <c r="U183" s="17">
        <v>9.3648999999999996E-2</v>
      </c>
      <c r="V183" s="17">
        <v>900</v>
      </c>
      <c r="W183" s="17">
        <v>2.9E-5</v>
      </c>
      <c r="X183" s="17">
        <v>1804</v>
      </c>
      <c r="Y183" s="17">
        <v>0</v>
      </c>
      <c r="Z183" s="17">
        <v>0</v>
      </c>
      <c r="AA183" s="17">
        <v>0.14407600000000001</v>
      </c>
      <c r="AB183" s="17">
        <v>1.8690999999999999E-2</v>
      </c>
      <c r="AC183" s="17">
        <v>0.11754000000000001</v>
      </c>
      <c r="AD183" s="17">
        <v>0.25</v>
      </c>
      <c r="AE183" s="17">
        <v>922.9</v>
      </c>
    </row>
    <row r="184" spans="1:31">
      <c r="A184" s="17">
        <v>171</v>
      </c>
      <c r="B184" s="19">
        <v>0.33427083333333335</v>
      </c>
      <c r="C184" s="17">
        <v>154.80000000000001</v>
      </c>
      <c r="D184" s="17">
        <v>3.6</v>
      </c>
      <c r="E184" s="17">
        <v>1.392E-3</v>
      </c>
      <c r="F184" s="17">
        <v>6.7000000000000004E-2</v>
      </c>
      <c r="G184" s="17">
        <v>2.8983999999999999E-2</v>
      </c>
      <c r="H184" s="17">
        <v>0.16709499999999999</v>
      </c>
      <c r="I184" s="17">
        <v>0.177535</v>
      </c>
      <c r="J184" s="17">
        <v>1.0441000000000001E-2</v>
      </c>
      <c r="K184" s="17">
        <v>5.8809E-2</v>
      </c>
      <c r="L184" s="17">
        <v>900</v>
      </c>
      <c r="M184" s="17">
        <v>1.2E-5</v>
      </c>
      <c r="N184" s="17">
        <v>972</v>
      </c>
      <c r="O184" s="17">
        <v>0</v>
      </c>
      <c r="P184" s="17">
        <v>0</v>
      </c>
      <c r="Q184" s="17">
        <v>5.1669E-2</v>
      </c>
      <c r="R184" s="17">
        <v>0.117552</v>
      </c>
      <c r="S184" s="17">
        <v>0.129805</v>
      </c>
      <c r="T184" s="17">
        <v>1.2253E-2</v>
      </c>
      <c r="U184" s="17">
        <v>9.4398999999999997E-2</v>
      </c>
      <c r="V184" s="17">
        <v>900</v>
      </c>
      <c r="W184" s="17">
        <v>0.37077599999999999</v>
      </c>
      <c r="X184" s="17">
        <v>1705</v>
      </c>
      <c r="Y184" s="17">
        <v>0</v>
      </c>
      <c r="Z184" s="17">
        <v>0</v>
      </c>
      <c r="AA184" s="17">
        <v>0.145229</v>
      </c>
      <c r="AB184" s="17">
        <v>1.8634999999999999E-2</v>
      </c>
      <c r="AC184" s="17">
        <v>0.11778</v>
      </c>
      <c r="AD184" s="17">
        <v>0.25</v>
      </c>
      <c r="AE184" s="17">
        <v>922.9</v>
      </c>
    </row>
    <row r="185" spans="1:31">
      <c r="A185" s="17">
        <v>172</v>
      </c>
      <c r="B185" s="19">
        <v>0.33432870370370371</v>
      </c>
      <c r="C185" s="17">
        <v>155.9</v>
      </c>
      <c r="D185" s="17">
        <v>3.6</v>
      </c>
      <c r="E185" s="17">
        <v>6.0099999999999997E-4</v>
      </c>
      <c r="F185" s="17">
        <v>2.9000000000000001E-2</v>
      </c>
      <c r="G185" s="17">
        <v>0.14460799999999999</v>
      </c>
      <c r="H185" s="17">
        <v>0.16248399999999999</v>
      </c>
      <c r="I185" s="17">
        <v>0.17491200000000001</v>
      </c>
      <c r="J185" s="17">
        <v>1.2428E-2</v>
      </c>
      <c r="K185" s="17">
        <v>7.1054000000000006E-2</v>
      </c>
      <c r="L185" s="17">
        <v>315.8</v>
      </c>
      <c r="M185" s="17">
        <v>1E-4</v>
      </c>
      <c r="N185" s="17">
        <v>728</v>
      </c>
      <c r="O185" s="17">
        <v>0</v>
      </c>
      <c r="P185" s="17">
        <v>0</v>
      </c>
      <c r="Q185" s="17">
        <v>0.22861600000000001</v>
      </c>
      <c r="R185" s="17">
        <v>0.114288</v>
      </c>
      <c r="S185" s="17">
        <v>0.129079</v>
      </c>
      <c r="T185" s="17">
        <v>1.4791E-2</v>
      </c>
      <c r="U185" s="17">
        <v>0.11458699999999999</v>
      </c>
      <c r="V185" s="17">
        <v>448.1</v>
      </c>
      <c r="W185" s="17">
        <v>0.59999599999999997</v>
      </c>
      <c r="X185" s="17">
        <v>779</v>
      </c>
      <c r="Y185" s="17">
        <v>0</v>
      </c>
      <c r="Z185" s="17">
        <v>0</v>
      </c>
      <c r="AA185" s="17">
        <v>0.176288</v>
      </c>
      <c r="AB185" s="17">
        <v>4.9604100000000002E-3</v>
      </c>
      <c r="AC185" s="17">
        <v>0.11436200000000001</v>
      </c>
      <c r="AD185" s="17">
        <v>0.25</v>
      </c>
      <c r="AE185" s="17">
        <v>2630</v>
      </c>
    </row>
    <row r="186" spans="1:31">
      <c r="A186" s="17">
        <v>173</v>
      </c>
      <c r="B186" s="19">
        <v>0.33437500000000003</v>
      </c>
      <c r="C186" s="17">
        <v>156.80000000000001</v>
      </c>
      <c r="D186" s="17">
        <v>3.6</v>
      </c>
      <c r="E186" s="17">
        <v>1.4920000000000001E-3</v>
      </c>
      <c r="F186" s="17">
        <v>7.1999999999999995E-2</v>
      </c>
      <c r="G186" s="17">
        <v>8.9929999999999993E-3</v>
      </c>
      <c r="H186" s="17">
        <v>0.16339500000000001</v>
      </c>
      <c r="I186" s="17">
        <v>0.174677</v>
      </c>
      <c r="J186" s="17">
        <v>1.1282E-2</v>
      </c>
      <c r="K186" s="17">
        <v>6.4588000000000007E-2</v>
      </c>
      <c r="L186" s="17">
        <v>900</v>
      </c>
      <c r="M186" s="17">
        <v>1.5699999999999999E-4</v>
      </c>
      <c r="N186" s="17">
        <v>934</v>
      </c>
      <c r="O186" s="17">
        <v>0</v>
      </c>
      <c r="P186" s="17">
        <v>0</v>
      </c>
      <c r="Q186" s="17">
        <v>0.14571700000000001</v>
      </c>
      <c r="R186" s="17">
        <v>0.115021</v>
      </c>
      <c r="S186" s="17">
        <v>0.12795899999999999</v>
      </c>
      <c r="T186" s="17">
        <v>1.2938E-2</v>
      </c>
      <c r="U186" s="17">
        <v>0.101114</v>
      </c>
      <c r="V186" s="17">
        <v>512.6</v>
      </c>
      <c r="W186" s="17">
        <v>0.6</v>
      </c>
      <c r="X186" s="17">
        <v>1071</v>
      </c>
      <c r="Y186" s="17">
        <v>0</v>
      </c>
      <c r="Z186" s="17">
        <v>0</v>
      </c>
      <c r="AA186" s="17">
        <v>0.15556</v>
      </c>
      <c r="AB186" s="17">
        <v>1.7911300000000002E-2</v>
      </c>
      <c r="AC186" s="17">
        <v>0.11525299999999999</v>
      </c>
      <c r="AD186" s="17">
        <v>0.25</v>
      </c>
      <c r="AE186" s="17">
        <v>922.9</v>
      </c>
    </row>
    <row r="187" spans="1:31">
      <c r="A187" s="17">
        <v>174</v>
      </c>
      <c r="B187" s="19">
        <v>0.33443287037037034</v>
      </c>
      <c r="C187" s="17">
        <v>158.1</v>
      </c>
      <c r="D187" s="17">
        <v>3.6</v>
      </c>
      <c r="E187" s="17">
        <v>1.4430000000000001E-3</v>
      </c>
      <c r="F187" s="17">
        <v>7.0000000000000007E-2</v>
      </c>
      <c r="G187" s="17">
        <v>0.35032099999999999</v>
      </c>
      <c r="H187" s="17">
        <v>0.152887</v>
      </c>
      <c r="I187" s="17">
        <v>0.17469899999999999</v>
      </c>
      <c r="J187" s="17">
        <v>2.1812000000000002E-2</v>
      </c>
      <c r="K187" s="17">
        <v>0.124857</v>
      </c>
      <c r="L187" s="17">
        <v>715.8</v>
      </c>
      <c r="M187" s="17">
        <v>0.6</v>
      </c>
      <c r="N187" s="17">
        <v>1539</v>
      </c>
      <c r="O187" s="17">
        <v>0</v>
      </c>
      <c r="P187" s="17">
        <v>0</v>
      </c>
      <c r="Q187" s="17">
        <v>0.24930099999999999</v>
      </c>
      <c r="R187" s="17">
        <v>0.113649</v>
      </c>
      <c r="S187" s="17">
        <v>0.129689</v>
      </c>
      <c r="T187" s="17">
        <v>1.6039999999999999E-2</v>
      </c>
      <c r="U187" s="17">
        <v>0.12368</v>
      </c>
      <c r="V187" s="17">
        <v>390.4</v>
      </c>
      <c r="W187" s="17">
        <v>0.59999899999999995</v>
      </c>
      <c r="X187" s="17">
        <v>1441</v>
      </c>
      <c r="Y187" s="17">
        <v>0</v>
      </c>
      <c r="Z187" s="17">
        <v>0</v>
      </c>
      <c r="AA187" s="17">
        <v>0.190277</v>
      </c>
      <c r="AB187" s="17">
        <v>2.33482E-2</v>
      </c>
      <c r="AC187" s="17">
        <v>0.114023</v>
      </c>
      <c r="AD187" s="17">
        <v>0.25</v>
      </c>
      <c r="AE187" s="17">
        <v>1160.4000000000001</v>
      </c>
    </row>
    <row r="188" spans="1:31">
      <c r="A188" s="17">
        <v>175</v>
      </c>
      <c r="B188" s="19">
        <v>0.33449074074074076</v>
      </c>
      <c r="C188" s="17">
        <v>158.4</v>
      </c>
      <c r="D188" s="17">
        <v>3.6</v>
      </c>
      <c r="E188" s="17">
        <v>5.6800000000000004E-4</v>
      </c>
      <c r="F188" s="17">
        <v>2.8000000000000001E-2</v>
      </c>
      <c r="G188" s="17">
        <v>0.12543499999999999</v>
      </c>
      <c r="H188" s="17">
        <v>0.160604</v>
      </c>
      <c r="I188" s="17">
        <v>0.17365900000000001</v>
      </c>
      <c r="J188" s="17">
        <v>1.3056E-2</v>
      </c>
      <c r="K188" s="17">
        <v>7.5178999999999996E-2</v>
      </c>
      <c r="L188" s="17">
        <v>342.7</v>
      </c>
      <c r="M188" s="17">
        <v>0.59999800000000003</v>
      </c>
      <c r="N188" s="17">
        <v>1088</v>
      </c>
      <c r="O188" s="17">
        <v>0</v>
      </c>
      <c r="P188" s="17">
        <v>0</v>
      </c>
      <c r="Q188" s="17">
        <v>0.11158899999999999</v>
      </c>
      <c r="R188" s="17">
        <v>0.11364299999999999</v>
      </c>
      <c r="S188" s="17">
        <v>0.12629299999999999</v>
      </c>
      <c r="T188" s="17">
        <v>1.265E-2</v>
      </c>
      <c r="U188" s="17">
        <v>0.10016</v>
      </c>
      <c r="V188" s="17">
        <v>900</v>
      </c>
      <c r="W188" s="17">
        <v>0.229185</v>
      </c>
      <c r="X188" s="17">
        <v>1237</v>
      </c>
      <c r="Y188" s="17">
        <v>0</v>
      </c>
      <c r="Z188" s="17">
        <v>0</v>
      </c>
      <c r="AA188" s="17">
        <v>0.15409300000000001</v>
      </c>
      <c r="AB188" s="17">
        <v>8.0259800000000003E-3</v>
      </c>
      <c r="AC188" s="17">
        <v>0.113745</v>
      </c>
      <c r="AD188" s="17">
        <v>0.25</v>
      </c>
      <c r="AE188" s="17">
        <v>2423.4</v>
      </c>
    </row>
    <row r="189" spans="1:31">
      <c r="A189" s="17">
        <v>176</v>
      </c>
      <c r="B189" s="19">
        <v>0.33454861111111112</v>
      </c>
      <c r="C189" s="17">
        <v>160.6</v>
      </c>
      <c r="D189" s="17">
        <v>3.6</v>
      </c>
      <c r="E189" s="17">
        <v>1.4920000000000001E-3</v>
      </c>
      <c r="F189" s="17">
        <v>7.1999999999999995E-2</v>
      </c>
      <c r="G189" s="17">
        <v>2.3751000000000001E-2</v>
      </c>
      <c r="H189" s="17">
        <v>0.15670899999999999</v>
      </c>
      <c r="I189" s="17">
        <v>0.17091600000000001</v>
      </c>
      <c r="J189" s="17">
        <v>1.4206999999999999E-2</v>
      </c>
      <c r="K189" s="17">
        <v>8.3123000000000002E-2</v>
      </c>
      <c r="L189" s="17">
        <v>855.4</v>
      </c>
      <c r="M189" s="17">
        <v>0.59999899999999995</v>
      </c>
      <c r="N189" s="17">
        <v>1525</v>
      </c>
      <c r="O189" s="17">
        <v>0</v>
      </c>
      <c r="P189" s="17">
        <v>0</v>
      </c>
      <c r="Q189" s="17">
        <v>0.22728300000000001</v>
      </c>
      <c r="R189" s="17">
        <v>0.113746</v>
      </c>
      <c r="S189" s="17">
        <v>0.12744</v>
      </c>
      <c r="T189" s="17">
        <v>1.3695000000000001E-2</v>
      </c>
      <c r="U189" s="17">
        <v>0.107459</v>
      </c>
      <c r="V189" s="17">
        <v>292.60000000000002</v>
      </c>
      <c r="W189" s="17">
        <v>0.370811</v>
      </c>
      <c r="X189" s="17">
        <v>580</v>
      </c>
      <c r="Y189" s="17">
        <v>0</v>
      </c>
      <c r="Z189" s="17">
        <v>0</v>
      </c>
      <c r="AA189" s="17">
        <v>0.165321</v>
      </c>
      <c r="AB189" s="17">
        <v>2.7523599999999999E-2</v>
      </c>
      <c r="AC189" s="17">
        <v>0.114123</v>
      </c>
      <c r="AD189" s="17">
        <v>0.25</v>
      </c>
      <c r="AE189" s="17">
        <v>970.9</v>
      </c>
    </row>
    <row r="190" spans="1:31">
      <c r="A190" s="17">
        <v>177</v>
      </c>
      <c r="B190" s="19">
        <v>0.33460648148148148</v>
      </c>
      <c r="C190" s="17">
        <v>160.5</v>
      </c>
      <c r="D190" s="17">
        <v>3.6</v>
      </c>
      <c r="E190" s="17">
        <v>8.2200000000000003E-4</v>
      </c>
      <c r="F190" s="17">
        <v>0.04</v>
      </c>
      <c r="G190" s="17">
        <v>8.5295999999999997E-2</v>
      </c>
      <c r="H190" s="17">
        <v>0.16255600000000001</v>
      </c>
      <c r="I190" s="17">
        <v>0.17103199999999999</v>
      </c>
      <c r="J190" s="17">
        <v>8.4759999999999992E-3</v>
      </c>
      <c r="K190" s="17">
        <v>4.9561000000000001E-2</v>
      </c>
      <c r="L190" s="17">
        <v>491.4</v>
      </c>
      <c r="M190" s="17">
        <v>0.45835100000000001</v>
      </c>
      <c r="N190" s="17">
        <v>950</v>
      </c>
      <c r="O190" s="17">
        <v>0</v>
      </c>
      <c r="P190" s="17">
        <v>0</v>
      </c>
      <c r="Q190" s="17">
        <v>4.3261000000000001E-2</v>
      </c>
      <c r="R190" s="17">
        <v>0.11317000000000001</v>
      </c>
      <c r="S190" s="17">
        <v>0.125919</v>
      </c>
      <c r="T190" s="17">
        <v>1.2749E-2</v>
      </c>
      <c r="U190" s="17">
        <v>0.101248</v>
      </c>
      <c r="V190" s="17">
        <v>419.7</v>
      </c>
      <c r="W190" s="17">
        <v>0.59999800000000003</v>
      </c>
      <c r="X190" s="17">
        <v>902</v>
      </c>
      <c r="Y190" s="17">
        <v>0</v>
      </c>
      <c r="Z190" s="17">
        <v>0</v>
      </c>
      <c r="AA190" s="17">
        <v>0.15576599999999999</v>
      </c>
      <c r="AB190" s="17">
        <v>1.00292E-2</v>
      </c>
      <c r="AC190" s="17">
        <v>0.113298</v>
      </c>
      <c r="AD190" s="17">
        <v>0.25</v>
      </c>
      <c r="AE190" s="17">
        <v>1690.3</v>
      </c>
    </row>
    <row r="191" spans="1:31">
      <c r="A191" s="17">
        <v>178</v>
      </c>
      <c r="B191" s="19">
        <v>0.33465277777777774</v>
      </c>
      <c r="C191" s="17">
        <v>162.30000000000001</v>
      </c>
      <c r="D191" s="17">
        <v>3.6</v>
      </c>
      <c r="E191" s="17">
        <v>5.8900000000000001E-4</v>
      </c>
      <c r="F191" s="17">
        <v>2.9000000000000001E-2</v>
      </c>
      <c r="G191" s="17">
        <v>0.135042</v>
      </c>
      <c r="H191" s="17">
        <v>0.15451899999999999</v>
      </c>
      <c r="I191" s="17">
        <v>0.17474799999999999</v>
      </c>
      <c r="J191" s="17">
        <v>2.0229E-2</v>
      </c>
      <c r="K191" s="17">
        <v>0.115759</v>
      </c>
      <c r="L191" s="17">
        <v>287.8</v>
      </c>
      <c r="M191" s="17">
        <v>0.40830899999999998</v>
      </c>
      <c r="N191" s="17">
        <v>1757</v>
      </c>
      <c r="O191" s="17">
        <v>0</v>
      </c>
      <c r="P191" s="17">
        <v>0</v>
      </c>
      <c r="Q191" s="17">
        <v>3.0783000000000001E-2</v>
      </c>
      <c r="R191" s="17">
        <v>0.111598</v>
      </c>
      <c r="S191" s="17">
        <v>0.12740399999999999</v>
      </c>
      <c r="T191" s="17">
        <v>1.5807000000000002E-2</v>
      </c>
      <c r="U191" s="17">
        <v>0.124067</v>
      </c>
      <c r="V191" s="17">
        <v>250.8</v>
      </c>
      <c r="W191" s="17">
        <v>0.370807</v>
      </c>
      <c r="X191" s="17">
        <v>963</v>
      </c>
      <c r="Y191" s="17">
        <v>0</v>
      </c>
      <c r="Z191" s="17">
        <v>0</v>
      </c>
      <c r="AA191" s="17">
        <v>0.19087200000000001</v>
      </c>
      <c r="AB191" s="17">
        <v>1.0851100000000001E-2</v>
      </c>
      <c r="AC191" s="17">
        <v>0.11176899999999999</v>
      </c>
      <c r="AD191" s="17">
        <v>0.25</v>
      </c>
      <c r="AE191" s="17">
        <v>2886</v>
      </c>
    </row>
    <row r="192" spans="1:31">
      <c r="A192" s="17">
        <v>179</v>
      </c>
      <c r="B192" s="19">
        <v>0.33471064814814816</v>
      </c>
      <c r="C192" s="17">
        <v>163.19999999999999</v>
      </c>
      <c r="D192" s="17">
        <v>3.6</v>
      </c>
      <c r="E192" s="17">
        <v>1.8799999999999999E-4</v>
      </c>
      <c r="F192" s="17">
        <v>8.9999999999999993E-3</v>
      </c>
      <c r="G192" s="17">
        <v>4.9872E-2</v>
      </c>
      <c r="H192" s="17">
        <v>0.159113</v>
      </c>
      <c r="I192" s="17">
        <v>0.17222199999999999</v>
      </c>
      <c r="J192" s="17">
        <v>1.3108E-2</v>
      </c>
      <c r="K192" s="17">
        <v>7.6114000000000001E-2</v>
      </c>
      <c r="L192" s="17">
        <v>100</v>
      </c>
      <c r="M192" s="17">
        <v>5.7000000000000003E-5</v>
      </c>
      <c r="N192" s="17">
        <v>1145</v>
      </c>
      <c r="O192" s="17">
        <v>0</v>
      </c>
      <c r="P192" s="17">
        <v>0</v>
      </c>
      <c r="Q192" s="17">
        <v>0.14015</v>
      </c>
      <c r="R192" s="17">
        <v>0.11390400000000001</v>
      </c>
      <c r="S192" s="17">
        <v>0.128362</v>
      </c>
      <c r="T192" s="17">
        <v>1.4458E-2</v>
      </c>
      <c r="U192" s="17">
        <v>0.112632</v>
      </c>
      <c r="V192" s="17">
        <v>425.2</v>
      </c>
      <c r="W192" s="17">
        <v>9.9999999999999995E-7</v>
      </c>
      <c r="X192" s="17">
        <v>711</v>
      </c>
      <c r="Y192" s="17">
        <v>0</v>
      </c>
      <c r="Z192" s="17">
        <v>0</v>
      </c>
      <c r="AA192" s="17">
        <v>0.17328099999999999</v>
      </c>
      <c r="AB192" s="17">
        <v>2.47824E-3</v>
      </c>
      <c r="AC192" s="17">
        <v>0.11394</v>
      </c>
      <c r="AD192" s="17">
        <v>0.25</v>
      </c>
      <c r="AE192" s="17">
        <v>8302.7000000000007</v>
      </c>
    </row>
    <row r="193" spans="1:31">
      <c r="A193" s="17">
        <v>180</v>
      </c>
      <c r="B193" s="19">
        <v>0.33476851851851852</v>
      </c>
      <c r="C193" s="17">
        <v>163.69999999999999</v>
      </c>
      <c r="D193" s="17">
        <v>3.6</v>
      </c>
      <c r="E193" s="17">
        <v>8.8500000000000004E-4</v>
      </c>
      <c r="F193" s="17">
        <v>4.2999999999999997E-2</v>
      </c>
      <c r="G193" s="17">
        <v>0.46103499999999997</v>
      </c>
      <c r="H193" s="17">
        <v>0.18376799999999999</v>
      </c>
      <c r="I193" s="17">
        <v>0.20791399999999999</v>
      </c>
      <c r="J193" s="17">
        <v>2.4146000000000001E-2</v>
      </c>
      <c r="K193" s="17">
        <v>0.116135</v>
      </c>
      <c r="L193" s="17">
        <v>677.9</v>
      </c>
      <c r="M193" s="17">
        <v>0.59999800000000003</v>
      </c>
      <c r="N193" s="17">
        <v>604</v>
      </c>
      <c r="O193" s="17">
        <v>0</v>
      </c>
      <c r="P193" s="17">
        <v>0</v>
      </c>
      <c r="Q193" s="17">
        <v>4.5729999999999998E-3</v>
      </c>
      <c r="R193" s="17">
        <v>0.115551</v>
      </c>
      <c r="S193" s="17">
        <v>0.12545300000000001</v>
      </c>
      <c r="T193" s="17">
        <v>9.9019999999999993E-3</v>
      </c>
      <c r="U193" s="17">
        <v>7.8927999999999998E-2</v>
      </c>
      <c r="V193" s="17">
        <v>396.5</v>
      </c>
      <c r="W193" s="17">
        <v>0.6</v>
      </c>
      <c r="X193" s="17">
        <v>817</v>
      </c>
      <c r="Y193" s="17">
        <v>0</v>
      </c>
      <c r="Z193" s="17">
        <v>0</v>
      </c>
      <c r="AA193" s="17">
        <v>0.12142799999999999</v>
      </c>
      <c r="AB193" s="17">
        <v>8.8097799999999997E-3</v>
      </c>
      <c r="AC193" s="17">
        <v>0.11563900000000001</v>
      </c>
      <c r="AD193" s="17">
        <v>0.25</v>
      </c>
      <c r="AE193" s="17">
        <v>1225.2</v>
      </c>
    </row>
    <row r="194" spans="1:31">
      <c r="A194" s="17">
        <v>181</v>
      </c>
      <c r="B194" s="19">
        <v>0.33482638888888888</v>
      </c>
      <c r="C194" s="17">
        <v>165.6</v>
      </c>
      <c r="D194" s="17">
        <v>2.7</v>
      </c>
      <c r="E194" s="17">
        <v>1.6000000000000001E-4</v>
      </c>
      <c r="F194" s="17">
        <v>8.0000000000000002E-3</v>
      </c>
      <c r="G194" s="17">
        <v>0.15168899999999999</v>
      </c>
      <c r="H194" s="17">
        <v>0.160075</v>
      </c>
      <c r="I194" s="17">
        <v>0.17491599999999999</v>
      </c>
      <c r="J194" s="17">
        <v>1.4840000000000001E-2</v>
      </c>
      <c r="K194" s="17">
        <v>8.4843000000000002E-2</v>
      </c>
      <c r="L194" s="17">
        <v>100</v>
      </c>
      <c r="M194" s="17">
        <v>0.14163799999999999</v>
      </c>
      <c r="N194" s="17">
        <v>991</v>
      </c>
      <c r="O194" s="17">
        <v>0</v>
      </c>
      <c r="P194" s="17">
        <v>0</v>
      </c>
      <c r="Q194" s="17">
        <v>9.4509999999999993E-3</v>
      </c>
      <c r="R194" s="17">
        <v>0.11046499999999999</v>
      </c>
      <c r="S194" s="17">
        <v>0.12672800000000001</v>
      </c>
      <c r="T194" s="17">
        <v>1.6263E-2</v>
      </c>
      <c r="U194" s="17">
        <v>0.12833</v>
      </c>
      <c r="V194" s="17">
        <v>317.7</v>
      </c>
      <c r="W194" s="17">
        <v>0.59999899999999995</v>
      </c>
      <c r="X194" s="17">
        <v>1432</v>
      </c>
      <c r="Y194" s="17">
        <v>0</v>
      </c>
      <c r="Z194" s="17">
        <v>0</v>
      </c>
      <c r="AA194" s="17">
        <v>0.197431</v>
      </c>
      <c r="AB194" s="17">
        <v>1.6104100000000001E-3</v>
      </c>
      <c r="AC194" s="17">
        <v>0.11049100000000001</v>
      </c>
      <c r="AD194" s="17">
        <v>0.25</v>
      </c>
      <c r="AE194" s="17">
        <v>8305.6</v>
      </c>
    </row>
    <row r="195" spans="1:31">
      <c r="A195" s="17">
        <v>182</v>
      </c>
      <c r="B195" s="19">
        <v>0.3348842592592593</v>
      </c>
      <c r="C195" s="17">
        <v>165.9</v>
      </c>
      <c r="D195" s="17">
        <v>3.6</v>
      </c>
      <c r="E195" s="17">
        <v>6.9999999999999999E-4</v>
      </c>
      <c r="F195" s="17">
        <v>3.4000000000000002E-2</v>
      </c>
      <c r="G195" s="17">
        <v>6.4811999999999995E-2</v>
      </c>
      <c r="H195" s="17">
        <v>0.158808</v>
      </c>
      <c r="I195" s="17">
        <v>0.169761</v>
      </c>
      <c r="J195" s="17">
        <v>1.0952999999999999E-2</v>
      </c>
      <c r="K195" s="17">
        <v>6.4519000000000007E-2</v>
      </c>
      <c r="L195" s="17">
        <v>449</v>
      </c>
      <c r="M195" s="17">
        <v>0.458318</v>
      </c>
      <c r="N195" s="17">
        <v>1460</v>
      </c>
      <c r="O195" s="17">
        <v>0</v>
      </c>
      <c r="P195" s="17">
        <v>0</v>
      </c>
      <c r="Q195" s="17">
        <v>1.3594E-2</v>
      </c>
      <c r="R195" s="17">
        <v>0.109222</v>
      </c>
      <c r="S195" s="17">
        <v>0.120644</v>
      </c>
      <c r="T195" s="17">
        <v>1.1422E-2</v>
      </c>
      <c r="U195" s="17">
        <v>9.4676999999999997E-2</v>
      </c>
      <c r="V195" s="17">
        <v>900</v>
      </c>
      <c r="W195" s="17">
        <v>3.9999999999999998E-6</v>
      </c>
      <c r="X195" s="17">
        <v>1116</v>
      </c>
      <c r="Y195" s="17">
        <v>0</v>
      </c>
      <c r="Z195" s="17">
        <v>0</v>
      </c>
      <c r="AA195" s="17">
        <v>0.14565800000000001</v>
      </c>
      <c r="AB195" s="17">
        <v>1.40264E-2</v>
      </c>
      <c r="AC195" s="17">
        <v>0.10938199999999999</v>
      </c>
      <c r="AD195" s="17">
        <v>0.25</v>
      </c>
      <c r="AE195" s="17">
        <v>1849.8</v>
      </c>
    </row>
    <row r="196" spans="1:31">
      <c r="A196" s="17">
        <v>183</v>
      </c>
      <c r="B196" s="19">
        <v>0.3349421296296296</v>
      </c>
      <c r="C196" s="17">
        <v>167.4</v>
      </c>
      <c r="D196" s="17">
        <v>3.6</v>
      </c>
      <c r="E196" s="17">
        <v>6.3100000000000005E-4</v>
      </c>
      <c r="F196" s="17">
        <v>3.1E-2</v>
      </c>
      <c r="G196" s="17">
        <v>0.20657800000000001</v>
      </c>
      <c r="H196" s="17">
        <v>0.15415599999999999</v>
      </c>
      <c r="I196" s="17">
        <v>0.171376</v>
      </c>
      <c r="J196" s="17">
        <v>1.7219999999999999E-2</v>
      </c>
      <c r="K196" s="17">
        <v>0.100479</v>
      </c>
      <c r="L196" s="17">
        <v>472.9</v>
      </c>
      <c r="M196" s="17">
        <v>0.59998600000000002</v>
      </c>
      <c r="N196" s="17">
        <v>1375</v>
      </c>
      <c r="O196" s="17">
        <v>0</v>
      </c>
      <c r="P196" s="17">
        <v>0</v>
      </c>
      <c r="Q196" s="17">
        <v>1.4233000000000001E-2</v>
      </c>
      <c r="R196" s="17">
        <v>0.113355</v>
      </c>
      <c r="S196" s="17">
        <v>0.12335699999999999</v>
      </c>
      <c r="T196" s="17">
        <v>1.0000999999999999E-2</v>
      </c>
      <c r="U196" s="17">
        <v>8.1076999999999996E-2</v>
      </c>
      <c r="V196" s="17">
        <v>876.1</v>
      </c>
      <c r="W196" s="17">
        <v>0.59999899999999995</v>
      </c>
      <c r="X196" s="17">
        <v>1225</v>
      </c>
      <c r="Y196" s="17">
        <v>0</v>
      </c>
      <c r="Z196" s="17">
        <v>0</v>
      </c>
      <c r="AA196" s="17">
        <v>0.124734</v>
      </c>
      <c r="AB196" s="17">
        <v>1.39118E-2</v>
      </c>
      <c r="AC196" s="17">
        <v>0.113494</v>
      </c>
      <c r="AD196" s="17">
        <v>0.25</v>
      </c>
      <c r="AE196" s="17">
        <v>1756.2</v>
      </c>
    </row>
    <row r="197" spans="1:31">
      <c r="A197" s="17">
        <v>184</v>
      </c>
      <c r="B197" s="19">
        <v>0.33498842592592593</v>
      </c>
      <c r="C197" s="17">
        <v>168.1</v>
      </c>
      <c r="D197" s="17">
        <v>2.7</v>
      </c>
      <c r="E197" s="17">
        <v>5.8200000000000005E-4</v>
      </c>
      <c r="F197" s="17">
        <v>2.8000000000000001E-2</v>
      </c>
      <c r="G197" s="17">
        <v>8.8739999999999999E-3</v>
      </c>
      <c r="H197" s="17">
        <v>0.15729399999999999</v>
      </c>
      <c r="I197" s="17">
        <v>0.16897200000000001</v>
      </c>
      <c r="J197" s="17">
        <v>1.1677E-2</v>
      </c>
      <c r="K197" s="17">
        <v>6.9107000000000002E-2</v>
      </c>
      <c r="L197" s="17">
        <v>418.7</v>
      </c>
      <c r="M197" s="17">
        <v>0.59999100000000005</v>
      </c>
      <c r="N197" s="17">
        <v>1021</v>
      </c>
      <c r="O197" s="17">
        <v>0</v>
      </c>
      <c r="P197" s="17">
        <v>0</v>
      </c>
      <c r="Q197" s="17">
        <v>5.8597999999999997E-2</v>
      </c>
      <c r="R197" s="17">
        <v>0.11092</v>
      </c>
      <c r="S197" s="17">
        <v>0.124892</v>
      </c>
      <c r="T197" s="17">
        <v>1.3971000000000001E-2</v>
      </c>
      <c r="U197" s="17">
        <v>0.111869</v>
      </c>
      <c r="V197" s="17">
        <v>487.8</v>
      </c>
      <c r="W197" s="17">
        <v>0.59999800000000003</v>
      </c>
      <c r="X197" s="17">
        <v>992</v>
      </c>
      <c r="Y197" s="17">
        <v>0</v>
      </c>
      <c r="Z197" s="17">
        <v>0</v>
      </c>
      <c r="AA197" s="17">
        <v>0.17210600000000001</v>
      </c>
      <c r="AB197" s="17">
        <v>6.9083199999999999E-3</v>
      </c>
      <c r="AC197" s="17">
        <v>0.111017</v>
      </c>
      <c r="AD197" s="17">
        <v>0.25</v>
      </c>
      <c r="AE197" s="17">
        <v>1983.7</v>
      </c>
    </row>
    <row r="198" spans="1:31">
      <c r="A198" s="17">
        <v>185</v>
      </c>
      <c r="B198" s="19">
        <v>0.33504629629629629</v>
      </c>
      <c r="C198" s="17">
        <v>169.4</v>
      </c>
      <c r="D198" s="17">
        <v>2.7</v>
      </c>
      <c r="E198" s="17">
        <v>2.1699999999999999E-4</v>
      </c>
      <c r="F198" s="17">
        <v>0.01</v>
      </c>
      <c r="G198" s="17">
        <v>1.2267999999999999E-2</v>
      </c>
      <c r="H198" s="17">
        <v>0.15426300000000001</v>
      </c>
      <c r="I198" s="17">
        <v>0.169712</v>
      </c>
      <c r="J198" s="17">
        <v>1.5448999999999999E-2</v>
      </c>
      <c r="K198" s="17">
        <v>9.1028999999999999E-2</v>
      </c>
      <c r="L198" s="17">
        <v>108.7</v>
      </c>
      <c r="M198" s="17">
        <v>0.22917299999999999</v>
      </c>
      <c r="N198" s="17">
        <v>1706</v>
      </c>
      <c r="O198" s="17">
        <v>0</v>
      </c>
      <c r="P198" s="17">
        <v>0</v>
      </c>
      <c r="Q198" s="17">
        <v>0.34535900000000003</v>
      </c>
      <c r="R198" s="17">
        <v>0.10145</v>
      </c>
      <c r="S198" s="17">
        <v>0.12075900000000001</v>
      </c>
      <c r="T198" s="17">
        <v>1.9309E-2</v>
      </c>
      <c r="U198" s="17">
        <v>0.15989400000000001</v>
      </c>
      <c r="V198" s="17">
        <v>881.7</v>
      </c>
      <c r="W198" s="17">
        <v>0.37081900000000001</v>
      </c>
      <c r="X198" s="17">
        <v>2269</v>
      </c>
      <c r="Y198" s="17">
        <v>0</v>
      </c>
      <c r="Z198" s="17">
        <v>0</v>
      </c>
      <c r="AA198" s="17">
        <v>0.24599099999999999</v>
      </c>
      <c r="AB198" s="17">
        <v>3.0082899999999998E-3</v>
      </c>
      <c r="AC198" s="17">
        <v>0.101508</v>
      </c>
      <c r="AD198" s="17">
        <v>0.25</v>
      </c>
      <c r="AE198" s="17">
        <v>7641.2</v>
      </c>
    </row>
    <row r="199" spans="1:31">
      <c r="A199" s="17">
        <v>186</v>
      </c>
      <c r="B199" s="19">
        <v>0.3351041666666667</v>
      </c>
      <c r="C199" s="17">
        <v>169.9</v>
      </c>
      <c r="D199" s="17">
        <v>3.6</v>
      </c>
      <c r="E199" s="17">
        <v>6.2399999999999999E-4</v>
      </c>
      <c r="F199" s="17">
        <v>0.03</v>
      </c>
      <c r="G199" s="17">
        <v>9.3821000000000002E-2</v>
      </c>
      <c r="H199" s="17">
        <v>0.15099399999999999</v>
      </c>
      <c r="I199" s="17">
        <v>0.16442300000000001</v>
      </c>
      <c r="J199" s="17">
        <v>1.3429E-2</v>
      </c>
      <c r="K199" s="17">
        <v>8.1670999999999994E-2</v>
      </c>
      <c r="L199" s="17">
        <v>295.2</v>
      </c>
      <c r="M199" s="17">
        <v>0.59999899999999995</v>
      </c>
      <c r="N199" s="17">
        <v>1107</v>
      </c>
      <c r="O199" s="17">
        <v>0</v>
      </c>
      <c r="P199" s="17">
        <v>0</v>
      </c>
      <c r="Q199" s="17">
        <v>0.121513</v>
      </c>
      <c r="R199" s="17">
        <v>0.110264</v>
      </c>
      <c r="S199" s="17">
        <v>0.12639600000000001</v>
      </c>
      <c r="T199" s="17">
        <v>1.6132000000000001E-2</v>
      </c>
      <c r="U199" s="17">
        <v>0.127632</v>
      </c>
      <c r="V199" s="17">
        <v>100</v>
      </c>
      <c r="W199" s="17">
        <v>0.37081999999999998</v>
      </c>
      <c r="X199" s="17">
        <v>670</v>
      </c>
      <c r="Y199" s="17">
        <v>0</v>
      </c>
      <c r="Z199" s="17">
        <v>0</v>
      </c>
      <c r="AA199" s="17">
        <v>0.196358</v>
      </c>
      <c r="AB199" s="17">
        <v>7.0402299999999998E-3</v>
      </c>
      <c r="AC199" s="17">
        <v>0.110378</v>
      </c>
      <c r="AD199" s="17">
        <v>0.25</v>
      </c>
      <c r="AE199" s="17">
        <v>2813.6</v>
      </c>
    </row>
    <row r="200" spans="1:31">
      <c r="A200" s="17">
        <v>187</v>
      </c>
      <c r="B200" s="19">
        <v>0.33516203703703701</v>
      </c>
      <c r="C200" s="17">
        <v>171.4</v>
      </c>
      <c r="D200" s="17">
        <v>2.7</v>
      </c>
      <c r="E200" s="17">
        <v>4.2000000000000002E-4</v>
      </c>
      <c r="F200" s="17">
        <v>0.02</v>
      </c>
      <c r="G200" s="17">
        <v>3.5207000000000002E-2</v>
      </c>
      <c r="H200" s="17">
        <v>0.15145600000000001</v>
      </c>
      <c r="I200" s="17">
        <v>0.167374</v>
      </c>
      <c r="J200" s="17">
        <v>1.5917000000000001E-2</v>
      </c>
      <c r="K200" s="17">
        <v>9.5100000000000004E-2</v>
      </c>
      <c r="L200" s="17">
        <v>393.5</v>
      </c>
      <c r="M200" s="17">
        <v>0.59999899999999995</v>
      </c>
      <c r="N200" s="17">
        <v>1353</v>
      </c>
      <c r="O200" s="17">
        <v>0</v>
      </c>
      <c r="P200" s="17">
        <v>0</v>
      </c>
      <c r="Q200" s="17">
        <v>2.1742999999999998E-2</v>
      </c>
      <c r="R200" s="17">
        <v>0.108013</v>
      </c>
      <c r="S200" s="17">
        <v>0.118184</v>
      </c>
      <c r="T200" s="17">
        <v>1.0170999999999999E-2</v>
      </c>
      <c r="U200" s="17">
        <v>8.6056999999999995E-2</v>
      </c>
      <c r="V200" s="17">
        <v>604.6</v>
      </c>
      <c r="W200" s="17">
        <v>0.36297800000000002</v>
      </c>
      <c r="X200" s="17">
        <v>1140</v>
      </c>
      <c r="Y200" s="17">
        <v>0</v>
      </c>
      <c r="Z200" s="17">
        <v>0</v>
      </c>
      <c r="AA200" s="17">
        <v>0.13239600000000001</v>
      </c>
      <c r="AB200" s="17">
        <v>8.5901099999999998E-3</v>
      </c>
      <c r="AC200" s="17">
        <v>0.108101</v>
      </c>
      <c r="AD200" s="17">
        <v>0.25</v>
      </c>
      <c r="AE200" s="17">
        <v>2111</v>
      </c>
    </row>
    <row r="201" spans="1:31">
      <c r="A201" s="17">
        <v>188</v>
      </c>
      <c r="B201" s="19">
        <v>0.33521990740740742</v>
      </c>
      <c r="C201" s="17">
        <v>172.1</v>
      </c>
      <c r="D201" s="17">
        <v>3.6</v>
      </c>
      <c r="E201" s="17">
        <v>7.7999999999999999E-4</v>
      </c>
      <c r="F201" s="17">
        <v>3.7999999999999999E-2</v>
      </c>
      <c r="G201" s="17">
        <v>6.9281999999999996E-2</v>
      </c>
      <c r="H201" s="17">
        <v>0.148983</v>
      </c>
      <c r="I201" s="17">
        <v>0.164269</v>
      </c>
      <c r="J201" s="17">
        <v>1.5285999999999999E-2</v>
      </c>
      <c r="K201" s="17">
        <v>9.3054999999999999E-2</v>
      </c>
      <c r="L201" s="17">
        <v>512.1</v>
      </c>
      <c r="M201" s="17">
        <v>0.59999800000000003</v>
      </c>
      <c r="N201" s="17">
        <v>798</v>
      </c>
      <c r="O201" s="17">
        <v>0</v>
      </c>
      <c r="P201" s="17">
        <v>0</v>
      </c>
      <c r="Q201" s="17">
        <v>1.0168999999999999E-2</v>
      </c>
      <c r="R201" s="17">
        <v>0.107561</v>
      </c>
      <c r="S201" s="17">
        <v>0.118477</v>
      </c>
      <c r="T201" s="17">
        <v>1.0916E-2</v>
      </c>
      <c r="U201" s="17">
        <v>9.2133000000000007E-2</v>
      </c>
      <c r="V201" s="17">
        <v>414.3</v>
      </c>
      <c r="W201" s="17">
        <v>0.59999899999999995</v>
      </c>
      <c r="X201" s="17">
        <v>1789</v>
      </c>
      <c r="Y201" s="17">
        <v>0</v>
      </c>
      <c r="Z201" s="17">
        <v>0</v>
      </c>
      <c r="AA201" s="17">
        <v>0.14174200000000001</v>
      </c>
      <c r="AB201" s="17">
        <v>8.7922899999999995E-3</v>
      </c>
      <c r="AC201" s="17">
        <v>0.107657</v>
      </c>
      <c r="AD201" s="17">
        <v>0.25</v>
      </c>
      <c r="AE201" s="17">
        <v>1622</v>
      </c>
    </row>
    <row r="202" spans="1:31">
      <c r="A202" s="17">
        <v>189</v>
      </c>
      <c r="B202" s="19">
        <v>0.33526620370370369</v>
      </c>
      <c r="C202" s="17">
        <v>173.4</v>
      </c>
      <c r="D202" s="17">
        <v>2.7</v>
      </c>
      <c r="E202" s="17">
        <v>4.6799999999999999E-4</v>
      </c>
      <c r="F202" s="17">
        <v>2.3E-2</v>
      </c>
      <c r="G202" s="17">
        <v>7.4386999999999995E-2</v>
      </c>
      <c r="H202" s="17">
        <v>0.15314</v>
      </c>
      <c r="I202" s="17">
        <v>0.1646</v>
      </c>
      <c r="J202" s="17">
        <v>1.146E-2</v>
      </c>
      <c r="K202" s="17">
        <v>6.9622000000000003E-2</v>
      </c>
      <c r="L202" s="17">
        <v>438.6</v>
      </c>
      <c r="M202" s="17">
        <v>0.59999800000000003</v>
      </c>
      <c r="N202" s="17">
        <v>915</v>
      </c>
      <c r="O202" s="17">
        <v>0</v>
      </c>
      <c r="P202" s="17">
        <v>0</v>
      </c>
      <c r="Q202" s="17">
        <v>3.4082000000000001E-2</v>
      </c>
      <c r="R202" s="17">
        <v>0.10807899999999999</v>
      </c>
      <c r="S202" s="17">
        <v>0.118217</v>
      </c>
      <c r="T202" s="17">
        <v>1.0137999999999999E-2</v>
      </c>
      <c r="U202" s="17">
        <v>8.5761000000000004E-2</v>
      </c>
      <c r="V202" s="17">
        <v>900</v>
      </c>
      <c r="W202" s="17">
        <v>9.0000000000000002E-6</v>
      </c>
      <c r="X202" s="17">
        <v>1334</v>
      </c>
      <c r="Y202" s="17">
        <v>0</v>
      </c>
      <c r="Z202" s="17">
        <v>0</v>
      </c>
      <c r="AA202" s="17">
        <v>0.131939</v>
      </c>
      <c r="AB202" s="17">
        <v>6.4849900000000004E-3</v>
      </c>
      <c r="AC202" s="17">
        <v>0.10814500000000001</v>
      </c>
      <c r="AD202" s="17">
        <v>0.25</v>
      </c>
      <c r="AE202" s="17">
        <v>1893.6</v>
      </c>
    </row>
    <row r="203" spans="1:31">
      <c r="A203" s="17">
        <v>190</v>
      </c>
      <c r="B203" s="19">
        <v>0.33532407407407411</v>
      </c>
      <c r="C203" s="17">
        <v>174.1</v>
      </c>
      <c r="D203" s="17">
        <v>3.6</v>
      </c>
      <c r="E203" s="17">
        <v>9.6000000000000002E-4</v>
      </c>
      <c r="F203" s="17">
        <v>4.5999999999999999E-2</v>
      </c>
      <c r="G203" s="17">
        <v>0.17444899999999999</v>
      </c>
      <c r="H203" s="17">
        <v>0.15540799999999999</v>
      </c>
      <c r="I203" s="17">
        <v>0.167272</v>
      </c>
      <c r="J203" s="17">
        <v>1.1864E-2</v>
      </c>
      <c r="K203" s="17">
        <v>7.0928000000000005E-2</v>
      </c>
      <c r="L203" s="17">
        <v>538.20000000000005</v>
      </c>
      <c r="M203" s="17">
        <v>0.45835199999999998</v>
      </c>
      <c r="N203" s="17">
        <v>2528</v>
      </c>
      <c r="O203" s="17">
        <v>0</v>
      </c>
      <c r="P203" s="17">
        <v>0</v>
      </c>
      <c r="Q203" s="17">
        <v>5.2039000000000002E-2</v>
      </c>
      <c r="R203" s="17">
        <v>0.10523200000000001</v>
      </c>
      <c r="S203" s="17">
        <v>0.118239</v>
      </c>
      <c r="T203" s="17">
        <v>1.3006999999999999E-2</v>
      </c>
      <c r="U203" s="17">
        <v>0.11000500000000001</v>
      </c>
      <c r="V203" s="17">
        <v>900</v>
      </c>
      <c r="W203" s="17">
        <v>0.59999899999999995</v>
      </c>
      <c r="X203" s="17">
        <v>1721</v>
      </c>
      <c r="Y203" s="17">
        <v>0</v>
      </c>
      <c r="Z203" s="17">
        <v>0</v>
      </c>
      <c r="AA203" s="17">
        <v>0.169238</v>
      </c>
      <c r="AB203" s="17">
        <v>2.8670899999999999E-2</v>
      </c>
      <c r="AC203" s="17">
        <v>0.105605</v>
      </c>
      <c r="AD203" s="17">
        <v>0.25</v>
      </c>
      <c r="AE203" s="17">
        <v>1543.3</v>
      </c>
    </row>
    <row r="204" spans="1:31">
      <c r="A204" s="17">
        <v>191</v>
      </c>
      <c r="B204" s="19">
        <v>0.33538194444444441</v>
      </c>
      <c r="C204" s="17">
        <v>175.6</v>
      </c>
      <c r="D204" s="17">
        <v>3.6</v>
      </c>
      <c r="E204" s="17">
        <v>1.25E-4</v>
      </c>
      <c r="F204" s="17">
        <v>6.0000000000000001E-3</v>
      </c>
      <c r="G204" s="17">
        <v>0.20619399999999999</v>
      </c>
      <c r="H204" s="17">
        <v>0.15348500000000001</v>
      </c>
      <c r="I204" s="17">
        <v>0.17294899999999999</v>
      </c>
      <c r="J204" s="17">
        <v>1.9463999999999999E-2</v>
      </c>
      <c r="K204" s="17">
        <v>0.112541</v>
      </c>
      <c r="L204" s="17">
        <v>100</v>
      </c>
      <c r="M204" s="17">
        <v>0.14158899999999999</v>
      </c>
      <c r="N204" s="17">
        <v>1029</v>
      </c>
      <c r="O204" s="17">
        <v>0</v>
      </c>
      <c r="P204" s="17">
        <v>0</v>
      </c>
      <c r="Q204" s="17">
        <v>5.8147999999999998E-2</v>
      </c>
      <c r="R204" s="17">
        <v>0.11005</v>
      </c>
      <c r="S204" s="17">
        <v>0.11899899999999999</v>
      </c>
      <c r="T204" s="17">
        <v>8.9490000000000004E-3</v>
      </c>
      <c r="U204" s="17">
        <v>7.5201000000000004E-2</v>
      </c>
      <c r="V204" s="17">
        <v>422.8</v>
      </c>
      <c r="W204" s="17">
        <v>0.6</v>
      </c>
      <c r="X204" s="17">
        <v>1062</v>
      </c>
      <c r="Y204" s="17">
        <v>0</v>
      </c>
      <c r="Z204" s="17">
        <v>0</v>
      </c>
      <c r="AA204" s="17">
        <v>0.11569400000000001</v>
      </c>
      <c r="AB204" s="17">
        <v>2.2283799999999999E-3</v>
      </c>
      <c r="AC204" s="17">
        <v>0.11007</v>
      </c>
      <c r="AD204" s="17">
        <v>0.25</v>
      </c>
      <c r="AE204" s="17">
        <v>8305.2000000000007</v>
      </c>
    </row>
    <row r="205" spans="1:31">
      <c r="A205" s="17">
        <v>192</v>
      </c>
      <c r="B205" s="19">
        <v>0.33543981481481483</v>
      </c>
      <c r="C205" s="17">
        <v>176.5</v>
      </c>
      <c r="D205" s="17">
        <v>2.7</v>
      </c>
      <c r="E205" s="17">
        <v>4.7800000000000002E-4</v>
      </c>
      <c r="F205" s="17">
        <v>2.3E-2</v>
      </c>
      <c r="G205" s="17">
        <v>4.2743999999999997E-2</v>
      </c>
      <c r="H205" s="17">
        <v>0.15230099999999999</v>
      </c>
      <c r="I205" s="17">
        <v>0.16370699999999999</v>
      </c>
      <c r="J205" s="17">
        <v>1.1405999999999999E-2</v>
      </c>
      <c r="K205" s="17">
        <v>6.9671999999999998E-2</v>
      </c>
      <c r="L205" s="17">
        <v>269.7</v>
      </c>
      <c r="M205" s="17">
        <v>1.17E-4</v>
      </c>
      <c r="N205" s="17">
        <v>2020</v>
      </c>
      <c r="O205" s="17">
        <v>0</v>
      </c>
      <c r="P205" s="17">
        <v>0</v>
      </c>
      <c r="Q205" s="17">
        <v>2.0830999999999999E-2</v>
      </c>
      <c r="R205" s="17">
        <v>0.101572</v>
      </c>
      <c r="S205" s="17">
        <v>0.11848400000000001</v>
      </c>
      <c r="T205" s="17">
        <v>1.6912E-2</v>
      </c>
      <c r="U205" s="17">
        <v>0.142738</v>
      </c>
      <c r="V205" s="17">
        <v>900</v>
      </c>
      <c r="W205" s="17">
        <v>6.9999999999999999E-6</v>
      </c>
      <c r="X205" s="17">
        <v>1618</v>
      </c>
      <c r="Y205" s="17">
        <v>0</v>
      </c>
      <c r="Z205" s="17">
        <v>0</v>
      </c>
      <c r="AA205" s="17">
        <v>0.21959600000000001</v>
      </c>
      <c r="AB205" s="17">
        <v>8.7863699999999999E-3</v>
      </c>
      <c r="AC205" s="17">
        <v>0.10172</v>
      </c>
      <c r="AD205" s="17">
        <v>0.25</v>
      </c>
      <c r="AE205" s="17">
        <v>3079.6</v>
      </c>
    </row>
    <row r="206" spans="1:31">
      <c r="A206" s="17">
        <v>193</v>
      </c>
      <c r="B206" s="19">
        <v>0.33549768518518519</v>
      </c>
      <c r="C206" s="17">
        <v>177.2</v>
      </c>
      <c r="D206" s="17">
        <v>2.7</v>
      </c>
      <c r="E206" s="17">
        <v>9.2E-5</v>
      </c>
      <c r="F206" s="17">
        <v>4.0000000000000001E-3</v>
      </c>
      <c r="G206" s="17">
        <v>9.3139999999999994E-3</v>
      </c>
      <c r="H206" s="17">
        <v>0.153202</v>
      </c>
      <c r="I206" s="17">
        <v>0.17057600000000001</v>
      </c>
      <c r="J206" s="17">
        <v>1.7374000000000001E-2</v>
      </c>
      <c r="K206" s="17">
        <v>0.101855</v>
      </c>
      <c r="L206" s="17">
        <v>100</v>
      </c>
      <c r="M206" s="17">
        <v>0.141621</v>
      </c>
      <c r="N206" s="17">
        <v>956</v>
      </c>
      <c r="O206" s="17">
        <v>0</v>
      </c>
      <c r="P206" s="17">
        <v>0</v>
      </c>
      <c r="Q206" s="17">
        <v>2.1529E-2</v>
      </c>
      <c r="R206" s="17">
        <v>0.110238</v>
      </c>
      <c r="S206" s="17">
        <v>0.118948</v>
      </c>
      <c r="T206" s="17">
        <v>8.7100000000000007E-3</v>
      </c>
      <c r="U206" s="17">
        <v>7.3222999999999996E-2</v>
      </c>
      <c r="V206" s="17">
        <v>898.5</v>
      </c>
      <c r="W206" s="17">
        <v>0.37081999999999998</v>
      </c>
      <c r="X206" s="17">
        <v>1084</v>
      </c>
      <c r="Y206" s="17">
        <v>0</v>
      </c>
      <c r="Z206" s="17">
        <v>0</v>
      </c>
      <c r="AA206" s="17">
        <v>0.112651</v>
      </c>
      <c r="AB206" s="17">
        <v>1.5539099999999999E-3</v>
      </c>
      <c r="AC206" s="17">
        <v>0.110251</v>
      </c>
      <c r="AD206" s="17">
        <v>0.25</v>
      </c>
      <c r="AE206" s="17">
        <v>8305.5</v>
      </c>
    </row>
    <row r="207" spans="1:31">
      <c r="A207" s="17">
        <v>194</v>
      </c>
      <c r="B207" s="19">
        <v>0.33554398148148151</v>
      </c>
      <c r="C207" s="17">
        <v>178.8</v>
      </c>
      <c r="D207" s="17">
        <v>3.6</v>
      </c>
      <c r="E207" s="17">
        <v>4.08E-4</v>
      </c>
      <c r="F207" s="17">
        <v>0.02</v>
      </c>
      <c r="G207" s="17">
        <v>5.6753999999999999E-2</v>
      </c>
      <c r="H207" s="17">
        <v>0.15109500000000001</v>
      </c>
      <c r="I207" s="17">
        <v>0.16580600000000001</v>
      </c>
      <c r="J207" s="17">
        <v>1.4711E-2</v>
      </c>
      <c r="K207" s="17">
        <v>8.8723999999999997E-2</v>
      </c>
      <c r="L207" s="17">
        <v>225</v>
      </c>
      <c r="M207" s="17">
        <v>0.15403700000000001</v>
      </c>
      <c r="N207" s="17">
        <v>1330</v>
      </c>
      <c r="O207" s="17">
        <v>0</v>
      </c>
      <c r="P207" s="17">
        <v>0</v>
      </c>
      <c r="Q207" s="17">
        <v>4.7731999999999997E-2</v>
      </c>
      <c r="R207" s="17">
        <v>0.103835</v>
      </c>
      <c r="S207" s="17">
        <v>0.116575</v>
      </c>
      <c r="T207" s="17">
        <v>1.274E-2</v>
      </c>
      <c r="U207" s="17">
        <v>0.109287</v>
      </c>
      <c r="V207" s="17">
        <v>307.39999999999998</v>
      </c>
      <c r="W207" s="17">
        <v>0.59998700000000005</v>
      </c>
      <c r="X207" s="17">
        <v>1572</v>
      </c>
      <c r="Y207" s="17">
        <v>0</v>
      </c>
      <c r="Z207" s="17">
        <v>0</v>
      </c>
      <c r="AA207" s="17">
        <v>0.16813400000000001</v>
      </c>
      <c r="AB207" s="17">
        <v>6.4511799999999999E-3</v>
      </c>
      <c r="AC207" s="17">
        <v>0.103917</v>
      </c>
      <c r="AD207" s="17">
        <v>0.25</v>
      </c>
      <c r="AE207" s="17">
        <v>3691.7</v>
      </c>
    </row>
    <row r="208" spans="1:31">
      <c r="A208" s="17">
        <v>195</v>
      </c>
      <c r="B208" s="19">
        <v>0.33560185185185182</v>
      </c>
      <c r="C208" s="17">
        <v>179.2</v>
      </c>
      <c r="D208" s="17">
        <v>2.7</v>
      </c>
      <c r="E208" s="17">
        <v>2.14E-4</v>
      </c>
      <c r="F208" s="17">
        <v>0.01</v>
      </c>
      <c r="G208" s="17">
        <v>1.4733E-2</v>
      </c>
      <c r="H208" s="17">
        <v>0.15427399999999999</v>
      </c>
      <c r="I208" s="17">
        <v>0.16847699999999999</v>
      </c>
      <c r="J208" s="17">
        <v>1.4204E-2</v>
      </c>
      <c r="K208" s="17">
        <v>8.4305000000000005E-2</v>
      </c>
      <c r="L208" s="17">
        <v>155.19999999999999</v>
      </c>
      <c r="M208" s="17">
        <v>0.599997</v>
      </c>
      <c r="N208" s="17">
        <v>629</v>
      </c>
      <c r="O208" s="17">
        <v>0</v>
      </c>
      <c r="P208" s="17">
        <v>0</v>
      </c>
      <c r="Q208" s="17">
        <v>6.1148000000000001E-2</v>
      </c>
      <c r="R208" s="17">
        <v>0.105779</v>
      </c>
      <c r="S208" s="17">
        <v>0.118908</v>
      </c>
      <c r="T208" s="17">
        <v>1.3129E-2</v>
      </c>
      <c r="U208" s="17">
        <v>0.110415</v>
      </c>
      <c r="V208" s="17">
        <v>845</v>
      </c>
      <c r="W208" s="17">
        <v>0.59999899999999995</v>
      </c>
      <c r="X208" s="17">
        <v>1058</v>
      </c>
      <c r="Y208" s="17">
        <v>0</v>
      </c>
      <c r="Z208" s="17">
        <v>0</v>
      </c>
      <c r="AA208" s="17">
        <v>0.16986999999999999</v>
      </c>
      <c r="AB208" s="17">
        <v>1.5850599999999999E-3</v>
      </c>
      <c r="AC208" s="17">
        <v>0.10580000000000001</v>
      </c>
      <c r="AD208" s="17">
        <v>0.25</v>
      </c>
      <c r="AE208" s="17">
        <v>5353.1</v>
      </c>
    </row>
    <row r="209" spans="1:31">
      <c r="A209" s="17">
        <v>196</v>
      </c>
      <c r="B209" s="19">
        <v>0.33565972222222223</v>
      </c>
      <c r="C209" s="17">
        <v>180.5</v>
      </c>
      <c r="D209" s="17">
        <v>3.6</v>
      </c>
      <c r="E209" s="17">
        <v>1.1130000000000001E-3</v>
      </c>
      <c r="F209" s="17">
        <v>5.3999999999999999E-2</v>
      </c>
      <c r="G209" s="17">
        <v>9.0799999999999995E-4</v>
      </c>
      <c r="H209" s="17">
        <v>0.154921</v>
      </c>
      <c r="I209" s="17">
        <v>0.166542</v>
      </c>
      <c r="J209" s="17">
        <v>1.162E-2</v>
      </c>
      <c r="K209" s="17">
        <v>6.9775000000000004E-2</v>
      </c>
      <c r="L209" s="17">
        <v>521.29999999999995</v>
      </c>
      <c r="M209" s="17">
        <v>0.59999499999999995</v>
      </c>
      <c r="N209" s="17">
        <v>1273</v>
      </c>
      <c r="O209" s="17">
        <v>0</v>
      </c>
      <c r="P209" s="17">
        <v>0</v>
      </c>
      <c r="Q209" s="17">
        <v>5.2262999999999997E-2</v>
      </c>
      <c r="R209" s="17">
        <v>0.103046</v>
      </c>
      <c r="S209" s="17">
        <v>0.118406</v>
      </c>
      <c r="T209" s="17">
        <v>1.536E-2</v>
      </c>
      <c r="U209" s="17">
        <v>0.129719</v>
      </c>
      <c r="V209" s="17">
        <v>261.2</v>
      </c>
      <c r="W209" s="17">
        <v>0.175039</v>
      </c>
      <c r="X209" s="17">
        <v>1219</v>
      </c>
      <c r="Y209" s="17">
        <v>0</v>
      </c>
      <c r="Z209" s="17">
        <v>0</v>
      </c>
      <c r="AA209" s="17">
        <v>0.199568</v>
      </c>
      <c r="AB209" s="17">
        <v>1.4194099999999999E-2</v>
      </c>
      <c r="AC209" s="17">
        <v>0.10326399999999999</v>
      </c>
      <c r="AD209" s="17">
        <v>0.25</v>
      </c>
      <c r="AE209" s="17">
        <v>1593.4</v>
      </c>
    </row>
    <row r="210" spans="1:31">
      <c r="A210" s="17">
        <v>197</v>
      </c>
      <c r="B210" s="19">
        <v>0.3357175925925926</v>
      </c>
      <c r="C210" s="17">
        <v>181.6</v>
      </c>
      <c r="D210" s="17">
        <v>2.7</v>
      </c>
      <c r="E210" s="17">
        <v>5.9999999999999995E-4</v>
      </c>
      <c r="F210" s="17">
        <v>2.9000000000000001E-2</v>
      </c>
      <c r="G210" s="17">
        <v>5.0175999999999998E-2</v>
      </c>
      <c r="H210" s="17">
        <v>0.15365999999999999</v>
      </c>
      <c r="I210" s="17">
        <v>0.164658</v>
      </c>
      <c r="J210" s="17">
        <v>1.0998000000000001E-2</v>
      </c>
      <c r="K210" s="17">
        <v>6.6794999999999993E-2</v>
      </c>
      <c r="L210" s="17">
        <v>526.79999999999995</v>
      </c>
      <c r="M210" s="17">
        <v>0.45835599999999999</v>
      </c>
      <c r="N210" s="17">
        <v>1850</v>
      </c>
      <c r="O210" s="17">
        <v>0</v>
      </c>
      <c r="P210" s="17">
        <v>0</v>
      </c>
      <c r="Q210" s="17">
        <v>2.6549E-2</v>
      </c>
      <c r="R210" s="17">
        <v>0.106609</v>
      </c>
      <c r="S210" s="17">
        <v>0.117464</v>
      </c>
      <c r="T210" s="17">
        <v>1.0855E-2</v>
      </c>
      <c r="U210" s="17">
        <v>9.2408000000000004E-2</v>
      </c>
      <c r="V210" s="17">
        <v>293.10000000000002</v>
      </c>
      <c r="W210" s="17">
        <v>0.59999800000000003</v>
      </c>
      <c r="X210" s="17">
        <v>1118</v>
      </c>
      <c r="Y210" s="17">
        <v>0</v>
      </c>
      <c r="Z210" s="17">
        <v>0</v>
      </c>
      <c r="AA210" s="17">
        <v>0.14216599999999999</v>
      </c>
      <c r="AB210" s="17">
        <v>1.56154E-2</v>
      </c>
      <c r="AC210" s="17">
        <v>0.106779</v>
      </c>
      <c r="AD210" s="17">
        <v>0.25</v>
      </c>
      <c r="AE210" s="17">
        <v>1576.6</v>
      </c>
    </row>
    <row r="211" spans="1:31">
      <c r="A211" s="17">
        <v>198</v>
      </c>
      <c r="B211" s="19">
        <v>0.33577546296296296</v>
      </c>
      <c r="C211" s="17">
        <v>182.5</v>
      </c>
      <c r="D211" s="17">
        <v>2.7</v>
      </c>
      <c r="E211" s="17">
        <v>1.36E-4</v>
      </c>
      <c r="F211" s="17">
        <v>7.0000000000000001E-3</v>
      </c>
      <c r="G211" s="17">
        <v>2.2617999999999999E-2</v>
      </c>
      <c r="H211" s="17">
        <v>0.15848899999999999</v>
      </c>
      <c r="I211" s="17">
        <v>0.17329800000000001</v>
      </c>
      <c r="J211" s="17">
        <v>1.481E-2</v>
      </c>
      <c r="K211" s="17">
        <v>8.5458000000000006E-2</v>
      </c>
      <c r="L211" s="17">
        <v>100</v>
      </c>
      <c r="M211" s="17">
        <v>8.7533E-2</v>
      </c>
      <c r="N211" s="17">
        <v>901</v>
      </c>
      <c r="O211" s="17">
        <v>0</v>
      </c>
      <c r="P211" s="17">
        <v>0</v>
      </c>
      <c r="Q211" s="17">
        <v>5.7584999999999997E-2</v>
      </c>
      <c r="R211" s="17">
        <v>0.10548</v>
      </c>
      <c r="S211" s="17">
        <v>0.118364</v>
      </c>
      <c r="T211" s="17">
        <v>1.2884E-2</v>
      </c>
      <c r="U211" s="17">
        <v>0.10885400000000001</v>
      </c>
      <c r="V211" s="17">
        <v>304.10000000000002</v>
      </c>
      <c r="W211" s="17">
        <v>0.37081700000000001</v>
      </c>
      <c r="X211" s="17">
        <v>2107</v>
      </c>
      <c r="Y211" s="17">
        <v>0</v>
      </c>
      <c r="Z211" s="17">
        <v>0</v>
      </c>
      <c r="AA211" s="17">
        <v>0.167467</v>
      </c>
      <c r="AB211" s="17">
        <v>1.4641299999999999E-3</v>
      </c>
      <c r="AC211" s="17">
        <v>0.10549799999999999</v>
      </c>
      <c r="AD211" s="17">
        <v>0.25</v>
      </c>
      <c r="AE211" s="17">
        <v>8305.4</v>
      </c>
    </row>
    <row r="212" spans="1:31">
      <c r="A212" s="17">
        <v>199</v>
      </c>
      <c r="B212" s="19">
        <v>0.33582175925925922</v>
      </c>
      <c r="C212" s="17">
        <v>183.8</v>
      </c>
      <c r="D212" s="17">
        <v>2.7</v>
      </c>
      <c r="E212" s="17">
        <v>1.0120000000000001E-3</v>
      </c>
      <c r="F212" s="17">
        <v>4.9000000000000002E-2</v>
      </c>
      <c r="G212" s="17">
        <v>2.9860000000000001E-2</v>
      </c>
      <c r="H212" s="17">
        <v>0.14943699999999999</v>
      </c>
      <c r="I212" s="17">
        <v>0.16339100000000001</v>
      </c>
      <c r="J212" s="17">
        <v>1.3953999999999999E-2</v>
      </c>
      <c r="K212" s="17">
        <v>8.5401000000000005E-2</v>
      </c>
      <c r="L212" s="17">
        <v>607</v>
      </c>
      <c r="M212" s="17">
        <v>0.370809</v>
      </c>
      <c r="N212" s="17">
        <v>1092</v>
      </c>
      <c r="O212" s="17">
        <v>0</v>
      </c>
      <c r="P212" s="17">
        <v>0</v>
      </c>
      <c r="Q212" s="17">
        <v>5.0900000000000001E-4</v>
      </c>
      <c r="R212" s="17">
        <v>0.102576</v>
      </c>
      <c r="S212" s="17">
        <v>0.118531</v>
      </c>
      <c r="T212" s="17">
        <v>1.5956000000000001E-2</v>
      </c>
      <c r="U212" s="17">
        <v>0.13461000000000001</v>
      </c>
      <c r="V212" s="17">
        <v>415.1</v>
      </c>
      <c r="W212" s="17">
        <v>0.59999800000000003</v>
      </c>
      <c r="X212" s="17">
        <v>640</v>
      </c>
      <c r="Y212" s="17">
        <v>0</v>
      </c>
      <c r="Z212" s="17">
        <v>0</v>
      </c>
      <c r="AA212" s="17">
        <v>0.207093</v>
      </c>
      <c r="AB212" s="17">
        <v>1.0674400000000001E-2</v>
      </c>
      <c r="AC212" s="17">
        <v>0.102746</v>
      </c>
      <c r="AD212" s="17">
        <v>0.25</v>
      </c>
      <c r="AE212" s="17">
        <v>1368.4</v>
      </c>
    </row>
    <row r="213" spans="1:31">
      <c r="A213" s="17">
        <v>200</v>
      </c>
      <c r="B213" s="19">
        <v>0.33587962962962964</v>
      </c>
      <c r="C213" s="17">
        <v>184.5</v>
      </c>
      <c r="D213" s="17">
        <v>3.6</v>
      </c>
      <c r="E213" s="17">
        <v>1.2049999999999999E-3</v>
      </c>
      <c r="F213" s="17">
        <v>5.8000000000000003E-2</v>
      </c>
      <c r="G213" s="17">
        <v>2.1138000000000001E-2</v>
      </c>
      <c r="H213" s="17">
        <v>0.151446</v>
      </c>
      <c r="I213" s="17">
        <v>0.163663</v>
      </c>
      <c r="J213" s="17">
        <v>1.2217E-2</v>
      </c>
      <c r="K213" s="17">
        <v>7.4646000000000004E-2</v>
      </c>
      <c r="L213" s="17">
        <v>900</v>
      </c>
      <c r="M213" s="17">
        <v>1.5E-5</v>
      </c>
      <c r="N213" s="17">
        <v>1337</v>
      </c>
      <c r="O213" s="17">
        <v>0</v>
      </c>
      <c r="P213" s="17">
        <v>0</v>
      </c>
      <c r="Q213" s="17">
        <v>1.0824E-2</v>
      </c>
      <c r="R213" s="17">
        <v>0.10741000000000001</v>
      </c>
      <c r="S213" s="17">
        <v>0.11704199999999999</v>
      </c>
      <c r="T213" s="17">
        <v>9.6319999999999999E-3</v>
      </c>
      <c r="U213" s="17">
        <v>8.2296999999999995E-2</v>
      </c>
      <c r="V213" s="17">
        <v>462.3</v>
      </c>
      <c r="W213" s="17">
        <v>0.45835799999999999</v>
      </c>
      <c r="X213" s="17">
        <v>1365</v>
      </c>
      <c r="Y213" s="17">
        <v>0</v>
      </c>
      <c r="Z213" s="17">
        <v>0</v>
      </c>
      <c r="AA213" s="17">
        <v>0.126611</v>
      </c>
      <c r="AB213" s="17">
        <v>2.5444999999999999E-2</v>
      </c>
      <c r="AC213" s="17">
        <v>0.107655</v>
      </c>
      <c r="AD213" s="17">
        <v>0.25</v>
      </c>
      <c r="AE213" s="17">
        <v>922.9</v>
      </c>
    </row>
    <row r="214" spans="1:31">
      <c r="A214" s="17">
        <v>201</v>
      </c>
      <c r="B214" s="19">
        <v>0.3359375</v>
      </c>
      <c r="C214" s="17">
        <v>185.6</v>
      </c>
      <c r="D214" s="17">
        <v>2.7</v>
      </c>
      <c r="E214" s="17">
        <v>1.8200000000000001E-4</v>
      </c>
      <c r="F214" s="17">
        <v>8.9999999999999993E-3</v>
      </c>
      <c r="G214" s="17">
        <v>2.2348E-2</v>
      </c>
      <c r="H214" s="17">
        <v>0.148456</v>
      </c>
      <c r="I214" s="17">
        <v>0.16516500000000001</v>
      </c>
      <c r="J214" s="17">
        <v>1.6709000000000002E-2</v>
      </c>
      <c r="K214" s="17">
        <v>0.101164</v>
      </c>
      <c r="L214" s="17">
        <v>100</v>
      </c>
      <c r="M214" s="17">
        <v>0.14161499999999999</v>
      </c>
      <c r="N214" s="17">
        <v>1060</v>
      </c>
      <c r="O214" s="17">
        <v>0</v>
      </c>
      <c r="P214" s="17">
        <v>0</v>
      </c>
      <c r="Q214" s="17">
        <v>0.120118</v>
      </c>
      <c r="R214" s="17">
        <v>0.106721</v>
      </c>
      <c r="S214" s="17">
        <v>0.124891</v>
      </c>
      <c r="T214" s="17">
        <v>1.8169999999999999E-2</v>
      </c>
      <c r="U214" s="17">
        <v>0.14548900000000001</v>
      </c>
      <c r="V214" s="17">
        <v>100</v>
      </c>
      <c r="W214" s="17">
        <v>0.22917699999999999</v>
      </c>
      <c r="X214" s="17">
        <v>1157</v>
      </c>
      <c r="Y214" s="17">
        <v>0</v>
      </c>
      <c r="Z214" s="17">
        <v>0</v>
      </c>
      <c r="AA214" s="17">
        <v>0.223829</v>
      </c>
      <c r="AB214" s="17">
        <v>1.7215500000000001E-3</v>
      </c>
      <c r="AC214" s="17">
        <v>0.106752</v>
      </c>
      <c r="AD214" s="17">
        <v>0.25</v>
      </c>
      <c r="AE214" s="17">
        <v>8305.2000000000007</v>
      </c>
    </row>
    <row r="215" spans="1:31">
      <c r="A215" s="17">
        <v>202</v>
      </c>
      <c r="B215" s="19">
        <v>0.33599537037037036</v>
      </c>
      <c r="C215" s="17">
        <v>187</v>
      </c>
      <c r="D215" s="17">
        <v>2.7</v>
      </c>
      <c r="E215" s="17">
        <v>1.126E-3</v>
      </c>
      <c r="F215" s="17">
        <v>5.3999999999999999E-2</v>
      </c>
      <c r="G215" s="17">
        <v>6.1320000000000003E-3</v>
      </c>
      <c r="H215" s="17">
        <v>0.14863699999999999</v>
      </c>
      <c r="I215" s="17">
        <v>0.163633</v>
      </c>
      <c r="J215" s="17">
        <v>1.4996000000000001E-2</v>
      </c>
      <c r="K215" s="17">
        <v>9.1645000000000004E-2</v>
      </c>
      <c r="L215" s="17">
        <v>900</v>
      </c>
      <c r="M215" s="17">
        <v>0</v>
      </c>
      <c r="N215" s="17">
        <v>2591</v>
      </c>
      <c r="O215" s="17">
        <v>0</v>
      </c>
      <c r="P215" s="17">
        <v>0</v>
      </c>
      <c r="Q215" s="17">
        <v>1.3879999999999999E-3</v>
      </c>
      <c r="R215" s="17">
        <v>0.104934</v>
      </c>
      <c r="S215" s="17">
        <v>0.11708200000000001</v>
      </c>
      <c r="T215" s="17">
        <v>1.2148000000000001E-2</v>
      </c>
      <c r="U215" s="17">
        <v>0.103754</v>
      </c>
      <c r="V215" s="17">
        <v>900</v>
      </c>
      <c r="W215" s="17">
        <v>3.9999999999999998E-6</v>
      </c>
      <c r="X215" s="17">
        <v>1508</v>
      </c>
      <c r="Y215" s="17">
        <v>0</v>
      </c>
      <c r="Z215" s="17">
        <v>0</v>
      </c>
      <c r="AA215" s="17">
        <v>0.15962100000000001</v>
      </c>
      <c r="AB215" s="17">
        <v>3.6555999999999998E-2</v>
      </c>
      <c r="AC215" s="17">
        <v>0.105378</v>
      </c>
      <c r="AD215" s="17">
        <v>0.25</v>
      </c>
      <c r="AE215" s="17">
        <v>922.9</v>
      </c>
    </row>
    <row r="216" spans="1:31">
      <c r="A216" s="17">
        <v>203</v>
      </c>
      <c r="B216" s="19">
        <v>0.33605324074074078</v>
      </c>
      <c r="C216" s="17">
        <v>187.8</v>
      </c>
      <c r="D216" s="17">
        <v>2.7</v>
      </c>
      <c r="E216" s="17">
        <v>8.9499999999999996E-4</v>
      </c>
      <c r="F216" s="17">
        <v>4.2999999999999997E-2</v>
      </c>
      <c r="G216" s="17">
        <v>7.0099999999999997E-3</v>
      </c>
      <c r="H216" s="17">
        <v>0.15284300000000001</v>
      </c>
      <c r="I216" s="17">
        <v>0.16176099999999999</v>
      </c>
      <c r="J216" s="17">
        <v>8.9180000000000006E-3</v>
      </c>
      <c r="K216" s="17">
        <v>5.5129999999999998E-2</v>
      </c>
      <c r="L216" s="17">
        <v>711.1</v>
      </c>
      <c r="M216" s="17">
        <v>0.37081900000000001</v>
      </c>
      <c r="N216" s="17">
        <v>1703</v>
      </c>
      <c r="O216" s="17">
        <v>0</v>
      </c>
      <c r="P216" s="17">
        <v>0</v>
      </c>
      <c r="Q216" s="17">
        <v>1.2324E-2</v>
      </c>
      <c r="R216" s="17">
        <v>0.105211</v>
      </c>
      <c r="S216" s="17">
        <v>0.117227</v>
      </c>
      <c r="T216" s="17">
        <v>1.2017E-2</v>
      </c>
      <c r="U216" s="17">
        <v>0.102508</v>
      </c>
      <c r="V216" s="17">
        <v>900</v>
      </c>
      <c r="W216" s="17">
        <v>2.0999999999999999E-5</v>
      </c>
      <c r="X216" s="17">
        <v>1244</v>
      </c>
      <c r="Y216" s="17">
        <v>0</v>
      </c>
      <c r="Z216" s="17">
        <v>0</v>
      </c>
      <c r="AA216" s="17">
        <v>0.15770500000000001</v>
      </c>
      <c r="AB216" s="17">
        <v>1.9322099999999998E-2</v>
      </c>
      <c r="AC216" s="17">
        <v>0.105443</v>
      </c>
      <c r="AD216" s="17">
        <v>0.25</v>
      </c>
      <c r="AE216" s="17">
        <v>1167.9000000000001</v>
      </c>
    </row>
    <row r="217" spans="1:31">
      <c r="A217" s="17">
        <v>204</v>
      </c>
      <c r="B217" s="19">
        <v>0.33611111111111108</v>
      </c>
      <c r="C217" s="17">
        <v>188.9</v>
      </c>
      <c r="D217" s="17">
        <v>2.7</v>
      </c>
      <c r="E217" s="17">
        <v>8.6600000000000002E-4</v>
      </c>
      <c r="F217" s="17">
        <v>4.2000000000000003E-2</v>
      </c>
      <c r="G217" s="17">
        <v>5.6635999999999999E-2</v>
      </c>
      <c r="H217" s="17">
        <v>0.15126800000000001</v>
      </c>
      <c r="I217" s="17">
        <v>0.16331699999999999</v>
      </c>
      <c r="J217" s="17">
        <v>1.2049000000000001E-2</v>
      </c>
      <c r="K217" s="17">
        <v>7.3778999999999997E-2</v>
      </c>
      <c r="L217" s="17">
        <v>680.3</v>
      </c>
      <c r="M217" s="17">
        <v>0.49640000000000001</v>
      </c>
      <c r="N217" s="17">
        <v>642</v>
      </c>
      <c r="O217" s="17">
        <v>0</v>
      </c>
      <c r="P217" s="17">
        <v>0</v>
      </c>
      <c r="Q217" s="17">
        <v>8.6890000000000005E-3</v>
      </c>
      <c r="R217" s="17">
        <v>0.104227</v>
      </c>
      <c r="S217" s="17">
        <v>0.116118</v>
      </c>
      <c r="T217" s="17">
        <v>1.189E-2</v>
      </c>
      <c r="U217" s="17">
        <v>0.1024</v>
      </c>
      <c r="V217" s="17">
        <v>711.2</v>
      </c>
      <c r="W217" s="17">
        <v>0.6</v>
      </c>
      <c r="X217" s="17">
        <v>1281</v>
      </c>
      <c r="Y217" s="17">
        <v>0</v>
      </c>
      <c r="Z217" s="17">
        <v>0</v>
      </c>
      <c r="AA217" s="17">
        <v>0.15753900000000001</v>
      </c>
      <c r="AB217" s="17">
        <v>7.0615499999999998E-3</v>
      </c>
      <c r="AC217" s="17">
        <v>0.104311</v>
      </c>
      <c r="AD217" s="17">
        <v>0.25</v>
      </c>
      <c r="AE217" s="17">
        <v>1220.9000000000001</v>
      </c>
    </row>
    <row r="218" spans="1:31">
      <c r="A218" s="17">
        <v>205</v>
      </c>
      <c r="B218" s="19">
        <v>0.3361689814814815</v>
      </c>
      <c r="C218" s="17">
        <v>189.8</v>
      </c>
      <c r="D218" s="17">
        <v>2.7</v>
      </c>
      <c r="E218" s="17">
        <v>8.1700000000000002E-4</v>
      </c>
      <c r="F218" s="17">
        <v>0.04</v>
      </c>
      <c r="G218" s="17">
        <v>6.7154000000000005E-2</v>
      </c>
      <c r="H218" s="17">
        <v>0.15396000000000001</v>
      </c>
      <c r="I218" s="17">
        <v>0.16403799999999999</v>
      </c>
      <c r="J218" s="17">
        <v>1.0078999999999999E-2</v>
      </c>
      <c r="K218" s="17">
        <v>6.1441000000000003E-2</v>
      </c>
      <c r="L218" s="17">
        <v>562.1</v>
      </c>
      <c r="M218" s="17">
        <v>0.59999899999999995</v>
      </c>
      <c r="N218" s="17">
        <v>692</v>
      </c>
      <c r="O218" s="17">
        <v>0</v>
      </c>
      <c r="P218" s="17">
        <v>0</v>
      </c>
      <c r="Q218" s="17">
        <v>1.0623E-2</v>
      </c>
      <c r="R218" s="17">
        <v>0.104295</v>
      </c>
      <c r="S218" s="17">
        <v>0.11809</v>
      </c>
      <c r="T218" s="17">
        <v>1.3795E-2</v>
      </c>
      <c r="U218" s="17">
        <v>0.11681900000000001</v>
      </c>
      <c r="V218" s="17">
        <v>295.39999999999998</v>
      </c>
      <c r="W218" s="17">
        <v>0.6</v>
      </c>
      <c r="X218" s="17">
        <v>985</v>
      </c>
      <c r="Y218" s="17">
        <v>0</v>
      </c>
      <c r="Z218" s="17">
        <v>0</v>
      </c>
      <c r="AA218" s="17">
        <v>0.17972199999999999</v>
      </c>
      <c r="AB218" s="17">
        <v>6.2938899999999999E-3</v>
      </c>
      <c r="AC218" s="17">
        <v>0.104382</v>
      </c>
      <c r="AD218" s="17">
        <v>0.25</v>
      </c>
      <c r="AE218" s="17">
        <v>1477.6</v>
      </c>
    </row>
    <row r="219" spans="1:31">
      <c r="A219" s="17">
        <v>206</v>
      </c>
      <c r="B219" s="19">
        <v>0.33621527777777777</v>
      </c>
      <c r="C219" s="17">
        <v>190.7</v>
      </c>
      <c r="D219" s="17">
        <v>2.7</v>
      </c>
      <c r="E219" s="17">
        <v>1.05E-4</v>
      </c>
      <c r="F219" s="17">
        <v>5.0000000000000001E-3</v>
      </c>
      <c r="G219" s="17">
        <v>0.159749</v>
      </c>
      <c r="H219" s="17">
        <v>0.14935399999999999</v>
      </c>
      <c r="I219" s="17">
        <v>0.17358399999999999</v>
      </c>
      <c r="J219" s="17">
        <v>2.4230000000000002E-2</v>
      </c>
      <c r="K219" s="17">
        <v>0.13958799999999999</v>
      </c>
      <c r="L219" s="17">
        <v>100</v>
      </c>
      <c r="M219" s="17">
        <v>0.283277</v>
      </c>
      <c r="N219" s="17">
        <v>707</v>
      </c>
      <c r="O219" s="17">
        <v>0</v>
      </c>
      <c r="P219" s="17">
        <v>0</v>
      </c>
      <c r="Q219" s="17">
        <v>8.5859999999999999E-3</v>
      </c>
      <c r="R219" s="17">
        <v>0.106645</v>
      </c>
      <c r="S219" s="17">
        <v>0.116392</v>
      </c>
      <c r="T219" s="17">
        <v>9.7470000000000005E-3</v>
      </c>
      <c r="U219" s="17">
        <v>8.3746000000000001E-2</v>
      </c>
      <c r="V219" s="17">
        <v>100</v>
      </c>
      <c r="W219" s="17">
        <v>0.22917899999999999</v>
      </c>
      <c r="X219" s="17">
        <v>2489</v>
      </c>
      <c r="Y219" s="17">
        <v>0</v>
      </c>
      <c r="Z219" s="17">
        <v>0</v>
      </c>
      <c r="AA219" s="17">
        <v>0.12884000000000001</v>
      </c>
      <c r="AB219" s="17">
        <v>1.1488500000000001E-3</v>
      </c>
      <c r="AC219" s="17">
        <v>0.106656</v>
      </c>
      <c r="AD219" s="17">
        <v>0.25</v>
      </c>
      <c r="AE219" s="17">
        <v>8305.6</v>
      </c>
    </row>
    <row r="220" spans="1:31">
      <c r="A220" s="17">
        <v>207</v>
      </c>
      <c r="B220" s="19">
        <v>0.33627314814814818</v>
      </c>
      <c r="C220" s="17">
        <v>192.1</v>
      </c>
      <c r="D220" s="17">
        <v>2.7</v>
      </c>
      <c r="E220" s="17">
        <v>4.17E-4</v>
      </c>
      <c r="F220" s="17">
        <v>0.02</v>
      </c>
      <c r="G220" s="17">
        <v>0.22845099999999999</v>
      </c>
      <c r="H220" s="17">
        <v>0.14693899999999999</v>
      </c>
      <c r="I220" s="17">
        <v>0.16670399999999999</v>
      </c>
      <c r="J220" s="17">
        <v>1.9765000000000001E-2</v>
      </c>
      <c r="K220" s="17">
        <v>0.118564</v>
      </c>
      <c r="L220" s="17">
        <v>302.8</v>
      </c>
      <c r="M220" s="17">
        <v>0.59999899999999995</v>
      </c>
      <c r="N220" s="17">
        <v>648</v>
      </c>
      <c r="O220" s="17">
        <v>0</v>
      </c>
      <c r="P220" s="17">
        <v>0</v>
      </c>
      <c r="Q220" s="17">
        <v>3.3310000000000002E-3</v>
      </c>
      <c r="R220" s="17">
        <v>0.10456699999999999</v>
      </c>
      <c r="S220" s="17">
        <v>0.11752600000000001</v>
      </c>
      <c r="T220" s="17">
        <v>1.2959E-2</v>
      </c>
      <c r="U220" s="17">
        <v>0.110268</v>
      </c>
      <c r="V220" s="17">
        <v>900</v>
      </c>
      <c r="W220" s="17">
        <v>0.59999800000000003</v>
      </c>
      <c r="X220" s="17">
        <v>1160</v>
      </c>
      <c r="Y220" s="17">
        <v>0</v>
      </c>
      <c r="Z220" s="17">
        <v>0</v>
      </c>
      <c r="AA220" s="17">
        <v>0.16964299999999999</v>
      </c>
      <c r="AB220" s="17">
        <v>3.1837300000000001E-3</v>
      </c>
      <c r="AC220" s="17">
        <v>0.10460800000000001</v>
      </c>
      <c r="AD220" s="17">
        <v>0.25</v>
      </c>
      <c r="AE220" s="17">
        <v>2743.3</v>
      </c>
    </row>
    <row r="221" spans="1:31">
      <c r="A221" s="17">
        <v>208</v>
      </c>
      <c r="B221" s="19">
        <v>0.33633101851851849</v>
      </c>
      <c r="C221" s="17">
        <v>193.1</v>
      </c>
      <c r="D221" s="17">
        <v>2.7</v>
      </c>
      <c r="E221" s="17">
        <v>1.1E-4</v>
      </c>
      <c r="F221" s="17">
        <v>5.0000000000000001E-3</v>
      </c>
      <c r="G221" s="17">
        <v>4.2791000000000003E-2</v>
      </c>
      <c r="H221" s="17">
        <v>0.152202</v>
      </c>
      <c r="I221" s="17">
        <v>0.16875000000000001</v>
      </c>
      <c r="J221" s="17">
        <v>1.6549000000000001E-2</v>
      </c>
      <c r="K221" s="17">
        <v>9.8067000000000001E-2</v>
      </c>
      <c r="L221" s="17">
        <v>100</v>
      </c>
      <c r="M221" s="17">
        <v>0.51245499999999999</v>
      </c>
      <c r="N221" s="17">
        <v>1157</v>
      </c>
      <c r="O221" s="17">
        <v>0</v>
      </c>
      <c r="P221" s="17">
        <v>0</v>
      </c>
      <c r="Q221" s="17">
        <v>0.13503699999999999</v>
      </c>
      <c r="R221" s="17">
        <v>0.10663499999999999</v>
      </c>
      <c r="S221" s="17">
        <v>0.116937</v>
      </c>
      <c r="T221" s="17">
        <v>1.0302E-2</v>
      </c>
      <c r="U221" s="17">
        <v>8.8097999999999996E-2</v>
      </c>
      <c r="V221" s="17">
        <v>786.1</v>
      </c>
      <c r="W221" s="17">
        <v>0.59999800000000003</v>
      </c>
      <c r="X221" s="17">
        <v>851</v>
      </c>
      <c r="Y221" s="17">
        <v>0</v>
      </c>
      <c r="Z221" s="17">
        <v>0</v>
      </c>
      <c r="AA221" s="17">
        <v>0.13553599999999999</v>
      </c>
      <c r="AB221" s="17">
        <v>1.87944E-3</v>
      </c>
      <c r="AC221" s="17">
        <v>0.106655</v>
      </c>
      <c r="AD221" s="17">
        <v>0.25</v>
      </c>
      <c r="AE221" s="17">
        <v>8305.5</v>
      </c>
    </row>
    <row r="222" spans="1:31">
      <c r="A222" s="17">
        <v>209</v>
      </c>
      <c r="B222" s="19">
        <v>0.3363888888888889</v>
      </c>
      <c r="C222" s="17">
        <v>193.8</v>
      </c>
      <c r="D222" s="17">
        <v>2.7</v>
      </c>
      <c r="E222" s="17">
        <v>2.1699999999999999E-4</v>
      </c>
      <c r="F222" s="17">
        <v>1.0999999999999999E-2</v>
      </c>
      <c r="G222" s="17">
        <v>1.5446E-2</v>
      </c>
      <c r="H222" s="17">
        <v>0.153305</v>
      </c>
      <c r="I222" s="17">
        <v>0.16542799999999999</v>
      </c>
      <c r="J222" s="17">
        <v>1.2123E-2</v>
      </c>
      <c r="K222" s="17">
        <v>7.3284000000000002E-2</v>
      </c>
      <c r="L222" s="17">
        <v>170</v>
      </c>
      <c r="M222" s="17">
        <v>0.59999899999999995</v>
      </c>
      <c r="N222" s="17">
        <v>748</v>
      </c>
      <c r="O222" s="17">
        <v>0</v>
      </c>
      <c r="P222" s="17">
        <v>0</v>
      </c>
      <c r="Q222" s="17">
        <v>7.4970999999999996E-2</v>
      </c>
      <c r="R222" s="17">
        <v>0.106091</v>
      </c>
      <c r="S222" s="17">
        <v>0.11819499999999999</v>
      </c>
      <c r="T222" s="17">
        <v>1.2104E-2</v>
      </c>
      <c r="U222" s="17">
        <v>0.10241</v>
      </c>
      <c r="V222" s="17">
        <v>532</v>
      </c>
      <c r="W222" s="17">
        <v>0.25620100000000001</v>
      </c>
      <c r="X222" s="17">
        <v>1091</v>
      </c>
      <c r="Y222" s="17">
        <v>0</v>
      </c>
      <c r="Z222" s="17">
        <v>0</v>
      </c>
      <c r="AA222" s="17">
        <v>0.157553</v>
      </c>
      <c r="AB222" s="17">
        <v>2.0652600000000002E-3</v>
      </c>
      <c r="AC222" s="17">
        <v>0.106116</v>
      </c>
      <c r="AD222" s="17">
        <v>0.25</v>
      </c>
      <c r="AE222" s="17">
        <v>4886.3</v>
      </c>
    </row>
    <row r="223" spans="1:31">
      <c r="A223" s="17">
        <v>210</v>
      </c>
      <c r="B223" s="19">
        <v>0.33644675925925926</v>
      </c>
      <c r="C223" s="17">
        <v>195.1</v>
      </c>
      <c r="D223" s="17">
        <v>2.7</v>
      </c>
      <c r="E223" s="17">
        <v>9.0700000000000004E-4</v>
      </c>
      <c r="F223" s="17">
        <v>4.3999999999999997E-2</v>
      </c>
      <c r="G223" s="17">
        <v>0.127613</v>
      </c>
      <c r="H223" s="17">
        <v>0.14055500000000001</v>
      </c>
      <c r="I223" s="17">
        <v>0.162601</v>
      </c>
      <c r="J223" s="17">
        <v>2.2046E-2</v>
      </c>
      <c r="K223" s="17">
        <v>0.13558200000000001</v>
      </c>
      <c r="L223" s="17">
        <v>900</v>
      </c>
      <c r="M223" s="17">
        <v>3.6999999999999998E-5</v>
      </c>
      <c r="N223" s="17">
        <v>1036</v>
      </c>
      <c r="O223" s="17">
        <v>0</v>
      </c>
      <c r="P223" s="17">
        <v>0</v>
      </c>
      <c r="Q223" s="17">
        <v>1.5384E-2</v>
      </c>
      <c r="R223" s="17">
        <v>0.107011</v>
      </c>
      <c r="S223" s="17">
        <v>0.11654100000000001</v>
      </c>
      <c r="T223" s="17">
        <v>9.5300000000000003E-3</v>
      </c>
      <c r="U223" s="17">
        <v>8.1776000000000001E-2</v>
      </c>
      <c r="V223" s="17">
        <v>900</v>
      </c>
      <c r="W223" s="17">
        <v>1.1E-5</v>
      </c>
      <c r="X223" s="17">
        <v>785</v>
      </c>
      <c r="Y223" s="17">
        <v>0</v>
      </c>
      <c r="Z223" s="17">
        <v>0</v>
      </c>
      <c r="AA223" s="17">
        <v>0.125809</v>
      </c>
      <c r="AB223" s="17">
        <v>1.49465E-2</v>
      </c>
      <c r="AC223" s="17">
        <v>0.107153</v>
      </c>
      <c r="AD223" s="17">
        <v>0.25</v>
      </c>
      <c r="AE223" s="17">
        <v>922.9</v>
      </c>
    </row>
    <row r="224" spans="1:31">
      <c r="A224" s="17">
        <v>211</v>
      </c>
      <c r="B224" s="19">
        <v>0.33650462962962963</v>
      </c>
      <c r="C224" s="17">
        <v>196.1</v>
      </c>
      <c r="D224" s="17">
        <v>2.7</v>
      </c>
      <c r="E224" s="17">
        <v>1.7899999999999999E-4</v>
      </c>
      <c r="F224" s="17">
        <v>8.9999999999999993E-3</v>
      </c>
      <c r="G224" s="17">
        <v>1.3576E-2</v>
      </c>
      <c r="H224" s="17">
        <v>0.149809</v>
      </c>
      <c r="I224" s="17">
        <v>0.166072</v>
      </c>
      <c r="J224" s="17">
        <v>1.6263E-2</v>
      </c>
      <c r="K224" s="17">
        <v>9.7924999999999998E-2</v>
      </c>
      <c r="L224" s="17">
        <v>147.4</v>
      </c>
      <c r="M224" s="17">
        <v>0.37081399999999998</v>
      </c>
      <c r="N224" s="17">
        <v>849</v>
      </c>
      <c r="O224" s="17">
        <v>0</v>
      </c>
      <c r="P224" s="17">
        <v>0</v>
      </c>
      <c r="Q224" s="17">
        <v>2.5760000000000002E-3</v>
      </c>
      <c r="R224" s="17">
        <v>0.105619</v>
      </c>
      <c r="S224" s="17">
        <v>0.11697200000000001</v>
      </c>
      <c r="T224" s="17">
        <v>1.1353E-2</v>
      </c>
      <c r="U224" s="17">
        <v>9.7056000000000003E-2</v>
      </c>
      <c r="V224" s="17">
        <v>432.6</v>
      </c>
      <c r="W224" s="17">
        <v>0.14166100000000001</v>
      </c>
      <c r="X224" s="17">
        <v>1069</v>
      </c>
      <c r="Y224" s="17">
        <v>0</v>
      </c>
      <c r="Z224" s="17">
        <v>0</v>
      </c>
      <c r="AA224" s="17">
        <v>0.149316</v>
      </c>
      <c r="AB224" s="17">
        <v>2.0336E-3</v>
      </c>
      <c r="AC224" s="17">
        <v>0.105643</v>
      </c>
      <c r="AD224" s="17">
        <v>0.25</v>
      </c>
      <c r="AE224" s="17">
        <v>5634</v>
      </c>
    </row>
    <row r="225" spans="1:31">
      <c r="A225" s="17">
        <v>212</v>
      </c>
      <c r="B225" s="19">
        <v>0.33656250000000004</v>
      </c>
      <c r="C225" s="17">
        <v>197.1</v>
      </c>
      <c r="D225" s="17">
        <v>2.7</v>
      </c>
      <c r="E225" s="17">
        <v>2.3699999999999999E-4</v>
      </c>
      <c r="F225" s="17">
        <v>1.0999999999999999E-2</v>
      </c>
      <c r="G225" s="17">
        <v>0.22769800000000001</v>
      </c>
      <c r="H225" s="17">
        <v>0.15181900000000001</v>
      </c>
      <c r="I225" s="17">
        <v>0.17013800000000001</v>
      </c>
      <c r="J225" s="17">
        <v>1.8318999999999998E-2</v>
      </c>
      <c r="K225" s="17">
        <v>0.107673</v>
      </c>
      <c r="L225" s="17">
        <v>155.9</v>
      </c>
      <c r="M225" s="17">
        <v>0.229185</v>
      </c>
      <c r="N225" s="17">
        <v>732</v>
      </c>
      <c r="O225" s="17">
        <v>0</v>
      </c>
      <c r="P225" s="17">
        <v>0</v>
      </c>
      <c r="Q225" s="17">
        <v>3.9487000000000001E-2</v>
      </c>
      <c r="R225" s="17">
        <v>0.102045</v>
      </c>
      <c r="S225" s="17">
        <v>0.11619400000000001</v>
      </c>
      <c r="T225" s="17">
        <v>1.4149E-2</v>
      </c>
      <c r="U225" s="17">
        <v>0.121769</v>
      </c>
      <c r="V225" s="17">
        <v>272.60000000000002</v>
      </c>
      <c r="W225" s="17">
        <v>0.59999899999999995</v>
      </c>
      <c r="X225" s="17">
        <v>1063</v>
      </c>
      <c r="Y225" s="17">
        <v>0</v>
      </c>
      <c r="Z225" s="17">
        <v>0</v>
      </c>
      <c r="AA225" s="17">
        <v>0.187337</v>
      </c>
      <c r="AB225" s="17">
        <v>1.8523700000000001E-3</v>
      </c>
      <c r="AC225" s="17">
        <v>0.102072</v>
      </c>
      <c r="AD225" s="17">
        <v>0.25</v>
      </c>
      <c r="AE225" s="17">
        <v>5328.4</v>
      </c>
    </row>
    <row r="226" spans="1:31">
      <c r="A226" s="17">
        <v>213</v>
      </c>
      <c r="B226" s="19">
        <v>0.33662037037037035</v>
      </c>
      <c r="C226" s="17">
        <v>198.2</v>
      </c>
      <c r="D226" s="17">
        <v>2.7</v>
      </c>
      <c r="E226" s="17">
        <v>1.95E-4</v>
      </c>
      <c r="F226" s="17">
        <v>8.9999999999999993E-3</v>
      </c>
      <c r="G226" s="17">
        <v>5.7201000000000002E-2</v>
      </c>
      <c r="H226" s="17">
        <v>0.14952199999999999</v>
      </c>
      <c r="I226" s="17">
        <v>0.165937</v>
      </c>
      <c r="J226" s="17">
        <v>1.6414000000000002E-2</v>
      </c>
      <c r="K226" s="17">
        <v>9.8919999999999994E-2</v>
      </c>
      <c r="L226" s="17">
        <v>100</v>
      </c>
      <c r="M226" s="17">
        <v>0.22914599999999999</v>
      </c>
      <c r="N226" s="17">
        <v>943</v>
      </c>
      <c r="O226" s="17">
        <v>0</v>
      </c>
      <c r="P226" s="17">
        <v>0</v>
      </c>
      <c r="Q226" s="17">
        <v>2.5034000000000001E-2</v>
      </c>
      <c r="R226" s="17">
        <v>9.7933000000000006E-2</v>
      </c>
      <c r="S226" s="17">
        <v>0.11602999999999999</v>
      </c>
      <c r="T226" s="17">
        <v>1.8096999999999999E-2</v>
      </c>
      <c r="U226" s="17">
        <v>0.155969</v>
      </c>
      <c r="V226" s="17">
        <v>288.89999999999998</v>
      </c>
      <c r="W226" s="17">
        <v>0.59999899999999995</v>
      </c>
      <c r="X226" s="17">
        <v>1882</v>
      </c>
      <c r="Y226" s="17">
        <v>0</v>
      </c>
      <c r="Z226" s="17">
        <v>0</v>
      </c>
      <c r="AA226" s="17">
        <v>0.239953</v>
      </c>
      <c r="AB226" s="17">
        <v>1.53145E-3</v>
      </c>
      <c r="AC226" s="17">
        <v>9.7960400000000003E-2</v>
      </c>
      <c r="AD226" s="17">
        <v>0.25</v>
      </c>
      <c r="AE226" s="17">
        <v>8305.2000000000007</v>
      </c>
    </row>
    <row r="227" spans="1:31">
      <c r="A227" s="17">
        <v>214</v>
      </c>
      <c r="B227" s="19">
        <v>0.33667824074074071</v>
      </c>
      <c r="C227" s="17">
        <v>199.1</v>
      </c>
      <c r="D227" s="17">
        <v>2.7</v>
      </c>
      <c r="E227" s="17">
        <v>1.065E-3</v>
      </c>
      <c r="F227" s="17">
        <v>5.1999999999999998E-2</v>
      </c>
      <c r="G227" s="17">
        <v>2.0341999999999999E-2</v>
      </c>
      <c r="H227" s="17">
        <v>0.15037</v>
      </c>
      <c r="I227" s="17">
        <v>0.161498</v>
      </c>
      <c r="J227" s="17">
        <v>1.1127E-2</v>
      </c>
      <c r="K227" s="17">
        <v>6.8901000000000004E-2</v>
      </c>
      <c r="L227" s="17">
        <v>666.6</v>
      </c>
      <c r="M227" s="17">
        <v>0.51244999999999996</v>
      </c>
      <c r="N227" s="17">
        <v>737</v>
      </c>
      <c r="O227" s="17">
        <v>0</v>
      </c>
      <c r="P227" s="17">
        <v>0</v>
      </c>
      <c r="Q227" s="17">
        <v>7.3559999999999997E-3</v>
      </c>
      <c r="R227" s="17">
        <v>0.102271</v>
      </c>
      <c r="S227" s="17">
        <v>0.117379</v>
      </c>
      <c r="T227" s="17">
        <v>1.5108E-2</v>
      </c>
      <c r="U227" s="17">
        <v>0.12870899999999999</v>
      </c>
      <c r="V227" s="17">
        <v>352.4</v>
      </c>
      <c r="W227" s="17">
        <v>0.59999800000000003</v>
      </c>
      <c r="X227" s="17">
        <v>1462</v>
      </c>
      <c r="Y227" s="17">
        <v>0</v>
      </c>
      <c r="Z227" s="17">
        <v>0</v>
      </c>
      <c r="AA227" s="17">
        <v>0.198015</v>
      </c>
      <c r="AB227" s="17">
        <v>7.9267699999999996E-3</v>
      </c>
      <c r="AC227" s="17">
        <v>0.102391</v>
      </c>
      <c r="AD227" s="17">
        <v>0.25</v>
      </c>
      <c r="AE227" s="17">
        <v>1246</v>
      </c>
    </row>
    <row r="228" spans="1:31">
      <c r="A228" s="17">
        <v>215</v>
      </c>
      <c r="B228" s="19">
        <v>0.33672453703703703</v>
      </c>
      <c r="C228" s="17">
        <v>200.2</v>
      </c>
      <c r="D228" s="17">
        <v>2.7</v>
      </c>
      <c r="E228" s="17">
        <v>1.94E-4</v>
      </c>
      <c r="F228" s="17">
        <v>8.9999999999999993E-3</v>
      </c>
      <c r="G228" s="17">
        <v>8.6956000000000006E-2</v>
      </c>
      <c r="H228" s="17">
        <v>0.15328900000000001</v>
      </c>
      <c r="I228" s="17">
        <v>0.16856699999999999</v>
      </c>
      <c r="J228" s="17">
        <v>1.5277000000000001E-2</v>
      </c>
      <c r="K228" s="17">
        <v>9.0630000000000002E-2</v>
      </c>
      <c r="L228" s="17">
        <v>145.6</v>
      </c>
      <c r="M228" s="17">
        <v>0.45834999999999998</v>
      </c>
      <c r="N228" s="17">
        <v>758</v>
      </c>
      <c r="O228" s="17">
        <v>0</v>
      </c>
      <c r="P228" s="17">
        <v>0</v>
      </c>
      <c r="Q228" s="17">
        <v>7.7943999999999999E-2</v>
      </c>
      <c r="R228" s="17">
        <v>0.11075</v>
      </c>
      <c r="S228" s="17">
        <v>0.123997</v>
      </c>
      <c r="T228" s="17">
        <v>1.3247E-2</v>
      </c>
      <c r="U228" s="17">
        <v>0.106836</v>
      </c>
      <c r="V228" s="17">
        <v>900</v>
      </c>
      <c r="W228" s="17">
        <v>0.14163200000000001</v>
      </c>
      <c r="X228" s="17">
        <v>1119</v>
      </c>
      <c r="Y228" s="17">
        <v>0</v>
      </c>
      <c r="Z228" s="17">
        <v>0</v>
      </c>
      <c r="AA228" s="17">
        <v>0.16436300000000001</v>
      </c>
      <c r="AB228" s="17">
        <v>1.792E-3</v>
      </c>
      <c r="AC228" s="17">
        <v>0.110773</v>
      </c>
      <c r="AD228" s="17">
        <v>0.25</v>
      </c>
      <c r="AE228" s="17">
        <v>5705.5</v>
      </c>
    </row>
    <row r="229" spans="1:31">
      <c r="A229" s="17">
        <v>216</v>
      </c>
      <c r="B229" s="19">
        <v>0.33678240740740745</v>
      </c>
      <c r="C229" s="17">
        <v>201.4</v>
      </c>
      <c r="D229" s="17">
        <v>2.7</v>
      </c>
      <c r="E229" s="17">
        <v>9.0899999999999998E-4</v>
      </c>
      <c r="F229" s="17">
        <v>4.3999999999999997E-2</v>
      </c>
      <c r="G229" s="17">
        <v>1.1560000000000001E-2</v>
      </c>
      <c r="H229" s="17">
        <v>0.15332499999999999</v>
      </c>
      <c r="I229" s="17">
        <v>0.16170399999999999</v>
      </c>
      <c r="J229" s="17">
        <v>8.3789999999999993E-3</v>
      </c>
      <c r="K229" s="17">
        <v>5.1815E-2</v>
      </c>
      <c r="L229" s="17">
        <v>450.2</v>
      </c>
      <c r="M229" s="17">
        <v>0.59999000000000002</v>
      </c>
      <c r="N229" s="17">
        <v>1681</v>
      </c>
      <c r="O229" s="17">
        <v>0</v>
      </c>
      <c r="P229" s="17">
        <v>0</v>
      </c>
      <c r="Q229" s="17">
        <v>7.3231000000000004E-2</v>
      </c>
      <c r="R229" s="17">
        <v>0.10180500000000001</v>
      </c>
      <c r="S229" s="17">
        <v>0.121667</v>
      </c>
      <c r="T229" s="17">
        <v>1.9862000000000001E-2</v>
      </c>
      <c r="U229" s="17">
        <v>0.16324900000000001</v>
      </c>
      <c r="V229" s="17">
        <v>100</v>
      </c>
      <c r="W229" s="17">
        <v>0.37081999999999998</v>
      </c>
      <c r="X229" s="17">
        <v>1232</v>
      </c>
      <c r="Y229" s="17">
        <v>0</v>
      </c>
      <c r="Z229" s="17">
        <v>0</v>
      </c>
      <c r="AA229" s="17">
        <v>0.25115199999999999</v>
      </c>
      <c r="AB229" s="17">
        <v>1.2164400000000001E-2</v>
      </c>
      <c r="AC229" s="17">
        <v>0.102046</v>
      </c>
      <c r="AD229" s="17">
        <v>0.25</v>
      </c>
      <c r="AE229" s="17">
        <v>1844.9</v>
      </c>
    </row>
    <row r="230" spans="1:31">
      <c r="A230" s="17">
        <v>217</v>
      </c>
      <c r="B230" s="19">
        <v>0.33684027777777775</v>
      </c>
      <c r="C230" s="17">
        <v>202.2</v>
      </c>
      <c r="D230" s="17">
        <v>2.7</v>
      </c>
      <c r="E230" s="17">
        <v>1.583E-3</v>
      </c>
      <c r="F230" s="17">
        <v>7.6999999999999999E-2</v>
      </c>
      <c r="G230" s="17">
        <v>4.6915999999999999E-2</v>
      </c>
      <c r="H230" s="17">
        <v>0.150476</v>
      </c>
      <c r="I230" s="17">
        <v>0.163046</v>
      </c>
      <c r="J230" s="17">
        <v>1.257E-2</v>
      </c>
      <c r="K230" s="17">
        <v>7.7093999999999996E-2</v>
      </c>
      <c r="L230" s="17">
        <v>900</v>
      </c>
      <c r="M230" s="17">
        <v>5.4100000000000002E-2</v>
      </c>
      <c r="N230" s="17">
        <v>992</v>
      </c>
      <c r="O230" s="17">
        <v>0</v>
      </c>
      <c r="P230" s="17">
        <v>0</v>
      </c>
      <c r="Q230" s="17">
        <v>1.6992E-2</v>
      </c>
      <c r="R230" s="17">
        <v>9.8545999999999995E-2</v>
      </c>
      <c r="S230" s="17">
        <v>0.11493</v>
      </c>
      <c r="T230" s="17">
        <v>1.6383999999999999E-2</v>
      </c>
      <c r="U230" s="17">
        <v>0.14255699999999999</v>
      </c>
      <c r="V230" s="17">
        <v>594.4</v>
      </c>
      <c r="W230" s="17">
        <v>5.0000000000000004E-6</v>
      </c>
      <c r="X230" s="17">
        <v>2052</v>
      </c>
      <c r="Y230" s="17">
        <v>0</v>
      </c>
      <c r="Z230" s="17">
        <v>0</v>
      </c>
      <c r="AA230" s="17">
        <v>0.21931800000000001</v>
      </c>
      <c r="AB230" s="17">
        <v>1.4318900000000001E-2</v>
      </c>
      <c r="AC230" s="17">
        <v>9.8780599999999996E-2</v>
      </c>
      <c r="AD230" s="17">
        <v>0.25</v>
      </c>
      <c r="AE230" s="17">
        <v>922.9</v>
      </c>
    </row>
    <row r="231" spans="1:31">
      <c r="A231" s="17">
        <v>218</v>
      </c>
      <c r="B231" s="19">
        <v>0.33689814814814811</v>
      </c>
      <c r="C231" s="17">
        <v>202.3</v>
      </c>
      <c r="D231" s="17">
        <v>2.7</v>
      </c>
      <c r="E231" s="17">
        <v>2.0089999999999999E-3</v>
      </c>
      <c r="F231" s="17">
        <v>9.7000000000000003E-2</v>
      </c>
      <c r="G231" s="17">
        <v>3.1579999999999997E-2</v>
      </c>
      <c r="H231" s="17">
        <v>0.14882799999999999</v>
      </c>
      <c r="I231" s="17">
        <v>0.16045599999999999</v>
      </c>
      <c r="J231" s="17">
        <v>1.1627E-2</v>
      </c>
      <c r="K231" s="17">
        <v>7.2464000000000001E-2</v>
      </c>
      <c r="L231" s="17">
        <v>900</v>
      </c>
      <c r="M231" s="17">
        <v>0.37081900000000001</v>
      </c>
      <c r="N231" s="17">
        <v>803</v>
      </c>
      <c r="O231" s="17">
        <v>0</v>
      </c>
      <c r="P231" s="17">
        <v>0</v>
      </c>
      <c r="Q231" s="17">
        <v>5.1227000000000002E-2</v>
      </c>
      <c r="R231" s="17">
        <v>9.5781000000000005E-2</v>
      </c>
      <c r="S231" s="17">
        <v>0.116865</v>
      </c>
      <c r="T231" s="17">
        <v>2.1083999999999999E-2</v>
      </c>
      <c r="U231" s="17">
        <v>0.18040999999999999</v>
      </c>
      <c r="V231" s="17">
        <v>223.6</v>
      </c>
      <c r="W231" s="17">
        <v>0.59999899999999995</v>
      </c>
      <c r="X231" s="17">
        <v>920</v>
      </c>
      <c r="Y231" s="17">
        <v>0</v>
      </c>
      <c r="Z231" s="17">
        <v>0</v>
      </c>
      <c r="AA231" s="17">
        <v>0.27755400000000002</v>
      </c>
      <c r="AB231" s="17">
        <v>1.1626299999999999E-2</v>
      </c>
      <c r="AC231" s="17">
        <v>9.6026100000000003E-2</v>
      </c>
      <c r="AD231" s="17">
        <v>0.25</v>
      </c>
      <c r="AE231" s="17">
        <v>922.9</v>
      </c>
    </row>
    <row r="232" spans="1:31">
      <c r="A232" s="17">
        <v>219</v>
      </c>
      <c r="B232" s="19">
        <v>0.33695601851851853</v>
      </c>
      <c r="C232" s="17">
        <v>202.5</v>
      </c>
      <c r="D232" s="17">
        <v>2.7</v>
      </c>
      <c r="E232" s="17">
        <v>4.5600000000000003E-4</v>
      </c>
      <c r="F232" s="17">
        <v>2.1999999999999999E-2</v>
      </c>
      <c r="G232" s="17">
        <v>6.3211000000000003E-2</v>
      </c>
      <c r="H232" s="17">
        <v>0.149122</v>
      </c>
      <c r="I232" s="17">
        <v>0.16161200000000001</v>
      </c>
      <c r="J232" s="17">
        <v>1.2489999999999999E-2</v>
      </c>
      <c r="K232" s="17">
        <v>7.7284000000000005E-2</v>
      </c>
      <c r="L232" s="17">
        <v>376.3</v>
      </c>
      <c r="M232" s="17">
        <v>0.59999899999999995</v>
      </c>
      <c r="N232" s="17">
        <v>1096</v>
      </c>
      <c r="O232" s="17">
        <v>0</v>
      </c>
      <c r="P232" s="17">
        <v>0</v>
      </c>
      <c r="Q232" s="17">
        <v>0.114283</v>
      </c>
      <c r="R232" s="17">
        <v>0.105411</v>
      </c>
      <c r="S232" s="17">
        <v>0.1168</v>
      </c>
      <c r="T232" s="17">
        <v>1.1388000000000001E-2</v>
      </c>
      <c r="U232" s="17">
        <v>9.7503999999999993E-2</v>
      </c>
      <c r="V232" s="17">
        <v>900</v>
      </c>
      <c r="W232" s="17">
        <v>0.31672400000000001</v>
      </c>
      <c r="X232" s="17">
        <v>1403</v>
      </c>
      <c r="Y232" s="17">
        <v>0</v>
      </c>
      <c r="Z232" s="17">
        <v>0</v>
      </c>
      <c r="AA232" s="17">
        <v>0.150006</v>
      </c>
      <c r="AB232" s="17">
        <v>6.66498E-3</v>
      </c>
      <c r="AC232" s="17">
        <v>0.105487</v>
      </c>
      <c r="AD232" s="17">
        <v>0.25</v>
      </c>
      <c r="AE232" s="17">
        <v>2207.1</v>
      </c>
    </row>
    <row r="233" spans="1:31">
      <c r="A233" s="17">
        <v>220</v>
      </c>
      <c r="B233" s="19">
        <v>0.33701388888888889</v>
      </c>
      <c r="C233" s="17">
        <v>201.2</v>
      </c>
      <c r="D233" s="17">
        <v>2.7</v>
      </c>
      <c r="E233" s="17">
        <v>1.2899999999999999E-4</v>
      </c>
      <c r="F233" s="17">
        <v>6.0000000000000001E-3</v>
      </c>
      <c r="G233" s="17">
        <v>4.7809999999999998E-2</v>
      </c>
      <c r="H233" s="17">
        <v>0.151084</v>
      </c>
      <c r="I233" s="17">
        <v>0.16362299999999999</v>
      </c>
      <c r="J233" s="17">
        <v>1.2539E-2</v>
      </c>
      <c r="K233" s="17">
        <v>7.6631000000000005E-2</v>
      </c>
      <c r="L233" s="17">
        <v>100</v>
      </c>
      <c r="M233" s="17">
        <v>0.45852199999999999</v>
      </c>
      <c r="N233" s="17">
        <v>662</v>
      </c>
      <c r="O233" s="17">
        <v>0</v>
      </c>
      <c r="P233" s="17">
        <v>0</v>
      </c>
      <c r="Q233" s="17">
        <v>3.0884000000000002E-2</v>
      </c>
      <c r="R233" s="17">
        <v>0.106096</v>
      </c>
      <c r="S233" s="17">
        <v>0.11833299999999999</v>
      </c>
      <c r="T233" s="17">
        <v>1.2238000000000001E-2</v>
      </c>
      <c r="U233" s="17">
        <v>0.10341599999999999</v>
      </c>
      <c r="V233" s="17">
        <v>174.2</v>
      </c>
      <c r="W233" s="17">
        <v>0.59999599999999997</v>
      </c>
      <c r="X233" s="17">
        <v>828</v>
      </c>
      <c r="Y233" s="17">
        <v>0</v>
      </c>
      <c r="Z233" s="17">
        <v>0</v>
      </c>
      <c r="AA233" s="17">
        <v>0.15910099999999999</v>
      </c>
      <c r="AB233" s="17">
        <v>1.07617E-3</v>
      </c>
      <c r="AC233" s="17">
        <v>0.10610899999999999</v>
      </c>
      <c r="AD233" s="17">
        <v>0.25</v>
      </c>
      <c r="AE233" s="17">
        <v>8305.2999999999993</v>
      </c>
    </row>
    <row r="234" spans="1:31">
      <c r="A234" s="17">
        <v>221</v>
      </c>
      <c r="B234" s="19">
        <v>0.33707175925925931</v>
      </c>
      <c r="C234" s="17">
        <v>201.1</v>
      </c>
      <c r="D234" s="17">
        <v>2.7</v>
      </c>
      <c r="E234" s="17">
        <v>7.3200000000000001E-4</v>
      </c>
      <c r="F234" s="17">
        <v>3.5000000000000003E-2</v>
      </c>
      <c r="G234" s="17">
        <v>6.0109999999999999E-3</v>
      </c>
      <c r="H234" s="17">
        <v>0.14777799999999999</v>
      </c>
      <c r="I234" s="17">
        <v>0.163519</v>
      </c>
      <c r="J234" s="17">
        <v>1.5741000000000002E-2</v>
      </c>
      <c r="K234" s="17">
        <v>9.6262E-2</v>
      </c>
      <c r="L234" s="17">
        <v>900</v>
      </c>
      <c r="M234" s="17">
        <v>0.59999800000000003</v>
      </c>
      <c r="N234" s="17">
        <v>1127</v>
      </c>
      <c r="O234" s="17">
        <v>0</v>
      </c>
      <c r="P234" s="17">
        <v>0</v>
      </c>
      <c r="Q234" s="17">
        <v>3.6359999999999999E-3</v>
      </c>
      <c r="R234" s="17">
        <v>0.10810400000000001</v>
      </c>
      <c r="S234" s="17">
        <v>0.115746</v>
      </c>
      <c r="T234" s="17">
        <v>7.6420000000000004E-3</v>
      </c>
      <c r="U234" s="17">
        <v>6.6025E-2</v>
      </c>
      <c r="V234" s="17">
        <v>900</v>
      </c>
      <c r="W234" s="17">
        <v>3.4999999999999997E-5</v>
      </c>
      <c r="X234" s="17">
        <v>1431</v>
      </c>
      <c r="Y234" s="17">
        <v>0</v>
      </c>
      <c r="Z234" s="17">
        <v>0</v>
      </c>
      <c r="AA234" s="17">
        <v>0.101576</v>
      </c>
      <c r="AB234" s="17">
        <v>1.6241800000000001E-2</v>
      </c>
      <c r="AC234" s="17">
        <v>0.108228</v>
      </c>
      <c r="AD234" s="17">
        <v>0.25</v>
      </c>
      <c r="AE234" s="17">
        <v>922.9</v>
      </c>
    </row>
    <row r="235" spans="1:31">
      <c r="A235" s="17">
        <v>222</v>
      </c>
      <c r="B235" s="19">
        <v>0.33711805555555557</v>
      </c>
      <c r="C235" s="17">
        <v>199.6</v>
      </c>
      <c r="D235" s="17">
        <v>2.7</v>
      </c>
      <c r="E235" s="17">
        <v>3.4400000000000001E-4</v>
      </c>
      <c r="F235" s="17">
        <v>1.7000000000000001E-2</v>
      </c>
      <c r="G235" s="17">
        <v>0.11713800000000001</v>
      </c>
      <c r="H235" s="17">
        <v>0.149533</v>
      </c>
      <c r="I235" s="17">
        <v>0.16225100000000001</v>
      </c>
      <c r="J235" s="17">
        <v>1.2718E-2</v>
      </c>
      <c r="K235" s="17">
        <v>7.8386999999999998E-2</v>
      </c>
      <c r="L235" s="17">
        <v>277.89999999999998</v>
      </c>
      <c r="M235" s="17">
        <v>0.59999800000000003</v>
      </c>
      <c r="N235" s="17">
        <v>1480</v>
      </c>
      <c r="O235" s="17">
        <v>0</v>
      </c>
      <c r="P235" s="17">
        <v>0</v>
      </c>
      <c r="Q235" s="17">
        <v>4.2940000000000001E-3</v>
      </c>
      <c r="R235" s="17">
        <v>0.10503899999999999</v>
      </c>
      <c r="S235" s="17">
        <v>0.11663900000000001</v>
      </c>
      <c r="T235" s="17">
        <v>1.1599999999999999E-2</v>
      </c>
      <c r="U235" s="17">
        <v>9.9448999999999996E-2</v>
      </c>
      <c r="V235" s="17">
        <v>218.5</v>
      </c>
      <c r="W235" s="17">
        <v>0.59999899999999995</v>
      </c>
      <c r="X235" s="17">
        <v>2202</v>
      </c>
      <c r="Y235" s="17">
        <v>0</v>
      </c>
      <c r="Z235" s="17">
        <v>0</v>
      </c>
      <c r="AA235" s="17">
        <v>0.152999</v>
      </c>
      <c r="AB235" s="17">
        <v>6.6471300000000002E-3</v>
      </c>
      <c r="AC235" s="17">
        <v>0.105116</v>
      </c>
      <c r="AD235" s="17">
        <v>0.25</v>
      </c>
      <c r="AE235" s="17">
        <v>2988.3</v>
      </c>
    </row>
    <row r="236" spans="1:31">
      <c r="A236" s="17">
        <v>223</v>
      </c>
      <c r="B236" s="19">
        <v>0.33717592592592593</v>
      </c>
      <c r="C236" s="17">
        <v>199.1</v>
      </c>
      <c r="D236" s="17">
        <v>2.7</v>
      </c>
      <c r="E236" s="17">
        <v>8.5999999999999998E-4</v>
      </c>
      <c r="F236" s="17">
        <v>4.2000000000000003E-2</v>
      </c>
      <c r="G236" s="17">
        <v>9.2738000000000001E-2</v>
      </c>
      <c r="H236" s="17">
        <v>0.14665300000000001</v>
      </c>
      <c r="I236" s="17">
        <v>0.16364300000000001</v>
      </c>
      <c r="J236" s="17">
        <v>1.6990000000000002E-2</v>
      </c>
      <c r="K236" s="17">
        <v>0.103825</v>
      </c>
      <c r="L236" s="17">
        <v>632.6</v>
      </c>
      <c r="M236" s="17">
        <v>0.6</v>
      </c>
      <c r="N236" s="17">
        <v>1548</v>
      </c>
      <c r="O236" s="17">
        <v>0</v>
      </c>
      <c r="P236" s="17">
        <v>0</v>
      </c>
      <c r="Q236" s="17">
        <v>2.4729000000000001E-2</v>
      </c>
      <c r="R236" s="17">
        <v>0.10329099999999999</v>
      </c>
      <c r="S236" s="17">
        <v>0.116105</v>
      </c>
      <c r="T236" s="17">
        <v>1.2814000000000001E-2</v>
      </c>
      <c r="U236" s="17">
        <v>0.11036600000000001</v>
      </c>
      <c r="V236" s="17">
        <v>483.6</v>
      </c>
      <c r="W236" s="17">
        <v>0.6</v>
      </c>
      <c r="X236" s="17">
        <v>1087</v>
      </c>
      <c r="Y236" s="17">
        <v>0</v>
      </c>
      <c r="Z236" s="17">
        <v>0</v>
      </c>
      <c r="AA236" s="17">
        <v>0.169794</v>
      </c>
      <c r="AB236" s="17">
        <v>1.56893E-2</v>
      </c>
      <c r="AC236" s="17">
        <v>0.103492</v>
      </c>
      <c r="AD236" s="17">
        <v>0.25</v>
      </c>
      <c r="AE236" s="17">
        <v>1312.9</v>
      </c>
    </row>
    <row r="237" spans="1:31">
      <c r="A237" s="17">
        <v>224</v>
      </c>
      <c r="B237" s="19">
        <v>0.3372337962962963</v>
      </c>
      <c r="C237" s="17">
        <v>198</v>
      </c>
      <c r="D237" s="17">
        <v>2.7</v>
      </c>
      <c r="E237" s="17">
        <v>2.7399999999999999E-4</v>
      </c>
      <c r="F237" s="17">
        <v>1.2999999999999999E-2</v>
      </c>
      <c r="G237" s="17">
        <v>5.4801999999999997E-2</v>
      </c>
      <c r="H237" s="17">
        <v>0.155001</v>
      </c>
      <c r="I237" s="17">
        <v>0.16416800000000001</v>
      </c>
      <c r="J237" s="17">
        <v>9.1669999999999998E-3</v>
      </c>
      <c r="K237" s="17">
        <v>5.5837999999999999E-2</v>
      </c>
      <c r="L237" s="17">
        <v>188.2</v>
      </c>
      <c r="M237" s="17">
        <v>0.47881400000000002</v>
      </c>
      <c r="N237" s="17">
        <v>2366</v>
      </c>
      <c r="O237" s="17">
        <v>0</v>
      </c>
      <c r="P237" s="17">
        <v>0</v>
      </c>
      <c r="Q237" s="17">
        <v>9.7487000000000004E-2</v>
      </c>
      <c r="R237" s="17">
        <v>0.104557</v>
      </c>
      <c r="S237" s="17">
        <v>0.118424</v>
      </c>
      <c r="T237" s="17">
        <v>1.3867000000000001E-2</v>
      </c>
      <c r="U237" s="17">
        <v>0.117094</v>
      </c>
      <c r="V237" s="17">
        <v>347.8</v>
      </c>
      <c r="W237" s="17">
        <v>0.599997</v>
      </c>
      <c r="X237" s="17">
        <v>1345</v>
      </c>
      <c r="Y237" s="17">
        <v>0</v>
      </c>
      <c r="Z237" s="17">
        <v>0</v>
      </c>
      <c r="AA237" s="17">
        <v>0.180144</v>
      </c>
      <c r="AB237" s="17">
        <v>7.1947399999999998E-3</v>
      </c>
      <c r="AC237" s="17">
        <v>0.104657</v>
      </c>
      <c r="AD237" s="17">
        <v>0.25</v>
      </c>
      <c r="AE237" s="17">
        <v>4412.1000000000004</v>
      </c>
    </row>
    <row r="238" spans="1:31">
      <c r="A238" s="17">
        <v>225</v>
      </c>
      <c r="B238" s="19">
        <v>0.33729166666666671</v>
      </c>
      <c r="C238" s="17">
        <v>197.1</v>
      </c>
      <c r="D238" s="17">
        <v>2.7</v>
      </c>
      <c r="E238" s="17">
        <v>1.27E-4</v>
      </c>
      <c r="F238" s="17">
        <v>6.0000000000000001E-3</v>
      </c>
      <c r="G238" s="17">
        <v>5.6044999999999998E-2</v>
      </c>
      <c r="H238" s="17">
        <v>0.147679</v>
      </c>
      <c r="I238" s="17">
        <v>0.16921700000000001</v>
      </c>
      <c r="J238" s="17">
        <v>2.1538000000000002E-2</v>
      </c>
      <c r="K238" s="17">
        <v>0.12728100000000001</v>
      </c>
      <c r="L238" s="17">
        <v>100</v>
      </c>
      <c r="M238" s="17">
        <v>0.14163000000000001</v>
      </c>
      <c r="N238" s="17">
        <v>1481</v>
      </c>
      <c r="O238" s="17">
        <v>0</v>
      </c>
      <c r="P238" s="17">
        <v>0</v>
      </c>
      <c r="Q238" s="17">
        <v>5.9129999999999999E-3</v>
      </c>
      <c r="R238" s="17">
        <v>0.102437</v>
      </c>
      <c r="S238" s="17">
        <v>0.114055</v>
      </c>
      <c r="T238" s="17">
        <v>1.1618E-2</v>
      </c>
      <c r="U238" s="17">
        <v>0.10186000000000001</v>
      </c>
      <c r="V238" s="17">
        <v>388.4</v>
      </c>
      <c r="W238" s="17">
        <v>0.59999800000000003</v>
      </c>
      <c r="X238" s="17">
        <v>2371</v>
      </c>
      <c r="Y238" s="17">
        <v>0</v>
      </c>
      <c r="Z238" s="17">
        <v>0</v>
      </c>
      <c r="AA238" s="17">
        <v>0.15670799999999999</v>
      </c>
      <c r="AB238" s="17">
        <v>2.40354E-3</v>
      </c>
      <c r="AC238" s="17">
        <v>0.102465</v>
      </c>
      <c r="AD238" s="17">
        <v>0.25</v>
      </c>
      <c r="AE238" s="17">
        <v>8305.4</v>
      </c>
    </row>
    <row r="239" spans="1:31">
      <c r="A239" s="17">
        <v>226</v>
      </c>
      <c r="B239" s="19">
        <v>0.33734953703703702</v>
      </c>
      <c r="C239" s="17">
        <v>196.5</v>
      </c>
      <c r="D239" s="17">
        <v>2.7</v>
      </c>
      <c r="E239" s="17">
        <v>4.5100000000000001E-4</v>
      </c>
      <c r="F239" s="17">
        <v>2.1999999999999999E-2</v>
      </c>
      <c r="G239" s="17">
        <v>0.15398999999999999</v>
      </c>
      <c r="H239" s="17">
        <v>0.148398</v>
      </c>
      <c r="I239" s="17">
        <v>0.163745</v>
      </c>
      <c r="J239" s="17">
        <v>1.5346E-2</v>
      </c>
      <c r="K239" s="17">
        <v>9.3722E-2</v>
      </c>
      <c r="L239" s="17">
        <v>316.89999999999998</v>
      </c>
      <c r="M239" s="17">
        <v>9.0000000000000002E-6</v>
      </c>
      <c r="N239" s="17">
        <v>1737</v>
      </c>
      <c r="O239" s="17">
        <v>0</v>
      </c>
      <c r="P239" s="17">
        <v>0</v>
      </c>
      <c r="Q239" s="17">
        <v>4.8283E-2</v>
      </c>
      <c r="R239" s="17">
        <v>0.104092</v>
      </c>
      <c r="S239" s="17">
        <v>0.11759500000000001</v>
      </c>
      <c r="T239" s="17">
        <v>1.3502999999999999E-2</v>
      </c>
      <c r="U239" s="17">
        <v>0.114828</v>
      </c>
      <c r="V239" s="17">
        <v>793.5</v>
      </c>
      <c r="W239" s="17">
        <v>0.6</v>
      </c>
      <c r="X239" s="17">
        <v>1145</v>
      </c>
      <c r="Y239" s="17">
        <v>0</v>
      </c>
      <c r="Z239" s="17">
        <v>0</v>
      </c>
      <c r="AA239" s="17">
        <v>0.17665900000000001</v>
      </c>
      <c r="AB239" s="17">
        <v>8.8749499999999995E-3</v>
      </c>
      <c r="AC239" s="17">
        <v>0.104211</v>
      </c>
      <c r="AD239" s="17">
        <v>0.25</v>
      </c>
      <c r="AE239" s="17">
        <v>2621.1</v>
      </c>
    </row>
    <row r="240" spans="1:31">
      <c r="A240" s="17">
        <v>227</v>
      </c>
      <c r="B240" s="19">
        <v>0.33740740740740738</v>
      </c>
      <c r="C240" s="17">
        <v>195.1</v>
      </c>
      <c r="D240" s="17">
        <v>2.7</v>
      </c>
      <c r="E240" s="17">
        <v>3.5300000000000002E-4</v>
      </c>
      <c r="F240" s="17">
        <v>1.7000000000000001E-2</v>
      </c>
      <c r="G240" s="17">
        <v>4.0119000000000002E-2</v>
      </c>
      <c r="H240" s="17">
        <v>0.15055499999999999</v>
      </c>
      <c r="I240" s="17">
        <v>0.165495</v>
      </c>
      <c r="J240" s="17">
        <v>1.494E-2</v>
      </c>
      <c r="K240" s="17">
        <v>9.0276999999999996E-2</v>
      </c>
      <c r="L240" s="17">
        <v>272.5</v>
      </c>
      <c r="M240" s="17">
        <v>0.59999400000000003</v>
      </c>
      <c r="N240" s="17">
        <v>607</v>
      </c>
      <c r="O240" s="17">
        <v>0</v>
      </c>
      <c r="P240" s="17">
        <v>0</v>
      </c>
      <c r="Q240" s="17">
        <v>1.1738E-2</v>
      </c>
      <c r="R240" s="17">
        <v>0.10645399999999999</v>
      </c>
      <c r="S240" s="17">
        <v>0.118799</v>
      </c>
      <c r="T240" s="17">
        <v>1.2345E-2</v>
      </c>
      <c r="U240" s="17">
        <v>0.10391300000000001</v>
      </c>
      <c r="V240" s="17">
        <v>305.3</v>
      </c>
      <c r="W240" s="17">
        <v>0.59999899999999995</v>
      </c>
      <c r="X240" s="17">
        <v>1025</v>
      </c>
      <c r="Y240" s="17">
        <v>0</v>
      </c>
      <c r="Z240" s="17">
        <v>0</v>
      </c>
      <c r="AA240" s="17">
        <v>0.15986600000000001</v>
      </c>
      <c r="AB240" s="17">
        <v>2.68257E-3</v>
      </c>
      <c r="AC240" s="17">
        <v>0.106487</v>
      </c>
      <c r="AD240" s="17">
        <v>0.25</v>
      </c>
      <c r="AE240" s="17">
        <v>3048</v>
      </c>
    </row>
    <row r="241" spans="1:31">
      <c r="A241" s="17">
        <v>228</v>
      </c>
      <c r="B241" s="19">
        <v>0.3374537037037037</v>
      </c>
      <c r="C241" s="17">
        <v>194.9</v>
      </c>
      <c r="D241" s="17">
        <v>2.7</v>
      </c>
      <c r="E241" s="17">
        <v>4.44E-4</v>
      </c>
      <c r="F241" s="17">
        <v>2.1000000000000001E-2</v>
      </c>
      <c r="G241" s="17">
        <v>2.1231E-2</v>
      </c>
      <c r="H241" s="17">
        <v>0.15001600000000001</v>
      </c>
      <c r="I241" s="17">
        <v>0.16548299999999999</v>
      </c>
      <c r="J241" s="17">
        <v>1.5466000000000001E-2</v>
      </c>
      <c r="K241" s="17">
        <v>9.3461000000000002E-2</v>
      </c>
      <c r="L241" s="17">
        <v>238.6</v>
      </c>
      <c r="M241" s="17">
        <v>0.37081199999999997</v>
      </c>
      <c r="N241" s="17">
        <v>1190</v>
      </c>
      <c r="O241" s="17">
        <v>0</v>
      </c>
      <c r="P241" s="17">
        <v>0</v>
      </c>
      <c r="Q241" s="17">
        <v>7.5992000000000004E-2</v>
      </c>
      <c r="R241" s="17">
        <v>0.105701</v>
      </c>
      <c r="S241" s="17">
        <v>0.124251</v>
      </c>
      <c r="T241" s="17">
        <v>1.8550000000000001E-2</v>
      </c>
      <c r="U241" s="17">
        <v>0.14929500000000001</v>
      </c>
      <c r="V241" s="17">
        <v>100</v>
      </c>
      <c r="W241" s="17">
        <v>0.22917899999999999</v>
      </c>
      <c r="X241" s="17">
        <v>636</v>
      </c>
      <c r="Y241" s="17">
        <v>0</v>
      </c>
      <c r="Z241" s="17">
        <v>0</v>
      </c>
      <c r="AA241" s="17">
        <v>0.229684</v>
      </c>
      <c r="AB241" s="17">
        <v>4.5997E-3</v>
      </c>
      <c r="AC241" s="17">
        <v>0.10578700000000001</v>
      </c>
      <c r="AD241" s="17">
        <v>0.25</v>
      </c>
      <c r="AE241" s="17">
        <v>3480.8</v>
      </c>
    </row>
    <row r="242" spans="1:31">
      <c r="A242" s="17">
        <v>229</v>
      </c>
      <c r="B242" s="19">
        <v>0.33751157407407412</v>
      </c>
      <c r="C242" s="17">
        <v>193.2</v>
      </c>
      <c r="D242" s="17">
        <v>2.7</v>
      </c>
      <c r="E242" s="17">
        <v>2.3599999999999999E-4</v>
      </c>
      <c r="F242" s="17">
        <v>1.0999999999999999E-2</v>
      </c>
      <c r="G242" s="17">
        <v>5.9879000000000002E-2</v>
      </c>
      <c r="H242" s="17">
        <v>0.15412899999999999</v>
      </c>
      <c r="I242" s="17">
        <v>0.166571</v>
      </c>
      <c r="J242" s="17">
        <v>1.2442E-2</v>
      </c>
      <c r="K242" s="17">
        <v>7.4693999999999997E-2</v>
      </c>
      <c r="L242" s="17">
        <v>216</v>
      </c>
      <c r="M242" s="17">
        <v>0.37081900000000001</v>
      </c>
      <c r="N242" s="17">
        <v>1380</v>
      </c>
      <c r="O242" s="17">
        <v>0</v>
      </c>
      <c r="P242" s="17">
        <v>0</v>
      </c>
      <c r="Q242" s="17">
        <v>3.5469999999999998E-3</v>
      </c>
      <c r="R242" s="17">
        <v>0.10563</v>
      </c>
      <c r="S242" s="17">
        <v>0.11580600000000001</v>
      </c>
      <c r="T242" s="17">
        <v>1.0175999999999999E-2</v>
      </c>
      <c r="U242" s="17">
        <v>8.7874999999999995E-2</v>
      </c>
      <c r="V242" s="17">
        <v>100</v>
      </c>
      <c r="W242" s="17">
        <v>0.37081799999999998</v>
      </c>
      <c r="X242" s="17">
        <v>1951</v>
      </c>
      <c r="Y242" s="17">
        <v>0</v>
      </c>
      <c r="Z242" s="17">
        <v>0</v>
      </c>
      <c r="AA242" s="17">
        <v>0.13519200000000001</v>
      </c>
      <c r="AB242" s="17">
        <v>4.82841E-3</v>
      </c>
      <c r="AC242" s="17">
        <v>0.105679</v>
      </c>
      <c r="AD242" s="17">
        <v>0.25</v>
      </c>
      <c r="AE242" s="17">
        <v>3844.7</v>
      </c>
    </row>
    <row r="243" spans="1:31">
      <c r="A243" s="17">
        <v>230</v>
      </c>
      <c r="B243" s="19">
        <v>0.33756944444444442</v>
      </c>
      <c r="C243" s="17">
        <v>192.9</v>
      </c>
      <c r="D243" s="17">
        <v>2.7</v>
      </c>
      <c r="E243" s="17">
        <v>3.6499999999999998E-4</v>
      </c>
      <c r="F243" s="17">
        <v>1.7999999999999999E-2</v>
      </c>
      <c r="G243" s="17">
        <v>7.143E-3</v>
      </c>
      <c r="H243" s="17">
        <v>0.145981</v>
      </c>
      <c r="I243" s="17">
        <v>0.162911</v>
      </c>
      <c r="J243" s="17">
        <v>1.6930000000000001E-2</v>
      </c>
      <c r="K243" s="17">
        <v>0.103923</v>
      </c>
      <c r="L243" s="17">
        <v>250.4</v>
      </c>
      <c r="M243" s="17">
        <v>0.6</v>
      </c>
      <c r="N243" s="17">
        <v>880</v>
      </c>
      <c r="O243" s="17">
        <v>0</v>
      </c>
      <c r="P243" s="17">
        <v>0</v>
      </c>
      <c r="Q243" s="17">
        <v>0.103413</v>
      </c>
      <c r="R243" s="17">
        <v>0.107775</v>
      </c>
      <c r="S243" s="17">
        <v>0.122056</v>
      </c>
      <c r="T243" s="17">
        <v>1.4279999999999999E-2</v>
      </c>
      <c r="U243" s="17">
        <v>0.11699900000000001</v>
      </c>
      <c r="V243" s="17">
        <v>128.80000000000001</v>
      </c>
      <c r="W243" s="17">
        <v>0.229185</v>
      </c>
      <c r="X243" s="17">
        <v>951</v>
      </c>
      <c r="Y243" s="17">
        <v>0</v>
      </c>
      <c r="Z243" s="17">
        <v>0</v>
      </c>
      <c r="AA243" s="17">
        <v>0.17999899999999999</v>
      </c>
      <c r="AB243" s="17">
        <v>3.57252E-3</v>
      </c>
      <c r="AC243" s="17">
        <v>0.10782600000000001</v>
      </c>
      <c r="AD243" s="17">
        <v>0.25</v>
      </c>
      <c r="AE243" s="17">
        <v>3317.1</v>
      </c>
    </row>
    <row r="244" spans="1:31">
      <c r="A244" s="17">
        <v>231</v>
      </c>
      <c r="B244" s="19">
        <v>0.33762731481481478</v>
      </c>
      <c r="C244" s="17">
        <v>191.8</v>
      </c>
      <c r="D244" s="17">
        <v>2.7</v>
      </c>
      <c r="E244" s="17">
        <v>2.0699999999999999E-4</v>
      </c>
      <c r="F244" s="17">
        <v>0.01</v>
      </c>
      <c r="G244" s="17">
        <v>3.3982999999999999E-2</v>
      </c>
      <c r="H244" s="17">
        <v>0.15329400000000001</v>
      </c>
      <c r="I244" s="17">
        <v>0.16558</v>
      </c>
      <c r="J244" s="17">
        <v>1.2286E-2</v>
      </c>
      <c r="K244" s="17">
        <v>7.4200000000000002E-2</v>
      </c>
      <c r="L244" s="17">
        <v>206.7</v>
      </c>
      <c r="M244" s="17">
        <v>0.59998600000000002</v>
      </c>
      <c r="N244" s="17">
        <v>1749</v>
      </c>
      <c r="O244" s="17">
        <v>0</v>
      </c>
      <c r="P244" s="17">
        <v>0</v>
      </c>
      <c r="Q244" s="17">
        <v>2.4111E-2</v>
      </c>
      <c r="R244" s="17">
        <v>0.10821600000000001</v>
      </c>
      <c r="S244" s="17">
        <v>0.117691</v>
      </c>
      <c r="T244" s="17">
        <v>9.4750000000000008E-3</v>
      </c>
      <c r="U244" s="17">
        <v>8.0509999999999998E-2</v>
      </c>
      <c r="V244" s="17">
        <v>624.4</v>
      </c>
      <c r="W244" s="17">
        <v>0.6</v>
      </c>
      <c r="X244" s="17">
        <v>867</v>
      </c>
      <c r="Y244" s="17">
        <v>0</v>
      </c>
      <c r="Z244" s="17">
        <v>0</v>
      </c>
      <c r="AA244" s="17">
        <v>0.123862</v>
      </c>
      <c r="AB244" s="17">
        <v>5.8502399999999996E-3</v>
      </c>
      <c r="AC244" s="17">
        <v>0.10827100000000001</v>
      </c>
      <c r="AD244" s="17">
        <v>0.25</v>
      </c>
      <c r="AE244" s="17">
        <v>4017.4</v>
      </c>
    </row>
    <row r="245" spans="1:31">
      <c r="A245" s="17">
        <v>232</v>
      </c>
      <c r="B245" s="19">
        <v>0.3376851851851852</v>
      </c>
      <c r="C245" s="17">
        <v>191</v>
      </c>
      <c r="D245" s="17">
        <v>2.7</v>
      </c>
      <c r="E245" s="17">
        <v>3.8099999999999999E-4</v>
      </c>
      <c r="F245" s="17">
        <v>1.7999999999999999E-2</v>
      </c>
      <c r="G245" s="17">
        <v>5.5570000000000003E-3</v>
      </c>
      <c r="H245" s="17">
        <v>0.15240000000000001</v>
      </c>
      <c r="I245" s="17">
        <v>0.16209799999999999</v>
      </c>
      <c r="J245" s="17">
        <v>9.6970000000000008E-3</v>
      </c>
      <c r="K245" s="17">
        <v>5.9824000000000002E-2</v>
      </c>
      <c r="L245" s="17">
        <v>333.1</v>
      </c>
      <c r="M245" s="17">
        <v>0.59999899999999995</v>
      </c>
      <c r="N245" s="17">
        <v>2361</v>
      </c>
      <c r="O245" s="17">
        <v>0</v>
      </c>
      <c r="P245" s="17">
        <v>0</v>
      </c>
      <c r="Q245" s="17">
        <v>4.7624E-2</v>
      </c>
      <c r="R245" s="17">
        <v>0.105963</v>
      </c>
      <c r="S245" s="17">
        <v>0.116754</v>
      </c>
      <c r="T245" s="17">
        <v>1.0791E-2</v>
      </c>
      <c r="U245" s="17">
        <v>9.2423000000000005E-2</v>
      </c>
      <c r="V245" s="17">
        <v>866</v>
      </c>
      <c r="W245" s="17">
        <v>0.6</v>
      </c>
      <c r="X245" s="17">
        <v>1587</v>
      </c>
      <c r="Y245" s="17">
        <v>0</v>
      </c>
      <c r="Z245" s="17">
        <v>0</v>
      </c>
      <c r="AA245" s="17">
        <v>0.14218900000000001</v>
      </c>
      <c r="AB245" s="17">
        <v>1.2638699999999999E-2</v>
      </c>
      <c r="AC245" s="17">
        <v>0.106099</v>
      </c>
      <c r="AD245" s="17">
        <v>0.25</v>
      </c>
      <c r="AE245" s="17">
        <v>2493.1</v>
      </c>
    </row>
    <row r="246" spans="1:31">
      <c r="A246" s="17">
        <v>233</v>
      </c>
      <c r="B246" s="19">
        <v>0.33774305555555556</v>
      </c>
      <c r="C246" s="17">
        <v>190.1</v>
      </c>
      <c r="D246" s="17">
        <v>2.7</v>
      </c>
      <c r="E246" s="17">
        <v>6.3199999999999997E-4</v>
      </c>
      <c r="F246" s="17">
        <v>3.1E-2</v>
      </c>
      <c r="G246" s="17">
        <v>3.5900000000000001E-2</v>
      </c>
      <c r="H246" s="17">
        <v>0.152722</v>
      </c>
      <c r="I246" s="17">
        <v>0.162219</v>
      </c>
      <c r="J246" s="17">
        <v>9.4970000000000002E-3</v>
      </c>
      <c r="K246" s="17">
        <v>5.8543999999999999E-2</v>
      </c>
      <c r="L246" s="17">
        <v>455.5</v>
      </c>
      <c r="M246" s="17">
        <v>0.59999499999999995</v>
      </c>
      <c r="N246" s="17">
        <v>1461</v>
      </c>
      <c r="O246" s="17">
        <v>0</v>
      </c>
      <c r="P246" s="17">
        <v>0</v>
      </c>
      <c r="Q246" s="17">
        <v>3.0713000000000001E-2</v>
      </c>
      <c r="R246" s="17">
        <v>0.10767599999999999</v>
      </c>
      <c r="S246" s="17">
        <v>0.121257</v>
      </c>
      <c r="T246" s="17">
        <v>1.3582E-2</v>
      </c>
      <c r="U246" s="17">
        <v>0.11200599999999999</v>
      </c>
      <c r="V246" s="17">
        <v>803.2</v>
      </c>
      <c r="W246" s="17">
        <v>2.0999999999999999E-5</v>
      </c>
      <c r="X246" s="17">
        <v>1154</v>
      </c>
      <c r="Y246" s="17">
        <v>0</v>
      </c>
      <c r="Z246" s="17">
        <v>0</v>
      </c>
      <c r="AA246" s="17">
        <v>0.172318</v>
      </c>
      <c r="AB246" s="17">
        <v>1.0711999999999999E-2</v>
      </c>
      <c r="AC246" s="17">
        <v>0.107821</v>
      </c>
      <c r="AD246" s="17">
        <v>0.25</v>
      </c>
      <c r="AE246" s="17">
        <v>1823.4</v>
      </c>
    </row>
    <row r="247" spans="1:31">
      <c r="A247" s="17">
        <v>234</v>
      </c>
      <c r="B247" s="19">
        <v>0.33778935185185183</v>
      </c>
      <c r="C247" s="17">
        <v>189.4</v>
      </c>
      <c r="D247" s="17">
        <v>2.7</v>
      </c>
      <c r="E247" s="17">
        <v>3.48E-4</v>
      </c>
      <c r="F247" s="17">
        <v>1.7000000000000001E-2</v>
      </c>
      <c r="G247" s="17">
        <v>6.6677E-2</v>
      </c>
      <c r="H247" s="17">
        <v>0.15098400000000001</v>
      </c>
      <c r="I247" s="17">
        <v>0.16483800000000001</v>
      </c>
      <c r="J247" s="17">
        <v>1.3854E-2</v>
      </c>
      <c r="K247" s="17">
        <v>8.4044999999999995E-2</v>
      </c>
      <c r="L247" s="17">
        <v>307.5</v>
      </c>
      <c r="M247" s="17">
        <v>3.1000000000000001E-5</v>
      </c>
      <c r="N247" s="17">
        <v>1319</v>
      </c>
      <c r="O247" s="17">
        <v>0</v>
      </c>
      <c r="P247" s="17">
        <v>0</v>
      </c>
      <c r="Q247" s="17">
        <v>9.8230000000000001E-3</v>
      </c>
      <c r="R247" s="17">
        <v>0.105159</v>
      </c>
      <c r="S247" s="17">
        <v>0.11567</v>
      </c>
      <c r="T247" s="17">
        <v>1.0511E-2</v>
      </c>
      <c r="U247" s="17">
        <v>9.0870000000000006E-2</v>
      </c>
      <c r="V247" s="17">
        <v>711.1</v>
      </c>
      <c r="W247" s="17">
        <v>0.283277</v>
      </c>
      <c r="X247" s="17">
        <v>1725</v>
      </c>
      <c r="Y247" s="17">
        <v>0</v>
      </c>
      <c r="Z247" s="17">
        <v>0</v>
      </c>
      <c r="AA247" s="17">
        <v>0.13980000000000001</v>
      </c>
      <c r="AB247" s="17">
        <v>6.5567999999999998E-3</v>
      </c>
      <c r="AC247" s="17">
        <v>0.105228</v>
      </c>
      <c r="AD247" s="17">
        <v>0.25</v>
      </c>
      <c r="AE247" s="17">
        <v>2700.8</v>
      </c>
    </row>
    <row r="248" spans="1:31">
      <c r="A248" s="17">
        <v>235</v>
      </c>
      <c r="B248" s="19">
        <v>0.33784722222222219</v>
      </c>
      <c r="C248" s="17">
        <v>187.8</v>
      </c>
      <c r="D248" s="17">
        <v>2.7</v>
      </c>
      <c r="E248" s="17">
        <v>2.2499999999999999E-4</v>
      </c>
      <c r="F248" s="17">
        <v>1.0999999999999999E-2</v>
      </c>
      <c r="G248" s="17">
        <v>6.8940000000000001E-2</v>
      </c>
      <c r="H248" s="17">
        <v>0.15162500000000001</v>
      </c>
      <c r="I248" s="17">
        <v>0.16644</v>
      </c>
      <c r="J248" s="17">
        <v>1.4815E-2</v>
      </c>
      <c r="K248" s="17">
        <v>8.9009000000000005E-2</v>
      </c>
      <c r="L248" s="17">
        <v>167</v>
      </c>
      <c r="M248" s="17">
        <v>3.8999999999999999E-5</v>
      </c>
      <c r="N248" s="17">
        <v>636</v>
      </c>
      <c r="O248" s="17">
        <v>0</v>
      </c>
      <c r="P248" s="17">
        <v>0</v>
      </c>
      <c r="Q248" s="17">
        <v>1.6351999999999998E-2</v>
      </c>
      <c r="R248" s="17">
        <v>0.105159</v>
      </c>
      <c r="S248" s="17">
        <v>0.117855</v>
      </c>
      <c r="T248" s="17">
        <v>1.2695E-2</v>
      </c>
      <c r="U248" s="17">
        <v>0.10772</v>
      </c>
      <c r="V248" s="17">
        <v>900</v>
      </c>
      <c r="W248" s="17">
        <v>9.9999999999999995E-7</v>
      </c>
      <c r="X248" s="17">
        <v>1113</v>
      </c>
      <c r="Y248" s="17">
        <v>0</v>
      </c>
      <c r="Z248" s="17">
        <v>0</v>
      </c>
      <c r="AA248" s="17">
        <v>0.16572200000000001</v>
      </c>
      <c r="AB248" s="17">
        <v>1.72653E-3</v>
      </c>
      <c r="AC248" s="17">
        <v>0.105181</v>
      </c>
      <c r="AD248" s="17">
        <v>0.25</v>
      </c>
      <c r="AE248" s="17">
        <v>4973</v>
      </c>
    </row>
    <row r="249" spans="1:31">
      <c r="A249" s="17">
        <v>236</v>
      </c>
      <c r="B249" s="19">
        <v>0.3379050925925926</v>
      </c>
      <c r="C249" s="17">
        <v>187.6</v>
      </c>
      <c r="D249" s="17">
        <v>2.7</v>
      </c>
      <c r="E249" s="17">
        <v>8.43E-4</v>
      </c>
      <c r="F249" s="17">
        <v>4.1000000000000002E-2</v>
      </c>
      <c r="G249" s="17">
        <v>8.7250000000000001E-3</v>
      </c>
      <c r="H249" s="17">
        <v>0.15223999999999999</v>
      </c>
      <c r="I249" s="17">
        <v>0.16311100000000001</v>
      </c>
      <c r="J249" s="17">
        <v>1.0872E-2</v>
      </c>
      <c r="K249" s="17">
        <v>6.6652000000000003E-2</v>
      </c>
      <c r="L249" s="17">
        <v>900</v>
      </c>
      <c r="M249" s="17">
        <v>0.59999199999999997</v>
      </c>
      <c r="N249" s="17">
        <v>1065</v>
      </c>
      <c r="O249" s="17">
        <v>0</v>
      </c>
      <c r="P249" s="17">
        <v>0</v>
      </c>
      <c r="Q249" s="17">
        <v>1.0059999999999999E-3</v>
      </c>
      <c r="R249" s="17">
        <v>0.106692</v>
      </c>
      <c r="S249" s="17">
        <v>0.115464</v>
      </c>
      <c r="T249" s="17">
        <v>8.7709999999999993E-3</v>
      </c>
      <c r="U249" s="17">
        <v>7.5966000000000006E-2</v>
      </c>
      <c r="V249" s="17">
        <v>363.3</v>
      </c>
      <c r="W249" s="17">
        <v>0.6</v>
      </c>
      <c r="X249" s="17">
        <v>1436</v>
      </c>
      <c r="Y249" s="17">
        <v>0</v>
      </c>
      <c r="Z249" s="17">
        <v>0</v>
      </c>
      <c r="AA249" s="17">
        <v>0.116871</v>
      </c>
      <c r="AB249" s="17">
        <v>1.5354400000000001E-2</v>
      </c>
      <c r="AC249" s="17">
        <v>0.10682700000000001</v>
      </c>
      <c r="AD249" s="17">
        <v>0.25</v>
      </c>
      <c r="AE249" s="17">
        <v>922.9</v>
      </c>
    </row>
    <row r="250" spans="1:31">
      <c r="A250" s="17">
        <v>237</v>
      </c>
      <c r="B250" s="19">
        <v>0.33796296296296297</v>
      </c>
      <c r="C250" s="17">
        <v>186.9</v>
      </c>
      <c r="D250" s="17">
        <v>2.7</v>
      </c>
      <c r="E250" s="17">
        <v>1.011E-3</v>
      </c>
      <c r="F250" s="17">
        <v>4.9000000000000002E-2</v>
      </c>
      <c r="G250" s="17">
        <v>2.8235E-2</v>
      </c>
      <c r="H250" s="17">
        <v>0.151675</v>
      </c>
      <c r="I250" s="17">
        <v>0.16359099999999999</v>
      </c>
      <c r="J250" s="17">
        <v>1.1916E-2</v>
      </c>
      <c r="K250" s="17">
        <v>7.2843000000000005E-2</v>
      </c>
      <c r="L250" s="17">
        <v>900</v>
      </c>
      <c r="M250" s="17">
        <v>0.37081999999999998</v>
      </c>
      <c r="N250" s="17">
        <v>719</v>
      </c>
      <c r="O250" s="17">
        <v>0</v>
      </c>
      <c r="P250" s="17">
        <v>0</v>
      </c>
      <c r="Q250" s="17">
        <v>4.2333000000000003E-2</v>
      </c>
      <c r="R250" s="17">
        <v>0.107655</v>
      </c>
      <c r="S250" s="17">
        <v>0.118392</v>
      </c>
      <c r="T250" s="17">
        <v>1.0736000000000001E-2</v>
      </c>
      <c r="U250" s="17">
        <v>9.0686000000000003E-2</v>
      </c>
      <c r="V250" s="17">
        <v>900</v>
      </c>
      <c r="W250" s="17">
        <v>0.59999899999999995</v>
      </c>
      <c r="X250" s="17">
        <v>1665</v>
      </c>
      <c r="Y250" s="17">
        <v>0</v>
      </c>
      <c r="Z250" s="17">
        <v>0</v>
      </c>
      <c r="AA250" s="17">
        <v>0.139517</v>
      </c>
      <c r="AB250" s="17">
        <v>1.04207E-2</v>
      </c>
      <c r="AC250" s="17">
        <v>0.107767</v>
      </c>
      <c r="AD250" s="17">
        <v>0.25</v>
      </c>
      <c r="AE250" s="17">
        <v>922.9</v>
      </c>
    </row>
    <row r="251" spans="1:31">
      <c r="A251" s="17">
        <v>238</v>
      </c>
      <c r="B251" s="19">
        <v>0.33802083333333338</v>
      </c>
      <c r="C251" s="17">
        <v>185</v>
      </c>
      <c r="D251" s="17">
        <v>2.7</v>
      </c>
      <c r="E251" s="17">
        <v>1.477E-3</v>
      </c>
      <c r="F251" s="17">
        <v>7.0999999999999994E-2</v>
      </c>
      <c r="G251" s="17">
        <v>0.116744</v>
      </c>
      <c r="H251" s="17">
        <v>0.14877000000000001</v>
      </c>
      <c r="I251" s="17">
        <v>0.162691</v>
      </c>
      <c r="J251" s="17">
        <v>1.3920999999999999E-2</v>
      </c>
      <c r="K251" s="17">
        <v>8.5565000000000002E-2</v>
      </c>
      <c r="L251" s="17">
        <v>900</v>
      </c>
      <c r="M251" s="17">
        <v>0.59999800000000003</v>
      </c>
      <c r="N251" s="17">
        <v>737</v>
      </c>
      <c r="O251" s="17">
        <v>0</v>
      </c>
      <c r="P251" s="17">
        <v>0</v>
      </c>
      <c r="Q251" s="17">
        <v>8.6317000000000005E-2</v>
      </c>
      <c r="R251" s="17">
        <v>0.103925</v>
      </c>
      <c r="S251" s="17">
        <v>0.119801</v>
      </c>
      <c r="T251" s="17">
        <v>1.5876000000000001E-2</v>
      </c>
      <c r="U251" s="17">
        <v>0.132517</v>
      </c>
      <c r="V251" s="17">
        <v>218.2</v>
      </c>
      <c r="W251" s="17">
        <v>0.37081700000000001</v>
      </c>
      <c r="X251" s="17">
        <v>1161</v>
      </c>
      <c r="Y251" s="17">
        <v>0</v>
      </c>
      <c r="Z251" s="17">
        <v>0</v>
      </c>
      <c r="AA251" s="17">
        <v>0.203872</v>
      </c>
      <c r="AB251" s="17">
        <v>1.0674899999999999E-2</v>
      </c>
      <c r="AC251" s="17">
        <v>0.10409499999999999</v>
      </c>
      <c r="AD251" s="17">
        <v>0.25</v>
      </c>
      <c r="AE251" s="17">
        <v>922.9</v>
      </c>
    </row>
    <row r="252" spans="1:31">
      <c r="A252" s="17">
        <v>239</v>
      </c>
      <c r="B252" s="19">
        <v>0.33807870370370369</v>
      </c>
      <c r="C252" s="17">
        <v>185.2</v>
      </c>
      <c r="D252" s="17">
        <v>2.7</v>
      </c>
      <c r="E252" s="17">
        <v>9.5799999999999998E-4</v>
      </c>
      <c r="F252" s="17">
        <v>4.5999999999999999E-2</v>
      </c>
      <c r="G252" s="17">
        <v>1.1198E-2</v>
      </c>
      <c r="H252" s="17">
        <v>0.152314</v>
      </c>
      <c r="I252" s="17">
        <v>0.16520299999999999</v>
      </c>
      <c r="J252" s="17">
        <v>1.2888E-2</v>
      </c>
      <c r="K252" s="17">
        <v>7.8015000000000001E-2</v>
      </c>
      <c r="L252" s="17">
        <v>495.4</v>
      </c>
      <c r="M252" s="17">
        <v>0.59999800000000003</v>
      </c>
      <c r="N252" s="17">
        <v>980</v>
      </c>
      <c r="O252" s="17">
        <v>0</v>
      </c>
      <c r="P252" s="17">
        <v>0</v>
      </c>
      <c r="Q252" s="17">
        <v>0.11881700000000001</v>
      </c>
      <c r="R252" s="17">
        <v>0.10616</v>
      </c>
      <c r="S252" s="17">
        <v>0.12573899999999999</v>
      </c>
      <c r="T252" s="17">
        <v>1.9578999999999999E-2</v>
      </c>
      <c r="U252" s="17">
        <v>0.15571199999999999</v>
      </c>
      <c r="V252" s="17">
        <v>100</v>
      </c>
      <c r="W252" s="17">
        <v>0.37081900000000001</v>
      </c>
      <c r="X252" s="17">
        <v>851</v>
      </c>
      <c r="Y252" s="17">
        <v>0</v>
      </c>
      <c r="Z252" s="17">
        <v>0</v>
      </c>
      <c r="AA252" s="17">
        <v>0.23955699999999999</v>
      </c>
      <c r="AB252" s="17">
        <v>7.8381000000000006E-3</v>
      </c>
      <c r="AC252" s="17">
        <v>0.106313</v>
      </c>
      <c r="AD252" s="17">
        <v>0.25</v>
      </c>
      <c r="AE252" s="17">
        <v>1676.4</v>
      </c>
    </row>
    <row r="253" spans="1:31">
      <c r="A253" s="17">
        <v>240</v>
      </c>
      <c r="B253" s="19">
        <v>0.33812500000000001</v>
      </c>
      <c r="C253" s="17">
        <v>183.4</v>
      </c>
      <c r="D253" s="17">
        <v>2.7</v>
      </c>
      <c r="E253" s="17">
        <v>1.317E-3</v>
      </c>
      <c r="F253" s="17">
        <v>6.4000000000000001E-2</v>
      </c>
      <c r="G253" s="17">
        <v>8.0635999999999999E-2</v>
      </c>
      <c r="H253" s="17">
        <v>0.14765800000000001</v>
      </c>
      <c r="I253" s="17">
        <v>0.16272700000000001</v>
      </c>
      <c r="J253" s="17">
        <v>1.5069000000000001E-2</v>
      </c>
      <c r="K253" s="17">
        <v>9.2605000000000007E-2</v>
      </c>
      <c r="L253" s="17">
        <v>847.1</v>
      </c>
      <c r="M253" s="17">
        <v>0.59999899999999995</v>
      </c>
      <c r="N253" s="17">
        <v>536</v>
      </c>
      <c r="O253" s="17">
        <v>0</v>
      </c>
      <c r="P253" s="17">
        <v>0</v>
      </c>
      <c r="Q253" s="17">
        <v>7.3559999999999997E-3</v>
      </c>
      <c r="R253" s="17">
        <v>0.104653</v>
      </c>
      <c r="S253" s="17">
        <v>0.11962299999999999</v>
      </c>
      <c r="T253" s="17">
        <v>1.4970000000000001E-2</v>
      </c>
      <c r="U253" s="17">
        <v>0.125142</v>
      </c>
      <c r="V253" s="17">
        <v>206.7</v>
      </c>
      <c r="W253" s="17">
        <v>0.59999899999999995</v>
      </c>
      <c r="X253" s="17">
        <v>1081</v>
      </c>
      <c r="Y253" s="17">
        <v>0</v>
      </c>
      <c r="Z253" s="17">
        <v>0</v>
      </c>
      <c r="AA253" s="17">
        <v>0.192526</v>
      </c>
      <c r="AB253" s="17">
        <v>7.3309899999999999E-3</v>
      </c>
      <c r="AC253" s="17">
        <v>0.104763</v>
      </c>
      <c r="AD253" s="17">
        <v>0.25</v>
      </c>
      <c r="AE253" s="17">
        <v>980.4</v>
      </c>
    </row>
    <row r="254" spans="1:31">
      <c r="A254" s="17">
        <v>241</v>
      </c>
      <c r="B254" s="19">
        <v>0.33818287037037037</v>
      </c>
      <c r="C254" s="17">
        <v>182.9</v>
      </c>
      <c r="D254" s="17">
        <v>2.7</v>
      </c>
      <c r="E254" s="17">
        <v>5.1800000000000001E-4</v>
      </c>
      <c r="F254" s="17">
        <v>2.5000000000000001E-2</v>
      </c>
      <c r="G254" s="17">
        <v>0.128193</v>
      </c>
      <c r="H254" s="17">
        <v>0.145982</v>
      </c>
      <c r="I254" s="17">
        <v>0.16393099999999999</v>
      </c>
      <c r="J254" s="17">
        <v>1.7947999999999999E-2</v>
      </c>
      <c r="K254" s="17">
        <v>0.109487</v>
      </c>
      <c r="L254" s="17">
        <v>404.1</v>
      </c>
      <c r="M254" s="17">
        <v>0.599997</v>
      </c>
      <c r="N254" s="17">
        <v>1024</v>
      </c>
      <c r="O254" s="17">
        <v>0</v>
      </c>
      <c r="P254" s="17">
        <v>0</v>
      </c>
      <c r="Q254" s="17">
        <v>0.12940099999999999</v>
      </c>
      <c r="R254" s="17">
        <v>0.105809</v>
      </c>
      <c r="S254" s="17">
        <v>0.11797299999999999</v>
      </c>
      <c r="T254" s="17">
        <v>1.2163999999999999E-2</v>
      </c>
      <c r="U254" s="17">
        <v>0.10310999999999999</v>
      </c>
      <c r="V254" s="17">
        <v>900</v>
      </c>
      <c r="W254" s="17">
        <v>0.37080099999999999</v>
      </c>
      <c r="X254" s="17">
        <v>951</v>
      </c>
      <c r="Y254" s="17">
        <v>0</v>
      </c>
      <c r="Z254" s="17">
        <v>0</v>
      </c>
      <c r="AA254" s="17">
        <v>0.15863099999999999</v>
      </c>
      <c r="AB254" s="17">
        <v>6.6880000000000004E-3</v>
      </c>
      <c r="AC254" s="17">
        <v>0.10589</v>
      </c>
      <c r="AD254" s="17">
        <v>0.25</v>
      </c>
      <c r="AE254" s="17">
        <v>2055.4</v>
      </c>
    </row>
    <row r="255" spans="1:31">
      <c r="A255" s="17">
        <v>242</v>
      </c>
      <c r="B255" s="19">
        <v>0.33824074074074079</v>
      </c>
      <c r="C255" s="17">
        <v>182.3</v>
      </c>
      <c r="D255" s="17">
        <v>2.7</v>
      </c>
      <c r="E255" s="17">
        <v>1.7100000000000001E-4</v>
      </c>
      <c r="F255" s="17">
        <v>8.0000000000000002E-3</v>
      </c>
      <c r="G255" s="17">
        <v>6.9690000000000004E-3</v>
      </c>
      <c r="H255" s="17">
        <v>0.153673</v>
      </c>
      <c r="I255" s="17">
        <v>0.168547</v>
      </c>
      <c r="J255" s="17">
        <v>1.4874E-2</v>
      </c>
      <c r="K255" s="17">
        <v>8.8245000000000004E-2</v>
      </c>
      <c r="L255" s="17">
        <v>100</v>
      </c>
      <c r="M255" s="17">
        <v>0.14163500000000001</v>
      </c>
      <c r="N255" s="17">
        <v>1451</v>
      </c>
      <c r="O255" s="17">
        <v>0</v>
      </c>
      <c r="P255" s="17">
        <v>0</v>
      </c>
      <c r="Q255" s="17">
        <v>8.0823999999999993E-2</v>
      </c>
      <c r="R255" s="17">
        <v>0.10821</v>
      </c>
      <c r="S255" s="17">
        <v>0.125338</v>
      </c>
      <c r="T255" s="17">
        <v>1.7128000000000001E-2</v>
      </c>
      <c r="U255" s="17">
        <v>0.136653</v>
      </c>
      <c r="V255" s="17">
        <v>100</v>
      </c>
      <c r="W255" s="17">
        <v>0.14163799999999999</v>
      </c>
      <c r="X255" s="17">
        <v>884</v>
      </c>
      <c r="Y255" s="17">
        <v>0</v>
      </c>
      <c r="Z255" s="17">
        <v>0</v>
      </c>
      <c r="AA255" s="17">
        <v>0.21023600000000001</v>
      </c>
      <c r="AB255" s="17">
        <v>2.3563999999999998E-3</v>
      </c>
      <c r="AC255" s="17">
        <v>0.108251</v>
      </c>
      <c r="AD255" s="17">
        <v>0.25</v>
      </c>
      <c r="AE255" s="17">
        <v>8305.6</v>
      </c>
    </row>
    <row r="256" spans="1:31">
      <c r="A256" s="17">
        <v>243</v>
      </c>
      <c r="B256" s="19">
        <v>0.33829861111111109</v>
      </c>
      <c r="C256" s="17">
        <v>181.2</v>
      </c>
      <c r="D256" s="17">
        <v>2.7</v>
      </c>
      <c r="E256" s="17">
        <v>8.2600000000000002E-4</v>
      </c>
      <c r="F256" s="17">
        <v>0.04</v>
      </c>
      <c r="G256" s="17">
        <v>0.123296</v>
      </c>
      <c r="H256" s="17">
        <v>0.153804</v>
      </c>
      <c r="I256" s="17">
        <v>0.166131</v>
      </c>
      <c r="J256" s="17">
        <v>1.2326999999999999E-2</v>
      </c>
      <c r="K256" s="17">
        <v>7.4201000000000003E-2</v>
      </c>
      <c r="L256" s="17">
        <v>416.8</v>
      </c>
      <c r="M256" s="17">
        <v>0.599997</v>
      </c>
      <c r="N256" s="17">
        <v>1447</v>
      </c>
      <c r="O256" s="17">
        <v>0</v>
      </c>
      <c r="P256" s="17">
        <v>0</v>
      </c>
      <c r="Q256" s="17">
        <v>0.10706499999999999</v>
      </c>
      <c r="R256" s="17">
        <v>0.100826</v>
      </c>
      <c r="S256" s="17">
        <v>0.120017</v>
      </c>
      <c r="T256" s="17">
        <v>1.9191E-2</v>
      </c>
      <c r="U256" s="17">
        <v>0.15990399999999999</v>
      </c>
      <c r="V256" s="17">
        <v>627.29999999999995</v>
      </c>
      <c r="W256" s="17">
        <v>0.51246100000000006</v>
      </c>
      <c r="X256" s="17">
        <v>1057</v>
      </c>
      <c r="Y256" s="17">
        <v>0</v>
      </c>
      <c r="Z256" s="17">
        <v>0</v>
      </c>
      <c r="AA256" s="17">
        <v>0.246006</v>
      </c>
      <c r="AB256" s="17">
        <v>9.7184400000000001E-3</v>
      </c>
      <c r="AC256" s="17">
        <v>0.10101300000000001</v>
      </c>
      <c r="AD256" s="17">
        <v>0.25</v>
      </c>
      <c r="AE256" s="17">
        <v>1992.7</v>
      </c>
    </row>
    <row r="257" spans="1:31">
      <c r="A257" s="17">
        <v>244</v>
      </c>
      <c r="B257" s="19">
        <v>0.33835648148148145</v>
      </c>
      <c r="C257" s="17">
        <v>180.1</v>
      </c>
      <c r="D257" s="17">
        <v>2.7</v>
      </c>
      <c r="E257" s="17">
        <v>5.5800000000000001E-4</v>
      </c>
      <c r="F257" s="17">
        <v>2.7E-2</v>
      </c>
      <c r="G257" s="17">
        <v>9.0854000000000004E-2</v>
      </c>
      <c r="H257" s="17">
        <v>0.15402399999999999</v>
      </c>
      <c r="I257" s="17">
        <v>0.164386</v>
      </c>
      <c r="J257" s="17">
        <v>1.0362E-2</v>
      </c>
      <c r="K257" s="17">
        <v>6.3033000000000006E-2</v>
      </c>
      <c r="L257" s="17">
        <v>446.5</v>
      </c>
      <c r="M257" s="17">
        <v>0.6</v>
      </c>
      <c r="N257" s="17">
        <v>1869</v>
      </c>
      <c r="O257" s="17">
        <v>0</v>
      </c>
      <c r="P257" s="17">
        <v>0</v>
      </c>
      <c r="Q257" s="17">
        <v>2.4081999999999999E-2</v>
      </c>
      <c r="R257" s="17">
        <v>0.106611</v>
      </c>
      <c r="S257" s="17">
        <v>0.11860900000000001</v>
      </c>
      <c r="T257" s="17">
        <v>1.1998E-2</v>
      </c>
      <c r="U257" s="17">
        <v>0.101157</v>
      </c>
      <c r="V257" s="17">
        <v>158</v>
      </c>
      <c r="W257" s="17">
        <v>0.37081399999999998</v>
      </c>
      <c r="X257" s="17">
        <v>1208</v>
      </c>
      <c r="Y257" s="17">
        <v>0</v>
      </c>
      <c r="Z257" s="17">
        <v>0</v>
      </c>
      <c r="AA257" s="17">
        <v>0.15562599999999999</v>
      </c>
      <c r="AB257" s="17">
        <v>1.34007E-2</v>
      </c>
      <c r="AC257" s="17">
        <v>0.106771</v>
      </c>
      <c r="AD257" s="17">
        <v>0.25</v>
      </c>
      <c r="AE257" s="17">
        <v>1860.1</v>
      </c>
    </row>
    <row r="258" spans="1:31">
      <c r="A258" s="17">
        <v>245</v>
      </c>
      <c r="B258" s="19">
        <v>0.33841435185185187</v>
      </c>
      <c r="C258" s="17">
        <v>179.6</v>
      </c>
      <c r="D258" s="17">
        <v>2.7</v>
      </c>
      <c r="E258" s="17">
        <v>8.7200000000000005E-4</v>
      </c>
      <c r="F258" s="17">
        <v>4.2000000000000003E-2</v>
      </c>
      <c r="G258" s="17">
        <v>3.7449000000000003E-2</v>
      </c>
      <c r="H258" s="17">
        <v>0.14838399999999999</v>
      </c>
      <c r="I258" s="17">
        <v>0.16473299999999999</v>
      </c>
      <c r="J258" s="17">
        <v>1.6348999999999999E-2</v>
      </c>
      <c r="K258" s="17">
        <v>9.9247000000000002E-2</v>
      </c>
      <c r="L258" s="17">
        <v>525.6</v>
      </c>
      <c r="M258" s="17">
        <v>0.599993</v>
      </c>
      <c r="N258" s="17">
        <v>1026</v>
      </c>
      <c r="O258" s="17">
        <v>0</v>
      </c>
      <c r="P258" s="17">
        <v>0</v>
      </c>
      <c r="Q258" s="17">
        <v>5.1573000000000001E-2</v>
      </c>
      <c r="R258" s="17">
        <v>0.105268</v>
      </c>
      <c r="S258" s="17">
        <v>0.12150900000000001</v>
      </c>
      <c r="T258" s="17">
        <v>1.6241999999999999E-2</v>
      </c>
      <c r="U258" s="17">
        <v>0.13366600000000001</v>
      </c>
      <c r="V258" s="17">
        <v>100</v>
      </c>
      <c r="W258" s="17">
        <v>0.22917899999999999</v>
      </c>
      <c r="X258" s="17">
        <v>1676</v>
      </c>
      <c r="Y258" s="17">
        <v>0</v>
      </c>
      <c r="Z258" s="17">
        <v>0</v>
      </c>
      <c r="AA258" s="17">
        <v>0.20563999999999999</v>
      </c>
      <c r="AB258" s="17">
        <v>8.69757E-3</v>
      </c>
      <c r="AC258" s="17">
        <v>0.105409</v>
      </c>
      <c r="AD258" s="17">
        <v>0.25</v>
      </c>
      <c r="AE258" s="17">
        <v>1580.2</v>
      </c>
    </row>
    <row r="259" spans="1:31">
      <c r="A259" s="17">
        <v>246</v>
      </c>
      <c r="B259" s="19">
        <v>0.33846064814814819</v>
      </c>
      <c r="C259" s="17">
        <v>177.9</v>
      </c>
      <c r="D259" s="17">
        <v>2.7</v>
      </c>
      <c r="E259" s="17">
        <v>3.6900000000000002E-4</v>
      </c>
      <c r="F259" s="17">
        <v>1.7999999999999999E-2</v>
      </c>
      <c r="G259" s="17">
        <v>0.12694</v>
      </c>
      <c r="H259" s="17">
        <v>0.15289900000000001</v>
      </c>
      <c r="I259" s="17">
        <v>0.166238</v>
      </c>
      <c r="J259" s="17">
        <v>1.3339E-2</v>
      </c>
      <c r="K259" s="17">
        <v>8.0238000000000004E-2</v>
      </c>
      <c r="L259" s="17">
        <v>295.2</v>
      </c>
      <c r="M259" s="17">
        <v>0.59999599999999997</v>
      </c>
      <c r="N259" s="17">
        <v>1241</v>
      </c>
      <c r="O259" s="17">
        <v>0</v>
      </c>
      <c r="P259" s="17">
        <v>0</v>
      </c>
      <c r="Q259" s="17">
        <v>0.1007</v>
      </c>
      <c r="R259" s="17">
        <v>0.105821</v>
      </c>
      <c r="S259" s="17">
        <v>0.11762499999999999</v>
      </c>
      <c r="T259" s="17">
        <v>1.1804E-2</v>
      </c>
      <c r="U259" s="17">
        <v>0.100354</v>
      </c>
      <c r="V259" s="17">
        <v>900</v>
      </c>
      <c r="W259" s="17">
        <v>0.40425100000000003</v>
      </c>
      <c r="X259" s="17">
        <v>1402</v>
      </c>
      <c r="Y259" s="17">
        <v>0</v>
      </c>
      <c r="Z259" s="17">
        <v>0</v>
      </c>
      <c r="AA259" s="17">
        <v>0.15439</v>
      </c>
      <c r="AB259" s="17">
        <v>5.92597E-3</v>
      </c>
      <c r="AC259" s="17">
        <v>0.105891</v>
      </c>
      <c r="AD259" s="17">
        <v>0.25</v>
      </c>
      <c r="AE259" s="17">
        <v>2813.5</v>
      </c>
    </row>
    <row r="260" spans="1:31">
      <c r="A260" s="17">
        <v>247</v>
      </c>
      <c r="B260" s="19">
        <v>0.3385185185185185</v>
      </c>
      <c r="C260" s="17">
        <v>177.9</v>
      </c>
      <c r="D260" s="17">
        <v>2.7</v>
      </c>
      <c r="E260" s="17">
        <v>4.2200000000000001E-4</v>
      </c>
      <c r="F260" s="17">
        <v>0.02</v>
      </c>
      <c r="G260" s="17">
        <v>3.8515000000000001E-2</v>
      </c>
      <c r="H260" s="17">
        <v>0.158249</v>
      </c>
      <c r="I260" s="17">
        <v>0.16963500000000001</v>
      </c>
      <c r="J260" s="17">
        <v>1.1386E-2</v>
      </c>
      <c r="K260" s="17">
        <v>6.7117999999999997E-2</v>
      </c>
      <c r="L260" s="17">
        <v>204.4</v>
      </c>
      <c r="M260" s="17">
        <v>0.59999100000000005</v>
      </c>
      <c r="N260" s="17">
        <v>1262</v>
      </c>
      <c r="O260" s="17">
        <v>0</v>
      </c>
      <c r="P260" s="17">
        <v>0</v>
      </c>
      <c r="Q260" s="17">
        <v>3.0259000000000001E-2</v>
      </c>
      <c r="R260" s="17">
        <v>0.104661</v>
      </c>
      <c r="S260" s="17">
        <v>0.12540499999999999</v>
      </c>
      <c r="T260" s="17">
        <v>2.0743999999999999E-2</v>
      </c>
      <c r="U260" s="17">
        <v>0.16542000000000001</v>
      </c>
      <c r="V260" s="17">
        <v>100</v>
      </c>
      <c r="W260" s="17">
        <v>0.14163100000000001</v>
      </c>
      <c r="X260" s="17">
        <v>1322</v>
      </c>
      <c r="Y260" s="17">
        <v>0</v>
      </c>
      <c r="Z260" s="17">
        <v>0</v>
      </c>
      <c r="AA260" s="17">
        <v>0.254492</v>
      </c>
      <c r="AB260" s="17">
        <v>4.1791299999999997E-3</v>
      </c>
      <c r="AC260" s="17">
        <v>0.10474700000000001</v>
      </c>
      <c r="AD260" s="17">
        <v>0.25</v>
      </c>
      <c r="AE260" s="17">
        <v>4063.1</v>
      </c>
    </row>
    <row r="261" spans="1:31">
      <c r="A261" s="17">
        <v>248</v>
      </c>
      <c r="B261" s="19">
        <v>0.33857638888888886</v>
      </c>
      <c r="C261" s="17">
        <v>176.8</v>
      </c>
      <c r="D261" s="17">
        <v>2.7</v>
      </c>
      <c r="E261" s="17">
        <v>2.04E-4</v>
      </c>
      <c r="F261" s="17">
        <v>0.01</v>
      </c>
      <c r="G261" s="17">
        <v>6.4227000000000006E-2</v>
      </c>
      <c r="H261" s="17">
        <v>0.15410199999999999</v>
      </c>
      <c r="I261" s="17">
        <v>0.169042</v>
      </c>
      <c r="J261" s="17">
        <v>1.4940999999999999E-2</v>
      </c>
      <c r="K261" s="17">
        <v>8.8383000000000003E-2</v>
      </c>
      <c r="L261" s="17">
        <v>143.6</v>
      </c>
      <c r="M261" s="17">
        <v>0.37080600000000002</v>
      </c>
      <c r="N261" s="17">
        <v>908</v>
      </c>
      <c r="O261" s="17">
        <v>0</v>
      </c>
      <c r="P261" s="17">
        <v>0</v>
      </c>
      <c r="Q261" s="17">
        <v>4.3749000000000003E-2</v>
      </c>
      <c r="R261" s="17">
        <v>0.106586</v>
      </c>
      <c r="S261" s="17">
        <v>0.12024</v>
      </c>
      <c r="T261" s="17">
        <v>1.3653999999999999E-2</v>
      </c>
      <c r="U261" s="17">
        <v>0.11355899999999999</v>
      </c>
      <c r="V261" s="17">
        <v>228.7</v>
      </c>
      <c r="W261" s="17">
        <v>0.6</v>
      </c>
      <c r="X261" s="17">
        <v>1326</v>
      </c>
      <c r="Y261" s="17">
        <v>0</v>
      </c>
      <c r="Z261" s="17">
        <v>0</v>
      </c>
      <c r="AA261" s="17">
        <v>0.174707</v>
      </c>
      <c r="AB261" s="17">
        <v>2.1159799999999999E-3</v>
      </c>
      <c r="AC261" s="17">
        <v>0.106615</v>
      </c>
      <c r="AD261" s="17">
        <v>0.25</v>
      </c>
      <c r="AE261" s="17">
        <v>5784.7</v>
      </c>
    </row>
    <row r="262" spans="1:31">
      <c r="A262" s="17">
        <v>249</v>
      </c>
      <c r="B262" s="19">
        <v>0.33863425925925927</v>
      </c>
      <c r="C262" s="17">
        <v>175.8</v>
      </c>
      <c r="D262" s="17">
        <v>3.6</v>
      </c>
      <c r="E262" s="17">
        <v>5.1000000000000004E-4</v>
      </c>
      <c r="F262" s="17">
        <v>2.5000000000000001E-2</v>
      </c>
      <c r="G262" s="17">
        <v>0.16237099999999999</v>
      </c>
      <c r="H262" s="17">
        <v>0.151647</v>
      </c>
      <c r="I262" s="17">
        <v>0.16715099999999999</v>
      </c>
      <c r="J262" s="17">
        <v>1.5504E-2</v>
      </c>
      <c r="K262" s="17">
        <v>9.2754000000000003E-2</v>
      </c>
      <c r="L262" s="17">
        <v>311.7</v>
      </c>
      <c r="M262" s="17">
        <v>6.0000000000000002E-6</v>
      </c>
      <c r="N262" s="17">
        <v>632</v>
      </c>
      <c r="O262" s="17">
        <v>0</v>
      </c>
      <c r="P262" s="17">
        <v>0</v>
      </c>
      <c r="Q262" s="17">
        <v>2.8579999999999999E-3</v>
      </c>
      <c r="R262" s="17">
        <v>0.10766299999999999</v>
      </c>
      <c r="S262" s="17">
        <v>0.119417</v>
      </c>
      <c r="T262" s="17">
        <v>1.1754000000000001E-2</v>
      </c>
      <c r="U262" s="17">
        <v>9.8427000000000001E-2</v>
      </c>
      <c r="V262" s="17">
        <v>206.1</v>
      </c>
      <c r="W262" s="17">
        <v>0.22917399999999999</v>
      </c>
      <c r="X262" s="17">
        <v>1777</v>
      </c>
      <c r="Y262" s="17">
        <v>0</v>
      </c>
      <c r="Z262" s="17">
        <v>0</v>
      </c>
      <c r="AA262" s="17">
        <v>0.15142600000000001</v>
      </c>
      <c r="AB262" s="17">
        <v>4.2562399999999997E-3</v>
      </c>
      <c r="AC262" s="17">
        <v>0.107713</v>
      </c>
      <c r="AD262" s="17">
        <v>0.25</v>
      </c>
      <c r="AE262" s="17">
        <v>2665</v>
      </c>
    </row>
    <row r="263" spans="1:31">
      <c r="A263" s="17">
        <v>250</v>
      </c>
      <c r="B263" s="19">
        <v>0.33869212962962963</v>
      </c>
      <c r="C263" s="17">
        <v>175</v>
      </c>
      <c r="D263" s="17">
        <v>2.7</v>
      </c>
      <c r="E263" s="17">
        <v>4.6500000000000003E-4</v>
      </c>
      <c r="F263" s="17">
        <v>2.3E-2</v>
      </c>
      <c r="G263" s="17">
        <v>1.369E-3</v>
      </c>
      <c r="H263" s="17">
        <v>0.15335699999999999</v>
      </c>
      <c r="I263" s="17">
        <v>0.16594900000000001</v>
      </c>
      <c r="J263" s="17">
        <v>1.2593E-2</v>
      </c>
      <c r="K263" s="17">
        <v>7.5882000000000005E-2</v>
      </c>
      <c r="L263" s="17">
        <v>344.3</v>
      </c>
      <c r="M263" s="17">
        <v>0.59999599999999997</v>
      </c>
      <c r="N263" s="17">
        <v>939</v>
      </c>
      <c r="O263" s="17">
        <v>0</v>
      </c>
      <c r="P263" s="17">
        <v>0</v>
      </c>
      <c r="Q263" s="17">
        <v>1.9035E-2</v>
      </c>
      <c r="R263" s="17">
        <v>0.104921</v>
      </c>
      <c r="S263" s="17">
        <v>0.1177</v>
      </c>
      <c r="T263" s="17">
        <v>1.2779E-2</v>
      </c>
      <c r="U263" s="17">
        <v>0.108571</v>
      </c>
      <c r="V263" s="17">
        <v>100</v>
      </c>
      <c r="W263" s="17">
        <v>0.37080999999999997</v>
      </c>
      <c r="X263" s="17">
        <v>1241</v>
      </c>
      <c r="Y263" s="17">
        <v>0</v>
      </c>
      <c r="Z263" s="17">
        <v>0</v>
      </c>
      <c r="AA263" s="17">
        <v>0.16703200000000001</v>
      </c>
      <c r="AB263" s="17">
        <v>5.23589E-3</v>
      </c>
      <c r="AC263" s="17">
        <v>0.104988</v>
      </c>
      <c r="AD263" s="17">
        <v>0.25</v>
      </c>
      <c r="AE263" s="17">
        <v>2412.4</v>
      </c>
    </row>
    <row r="264" spans="1:31">
      <c r="A264" s="17">
        <v>251</v>
      </c>
      <c r="B264" s="19">
        <v>0.33875000000000005</v>
      </c>
      <c r="C264" s="17">
        <v>174.1</v>
      </c>
      <c r="D264" s="17">
        <v>2.7</v>
      </c>
      <c r="E264" s="17">
        <v>1.3550000000000001E-3</v>
      </c>
      <c r="F264" s="17">
        <v>6.6000000000000003E-2</v>
      </c>
      <c r="G264" s="17">
        <v>0.13663700000000001</v>
      </c>
      <c r="H264" s="17">
        <v>0.15276000000000001</v>
      </c>
      <c r="I264" s="17">
        <v>0.16556999999999999</v>
      </c>
      <c r="J264" s="17">
        <v>1.2810999999999999E-2</v>
      </c>
      <c r="K264" s="17">
        <v>7.7372999999999997E-2</v>
      </c>
      <c r="L264" s="17">
        <v>900</v>
      </c>
      <c r="M264" s="17">
        <v>0.14163100000000001</v>
      </c>
      <c r="N264" s="17">
        <v>1101</v>
      </c>
      <c r="O264" s="17">
        <v>0</v>
      </c>
      <c r="P264" s="17">
        <v>0</v>
      </c>
      <c r="Q264" s="17">
        <v>3.5424999999999998E-2</v>
      </c>
      <c r="R264" s="17">
        <v>0.10291400000000001</v>
      </c>
      <c r="S264" s="17">
        <v>0.117248</v>
      </c>
      <c r="T264" s="17">
        <v>1.4334E-2</v>
      </c>
      <c r="U264" s="17">
        <v>0.122255</v>
      </c>
      <c r="V264" s="17">
        <v>900</v>
      </c>
      <c r="W264" s="17">
        <v>0.229184</v>
      </c>
      <c r="X264" s="17">
        <v>935</v>
      </c>
      <c r="Y264" s="17">
        <v>0</v>
      </c>
      <c r="Z264" s="17">
        <v>0</v>
      </c>
      <c r="AA264" s="17">
        <v>0.188084</v>
      </c>
      <c r="AB264" s="17">
        <v>1.5868699999999999E-2</v>
      </c>
      <c r="AC264" s="17">
        <v>0.103141</v>
      </c>
      <c r="AD264" s="17">
        <v>0.25</v>
      </c>
      <c r="AE264" s="17">
        <v>922.9</v>
      </c>
    </row>
    <row r="265" spans="1:31">
      <c r="A265" s="17">
        <v>252</v>
      </c>
      <c r="B265" s="19">
        <v>0.33880787037037036</v>
      </c>
      <c r="C265" s="17">
        <v>173.4</v>
      </c>
      <c r="D265" s="17">
        <v>3.6</v>
      </c>
      <c r="E265" s="17">
        <v>4.2499999999999998E-4</v>
      </c>
      <c r="F265" s="17">
        <v>2.1000000000000001E-2</v>
      </c>
      <c r="G265" s="17">
        <v>3.4900000000000003E-4</v>
      </c>
      <c r="H265" s="17">
        <v>0.15606999999999999</v>
      </c>
      <c r="I265" s="17">
        <v>0.16612099999999999</v>
      </c>
      <c r="J265" s="17">
        <v>1.0050999999999999E-2</v>
      </c>
      <c r="K265" s="17">
        <v>6.0505999999999997E-2</v>
      </c>
      <c r="L265" s="17">
        <v>304.3</v>
      </c>
      <c r="M265" s="17">
        <v>0.59999800000000003</v>
      </c>
      <c r="N265" s="17">
        <v>1315</v>
      </c>
      <c r="O265" s="17">
        <v>0</v>
      </c>
      <c r="P265" s="17">
        <v>0</v>
      </c>
      <c r="Q265" s="17">
        <v>7.2426000000000004E-2</v>
      </c>
      <c r="R265" s="17">
        <v>0.111223</v>
      </c>
      <c r="S265" s="17">
        <v>0.12148399999999999</v>
      </c>
      <c r="T265" s="17">
        <v>1.0260999999999999E-2</v>
      </c>
      <c r="U265" s="17">
        <v>8.4463999999999997E-2</v>
      </c>
      <c r="V265" s="17">
        <v>417.1</v>
      </c>
      <c r="W265" s="17">
        <v>0.59999800000000003</v>
      </c>
      <c r="X265" s="17">
        <v>1346</v>
      </c>
      <c r="Y265" s="17">
        <v>0</v>
      </c>
      <c r="Z265" s="17">
        <v>0</v>
      </c>
      <c r="AA265" s="17">
        <v>0.129945</v>
      </c>
      <c r="AB265" s="17">
        <v>8.6050099999999997E-3</v>
      </c>
      <c r="AC265" s="17">
        <v>0.11131099999999999</v>
      </c>
      <c r="AD265" s="17">
        <v>0.25</v>
      </c>
      <c r="AE265" s="17">
        <v>2729.7</v>
      </c>
    </row>
    <row r="266" spans="1:31">
      <c r="A266" s="17">
        <v>253</v>
      </c>
      <c r="B266" s="19">
        <v>0.33885416666666668</v>
      </c>
      <c r="C266" s="17">
        <v>172.1</v>
      </c>
      <c r="D266" s="17">
        <v>2.7</v>
      </c>
      <c r="E266" s="17">
        <v>1.374E-3</v>
      </c>
      <c r="F266" s="17">
        <v>6.6000000000000003E-2</v>
      </c>
      <c r="G266" s="17">
        <v>9.9198999999999996E-2</v>
      </c>
      <c r="H266" s="17">
        <v>0.15556700000000001</v>
      </c>
      <c r="I266" s="17">
        <v>0.16664000000000001</v>
      </c>
      <c r="J266" s="17">
        <v>1.1074000000000001E-2</v>
      </c>
      <c r="K266" s="17">
        <v>6.6452999999999998E-2</v>
      </c>
      <c r="L266" s="17">
        <v>885.4</v>
      </c>
      <c r="M266" s="17">
        <v>0.599997</v>
      </c>
      <c r="N266" s="17">
        <v>1366</v>
      </c>
      <c r="O266" s="17">
        <v>0</v>
      </c>
      <c r="P266" s="17">
        <v>0</v>
      </c>
      <c r="Q266" s="17">
        <v>0.11592</v>
      </c>
      <c r="R266" s="17">
        <v>0.110721</v>
      </c>
      <c r="S266" s="17">
        <v>0.12673799999999999</v>
      </c>
      <c r="T266" s="17">
        <v>1.6017E-2</v>
      </c>
      <c r="U266" s="17">
        <v>0.12637999999999999</v>
      </c>
      <c r="V266" s="17">
        <v>284.3</v>
      </c>
      <c r="W266" s="17">
        <v>6.0000000000000002E-6</v>
      </c>
      <c r="X266" s="17">
        <v>595</v>
      </c>
      <c r="Y266" s="17">
        <v>0</v>
      </c>
      <c r="Z266" s="17">
        <v>0</v>
      </c>
      <c r="AA266" s="17">
        <v>0.19443099999999999</v>
      </c>
      <c r="AB266" s="17">
        <v>1.9304100000000001E-2</v>
      </c>
      <c r="AC266" s="17">
        <v>0.11103</v>
      </c>
      <c r="AD266" s="17">
        <v>0.25</v>
      </c>
      <c r="AE266" s="17">
        <v>938</v>
      </c>
    </row>
    <row r="267" spans="1:31">
      <c r="A267" s="17">
        <v>254</v>
      </c>
      <c r="B267" s="19">
        <v>0.33891203703703704</v>
      </c>
      <c r="C267" s="17">
        <v>171.4</v>
      </c>
      <c r="D267" s="17">
        <v>2.7</v>
      </c>
      <c r="E267" s="17">
        <v>8.1800000000000004E-4</v>
      </c>
      <c r="F267" s="17">
        <v>0.04</v>
      </c>
      <c r="G267" s="17">
        <v>1.8644999999999998E-2</v>
      </c>
      <c r="H267" s="17">
        <v>0.151643</v>
      </c>
      <c r="I267" s="17">
        <v>0.16906099999999999</v>
      </c>
      <c r="J267" s="17">
        <v>1.7417999999999999E-2</v>
      </c>
      <c r="K267" s="17">
        <v>0.10303</v>
      </c>
      <c r="L267" s="17">
        <v>520.29999999999995</v>
      </c>
      <c r="M267" s="17">
        <v>0.59998600000000002</v>
      </c>
      <c r="N267" s="17">
        <v>1239</v>
      </c>
      <c r="O267" s="17">
        <v>0</v>
      </c>
      <c r="P267" s="17">
        <v>0</v>
      </c>
      <c r="Q267" s="17">
        <v>8.8969000000000006E-2</v>
      </c>
      <c r="R267" s="17">
        <v>0.106618</v>
      </c>
      <c r="S267" s="17">
        <v>0.12212000000000001</v>
      </c>
      <c r="T267" s="17">
        <v>1.5502999999999999E-2</v>
      </c>
      <c r="U267" s="17">
        <v>0.126945</v>
      </c>
      <c r="V267" s="17">
        <v>567.6</v>
      </c>
      <c r="W267" s="17">
        <v>0.37081799999999998</v>
      </c>
      <c r="X267" s="17">
        <v>685</v>
      </c>
      <c r="Y267" s="17">
        <v>0</v>
      </c>
      <c r="Z267" s="17">
        <v>0</v>
      </c>
      <c r="AA267" s="17">
        <v>0.195301</v>
      </c>
      <c r="AB267" s="17">
        <v>1.03844E-2</v>
      </c>
      <c r="AC267" s="17">
        <v>0.106779</v>
      </c>
      <c r="AD267" s="17">
        <v>0.25</v>
      </c>
      <c r="AE267" s="17">
        <v>1596.4</v>
      </c>
    </row>
    <row r="268" spans="1:31">
      <c r="A268" s="17">
        <v>255</v>
      </c>
      <c r="B268" s="19">
        <v>0.33896990740740746</v>
      </c>
      <c r="C268" s="17">
        <v>170.8</v>
      </c>
      <c r="D268" s="17">
        <v>2.7</v>
      </c>
      <c r="E268" s="17">
        <v>9.7199999999999999E-4</v>
      </c>
      <c r="F268" s="17">
        <v>4.7E-2</v>
      </c>
      <c r="G268" s="17">
        <v>3.5742999999999997E-2</v>
      </c>
      <c r="H268" s="17">
        <v>0.15498700000000001</v>
      </c>
      <c r="I268" s="17">
        <v>0.169271</v>
      </c>
      <c r="J268" s="17">
        <v>1.4284E-2</v>
      </c>
      <c r="K268" s="17">
        <v>8.4387000000000004E-2</v>
      </c>
      <c r="L268" s="17">
        <v>900</v>
      </c>
      <c r="M268" s="17">
        <v>0.37080800000000003</v>
      </c>
      <c r="N268" s="17">
        <v>948</v>
      </c>
      <c r="O268" s="17">
        <v>0</v>
      </c>
      <c r="P268" s="17">
        <v>0</v>
      </c>
      <c r="Q268" s="17">
        <v>9.7957000000000002E-2</v>
      </c>
      <c r="R268" s="17">
        <v>0.112404</v>
      </c>
      <c r="S268" s="17">
        <v>0.12317400000000001</v>
      </c>
      <c r="T268" s="17">
        <v>1.077E-2</v>
      </c>
      <c r="U268" s="17">
        <v>8.7437000000000001E-2</v>
      </c>
      <c r="V268" s="17">
        <v>274.2</v>
      </c>
      <c r="W268" s="17">
        <v>0.599997</v>
      </c>
      <c r="X268" s="17">
        <v>1120</v>
      </c>
      <c r="Y268" s="17">
        <v>0</v>
      </c>
      <c r="Z268" s="17">
        <v>0</v>
      </c>
      <c r="AA268" s="17">
        <v>0.134518</v>
      </c>
      <c r="AB268" s="17">
        <v>1.3695799999999999E-2</v>
      </c>
      <c r="AC268" s="17">
        <v>0.112551</v>
      </c>
      <c r="AD268" s="17">
        <v>0.25</v>
      </c>
      <c r="AE268" s="17">
        <v>922.9</v>
      </c>
    </row>
    <row r="269" spans="1:31">
      <c r="A269" s="17">
        <v>256</v>
      </c>
      <c r="B269" s="19">
        <v>0.33902777777777776</v>
      </c>
      <c r="C269" s="17">
        <v>169.6</v>
      </c>
      <c r="D269" s="17">
        <v>3.6</v>
      </c>
      <c r="E269" s="17">
        <v>8.3900000000000001E-4</v>
      </c>
      <c r="F269" s="17">
        <v>4.1000000000000002E-2</v>
      </c>
      <c r="G269" s="17">
        <v>7.0569999999999994E-2</v>
      </c>
      <c r="H269" s="17">
        <v>0.157552</v>
      </c>
      <c r="I269" s="17">
        <v>0.16748199999999999</v>
      </c>
      <c r="J269" s="17">
        <v>9.9299999999999996E-3</v>
      </c>
      <c r="K269" s="17">
        <v>5.9286999999999999E-2</v>
      </c>
      <c r="L269" s="17">
        <v>427.4</v>
      </c>
      <c r="M269" s="17">
        <v>0.51273299999999999</v>
      </c>
      <c r="N269" s="17">
        <v>810</v>
      </c>
      <c r="O269" s="17">
        <v>0</v>
      </c>
      <c r="P269" s="17">
        <v>0</v>
      </c>
      <c r="Q269" s="17">
        <v>0.121395</v>
      </c>
      <c r="R269" s="17">
        <v>0.115969</v>
      </c>
      <c r="S269" s="17">
        <v>0.13155900000000001</v>
      </c>
      <c r="T269" s="17">
        <v>1.559E-2</v>
      </c>
      <c r="U269" s="17">
        <v>0.118502</v>
      </c>
      <c r="V269" s="17">
        <v>100</v>
      </c>
      <c r="W269" s="17">
        <v>0.22917799999999999</v>
      </c>
      <c r="X269" s="17">
        <v>1004</v>
      </c>
      <c r="Y269" s="17">
        <v>0</v>
      </c>
      <c r="Z269" s="17">
        <v>0</v>
      </c>
      <c r="AA269" s="17">
        <v>0.182311</v>
      </c>
      <c r="AB269" s="17">
        <v>7.4575300000000004E-3</v>
      </c>
      <c r="AC269" s="17">
        <v>0.11608499999999999</v>
      </c>
      <c r="AD269" s="17">
        <v>0.25</v>
      </c>
      <c r="AE269" s="17">
        <v>1943.5</v>
      </c>
    </row>
    <row r="270" spans="1:31">
      <c r="A270" s="17">
        <v>257</v>
      </c>
      <c r="B270" s="19">
        <v>0.33908564814814812</v>
      </c>
      <c r="C270" s="17">
        <v>169</v>
      </c>
      <c r="D270" s="17">
        <v>2.7</v>
      </c>
      <c r="E270" s="17">
        <v>1.2999999999999999E-4</v>
      </c>
      <c r="F270" s="17">
        <v>6.0000000000000001E-3</v>
      </c>
      <c r="G270" s="17">
        <v>2.3463000000000001E-2</v>
      </c>
      <c r="H270" s="17">
        <v>0.15886500000000001</v>
      </c>
      <c r="I270" s="17">
        <v>0.172821</v>
      </c>
      <c r="J270" s="17">
        <v>1.3956E-2</v>
      </c>
      <c r="K270" s="17">
        <v>8.0754000000000006E-2</v>
      </c>
      <c r="L270" s="17">
        <v>100</v>
      </c>
      <c r="M270" s="17">
        <v>0.37081399999999998</v>
      </c>
      <c r="N270" s="17">
        <v>777</v>
      </c>
      <c r="O270" s="17">
        <v>0</v>
      </c>
      <c r="P270" s="17">
        <v>0</v>
      </c>
      <c r="Q270" s="17">
        <v>0.10525900000000001</v>
      </c>
      <c r="R270" s="17">
        <v>0.11214</v>
      </c>
      <c r="S270" s="17">
        <v>0.12514</v>
      </c>
      <c r="T270" s="17">
        <v>1.2999999999999999E-2</v>
      </c>
      <c r="U270" s="17">
        <v>0.103883</v>
      </c>
      <c r="V270" s="17">
        <v>755.3</v>
      </c>
      <c r="W270" s="17">
        <v>0.6</v>
      </c>
      <c r="X270" s="17">
        <v>787</v>
      </c>
      <c r="Y270" s="17">
        <v>0</v>
      </c>
      <c r="Z270" s="17">
        <v>0</v>
      </c>
      <c r="AA270" s="17">
        <v>0.15981999999999999</v>
      </c>
      <c r="AB270" s="17">
        <v>1.2621900000000001E-3</v>
      </c>
      <c r="AC270" s="17">
        <v>0.11215600000000001</v>
      </c>
      <c r="AD270" s="17">
        <v>0.25</v>
      </c>
      <c r="AE270" s="17">
        <v>8305.2000000000007</v>
      </c>
    </row>
    <row r="271" spans="1:31">
      <c r="A271" s="17">
        <v>258</v>
      </c>
      <c r="B271" s="19">
        <v>0.33914351851851854</v>
      </c>
      <c r="C271" s="17">
        <v>167.7</v>
      </c>
      <c r="D271" s="17">
        <v>2.7</v>
      </c>
      <c r="E271" s="17">
        <v>5.04E-4</v>
      </c>
      <c r="F271" s="17">
        <v>2.4E-2</v>
      </c>
      <c r="G271" s="17">
        <v>0.12510599999999999</v>
      </c>
      <c r="H271" s="17">
        <v>0.153193</v>
      </c>
      <c r="I271" s="17">
        <v>0.16955100000000001</v>
      </c>
      <c r="J271" s="17">
        <v>1.6357E-2</v>
      </c>
      <c r="K271" s="17">
        <v>9.6475000000000005E-2</v>
      </c>
      <c r="L271" s="17">
        <v>509.7</v>
      </c>
      <c r="M271" s="17">
        <v>0.33721299999999998</v>
      </c>
      <c r="N271" s="17">
        <v>1555</v>
      </c>
      <c r="O271" s="17">
        <v>0</v>
      </c>
      <c r="P271" s="17">
        <v>0</v>
      </c>
      <c r="Q271" s="17">
        <v>5.5259999999999997E-3</v>
      </c>
      <c r="R271" s="17">
        <v>0.113888</v>
      </c>
      <c r="S271" s="17">
        <v>0.123792</v>
      </c>
      <c r="T271" s="17">
        <v>9.9050000000000006E-3</v>
      </c>
      <c r="U271" s="17">
        <v>8.0009999999999998E-2</v>
      </c>
      <c r="V271" s="17">
        <v>307.60000000000002</v>
      </c>
      <c r="W271" s="17">
        <v>0.59999899999999995</v>
      </c>
      <c r="X271" s="17">
        <v>1105</v>
      </c>
      <c r="Y271" s="17">
        <v>0</v>
      </c>
      <c r="Z271" s="17">
        <v>0</v>
      </c>
      <c r="AA271" s="17">
        <v>0.12309199999999999</v>
      </c>
      <c r="AB271" s="17">
        <v>1.2732200000000001E-2</v>
      </c>
      <c r="AC271" s="17">
        <v>0.114014</v>
      </c>
      <c r="AD271" s="17">
        <v>0.25</v>
      </c>
      <c r="AE271" s="17">
        <v>1629.7</v>
      </c>
    </row>
    <row r="272" spans="1:31">
      <c r="A272" s="17">
        <v>259</v>
      </c>
      <c r="B272" s="19">
        <v>0.33918981481481486</v>
      </c>
      <c r="C272" s="17">
        <v>167.2</v>
      </c>
      <c r="D272" s="17">
        <v>2.7</v>
      </c>
      <c r="E272" s="17">
        <v>8.9800000000000004E-4</v>
      </c>
      <c r="F272" s="17">
        <v>4.2999999999999997E-2</v>
      </c>
      <c r="G272" s="17">
        <v>0.168322</v>
      </c>
      <c r="H272" s="17">
        <v>0.15634500000000001</v>
      </c>
      <c r="I272" s="17">
        <v>0.17110500000000001</v>
      </c>
      <c r="J272" s="17">
        <v>1.4760000000000001E-2</v>
      </c>
      <c r="K272" s="17">
        <v>8.6262000000000005E-2</v>
      </c>
      <c r="L272" s="17">
        <v>817.1</v>
      </c>
      <c r="M272" s="17">
        <v>0.6</v>
      </c>
      <c r="N272" s="17">
        <v>1362</v>
      </c>
      <c r="O272" s="17">
        <v>0</v>
      </c>
      <c r="P272" s="17">
        <v>0</v>
      </c>
      <c r="Q272" s="17">
        <v>0.115388</v>
      </c>
      <c r="R272" s="17">
        <v>0.11409900000000001</v>
      </c>
      <c r="S272" s="17">
        <v>0.12529599999999999</v>
      </c>
      <c r="T272" s="17">
        <v>1.1195999999999999E-2</v>
      </c>
      <c r="U272" s="17">
        <v>8.9360999999999996E-2</v>
      </c>
      <c r="V272" s="17">
        <v>631</v>
      </c>
      <c r="W272" s="17">
        <v>0.28327799999999997</v>
      </c>
      <c r="X272" s="17">
        <v>1106</v>
      </c>
      <c r="Y272" s="17">
        <v>0</v>
      </c>
      <c r="Z272" s="17">
        <v>0</v>
      </c>
      <c r="AA272" s="17">
        <v>0.13747799999999999</v>
      </c>
      <c r="AB272" s="17">
        <v>1.77895E-2</v>
      </c>
      <c r="AC272" s="17">
        <v>0.114298</v>
      </c>
      <c r="AD272" s="17">
        <v>0.25</v>
      </c>
      <c r="AE272" s="17">
        <v>1016.4</v>
      </c>
    </row>
    <row r="273" spans="1:31">
      <c r="A273" s="17">
        <v>260</v>
      </c>
      <c r="B273" s="19">
        <v>0.33924768518518517</v>
      </c>
      <c r="C273" s="17">
        <v>166.3</v>
      </c>
      <c r="D273" s="17">
        <v>2.7</v>
      </c>
      <c r="E273" s="17">
        <v>3.28E-4</v>
      </c>
      <c r="F273" s="17">
        <v>1.6E-2</v>
      </c>
      <c r="G273" s="17">
        <v>0.19247</v>
      </c>
      <c r="H273" s="17">
        <v>0.15718099999999999</v>
      </c>
      <c r="I273" s="17">
        <v>0.17274500000000001</v>
      </c>
      <c r="J273" s="17">
        <v>1.5564E-2</v>
      </c>
      <c r="K273" s="17">
        <v>9.0095999999999996E-2</v>
      </c>
      <c r="L273" s="17">
        <v>316.39999999999998</v>
      </c>
      <c r="M273" s="17">
        <v>0.37081599999999998</v>
      </c>
      <c r="N273" s="17">
        <v>766</v>
      </c>
      <c r="O273" s="17">
        <v>0</v>
      </c>
      <c r="P273" s="17">
        <v>0</v>
      </c>
      <c r="Q273" s="17">
        <v>2.9576000000000002E-2</v>
      </c>
      <c r="R273" s="17">
        <v>0.113251</v>
      </c>
      <c r="S273" s="17">
        <v>0.12352200000000001</v>
      </c>
      <c r="T273" s="17">
        <v>1.0271000000000001E-2</v>
      </c>
      <c r="U273" s="17">
        <v>8.3150000000000002E-2</v>
      </c>
      <c r="V273" s="17">
        <v>900</v>
      </c>
      <c r="W273" s="17">
        <v>2.0999999999999999E-5</v>
      </c>
      <c r="X273" s="17">
        <v>983</v>
      </c>
      <c r="Y273" s="17">
        <v>0</v>
      </c>
      <c r="Z273" s="17">
        <v>0</v>
      </c>
      <c r="AA273" s="17">
        <v>0.12792300000000001</v>
      </c>
      <c r="AB273" s="17">
        <v>3.9263199999999996E-3</v>
      </c>
      <c r="AC273" s="17">
        <v>0.113291</v>
      </c>
      <c r="AD273" s="17">
        <v>0.25</v>
      </c>
      <c r="AE273" s="17">
        <v>2625.1</v>
      </c>
    </row>
    <row r="274" spans="1:31">
      <c r="A274" s="17">
        <v>261</v>
      </c>
      <c r="B274" s="19">
        <v>0.33930555555555553</v>
      </c>
      <c r="C274" s="17">
        <v>165</v>
      </c>
      <c r="D274" s="17">
        <v>3.6</v>
      </c>
      <c r="E274" s="17">
        <v>2.019E-3</v>
      </c>
      <c r="F274" s="17">
        <v>9.8000000000000004E-2</v>
      </c>
      <c r="G274" s="17">
        <v>0.22114700000000001</v>
      </c>
      <c r="H274" s="17">
        <v>0.155163</v>
      </c>
      <c r="I274" s="17">
        <v>0.17176</v>
      </c>
      <c r="J274" s="17">
        <v>1.6597000000000001E-2</v>
      </c>
      <c r="K274" s="17">
        <v>9.6629000000000007E-2</v>
      </c>
      <c r="L274" s="17">
        <v>900</v>
      </c>
      <c r="M274" s="17">
        <v>0.14163600000000001</v>
      </c>
      <c r="N274" s="17">
        <v>1715</v>
      </c>
      <c r="O274" s="17">
        <v>0</v>
      </c>
      <c r="P274" s="17">
        <v>0</v>
      </c>
      <c r="Q274" s="17">
        <v>0.18415599999999999</v>
      </c>
      <c r="R274" s="17">
        <v>0.108566</v>
      </c>
      <c r="S274" s="17">
        <v>0.126084</v>
      </c>
      <c r="T274" s="17">
        <v>1.7517999999999999E-2</v>
      </c>
      <c r="U274" s="17">
        <v>0.13893800000000001</v>
      </c>
      <c r="V274" s="17">
        <v>900</v>
      </c>
      <c r="W274" s="17">
        <v>1.9999999999999999E-6</v>
      </c>
      <c r="X274" s="17">
        <v>1875</v>
      </c>
      <c r="Y274" s="17">
        <v>0</v>
      </c>
      <c r="Z274" s="17">
        <v>0</v>
      </c>
      <c r="AA274" s="17">
        <v>0.213751</v>
      </c>
      <c r="AB274" s="17">
        <v>3.2410500000000002E-2</v>
      </c>
      <c r="AC274" s="17">
        <v>0.10913399999999999</v>
      </c>
      <c r="AD274" s="17">
        <v>0.25</v>
      </c>
      <c r="AE274" s="17">
        <v>922.9</v>
      </c>
    </row>
    <row r="275" spans="1:31">
      <c r="A275" s="17">
        <v>262</v>
      </c>
      <c r="B275" s="19">
        <v>0.33936342592592594</v>
      </c>
      <c r="C275" s="17">
        <v>164.8</v>
      </c>
      <c r="D275" s="17">
        <v>2.7</v>
      </c>
      <c r="E275" s="17">
        <v>7.4299999999999995E-4</v>
      </c>
      <c r="F275" s="17">
        <v>3.5999999999999997E-2</v>
      </c>
      <c r="G275" s="17">
        <v>0.13592199999999999</v>
      </c>
      <c r="H275" s="17">
        <v>0.15965599999999999</v>
      </c>
      <c r="I275" s="17">
        <v>0.171682</v>
      </c>
      <c r="J275" s="17">
        <v>1.2024999999999999E-2</v>
      </c>
      <c r="K275" s="17">
        <v>7.0044999999999996E-2</v>
      </c>
      <c r="L275" s="17">
        <v>900</v>
      </c>
      <c r="M275" s="17">
        <v>1.5E-5</v>
      </c>
      <c r="N275" s="17">
        <v>937</v>
      </c>
      <c r="O275" s="17">
        <v>0</v>
      </c>
      <c r="P275" s="17">
        <v>0</v>
      </c>
      <c r="Q275" s="17">
        <v>0.18968499999999999</v>
      </c>
      <c r="R275" s="17">
        <v>0.11569599999999999</v>
      </c>
      <c r="S275" s="17">
        <v>0.123989</v>
      </c>
      <c r="T275" s="17">
        <v>8.293E-3</v>
      </c>
      <c r="U275" s="17">
        <v>6.6882999999999998E-2</v>
      </c>
      <c r="V275" s="17">
        <v>291.8</v>
      </c>
      <c r="W275" s="17">
        <v>0.37081999999999998</v>
      </c>
      <c r="X275" s="17">
        <v>1044</v>
      </c>
      <c r="Y275" s="17">
        <v>0</v>
      </c>
      <c r="Z275" s="17">
        <v>0</v>
      </c>
      <c r="AA275" s="17">
        <v>0.102897</v>
      </c>
      <c r="AB275" s="17">
        <v>1.3539799999999999E-2</v>
      </c>
      <c r="AC275" s="17">
        <v>0.11580799999999999</v>
      </c>
      <c r="AD275" s="17">
        <v>0.25</v>
      </c>
      <c r="AE275" s="17">
        <v>922.9</v>
      </c>
    </row>
    <row r="276" spans="1:31">
      <c r="A276" s="17">
        <v>263</v>
      </c>
      <c r="B276" s="19">
        <v>0.3394212962962963</v>
      </c>
      <c r="C276" s="17">
        <v>163.4</v>
      </c>
      <c r="D276" s="17">
        <v>3.6</v>
      </c>
      <c r="E276" s="17">
        <v>9.7000000000000005E-4</v>
      </c>
      <c r="F276" s="17">
        <v>4.7E-2</v>
      </c>
      <c r="G276" s="17">
        <v>9.3900999999999998E-2</v>
      </c>
      <c r="H276" s="17">
        <v>0.15642</v>
      </c>
      <c r="I276" s="17">
        <v>0.17214499999999999</v>
      </c>
      <c r="J276" s="17">
        <v>1.5726E-2</v>
      </c>
      <c r="K276" s="17">
        <v>9.1351000000000002E-2</v>
      </c>
      <c r="L276" s="17">
        <v>461</v>
      </c>
      <c r="M276" s="17">
        <v>1.2999999999999999E-5</v>
      </c>
      <c r="N276" s="17">
        <v>1145</v>
      </c>
      <c r="O276" s="17">
        <v>0</v>
      </c>
      <c r="P276" s="17">
        <v>0</v>
      </c>
      <c r="Q276" s="17">
        <v>4.7822000000000003E-2</v>
      </c>
      <c r="R276" s="17">
        <v>0.109831</v>
      </c>
      <c r="S276" s="17">
        <v>0.125889</v>
      </c>
      <c r="T276" s="17">
        <v>1.6057999999999999E-2</v>
      </c>
      <c r="U276" s="17">
        <v>0.12756000000000001</v>
      </c>
      <c r="V276" s="17">
        <v>648.20000000000005</v>
      </c>
      <c r="W276" s="17">
        <v>0.6</v>
      </c>
      <c r="X276" s="17">
        <v>1415</v>
      </c>
      <c r="Y276" s="17">
        <v>0</v>
      </c>
      <c r="Z276" s="17">
        <v>0</v>
      </c>
      <c r="AA276" s="17">
        <v>0.196245</v>
      </c>
      <c r="AB276" s="17">
        <v>1.13218E-2</v>
      </c>
      <c r="AC276" s="17">
        <v>0.110013</v>
      </c>
      <c r="AD276" s="17">
        <v>0.25</v>
      </c>
      <c r="AE276" s="17">
        <v>1801.5</v>
      </c>
    </row>
    <row r="277" spans="1:31">
      <c r="A277" s="17">
        <v>264</v>
      </c>
      <c r="B277" s="19">
        <v>0.33947916666666672</v>
      </c>
      <c r="C277" s="17">
        <v>162.6</v>
      </c>
      <c r="D277" s="17">
        <v>3.6</v>
      </c>
      <c r="E277" s="17">
        <v>1.6590000000000001E-3</v>
      </c>
      <c r="F277" s="17">
        <v>0.08</v>
      </c>
      <c r="G277" s="17">
        <v>4.5107000000000001E-2</v>
      </c>
      <c r="H277" s="17">
        <v>0.16178999999999999</v>
      </c>
      <c r="I277" s="17">
        <v>0.17033599999999999</v>
      </c>
      <c r="J277" s="17">
        <v>8.5470000000000008E-3</v>
      </c>
      <c r="K277" s="17">
        <v>5.0174000000000003E-2</v>
      </c>
      <c r="L277" s="17">
        <v>834</v>
      </c>
      <c r="M277" s="17">
        <v>0.37081399999999998</v>
      </c>
      <c r="N277" s="17">
        <v>1277</v>
      </c>
      <c r="O277" s="17">
        <v>0</v>
      </c>
      <c r="P277" s="17">
        <v>0</v>
      </c>
      <c r="Q277" s="17">
        <v>5.3644999999999998E-2</v>
      </c>
      <c r="R277" s="17">
        <v>0.11652800000000001</v>
      </c>
      <c r="S277" s="17">
        <v>0.13270699999999999</v>
      </c>
      <c r="T277" s="17">
        <v>1.6178999999999999E-2</v>
      </c>
      <c r="U277" s="17">
        <v>0.12191399999999999</v>
      </c>
      <c r="V277" s="17">
        <v>100</v>
      </c>
      <c r="W277" s="17">
        <v>0.28326400000000002</v>
      </c>
      <c r="X277" s="17">
        <v>657</v>
      </c>
      <c r="Y277" s="17">
        <v>0</v>
      </c>
      <c r="Z277" s="17">
        <v>0</v>
      </c>
      <c r="AA277" s="17">
        <v>0.18756100000000001</v>
      </c>
      <c r="AB277" s="17">
        <v>2.2576200000000001E-2</v>
      </c>
      <c r="AC277" s="17">
        <v>0.116893</v>
      </c>
      <c r="AD277" s="17">
        <v>0.25</v>
      </c>
      <c r="AE277" s="17">
        <v>995.9</v>
      </c>
    </row>
    <row r="278" spans="1:31">
      <c r="A278" s="17">
        <v>265</v>
      </c>
      <c r="B278" s="19">
        <v>0.33952546296296293</v>
      </c>
      <c r="C278" s="17">
        <v>161.9</v>
      </c>
      <c r="D278" s="17">
        <v>3.6</v>
      </c>
      <c r="E278" s="17">
        <v>8.6799999999999996E-4</v>
      </c>
      <c r="F278" s="17">
        <v>4.2000000000000003E-2</v>
      </c>
      <c r="G278" s="17">
        <v>0.113126</v>
      </c>
      <c r="H278" s="17">
        <v>0.16217200000000001</v>
      </c>
      <c r="I278" s="17">
        <v>0.17563000000000001</v>
      </c>
      <c r="J278" s="17">
        <v>1.3457999999999999E-2</v>
      </c>
      <c r="K278" s="17">
        <v>7.6627000000000001E-2</v>
      </c>
      <c r="L278" s="17">
        <v>328.1</v>
      </c>
      <c r="M278" s="17">
        <v>0.59996499999999997</v>
      </c>
      <c r="N278" s="17">
        <v>1115</v>
      </c>
      <c r="O278" s="17">
        <v>0</v>
      </c>
      <c r="P278" s="17">
        <v>0</v>
      </c>
      <c r="Q278" s="17">
        <v>9.6009999999999998E-2</v>
      </c>
      <c r="R278" s="17">
        <v>0.11297</v>
      </c>
      <c r="S278" s="17">
        <v>0.134437</v>
      </c>
      <c r="T278" s="17">
        <v>2.1467E-2</v>
      </c>
      <c r="U278" s="17">
        <v>0.15967899999999999</v>
      </c>
      <c r="V278" s="17">
        <v>100</v>
      </c>
      <c r="W278" s="17">
        <v>0.22917499999999999</v>
      </c>
      <c r="X278" s="17">
        <v>1100</v>
      </c>
      <c r="Y278" s="17">
        <v>0</v>
      </c>
      <c r="Z278" s="17">
        <v>0</v>
      </c>
      <c r="AA278" s="17">
        <v>0.24565999999999999</v>
      </c>
      <c r="AB278" s="17">
        <v>7.8720200000000004E-3</v>
      </c>
      <c r="AC278" s="17">
        <v>0.113139</v>
      </c>
      <c r="AD278" s="17">
        <v>0.25</v>
      </c>
      <c r="AE278" s="17">
        <v>2531.3000000000002</v>
      </c>
    </row>
    <row r="279" spans="1:31">
      <c r="A279" s="17">
        <v>266</v>
      </c>
      <c r="B279" s="19">
        <v>0.33958333333333335</v>
      </c>
      <c r="C279" s="17">
        <v>160.6</v>
      </c>
      <c r="D279" s="17">
        <v>3.6</v>
      </c>
      <c r="E279" s="17">
        <v>8.3299999999999997E-4</v>
      </c>
      <c r="F279" s="17">
        <v>0.04</v>
      </c>
      <c r="G279" s="17">
        <v>9.5728999999999995E-2</v>
      </c>
      <c r="H279" s="17">
        <v>0.15786500000000001</v>
      </c>
      <c r="I279" s="17">
        <v>0.17208799999999999</v>
      </c>
      <c r="J279" s="17">
        <v>1.4223E-2</v>
      </c>
      <c r="K279" s="17">
        <v>8.2649E-2</v>
      </c>
      <c r="L279" s="17">
        <v>713.9</v>
      </c>
      <c r="M279" s="17">
        <v>0.6</v>
      </c>
      <c r="N279" s="17">
        <v>1190</v>
      </c>
      <c r="O279" s="17">
        <v>0</v>
      </c>
      <c r="P279" s="17">
        <v>0</v>
      </c>
      <c r="Q279" s="17">
        <v>4.811E-2</v>
      </c>
      <c r="R279" s="17">
        <v>0.11751300000000001</v>
      </c>
      <c r="S279" s="17">
        <v>0.126524</v>
      </c>
      <c r="T279" s="17">
        <v>9.0100000000000006E-3</v>
      </c>
      <c r="U279" s="17">
        <v>7.1214E-2</v>
      </c>
      <c r="V279" s="17">
        <v>900</v>
      </c>
      <c r="W279" s="17">
        <v>0.22917899999999999</v>
      </c>
      <c r="X279" s="17">
        <v>744</v>
      </c>
      <c r="Y279" s="17">
        <v>0</v>
      </c>
      <c r="Z279" s="17">
        <v>0</v>
      </c>
      <c r="AA279" s="17">
        <v>0.10956</v>
      </c>
      <c r="AB279" s="17">
        <v>1.8101800000000001E-2</v>
      </c>
      <c r="AC279" s="17">
        <v>0.117676</v>
      </c>
      <c r="AD279" s="17">
        <v>0.25</v>
      </c>
      <c r="AE279" s="17">
        <v>1163.5</v>
      </c>
    </row>
    <row r="280" spans="1:31">
      <c r="A280" s="17">
        <v>267</v>
      </c>
      <c r="B280" s="19">
        <v>0.33964120370370371</v>
      </c>
      <c r="C280" s="17">
        <v>160.30000000000001</v>
      </c>
      <c r="D280" s="17">
        <v>3.6</v>
      </c>
      <c r="E280" s="17">
        <v>8.3199999999999995E-4</v>
      </c>
      <c r="F280" s="17">
        <v>0.04</v>
      </c>
      <c r="G280" s="17">
        <v>7.3923000000000003E-2</v>
      </c>
      <c r="H280" s="17">
        <v>0.16270699999999999</v>
      </c>
      <c r="I280" s="17">
        <v>0.17618300000000001</v>
      </c>
      <c r="J280" s="17">
        <v>1.3476E-2</v>
      </c>
      <c r="K280" s="17">
        <v>7.6486999999999999E-2</v>
      </c>
      <c r="L280" s="17">
        <v>551.5</v>
      </c>
      <c r="M280" s="17">
        <v>0.45835399999999998</v>
      </c>
      <c r="N280" s="17">
        <v>713</v>
      </c>
      <c r="O280" s="17">
        <v>0</v>
      </c>
      <c r="P280" s="17">
        <v>0</v>
      </c>
      <c r="Q280" s="17">
        <v>3.6021999999999998E-2</v>
      </c>
      <c r="R280" s="17">
        <v>0.115093</v>
      </c>
      <c r="S280" s="17">
        <v>0.12664300000000001</v>
      </c>
      <c r="T280" s="17">
        <v>1.155E-2</v>
      </c>
      <c r="U280" s="17">
        <v>9.1199000000000002E-2</v>
      </c>
      <c r="V280" s="17">
        <v>451.1</v>
      </c>
      <c r="W280" s="17">
        <v>0.59999100000000005</v>
      </c>
      <c r="X280" s="17">
        <v>1270</v>
      </c>
      <c r="Y280" s="17">
        <v>0</v>
      </c>
      <c r="Z280" s="17">
        <v>0</v>
      </c>
      <c r="AA280" s="17">
        <v>0.14030699999999999</v>
      </c>
      <c r="AB280" s="17">
        <v>8.4575899999999992E-3</v>
      </c>
      <c r="AC280" s="17">
        <v>0.115191</v>
      </c>
      <c r="AD280" s="17">
        <v>0.25</v>
      </c>
      <c r="AE280" s="17">
        <v>1506.1</v>
      </c>
    </row>
    <row r="281" spans="1:31">
      <c r="A281" s="17">
        <v>268</v>
      </c>
      <c r="B281" s="19">
        <v>0.33969907407407413</v>
      </c>
      <c r="C281" s="17">
        <v>159.19999999999999</v>
      </c>
      <c r="D281" s="17">
        <v>3.6</v>
      </c>
      <c r="E281" s="17">
        <v>4.86E-4</v>
      </c>
      <c r="F281" s="17">
        <v>2.3E-2</v>
      </c>
      <c r="G281" s="17">
        <v>0.17712</v>
      </c>
      <c r="H281" s="17">
        <v>0.16465399999999999</v>
      </c>
      <c r="I281" s="17">
        <v>0.17585999999999999</v>
      </c>
      <c r="J281" s="17">
        <v>1.1207E-2</v>
      </c>
      <c r="K281" s="17">
        <v>6.3724000000000003E-2</v>
      </c>
      <c r="L281" s="17">
        <v>321.89999999999998</v>
      </c>
      <c r="M281" s="17">
        <v>0.28323199999999998</v>
      </c>
      <c r="N281" s="17">
        <v>762</v>
      </c>
      <c r="O281" s="17">
        <v>0</v>
      </c>
      <c r="P281" s="17">
        <v>0</v>
      </c>
      <c r="Q281" s="17">
        <v>2.3708E-2</v>
      </c>
      <c r="R281" s="17">
        <v>0.116232</v>
      </c>
      <c r="S281" s="17">
        <v>0.12784499999999999</v>
      </c>
      <c r="T281" s="17">
        <v>1.1613E-2</v>
      </c>
      <c r="U281" s="17">
        <v>9.0840000000000004E-2</v>
      </c>
      <c r="V281" s="17">
        <v>100</v>
      </c>
      <c r="W281" s="17">
        <v>0.37081900000000001</v>
      </c>
      <c r="X281" s="17">
        <v>936</v>
      </c>
      <c r="Y281" s="17">
        <v>0</v>
      </c>
      <c r="Z281" s="17">
        <v>0</v>
      </c>
      <c r="AA281" s="17">
        <v>0.13975399999999999</v>
      </c>
      <c r="AB281" s="17">
        <v>5.2978799999999996E-3</v>
      </c>
      <c r="AC281" s="17">
        <v>0.11629299999999999</v>
      </c>
      <c r="AD281" s="17">
        <v>0.25</v>
      </c>
      <c r="AE281" s="17">
        <v>2579.9</v>
      </c>
    </row>
    <row r="282" spans="1:31">
      <c r="A282" s="17">
        <v>269</v>
      </c>
      <c r="B282" s="19">
        <v>0.33975694444444443</v>
      </c>
      <c r="C282" s="17">
        <v>158.1</v>
      </c>
      <c r="D282" s="17">
        <v>3.6</v>
      </c>
      <c r="E282" s="17">
        <v>7.54E-4</v>
      </c>
      <c r="F282" s="17">
        <v>3.5999999999999997E-2</v>
      </c>
      <c r="G282" s="17">
        <v>8.2680000000000003E-2</v>
      </c>
      <c r="H282" s="17">
        <v>0.16578300000000001</v>
      </c>
      <c r="I282" s="17">
        <v>0.173654</v>
      </c>
      <c r="J282" s="17">
        <v>7.8720000000000005E-3</v>
      </c>
      <c r="K282" s="17">
        <v>4.5329000000000001E-2</v>
      </c>
      <c r="L282" s="17">
        <v>474.2</v>
      </c>
      <c r="M282" s="17">
        <v>9.6000000000000002E-5</v>
      </c>
      <c r="N282" s="17">
        <v>1537</v>
      </c>
      <c r="O282" s="17">
        <v>0</v>
      </c>
      <c r="P282" s="17">
        <v>0</v>
      </c>
      <c r="Q282" s="17">
        <v>7.0699999999999995E-4</v>
      </c>
      <c r="R282" s="17">
        <v>0.115076</v>
      </c>
      <c r="S282" s="17">
        <v>0.12740499999999999</v>
      </c>
      <c r="T282" s="17">
        <v>1.2329E-2</v>
      </c>
      <c r="U282" s="17">
        <v>9.6768000000000007E-2</v>
      </c>
      <c r="V282" s="17">
        <v>163.6</v>
      </c>
      <c r="W282" s="17">
        <v>0.22914300000000001</v>
      </c>
      <c r="X282" s="17">
        <v>1015</v>
      </c>
      <c r="Y282" s="17">
        <v>0</v>
      </c>
      <c r="Z282" s="17">
        <v>0</v>
      </c>
      <c r="AA282" s="17">
        <v>0.14887500000000001</v>
      </c>
      <c r="AB282" s="17">
        <v>1.55651E-2</v>
      </c>
      <c r="AC282" s="17">
        <v>0.115268</v>
      </c>
      <c r="AD282" s="17">
        <v>0.25</v>
      </c>
      <c r="AE282" s="17">
        <v>1751.5</v>
      </c>
    </row>
    <row r="283" spans="1:31">
      <c r="A283" s="17">
        <v>270</v>
      </c>
      <c r="B283" s="19">
        <v>0.33981481481481479</v>
      </c>
      <c r="C283" s="17">
        <v>157.4</v>
      </c>
      <c r="D283" s="17">
        <v>3.6</v>
      </c>
      <c r="E283" s="17">
        <v>1.2819999999999999E-3</v>
      </c>
      <c r="F283" s="17">
        <v>6.2E-2</v>
      </c>
      <c r="G283" s="17">
        <v>0.30496299999999998</v>
      </c>
      <c r="H283" s="17">
        <v>0.16122600000000001</v>
      </c>
      <c r="I283" s="17">
        <v>0.17512800000000001</v>
      </c>
      <c r="J283" s="17">
        <v>1.3901999999999999E-2</v>
      </c>
      <c r="K283" s="17">
        <v>7.9381999999999994E-2</v>
      </c>
      <c r="L283" s="17">
        <v>613.20000000000005</v>
      </c>
      <c r="M283" s="17">
        <v>0.59999599999999997</v>
      </c>
      <c r="N283" s="17">
        <v>1338</v>
      </c>
      <c r="O283" s="17">
        <v>0</v>
      </c>
      <c r="P283" s="17">
        <v>0</v>
      </c>
      <c r="Q283" s="17">
        <v>0.20850099999999999</v>
      </c>
      <c r="R283" s="17">
        <v>0.11316</v>
      </c>
      <c r="S283" s="17">
        <v>0.12970100000000001</v>
      </c>
      <c r="T283" s="17">
        <v>1.6539999999999999E-2</v>
      </c>
      <c r="U283" s="17">
        <v>0.127525</v>
      </c>
      <c r="V283" s="17">
        <v>744.6</v>
      </c>
      <c r="W283" s="17">
        <v>6.0000000000000002E-6</v>
      </c>
      <c r="X283" s="17">
        <v>1105</v>
      </c>
      <c r="Y283" s="17">
        <v>0</v>
      </c>
      <c r="Z283" s="17">
        <v>0</v>
      </c>
      <c r="AA283" s="17">
        <v>0.19619300000000001</v>
      </c>
      <c r="AB283" s="17">
        <v>1.7493999999999999E-2</v>
      </c>
      <c r="AC283" s="17">
        <v>0.11345</v>
      </c>
      <c r="AD283" s="17">
        <v>0.25</v>
      </c>
      <c r="AE283" s="17">
        <v>1354.5</v>
      </c>
    </row>
    <row r="284" spans="1:31">
      <c r="A284" s="17">
        <v>271</v>
      </c>
      <c r="B284" s="19">
        <v>0.33987268518518521</v>
      </c>
      <c r="C284" s="17">
        <v>156.6</v>
      </c>
      <c r="D284" s="17">
        <v>3.6</v>
      </c>
      <c r="E284" s="17">
        <v>9.1299999999999997E-4</v>
      </c>
      <c r="F284" s="17">
        <v>4.3999999999999997E-2</v>
      </c>
      <c r="G284" s="17">
        <v>9.4289999999999999E-2</v>
      </c>
      <c r="H284" s="17">
        <v>0.162638</v>
      </c>
      <c r="I284" s="17">
        <v>0.17644899999999999</v>
      </c>
      <c r="J284" s="17">
        <v>1.3811E-2</v>
      </c>
      <c r="K284" s="17">
        <v>7.8272999999999995E-2</v>
      </c>
      <c r="L284" s="17">
        <v>690.7</v>
      </c>
      <c r="M284" s="17">
        <v>6.9999999999999994E-5</v>
      </c>
      <c r="N284" s="17">
        <v>592</v>
      </c>
      <c r="O284" s="17">
        <v>0</v>
      </c>
      <c r="P284" s="17">
        <v>0</v>
      </c>
      <c r="Q284" s="17">
        <v>0.120949</v>
      </c>
      <c r="R284" s="17">
        <v>0.118682</v>
      </c>
      <c r="S284" s="17">
        <v>0.128994</v>
      </c>
      <c r="T284" s="17">
        <v>1.0312E-2</v>
      </c>
      <c r="U284" s="17">
        <v>7.9938999999999996E-2</v>
      </c>
      <c r="V284" s="17">
        <v>596.5</v>
      </c>
      <c r="W284" s="17">
        <v>0.538134</v>
      </c>
      <c r="X284" s="17">
        <v>1436</v>
      </c>
      <c r="Y284" s="17">
        <v>0</v>
      </c>
      <c r="Z284" s="17">
        <v>0</v>
      </c>
      <c r="AA284" s="17">
        <v>0.122984</v>
      </c>
      <c r="AB284" s="17">
        <v>8.7933500000000001E-3</v>
      </c>
      <c r="AC284" s="17">
        <v>0.118773</v>
      </c>
      <c r="AD284" s="17">
        <v>0.25</v>
      </c>
      <c r="AE284" s="17">
        <v>1202.5</v>
      </c>
    </row>
    <row r="285" spans="1:31">
      <c r="A285" s="17">
        <v>272</v>
      </c>
      <c r="B285" s="19">
        <v>0.33991898148148153</v>
      </c>
      <c r="C285" s="17">
        <v>155.69999999999999</v>
      </c>
      <c r="D285" s="17">
        <v>3.6</v>
      </c>
      <c r="E285" s="17">
        <v>1.413E-3</v>
      </c>
      <c r="F285" s="17">
        <v>6.8000000000000005E-2</v>
      </c>
      <c r="G285" s="17">
        <v>4.9401E-2</v>
      </c>
      <c r="H285" s="17">
        <v>0.15939300000000001</v>
      </c>
      <c r="I285" s="17">
        <v>0.17619599999999999</v>
      </c>
      <c r="J285" s="17">
        <v>1.6802999999999998E-2</v>
      </c>
      <c r="K285" s="17">
        <v>9.5365000000000005E-2</v>
      </c>
      <c r="L285" s="17">
        <v>900</v>
      </c>
      <c r="M285" s="17">
        <v>6.0000000000000002E-6</v>
      </c>
      <c r="N285" s="17">
        <v>729</v>
      </c>
      <c r="O285" s="17">
        <v>0</v>
      </c>
      <c r="P285" s="17">
        <v>0</v>
      </c>
      <c r="Q285" s="17">
        <v>2.8212000000000001E-2</v>
      </c>
      <c r="R285" s="17">
        <v>0.116227</v>
      </c>
      <c r="S285" s="17">
        <v>0.12848599999999999</v>
      </c>
      <c r="T285" s="17">
        <v>1.2259000000000001E-2</v>
      </c>
      <c r="U285" s="17">
        <v>9.5412999999999998E-2</v>
      </c>
      <c r="V285" s="17">
        <v>900</v>
      </c>
      <c r="W285" s="17">
        <v>3.8000000000000002E-5</v>
      </c>
      <c r="X285" s="17">
        <v>1236</v>
      </c>
      <c r="Y285" s="17">
        <v>0</v>
      </c>
      <c r="Z285" s="17">
        <v>0</v>
      </c>
      <c r="AA285" s="17">
        <v>0.146789</v>
      </c>
      <c r="AB285" s="17">
        <v>1.4044299999999999E-2</v>
      </c>
      <c r="AC285" s="17">
        <v>0.116399</v>
      </c>
      <c r="AD285" s="17">
        <v>0.25</v>
      </c>
      <c r="AE285" s="17">
        <v>922.9</v>
      </c>
    </row>
    <row r="286" spans="1:31">
      <c r="A286" s="17">
        <v>273</v>
      </c>
      <c r="B286" s="19">
        <v>0.33997685185185184</v>
      </c>
      <c r="C286" s="17">
        <v>154.30000000000001</v>
      </c>
      <c r="D286" s="17">
        <v>3.6</v>
      </c>
      <c r="E286" s="17">
        <v>2.6499999999999999E-4</v>
      </c>
      <c r="F286" s="17">
        <v>1.2999999999999999E-2</v>
      </c>
      <c r="G286" s="17">
        <v>6.1991999999999998E-2</v>
      </c>
      <c r="H286" s="17">
        <v>0.16449900000000001</v>
      </c>
      <c r="I286" s="17">
        <v>0.17923</v>
      </c>
      <c r="J286" s="17">
        <v>1.4730999999999999E-2</v>
      </c>
      <c r="K286" s="17">
        <v>8.2189999999999999E-2</v>
      </c>
      <c r="L286" s="17">
        <v>164.9</v>
      </c>
      <c r="M286" s="17">
        <v>4.5000000000000003E-5</v>
      </c>
      <c r="N286" s="17">
        <v>807</v>
      </c>
      <c r="O286" s="17">
        <v>0</v>
      </c>
      <c r="P286" s="17">
        <v>0</v>
      </c>
      <c r="Q286" s="17">
        <v>0.12847600000000001</v>
      </c>
      <c r="R286" s="17">
        <v>0.117214</v>
      </c>
      <c r="S286" s="17">
        <v>0.12976599999999999</v>
      </c>
      <c r="T286" s="17">
        <v>1.2553E-2</v>
      </c>
      <c r="U286" s="17">
        <v>9.6735000000000002E-2</v>
      </c>
      <c r="V286" s="17">
        <v>900</v>
      </c>
      <c r="W286" s="17">
        <v>1.9999999999999999E-6</v>
      </c>
      <c r="X286" s="17">
        <v>1604</v>
      </c>
      <c r="Y286" s="17">
        <v>0</v>
      </c>
      <c r="Z286" s="17">
        <v>0</v>
      </c>
      <c r="AA286" s="17">
        <v>0.14882300000000001</v>
      </c>
      <c r="AB286" s="17">
        <v>2.8775799999999998E-3</v>
      </c>
      <c r="AC286" s="17">
        <v>0.11724999999999999</v>
      </c>
      <c r="AD286" s="17">
        <v>0.25</v>
      </c>
      <c r="AE286" s="17">
        <v>5036.3999999999996</v>
      </c>
    </row>
    <row r="287" spans="1:31">
      <c r="A287" s="17">
        <v>274</v>
      </c>
      <c r="B287" s="19">
        <v>0.3400347222222222</v>
      </c>
      <c r="C287" s="17">
        <v>154.4</v>
      </c>
      <c r="D287" s="17">
        <v>3.6</v>
      </c>
      <c r="E287" s="17">
        <v>8.7100000000000003E-4</v>
      </c>
      <c r="F287" s="17">
        <v>4.2000000000000003E-2</v>
      </c>
      <c r="G287" s="17">
        <v>2.0691999999999999E-2</v>
      </c>
      <c r="H287" s="17">
        <v>0.162686</v>
      </c>
      <c r="I287" s="17">
        <v>0.176727</v>
      </c>
      <c r="J287" s="17">
        <v>1.4041E-2</v>
      </c>
      <c r="K287" s="17">
        <v>7.9448000000000005E-2</v>
      </c>
      <c r="L287" s="17">
        <v>673.7</v>
      </c>
      <c r="M287" s="17">
        <v>0.59999899999999995</v>
      </c>
      <c r="N287" s="17">
        <v>1500</v>
      </c>
      <c r="O287" s="17">
        <v>0</v>
      </c>
      <c r="P287" s="17">
        <v>0</v>
      </c>
      <c r="Q287" s="17">
        <v>8.9245000000000005E-2</v>
      </c>
      <c r="R287" s="17">
        <v>0.11867</v>
      </c>
      <c r="S287" s="17">
        <v>0.12886600000000001</v>
      </c>
      <c r="T287" s="17">
        <v>1.0196E-2</v>
      </c>
      <c r="U287" s="17">
        <v>7.9121999999999998E-2</v>
      </c>
      <c r="V287" s="17">
        <v>594.4</v>
      </c>
      <c r="W287" s="17">
        <v>9.9999999999999995E-7</v>
      </c>
      <c r="X287" s="17">
        <v>1188</v>
      </c>
      <c r="Y287" s="17">
        <v>0</v>
      </c>
      <c r="Z287" s="17">
        <v>0</v>
      </c>
      <c r="AA287" s="17">
        <v>0.121727</v>
      </c>
      <c r="AB287" s="17">
        <v>2.14618E-2</v>
      </c>
      <c r="AC287" s="17">
        <v>0.11888899999999999</v>
      </c>
      <c r="AD287" s="17">
        <v>0.25</v>
      </c>
      <c r="AE287" s="17">
        <v>1232.9000000000001</v>
      </c>
    </row>
    <row r="288" spans="1:31">
      <c r="A288" s="17">
        <v>275</v>
      </c>
      <c r="B288" s="19">
        <v>0.34009259259259261</v>
      </c>
      <c r="C288" s="17">
        <v>152.4</v>
      </c>
      <c r="D288" s="17">
        <v>2.7</v>
      </c>
      <c r="E288" s="17">
        <v>4.1399999999999998E-4</v>
      </c>
      <c r="F288" s="17">
        <v>0.02</v>
      </c>
      <c r="G288" s="17">
        <v>0.151918</v>
      </c>
      <c r="H288" s="17">
        <v>0.161913</v>
      </c>
      <c r="I288" s="17">
        <v>0.17588699999999999</v>
      </c>
      <c r="J288" s="17">
        <v>1.3974E-2</v>
      </c>
      <c r="K288" s="17">
        <v>7.9447000000000004E-2</v>
      </c>
      <c r="L288" s="17">
        <v>358.1</v>
      </c>
      <c r="M288" s="17">
        <v>0.51245700000000005</v>
      </c>
      <c r="N288" s="17">
        <v>713</v>
      </c>
      <c r="O288" s="17">
        <v>0</v>
      </c>
      <c r="P288" s="17">
        <v>0</v>
      </c>
      <c r="Q288" s="17">
        <v>5.6097000000000001E-2</v>
      </c>
      <c r="R288" s="17">
        <v>0.116106</v>
      </c>
      <c r="S288" s="17">
        <v>0.127974</v>
      </c>
      <c r="T288" s="17">
        <v>1.1868E-2</v>
      </c>
      <c r="U288" s="17">
        <v>9.2739000000000002E-2</v>
      </c>
      <c r="V288" s="17">
        <v>759.8</v>
      </c>
      <c r="W288" s="17">
        <v>3.9999999999999998E-6</v>
      </c>
      <c r="X288" s="17">
        <v>1286</v>
      </c>
      <c r="Y288" s="17">
        <v>0</v>
      </c>
      <c r="Z288" s="17">
        <v>0</v>
      </c>
      <c r="AA288" s="17">
        <v>0.142675</v>
      </c>
      <c r="AB288" s="17">
        <v>4.1353300000000004E-3</v>
      </c>
      <c r="AC288" s="17">
        <v>0.11615499999999999</v>
      </c>
      <c r="AD288" s="17">
        <v>0.25</v>
      </c>
      <c r="AE288" s="17">
        <v>2319.1999999999998</v>
      </c>
    </row>
    <row r="289" spans="1:31">
      <c r="A289" s="17">
        <v>276</v>
      </c>
      <c r="B289" s="19">
        <v>0.34015046296296297</v>
      </c>
      <c r="C289" s="17">
        <v>152.1</v>
      </c>
      <c r="D289" s="17">
        <v>3.6</v>
      </c>
      <c r="E289" s="17">
        <v>1.0150000000000001E-3</v>
      </c>
      <c r="F289" s="17">
        <v>4.9000000000000002E-2</v>
      </c>
      <c r="G289" s="17">
        <v>0.13949800000000001</v>
      </c>
      <c r="H289" s="17">
        <v>0.16458800000000001</v>
      </c>
      <c r="I289" s="17">
        <v>0.18024899999999999</v>
      </c>
      <c r="J289" s="17">
        <v>1.5661999999999999E-2</v>
      </c>
      <c r="K289" s="17">
        <v>8.6888999999999994E-2</v>
      </c>
      <c r="L289" s="17">
        <v>596.5</v>
      </c>
      <c r="M289" s="17">
        <v>0.264399</v>
      </c>
      <c r="N289" s="17">
        <v>998</v>
      </c>
      <c r="O289" s="17">
        <v>0</v>
      </c>
      <c r="P289" s="17">
        <v>0</v>
      </c>
      <c r="Q289" s="17">
        <v>0.13592399999999999</v>
      </c>
      <c r="R289" s="17">
        <v>0.11978900000000001</v>
      </c>
      <c r="S289" s="17">
        <v>0.13358800000000001</v>
      </c>
      <c r="T289" s="17">
        <v>1.3798E-2</v>
      </c>
      <c r="U289" s="17">
        <v>0.10329000000000001</v>
      </c>
      <c r="V289" s="17">
        <v>900</v>
      </c>
      <c r="W289" s="17">
        <v>3.0000000000000001E-6</v>
      </c>
      <c r="X289" s="17">
        <v>1492</v>
      </c>
      <c r="Y289" s="17">
        <v>0</v>
      </c>
      <c r="Z289" s="17">
        <v>0</v>
      </c>
      <c r="AA289" s="17">
        <v>0.15890699999999999</v>
      </c>
      <c r="AB289" s="17">
        <v>1.2752100000000001E-2</v>
      </c>
      <c r="AC289" s="17">
        <v>0.119965</v>
      </c>
      <c r="AD289" s="17">
        <v>0.25</v>
      </c>
      <c r="AE289" s="17">
        <v>1392.3</v>
      </c>
    </row>
    <row r="290" spans="1:31">
      <c r="A290" s="17">
        <v>277</v>
      </c>
      <c r="B290" s="19">
        <v>0.34020833333333328</v>
      </c>
      <c r="C290" s="17">
        <v>151</v>
      </c>
      <c r="D290" s="17">
        <v>3.6</v>
      </c>
      <c r="E290" s="17">
        <v>6.4400000000000004E-4</v>
      </c>
      <c r="F290" s="17">
        <v>3.1E-2</v>
      </c>
      <c r="G290" s="17">
        <v>0.32253500000000002</v>
      </c>
      <c r="H290" s="17">
        <v>0.163518</v>
      </c>
      <c r="I290" s="17">
        <v>0.182424</v>
      </c>
      <c r="J290" s="17">
        <v>1.8905999999999999E-2</v>
      </c>
      <c r="K290" s="17">
        <v>0.10363799999999999</v>
      </c>
      <c r="L290" s="17">
        <v>329</v>
      </c>
      <c r="M290" s="17">
        <v>0.59999599999999997</v>
      </c>
      <c r="N290" s="17">
        <v>908</v>
      </c>
      <c r="O290" s="17">
        <v>0</v>
      </c>
      <c r="P290" s="17">
        <v>0</v>
      </c>
      <c r="Q290" s="17">
        <v>0.13433500000000001</v>
      </c>
      <c r="R290" s="17">
        <v>0.118532</v>
      </c>
      <c r="S290" s="17">
        <v>0.134384</v>
      </c>
      <c r="T290" s="17">
        <v>1.5852000000000002E-2</v>
      </c>
      <c r="U290" s="17">
        <v>0.11796</v>
      </c>
      <c r="V290" s="17">
        <v>900</v>
      </c>
      <c r="W290" s="17">
        <v>0.59999800000000003</v>
      </c>
      <c r="X290" s="17">
        <v>796</v>
      </c>
      <c r="Y290" s="17">
        <v>0</v>
      </c>
      <c r="Z290" s="17">
        <v>0</v>
      </c>
      <c r="AA290" s="17">
        <v>0.181477</v>
      </c>
      <c r="AB290" s="17">
        <v>6.4394700000000001E-3</v>
      </c>
      <c r="AC290" s="17">
        <v>0.118634</v>
      </c>
      <c r="AD290" s="17">
        <v>0.25</v>
      </c>
      <c r="AE290" s="17">
        <v>2524.6999999999998</v>
      </c>
    </row>
    <row r="291" spans="1:31">
      <c r="A291" s="17">
        <v>278</v>
      </c>
      <c r="B291" s="19">
        <v>0.3402546296296296</v>
      </c>
      <c r="C291" s="17">
        <v>150.4</v>
      </c>
      <c r="D291" s="17">
        <v>3.6</v>
      </c>
      <c r="E291" s="17">
        <v>1.297E-3</v>
      </c>
      <c r="F291" s="17">
        <v>6.3E-2</v>
      </c>
      <c r="G291" s="17">
        <v>0.22414899999999999</v>
      </c>
      <c r="H291" s="17">
        <v>0.15906000000000001</v>
      </c>
      <c r="I291" s="17">
        <v>0.17732700000000001</v>
      </c>
      <c r="J291" s="17">
        <v>1.8266999999999999E-2</v>
      </c>
      <c r="K291" s="17">
        <v>0.10301200000000001</v>
      </c>
      <c r="L291" s="17">
        <v>694.2</v>
      </c>
      <c r="M291" s="17">
        <v>0.59999899999999995</v>
      </c>
      <c r="N291" s="17">
        <v>738</v>
      </c>
      <c r="O291" s="17">
        <v>0</v>
      </c>
      <c r="P291" s="17">
        <v>0</v>
      </c>
      <c r="Q291" s="17">
        <v>0.18338199999999999</v>
      </c>
      <c r="R291" s="17">
        <v>0.11960800000000001</v>
      </c>
      <c r="S291" s="17">
        <v>0.134881</v>
      </c>
      <c r="T291" s="17">
        <v>1.5273999999999999E-2</v>
      </c>
      <c r="U291" s="17">
        <v>0.11323800000000001</v>
      </c>
      <c r="V291" s="17">
        <v>294</v>
      </c>
      <c r="W291" s="17">
        <v>0.370805</v>
      </c>
      <c r="X291" s="17">
        <v>517</v>
      </c>
      <c r="Y291" s="17">
        <v>0</v>
      </c>
      <c r="Z291" s="17">
        <v>0</v>
      </c>
      <c r="AA291" s="17">
        <v>0.17421200000000001</v>
      </c>
      <c r="AB291" s="17">
        <v>1.09947E-2</v>
      </c>
      <c r="AC291" s="17">
        <v>0.11977599999999999</v>
      </c>
      <c r="AD291" s="17">
        <v>0.25</v>
      </c>
      <c r="AE291" s="17">
        <v>1196.5</v>
      </c>
    </row>
    <row r="292" spans="1:31">
      <c r="A292" s="17">
        <v>279</v>
      </c>
      <c r="B292" s="19">
        <v>0.34031250000000002</v>
      </c>
      <c r="C292" s="17">
        <v>149.19999999999999</v>
      </c>
      <c r="D292" s="17">
        <v>3.6</v>
      </c>
      <c r="E292" s="17">
        <v>1.64E-4</v>
      </c>
      <c r="F292" s="17">
        <v>8.0000000000000002E-3</v>
      </c>
      <c r="G292" s="17">
        <v>4.9607999999999999E-2</v>
      </c>
      <c r="H292" s="17">
        <v>0.16662199999999999</v>
      </c>
      <c r="I292" s="17">
        <v>0.17714299999999999</v>
      </c>
      <c r="J292" s="17">
        <v>1.0521000000000001E-2</v>
      </c>
      <c r="K292" s="17">
        <v>5.9392E-2</v>
      </c>
      <c r="L292" s="17">
        <v>100</v>
      </c>
      <c r="M292" s="17">
        <v>0.22917100000000001</v>
      </c>
      <c r="N292" s="17">
        <v>1020</v>
      </c>
      <c r="O292" s="17">
        <v>0</v>
      </c>
      <c r="P292" s="17">
        <v>0</v>
      </c>
      <c r="Q292" s="17">
        <v>1.1030999999999999E-2</v>
      </c>
      <c r="R292" s="17">
        <v>0.117993</v>
      </c>
      <c r="S292" s="17">
        <v>0.13089300000000001</v>
      </c>
      <c r="T292" s="17">
        <v>1.2900999999999999E-2</v>
      </c>
      <c r="U292" s="17">
        <v>9.8558000000000007E-2</v>
      </c>
      <c r="V292" s="17">
        <v>900</v>
      </c>
      <c r="W292" s="17">
        <v>1.9999999999999999E-6</v>
      </c>
      <c r="X292" s="17">
        <v>992</v>
      </c>
      <c r="Y292" s="17">
        <v>0</v>
      </c>
      <c r="Z292" s="17">
        <v>0</v>
      </c>
      <c r="AA292" s="17">
        <v>0.15162800000000001</v>
      </c>
      <c r="AB292" s="17">
        <v>2.2081000000000002E-3</v>
      </c>
      <c r="AC292" s="17">
        <v>0.118021</v>
      </c>
      <c r="AD292" s="17">
        <v>0.25</v>
      </c>
      <c r="AE292" s="17">
        <v>8305.4</v>
      </c>
    </row>
    <row r="293" spans="1:31">
      <c r="A293" s="17">
        <v>280</v>
      </c>
      <c r="B293" s="19">
        <v>0.34037037037037038</v>
      </c>
      <c r="C293" s="17">
        <v>148.19999999999999</v>
      </c>
      <c r="D293" s="17">
        <v>3.6</v>
      </c>
      <c r="E293" s="17">
        <v>1.637E-3</v>
      </c>
      <c r="F293" s="17">
        <v>7.9000000000000001E-2</v>
      </c>
      <c r="G293" s="17">
        <v>0.21196799999999999</v>
      </c>
      <c r="H293" s="17">
        <v>0.157448</v>
      </c>
      <c r="I293" s="17">
        <v>0.174176</v>
      </c>
      <c r="J293" s="17">
        <v>1.6728E-2</v>
      </c>
      <c r="K293" s="17">
        <v>9.604E-2</v>
      </c>
      <c r="L293" s="17">
        <v>900</v>
      </c>
      <c r="M293" s="17">
        <v>6.7999999999999999E-5</v>
      </c>
      <c r="N293" s="17">
        <v>1049</v>
      </c>
      <c r="O293" s="17">
        <v>0</v>
      </c>
      <c r="P293" s="17">
        <v>0</v>
      </c>
      <c r="Q293" s="17">
        <v>1.7840000000000002E-2</v>
      </c>
      <c r="R293" s="17">
        <v>0.115247</v>
      </c>
      <c r="S293" s="17">
        <v>0.129664</v>
      </c>
      <c r="T293" s="17">
        <v>1.4418E-2</v>
      </c>
      <c r="U293" s="17">
        <v>0.111192</v>
      </c>
      <c r="V293" s="17">
        <v>802.9</v>
      </c>
      <c r="W293" s="17">
        <v>0.59999899999999995</v>
      </c>
      <c r="X293" s="17">
        <v>710</v>
      </c>
      <c r="Y293" s="17">
        <v>0</v>
      </c>
      <c r="Z293" s="17">
        <v>0</v>
      </c>
      <c r="AA293" s="17">
        <v>0.17106499999999999</v>
      </c>
      <c r="AB293" s="17">
        <v>2.00713E-2</v>
      </c>
      <c r="AC293" s="17">
        <v>0.115536</v>
      </c>
      <c r="AD293" s="17">
        <v>0.25</v>
      </c>
      <c r="AE293" s="17">
        <v>922.9</v>
      </c>
    </row>
    <row r="294" spans="1:31">
      <c r="A294" s="17">
        <v>281</v>
      </c>
      <c r="B294" s="19">
        <v>0.3404282407407408</v>
      </c>
      <c r="C294" s="17">
        <v>147.5</v>
      </c>
      <c r="D294" s="17">
        <v>3.6</v>
      </c>
      <c r="E294" s="17">
        <v>1.204E-3</v>
      </c>
      <c r="F294" s="17">
        <v>5.8000000000000003E-2</v>
      </c>
      <c r="G294" s="17">
        <v>0.10058</v>
      </c>
      <c r="H294" s="17">
        <v>0.15745899999999999</v>
      </c>
      <c r="I294" s="17">
        <v>0.17266999999999999</v>
      </c>
      <c r="J294" s="17">
        <v>1.5211000000000001E-2</v>
      </c>
      <c r="K294" s="17">
        <v>8.8091000000000003E-2</v>
      </c>
      <c r="L294" s="17">
        <v>618.20000000000005</v>
      </c>
      <c r="M294" s="17">
        <v>0.59999899999999995</v>
      </c>
      <c r="N294" s="17">
        <v>1199</v>
      </c>
      <c r="O294" s="17">
        <v>0</v>
      </c>
      <c r="P294" s="17">
        <v>0</v>
      </c>
      <c r="Q294" s="17">
        <v>5.2741000000000003E-2</v>
      </c>
      <c r="R294" s="17">
        <v>0.11032599999999999</v>
      </c>
      <c r="S294" s="17">
        <v>0.125164</v>
      </c>
      <c r="T294" s="17">
        <v>1.4838E-2</v>
      </c>
      <c r="U294" s="17">
        <v>0.118551</v>
      </c>
      <c r="V294" s="17">
        <v>900</v>
      </c>
      <c r="W294" s="17">
        <v>3.9999999999999998E-6</v>
      </c>
      <c r="X294" s="17">
        <v>1041</v>
      </c>
      <c r="Y294" s="17">
        <v>0</v>
      </c>
      <c r="Z294" s="17">
        <v>0</v>
      </c>
      <c r="AA294" s="17">
        <v>0.18238699999999999</v>
      </c>
      <c r="AB294" s="17">
        <v>1.58294E-2</v>
      </c>
      <c r="AC294" s="17">
        <v>0.11056100000000001</v>
      </c>
      <c r="AD294" s="17">
        <v>0.25</v>
      </c>
      <c r="AE294" s="17">
        <v>1343.5</v>
      </c>
    </row>
    <row r="295" spans="1:31">
      <c r="A295" s="17">
        <v>282</v>
      </c>
      <c r="B295" s="19">
        <v>0.3404861111111111</v>
      </c>
      <c r="C295" s="17">
        <v>146.4</v>
      </c>
      <c r="D295" s="17">
        <v>3.6</v>
      </c>
      <c r="E295" s="17">
        <v>8.4999999999999995E-4</v>
      </c>
      <c r="F295" s="17">
        <v>4.1000000000000002E-2</v>
      </c>
      <c r="G295" s="17">
        <v>3.8089999999999999E-3</v>
      </c>
      <c r="H295" s="17">
        <v>0.16117699999999999</v>
      </c>
      <c r="I295" s="17">
        <v>0.17283399999999999</v>
      </c>
      <c r="J295" s="17">
        <v>1.1657000000000001E-2</v>
      </c>
      <c r="K295" s="17">
        <v>6.7446000000000006E-2</v>
      </c>
      <c r="L295" s="17">
        <v>900</v>
      </c>
      <c r="M295" s="17">
        <v>6.0000000000000002E-6</v>
      </c>
      <c r="N295" s="17">
        <v>1593</v>
      </c>
      <c r="O295" s="17">
        <v>0</v>
      </c>
      <c r="P295" s="17">
        <v>0</v>
      </c>
      <c r="Q295" s="17">
        <v>3.9951E-2</v>
      </c>
      <c r="R295" s="17">
        <v>0.11989</v>
      </c>
      <c r="S295" s="17">
        <v>0.12731799999999999</v>
      </c>
      <c r="T295" s="17">
        <v>7.4279999999999997E-3</v>
      </c>
      <c r="U295" s="17">
        <v>5.8339000000000002E-2</v>
      </c>
      <c r="V295" s="17">
        <v>900</v>
      </c>
      <c r="W295" s="17">
        <v>0.59999599999999997</v>
      </c>
      <c r="X295" s="17">
        <v>1254</v>
      </c>
      <c r="Y295" s="17">
        <v>0</v>
      </c>
      <c r="Z295" s="17">
        <v>0</v>
      </c>
      <c r="AA295" s="17">
        <v>8.9752899999999997E-2</v>
      </c>
      <c r="AB295" s="17">
        <v>3.01623E-2</v>
      </c>
      <c r="AC295" s="17">
        <v>0.120114</v>
      </c>
      <c r="AD295" s="17">
        <v>0.25</v>
      </c>
      <c r="AE295" s="17">
        <v>922.9</v>
      </c>
    </row>
    <row r="296" spans="1:31">
      <c r="A296" s="17">
        <v>283</v>
      </c>
      <c r="B296" s="19">
        <v>0.34054398148148146</v>
      </c>
      <c r="C296" s="17">
        <v>145.69999999999999</v>
      </c>
      <c r="D296" s="17">
        <v>3.6</v>
      </c>
      <c r="E296" s="17">
        <v>1.6379999999999999E-3</v>
      </c>
      <c r="F296" s="17">
        <v>7.9000000000000001E-2</v>
      </c>
      <c r="G296" s="17">
        <v>4.0816999999999999E-2</v>
      </c>
      <c r="H296" s="17">
        <v>0.16090599999999999</v>
      </c>
      <c r="I296" s="17">
        <v>0.17003099999999999</v>
      </c>
      <c r="J296" s="17">
        <v>9.1260000000000004E-3</v>
      </c>
      <c r="K296" s="17">
        <v>5.3671999999999997E-2</v>
      </c>
      <c r="L296" s="17">
        <v>900</v>
      </c>
      <c r="M296" s="17">
        <v>0.22917499999999999</v>
      </c>
      <c r="N296" s="17">
        <v>1089</v>
      </c>
      <c r="O296" s="17">
        <v>0</v>
      </c>
      <c r="P296" s="17">
        <v>0</v>
      </c>
      <c r="Q296" s="17">
        <v>9.4533000000000006E-2</v>
      </c>
      <c r="R296" s="17">
        <v>0.111079</v>
      </c>
      <c r="S296" s="17">
        <v>0.125002</v>
      </c>
      <c r="T296" s="17">
        <v>1.3923E-2</v>
      </c>
      <c r="U296" s="17">
        <v>0.111386</v>
      </c>
      <c r="V296" s="17">
        <v>193</v>
      </c>
      <c r="W296" s="17">
        <v>0.22917100000000001</v>
      </c>
      <c r="X296" s="17">
        <v>987</v>
      </c>
      <c r="Y296" s="17">
        <v>0</v>
      </c>
      <c r="Z296" s="17">
        <v>0</v>
      </c>
      <c r="AA296" s="17">
        <v>0.17136199999999999</v>
      </c>
      <c r="AB296" s="17">
        <v>2.0819600000000001E-2</v>
      </c>
      <c r="AC296" s="17">
        <v>0.111369</v>
      </c>
      <c r="AD296" s="17">
        <v>0.25</v>
      </c>
      <c r="AE296" s="17">
        <v>922.9</v>
      </c>
    </row>
    <row r="297" spans="1:31">
      <c r="A297" s="17">
        <v>284</v>
      </c>
      <c r="B297" s="19">
        <v>0.34060185185185188</v>
      </c>
      <c r="C297" s="17">
        <v>144.80000000000001</v>
      </c>
      <c r="D297" s="17">
        <v>3.6</v>
      </c>
      <c r="E297" s="17">
        <v>1.1000000000000001E-3</v>
      </c>
      <c r="F297" s="17">
        <v>5.2999999999999999E-2</v>
      </c>
      <c r="G297" s="17">
        <v>9.7526000000000002E-2</v>
      </c>
      <c r="H297" s="17">
        <v>0.15857099999999999</v>
      </c>
      <c r="I297" s="17">
        <v>0.16971600000000001</v>
      </c>
      <c r="J297" s="17">
        <v>1.1145E-2</v>
      </c>
      <c r="K297" s="17">
        <v>6.5670000000000006E-2</v>
      </c>
      <c r="L297" s="17">
        <v>576.29999999999995</v>
      </c>
      <c r="M297" s="17">
        <v>0.59999899999999995</v>
      </c>
      <c r="N297" s="17">
        <v>1521</v>
      </c>
      <c r="O297" s="17">
        <v>0</v>
      </c>
      <c r="P297" s="17">
        <v>0</v>
      </c>
      <c r="Q297" s="17">
        <v>8.2916000000000004E-2</v>
      </c>
      <c r="R297" s="17">
        <v>0.110153</v>
      </c>
      <c r="S297" s="17">
        <v>0.124691</v>
      </c>
      <c r="T297" s="17">
        <v>1.4538000000000001E-2</v>
      </c>
      <c r="U297" s="17">
        <v>0.116593</v>
      </c>
      <c r="V297" s="17">
        <v>900</v>
      </c>
      <c r="W297" s="17">
        <v>3.9999999999999998E-6</v>
      </c>
      <c r="X297" s="17">
        <v>709</v>
      </c>
      <c r="Y297" s="17">
        <v>0</v>
      </c>
      <c r="Z297" s="17">
        <v>0</v>
      </c>
      <c r="AA297" s="17">
        <v>0.179373</v>
      </c>
      <c r="AB297" s="17">
        <v>1.8663200000000001E-2</v>
      </c>
      <c r="AC297" s="17">
        <v>0.11042399999999999</v>
      </c>
      <c r="AD297" s="17">
        <v>0.25</v>
      </c>
      <c r="AE297" s="17">
        <v>1441.3</v>
      </c>
    </row>
    <row r="298" spans="1:31">
      <c r="A298" s="17">
        <v>285</v>
      </c>
      <c r="B298" s="19">
        <v>0.3406481481481482</v>
      </c>
      <c r="C298" s="17">
        <v>143.9</v>
      </c>
      <c r="D298" s="17">
        <v>3.6</v>
      </c>
      <c r="E298" s="17">
        <v>9.7499999999999996E-4</v>
      </c>
      <c r="F298" s="17">
        <v>4.7E-2</v>
      </c>
      <c r="G298" s="17">
        <v>0.123168</v>
      </c>
      <c r="H298" s="17">
        <v>0.157495</v>
      </c>
      <c r="I298" s="17">
        <v>0.16908899999999999</v>
      </c>
      <c r="J298" s="17">
        <v>1.1594E-2</v>
      </c>
      <c r="K298" s="17">
        <v>6.8567000000000003E-2</v>
      </c>
      <c r="L298" s="17">
        <v>900</v>
      </c>
      <c r="M298" s="17">
        <v>0.37081700000000001</v>
      </c>
      <c r="N298" s="17">
        <v>1639</v>
      </c>
      <c r="O298" s="17">
        <v>0</v>
      </c>
      <c r="P298" s="17">
        <v>0</v>
      </c>
      <c r="Q298" s="17">
        <v>1.7277000000000001E-2</v>
      </c>
      <c r="R298" s="17">
        <v>0.115083</v>
      </c>
      <c r="S298" s="17">
        <v>0.123346</v>
      </c>
      <c r="T298" s="17">
        <v>8.2629999999999995E-3</v>
      </c>
      <c r="U298" s="17">
        <v>6.6990999999999995E-2</v>
      </c>
      <c r="V298" s="17">
        <v>208.8</v>
      </c>
      <c r="W298" s="17">
        <v>0.37081700000000001</v>
      </c>
      <c r="X298" s="17">
        <v>1270</v>
      </c>
      <c r="Y298" s="17">
        <v>0</v>
      </c>
      <c r="Z298" s="17">
        <v>0</v>
      </c>
      <c r="AA298" s="17">
        <v>0.103064</v>
      </c>
      <c r="AB298" s="17">
        <v>3.1021400000000001E-2</v>
      </c>
      <c r="AC298" s="17">
        <v>0.115339</v>
      </c>
      <c r="AD298" s="17">
        <v>0.25</v>
      </c>
      <c r="AE298" s="17">
        <v>922.9</v>
      </c>
    </row>
    <row r="299" spans="1:31">
      <c r="A299" s="17">
        <v>286</v>
      </c>
      <c r="B299" s="19">
        <v>0.34070601851851851</v>
      </c>
      <c r="C299" s="17">
        <v>142.80000000000001</v>
      </c>
      <c r="D299" s="17">
        <v>3.6</v>
      </c>
      <c r="E299" s="17">
        <v>2.1499999999999999E-4</v>
      </c>
      <c r="F299" s="17">
        <v>0.01</v>
      </c>
      <c r="G299" s="17">
        <v>2.2298999999999999E-2</v>
      </c>
      <c r="H299" s="17">
        <v>0.15733900000000001</v>
      </c>
      <c r="I299" s="17">
        <v>0.17610500000000001</v>
      </c>
      <c r="J299" s="17">
        <v>1.8766000000000001E-2</v>
      </c>
      <c r="K299" s="17">
        <v>0.10656400000000001</v>
      </c>
      <c r="L299" s="17">
        <v>100</v>
      </c>
      <c r="M299" s="17">
        <v>0.14163999999999999</v>
      </c>
      <c r="N299" s="17">
        <v>823</v>
      </c>
      <c r="O299" s="17">
        <v>0</v>
      </c>
      <c r="P299" s="17">
        <v>0</v>
      </c>
      <c r="Q299" s="17">
        <v>9.1068999999999997E-2</v>
      </c>
      <c r="R299" s="17">
        <v>0.10814699999999999</v>
      </c>
      <c r="S299" s="17">
        <v>0.124151</v>
      </c>
      <c r="T299" s="17">
        <v>1.6003E-2</v>
      </c>
      <c r="U299" s="17">
        <v>0.12890099999999999</v>
      </c>
      <c r="V299" s="17">
        <v>430.3</v>
      </c>
      <c r="W299" s="17">
        <v>0.22917299999999999</v>
      </c>
      <c r="X299" s="17">
        <v>982</v>
      </c>
      <c r="Y299" s="17">
        <v>0</v>
      </c>
      <c r="Z299" s="17">
        <v>0</v>
      </c>
      <c r="AA299" s="17">
        <v>0.19830900000000001</v>
      </c>
      <c r="AB299" s="17">
        <v>1.7833300000000001E-3</v>
      </c>
      <c r="AC299" s="17">
        <v>0.10817599999999999</v>
      </c>
      <c r="AD299" s="17">
        <v>0.25</v>
      </c>
      <c r="AE299" s="17">
        <v>8305.5</v>
      </c>
    </row>
    <row r="300" spans="1:31">
      <c r="A300" s="17">
        <v>287</v>
      </c>
      <c r="B300" s="19">
        <v>0.34076388888888887</v>
      </c>
      <c r="C300" s="17">
        <v>141.9</v>
      </c>
      <c r="D300" s="17">
        <v>3.6</v>
      </c>
      <c r="E300" s="17">
        <v>5.8E-4</v>
      </c>
      <c r="F300" s="17">
        <v>2.8000000000000001E-2</v>
      </c>
      <c r="G300" s="17">
        <v>4.1338E-2</v>
      </c>
      <c r="H300" s="17">
        <v>0.159221</v>
      </c>
      <c r="I300" s="17">
        <v>0.169575</v>
      </c>
      <c r="J300" s="17">
        <v>1.0354E-2</v>
      </c>
      <c r="K300" s="17">
        <v>6.1058000000000001E-2</v>
      </c>
      <c r="L300" s="17">
        <v>344.6</v>
      </c>
      <c r="M300" s="17">
        <v>0.51245600000000002</v>
      </c>
      <c r="N300" s="17">
        <v>673</v>
      </c>
      <c r="O300" s="17">
        <v>0</v>
      </c>
      <c r="P300" s="17">
        <v>0</v>
      </c>
      <c r="Q300" s="17">
        <v>7.9991999999999994E-2</v>
      </c>
      <c r="R300" s="17">
        <v>0.113472</v>
      </c>
      <c r="S300" s="17">
        <v>0.126278</v>
      </c>
      <c r="T300" s="17">
        <v>1.2805E-2</v>
      </c>
      <c r="U300" s="17">
        <v>0.101407</v>
      </c>
      <c r="V300" s="17">
        <v>324.10000000000002</v>
      </c>
      <c r="W300" s="17">
        <v>0.599997</v>
      </c>
      <c r="X300" s="17">
        <v>603</v>
      </c>
      <c r="Y300" s="17">
        <v>0</v>
      </c>
      <c r="Z300" s="17">
        <v>0</v>
      </c>
      <c r="AA300" s="17">
        <v>0.15601000000000001</v>
      </c>
      <c r="AB300" s="17">
        <v>5.0078199999999996E-3</v>
      </c>
      <c r="AC300" s="17">
        <v>0.113537</v>
      </c>
      <c r="AD300" s="17">
        <v>0.25</v>
      </c>
      <c r="AE300" s="17">
        <v>2410.5</v>
      </c>
    </row>
    <row r="301" spans="1:31">
      <c r="A301" s="17">
        <v>288</v>
      </c>
      <c r="B301" s="19">
        <v>0.34082175925925928</v>
      </c>
      <c r="C301" s="17">
        <v>141</v>
      </c>
      <c r="D301" s="17">
        <v>3.6</v>
      </c>
      <c r="E301" s="17">
        <v>2.92E-4</v>
      </c>
      <c r="F301" s="17">
        <v>1.4E-2</v>
      </c>
      <c r="G301" s="17">
        <v>3.3751000000000003E-2</v>
      </c>
      <c r="H301" s="17">
        <v>0.155031</v>
      </c>
      <c r="I301" s="17">
        <v>0.16986699999999999</v>
      </c>
      <c r="J301" s="17">
        <v>1.4836E-2</v>
      </c>
      <c r="K301" s="17">
        <v>8.7341000000000002E-2</v>
      </c>
      <c r="L301" s="17">
        <v>100</v>
      </c>
      <c r="M301" s="17">
        <v>0.31671300000000002</v>
      </c>
      <c r="N301" s="17">
        <v>982</v>
      </c>
      <c r="O301" s="17">
        <v>0</v>
      </c>
      <c r="P301" s="17">
        <v>0</v>
      </c>
      <c r="Q301" s="17">
        <v>0.107684</v>
      </c>
      <c r="R301" s="17">
        <v>9.9134E-2</v>
      </c>
      <c r="S301" s="17">
        <v>0.12021</v>
      </c>
      <c r="T301" s="17">
        <v>2.1075E-2</v>
      </c>
      <c r="U301" s="17">
        <v>0.17532</v>
      </c>
      <c r="V301" s="17">
        <v>553.70000000000005</v>
      </c>
      <c r="W301" s="17">
        <v>0.6</v>
      </c>
      <c r="X301" s="17">
        <v>721</v>
      </c>
      <c r="Y301" s="17">
        <v>0</v>
      </c>
      <c r="Z301" s="17">
        <v>0</v>
      </c>
      <c r="AA301" s="17">
        <v>0.26972400000000002</v>
      </c>
      <c r="AB301" s="17">
        <v>2.12721E-3</v>
      </c>
      <c r="AC301" s="17">
        <v>9.9179199999999995E-2</v>
      </c>
      <c r="AD301" s="17">
        <v>0.25</v>
      </c>
      <c r="AE301" s="17">
        <v>8305.5</v>
      </c>
    </row>
    <row r="302" spans="1:31">
      <c r="A302" s="17">
        <v>289</v>
      </c>
      <c r="B302" s="19">
        <v>0.34087962962962964</v>
      </c>
      <c r="C302" s="17">
        <v>140.19999999999999</v>
      </c>
      <c r="D302" s="17">
        <v>3.6</v>
      </c>
      <c r="E302" s="17">
        <v>1.5349999999999999E-3</v>
      </c>
      <c r="F302" s="17">
        <v>7.3999999999999996E-2</v>
      </c>
      <c r="G302" s="17">
        <v>9.4560000000000005E-2</v>
      </c>
      <c r="H302" s="17">
        <v>0.15218200000000001</v>
      </c>
      <c r="I302" s="17">
        <v>0.167516</v>
      </c>
      <c r="J302" s="17">
        <v>1.5335E-2</v>
      </c>
      <c r="K302" s="17">
        <v>9.1541999999999998E-2</v>
      </c>
      <c r="L302" s="17">
        <v>900</v>
      </c>
      <c r="M302" s="17">
        <v>0.37081999999999998</v>
      </c>
      <c r="N302" s="17">
        <v>1368</v>
      </c>
      <c r="O302" s="17">
        <v>0</v>
      </c>
      <c r="P302" s="17">
        <v>0</v>
      </c>
      <c r="Q302" s="17">
        <v>0.13709399999999999</v>
      </c>
      <c r="R302" s="17">
        <v>0.108899</v>
      </c>
      <c r="S302" s="17">
        <v>0.12166</v>
      </c>
      <c r="T302" s="17">
        <v>1.2761E-2</v>
      </c>
      <c r="U302" s="17">
        <v>0.104893</v>
      </c>
      <c r="V302" s="17">
        <v>900</v>
      </c>
      <c r="W302" s="17">
        <v>6.0000000000000002E-6</v>
      </c>
      <c r="X302" s="17">
        <v>880</v>
      </c>
      <c r="Y302" s="17">
        <v>0</v>
      </c>
      <c r="Z302" s="17">
        <v>0</v>
      </c>
      <c r="AA302" s="17">
        <v>0.16137399999999999</v>
      </c>
      <c r="AB302" s="17">
        <v>2.6010499999999999E-2</v>
      </c>
      <c r="AC302" s="17">
        <v>0.10923099999999999</v>
      </c>
      <c r="AD302" s="17">
        <v>0.25</v>
      </c>
      <c r="AE302" s="17">
        <v>922.9</v>
      </c>
    </row>
    <row r="303" spans="1:31">
      <c r="A303" s="17">
        <v>290</v>
      </c>
      <c r="B303" s="19">
        <v>0.34093749999999995</v>
      </c>
      <c r="C303" s="17">
        <v>139.30000000000001</v>
      </c>
      <c r="D303" s="17">
        <v>3.6</v>
      </c>
      <c r="E303" s="17">
        <v>1.147E-3</v>
      </c>
      <c r="F303" s="17">
        <v>5.5E-2</v>
      </c>
      <c r="G303" s="17">
        <v>0.227188</v>
      </c>
      <c r="H303" s="17">
        <v>0.155699</v>
      </c>
      <c r="I303" s="17">
        <v>0.168652</v>
      </c>
      <c r="J303" s="17">
        <v>1.2952999999999999E-2</v>
      </c>
      <c r="K303" s="17">
        <v>7.6803999999999997E-2</v>
      </c>
      <c r="L303" s="17">
        <v>808</v>
      </c>
      <c r="M303" s="17">
        <v>0.59999599999999997</v>
      </c>
      <c r="N303" s="17">
        <v>1842</v>
      </c>
      <c r="O303" s="17">
        <v>0</v>
      </c>
      <c r="P303" s="17">
        <v>0</v>
      </c>
      <c r="Q303" s="17">
        <v>3.3280999999999998E-2</v>
      </c>
      <c r="R303" s="17">
        <v>0.110281</v>
      </c>
      <c r="S303" s="17">
        <v>0.120893</v>
      </c>
      <c r="T303" s="17">
        <v>1.0612E-2</v>
      </c>
      <c r="U303" s="17">
        <v>8.7784000000000001E-2</v>
      </c>
      <c r="V303" s="17">
        <v>900</v>
      </c>
      <c r="W303" s="17">
        <v>3.0000000000000001E-5</v>
      </c>
      <c r="X303" s="17">
        <v>1452</v>
      </c>
      <c r="Y303" s="17">
        <v>0</v>
      </c>
      <c r="Z303" s="17">
        <v>0</v>
      </c>
      <c r="AA303" s="17">
        <v>0.13505200000000001</v>
      </c>
      <c r="AB303" s="17">
        <v>3.12816E-2</v>
      </c>
      <c r="AC303" s="17">
        <v>0.110613</v>
      </c>
      <c r="AD303" s="17">
        <v>0.25</v>
      </c>
      <c r="AE303" s="17">
        <v>1027.9000000000001</v>
      </c>
    </row>
    <row r="304" spans="1:31">
      <c r="A304" s="17">
        <v>291</v>
      </c>
      <c r="B304" s="19">
        <v>0.34099537037037037</v>
      </c>
      <c r="C304" s="17">
        <v>138.19999999999999</v>
      </c>
      <c r="D304" s="17">
        <v>3.6</v>
      </c>
      <c r="E304" s="17">
        <v>2.2910000000000001E-3</v>
      </c>
      <c r="F304" s="17">
        <v>0.111</v>
      </c>
      <c r="G304" s="17">
        <v>9.8560000000000002E-3</v>
      </c>
      <c r="H304" s="17">
        <v>0.15717999999999999</v>
      </c>
      <c r="I304" s="17">
        <v>0.16942699999999999</v>
      </c>
      <c r="J304" s="17">
        <v>1.2246999999999999E-2</v>
      </c>
      <c r="K304" s="17">
        <v>7.2286000000000003E-2</v>
      </c>
      <c r="L304" s="17">
        <v>900</v>
      </c>
      <c r="M304" s="17">
        <v>2.9E-5</v>
      </c>
      <c r="N304" s="17">
        <v>846</v>
      </c>
      <c r="O304" s="17">
        <v>0</v>
      </c>
      <c r="P304" s="17">
        <v>0</v>
      </c>
      <c r="Q304" s="17">
        <v>1.2215999999999999E-2</v>
      </c>
      <c r="R304" s="17">
        <v>0.10720399999999999</v>
      </c>
      <c r="S304" s="17">
        <v>0.12687300000000001</v>
      </c>
      <c r="T304" s="17">
        <v>1.9668999999999999E-2</v>
      </c>
      <c r="U304" s="17">
        <v>0.155028</v>
      </c>
      <c r="V304" s="17">
        <v>100</v>
      </c>
      <c r="W304" s="17">
        <v>0.51245700000000005</v>
      </c>
      <c r="X304" s="17">
        <v>945</v>
      </c>
      <c r="Y304" s="17">
        <v>0</v>
      </c>
      <c r="Z304" s="17">
        <v>0</v>
      </c>
      <c r="AA304" s="17">
        <v>0.23850399999999999</v>
      </c>
      <c r="AB304" s="17">
        <v>1.6244000000000001E-2</v>
      </c>
      <c r="AC304" s="17">
        <v>0.10752399999999999</v>
      </c>
      <c r="AD304" s="17">
        <v>0.25</v>
      </c>
      <c r="AE304" s="17">
        <v>922.9</v>
      </c>
    </row>
    <row r="305" spans="1:31">
      <c r="A305" s="17">
        <v>292</v>
      </c>
      <c r="B305" s="19">
        <v>0.34104166666666669</v>
      </c>
      <c r="C305" s="17">
        <v>137.30000000000001</v>
      </c>
      <c r="D305" s="17">
        <v>3.6</v>
      </c>
      <c r="E305" s="17">
        <v>1.374E-3</v>
      </c>
      <c r="F305" s="17">
        <v>6.6000000000000003E-2</v>
      </c>
      <c r="G305" s="17">
        <v>9.4987000000000002E-2</v>
      </c>
      <c r="H305" s="17">
        <v>0.15456500000000001</v>
      </c>
      <c r="I305" s="17">
        <v>0.17067399999999999</v>
      </c>
      <c r="J305" s="17">
        <v>1.6108999999999998E-2</v>
      </c>
      <c r="K305" s="17">
        <v>9.4385999999999998E-2</v>
      </c>
      <c r="L305" s="17">
        <v>900</v>
      </c>
      <c r="M305" s="17">
        <v>1.9999999999999999E-6</v>
      </c>
      <c r="N305" s="17">
        <v>1440</v>
      </c>
      <c r="O305" s="17">
        <v>0</v>
      </c>
      <c r="P305" s="17">
        <v>0</v>
      </c>
      <c r="Q305" s="17">
        <v>4.2326000000000003E-2</v>
      </c>
      <c r="R305" s="17">
        <v>0.116261</v>
      </c>
      <c r="S305" s="17">
        <v>0.128331</v>
      </c>
      <c r="T305" s="17">
        <v>1.2070000000000001E-2</v>
      </c>
      <c r="U305" s="17">
        <v>9.4052999999999998E-2</v>
      </c>
      <c r="V305" s="17">
        <v>122.8</v>
      </c>
      <c r="W305" s="17">
        <v>0.370786</v>
      </c>
      <c r="X305" s="17">
        <v>978</v>
      </c>
      <c r="Y305" s="17">
        <v>0</v>
      </c>
      <c r="Z305" s="17">
        <v>0</v>
      </c>
      <c r="AA305" s="17">
        <v>0.14469799999999999</v>
      </c>
      <c r="AB305" s="17">
        <v>2.73551E-2</v>
      </c>
      <c r="AC305" s="17">
        <v>0.116591</v>
      </c>
      <c r="AD305" s="17">
        <v>0.25</v>
      </c>
      <c r="AE305" s="17">
        <v>922.9</v>
      </c>
    </row>
    <row r="306" spans="1:31">
      <c r="A306" s="17">
        <v>293</v>
      </c>
      <c r="B306" s="19">
        <v>0.34109953703703705</v>
      </c>
      <c r="C306" s="17">
        <v>136.4</v>
      </c>
      <c r="D306" s="17">
        <v>3.6</v>
      </c>
      <c r="E306" s="17">
        <v>1.5699999999999999E-4</v>
      </c>
      <c r="F306" s="17">
        <v>8.0000000000000002E-3</v>
      </c>
      <c r="G306" s="17">
        <v>4.1278000000000002E-2</v>
      </c>
      <c r="H306" s="17">
        <v>0.160917</v>
      </c>
      <c r="I306" s="17">
        <v>0.179977</v>
      </c>
      <c r="J306" s="17">
        <v>1.9060000000000001E-2</v>
      </c>
      <c r="K306" s="17">
        <v>0.105902</v>
      </c>
      <c r="L306" s="17">
        <v>100</v>
      </c>
      <c r="M306" s="17">
        <v>0.45834599999999998</v>
      </c>
      <c r="N306" s="17">
        <v>607</v>
      </c>
      <c r="O306" s="17">
        <v>0</v>
      </c>
      <c r="P306" s="17">
        <v>0</v>
      </c>
      <c r="Q306" s="17">
        <v>0.129831</v>
      </c>
      <c r="R306" s="17">
        <v>0.11841</v>
      </c>
      <c r="S306" s="17">
        <v>0.13075600000000001</v>
      </c>
      <c r="T306" s="17">
        <v>1.2345999999999999E-2</v>
      </c>
      <c r="U306" s="17">
        <v>9.4419000000000003E-2</v>
      </c>
      <c r="V306" s="17">
        <v>900</v>
      </c>
      <c r="W306" s="17">
        <v>2.0000000000000001E-4</v>
      </c>
      <c r="X306" s="17">
        <v>1404</v>
      </c>
      <c r="Y306" s="17">
        <v>0</v>
      </c>
      <c r="Z306" s="17">
        <v>0</v>
      </c>
      <c r="AA306" s="17">
        <v>0.14526</v>
      </c>
      <c r="AB306" s="17">
        <v>1.3146900000000001E-3</v>
      </c>
      <c r="AC306" s="17">
        <v>0.118427</v>
      </c>
      <c r="AD306" s="17">
        <v>0.25</v>
      </c>
      <c r="AE306" s="17">
        <v>8305.6</v>
      </c>
    </row>
    <row r="307" spans="1:31">
      <c r="A307" s="17">
        <v>294</v>
      </c>
      <c r="B307" s="19">
        <v>0.34115740740740735</v>
      </c>
      <c r="C307" s="17">
        <v>135.69999999999999</v>
      </c>
      <c r="D307" s="17">
        <v>3.6</v>
      </c>
      <c r="E307" s="17">
        <v>6.0300000000000002E-4</v>
      </c>
      <c r="F307" s="17">
        <v>2.9000000000000001E-2</v>
      </c>
      <c r="G307" s="17">
        <v>9.0737999999999999E-2</v>
      </c>
      <c r="H307" s="17">
        <v>0.16218099999999999</v>
      </c>
      <c r="I307" s="17">
        <v>0.17540500000000001</v>
      </c>
      <c r="J307" s="17">
        <v>1.3224E-2</v>
      </c>
      <c r="K307" s="17">
        <v>7.5393000000000002E-2</v>
      </c>
      <c r="L307" s="17">
        <v>432.9</v>
      </c>
      <c r="M307" s="17">
        <v>1.9000000000000001E-5</v>
      </c>
      <c r="N307" s="17">
        <v>700</v>
      </c>
      <c r="O307" s="17">
        <v>0</v>
      </c>
      <c r="P307" s="17">
        <v>0</v>
      </c>
      <c r="Q307" s="17">
        <v>5.5444E-2</v>
      </c>
      <c r="R307" s="17">
        <v>0.11777799999999999</v>
      </c>
      <c r="S307" s="17">
        <v>0.12857199999999999</v>
      </c>
      <c r="T307" s="17">
        <v>1.0794E-2</v>
      </c>
      <c r="U307" s="17">
        <v>8.3951999999999999E-2</v>
      </c>
      <c r="V307" s="17">
        <v>900</v>
      </c>
      <c r="W307" s="17">
        <v>2.5999999999999998E-5</v>
      </c>
      <c r="X307" s="17">
        <v>875</v>
      </c>
      <c r="Y307" s="17">
        <v>0</v>
      </c>
      <c r="Z307" s="17">
        <v>0</v>
      </c>
      <c r="AA307" s="17">
        <v>0.12915699999999999</v>
      </c>
      <c r="AB307" s="17">
        <v>6.5291799999999999E-3</v>
      </c>
      <c r="AC307" s="17">
        <v>0.11784799999999999</v>
      </c>
      <c r="AD307" s="17">
        <v>0.25</v>
      </c>
      <c r="AE307" s="17">
        <v>1918.5</v>
      </c>
    </row>
    <row r="308" spans="1:31">
      <c r="A308" s="17">
        <v>295</v>
      </c>
      <c r="B308" s="19">
        <v>0.34121527777777777</v>
      </c>
      <c r="C308" s="17">
        <v>134.6</v>
      </c>
      <c r="D308" s="17">
        <v>3.6</v>
      </c>
      <c r="E308" s="17">
        <v>8.92E-4</v>
      </c>
      <c r="F308" s="17">
        <v>4.2999999999999997E-2</v>
      </c>
      <c r="G308" s="17">
        <v>6.3029000000000002E-2</v>
      </c>
      <c r="H308" s="17">
        <v>0.16448399999999999</v>
      </c>
      <c r="I308" s="17">
        <v>0.17596500000000001</v>
      </c>
      <c r="J308" s="17">
        <v>1.1481E-2</v>
      </c>
      <c r="K308" s="17">
        <v>6.5246999999999999E-2</v>
      </c>
      <c r="L308" s="17">
        <v>484.7</v>
      </c>
      <c r="M308" s="17">
        <v>0.599997</v>
      </c>
      <c r="N308" s="17">
        <v>1042</v>
      </c>
      <c r="O308" s="17">
        <v>0</v>
      </c>
      <c r="P308" s="17">
        <v>0</v>
      </c>
      <c r="Q308" s="17">
        <v>5.5745000000000003E-2</v>
      </c>
      <c r="R308" s="17">
        <v>0.113916</v>
      </c>
      <c r="S308" s="17">
        <v>0.128215</v>
      </c>
      <c r="T308" s="17">
        <v>1.4298999999999999E-2</v>
      </c>
      <c r="U308" s="17">
        <v>0.111524</v>
      </c>
      <c r="V308" s="17">
        <v>288.10000000000002</v>
      </c>
      <c r="W308" s="17">
        <v>0.54576599999999997</v>
      </c>
      <c r="X308" s="17">
        <v>910</v>
      </c>
      <c r="Y308" s="17">
        <v>0</v>
      </c>
      <c r="Z308" s="17">
        <v>0</v>
      </c>
      <c r="AA308" s="17">
        <v>0.17157500000000001</v>
      </c>
      <c r="AB308" s="17">
        <v>1.08434E-2</v>
      </c>
      <c r="AC308" s="17">
        <v>0.11407100000000001</v>
      </c>
      <c r="AD308" s="17">
        <v>0.25</v>
      </c>
      <c r="AE308" s="17">
        <v>1713.6</v>
      </c>
    </row>
    <row r="309" spans="1:31">
      <c r="A309" s="17">
        <v>296</v>
      </c>
      <c r="B309" s="19">
        <v>0.34127314814814813</v>
      </c>
      <c r="C309" s="17">
        <v>134.19999999999999</v>
      </c>
      <c r="D309" s="17">
        <v>3.6</v>
      </c>
      <c r="E309" s="17">
        <v>1.776E-3</v>
      </c>
      <c r="F309" s="17">
        <v>8.5999999999999993E-2</v>
      </c>
      <c r="G309" s="17">
        <v>0.15495700000000001</v>
      </c>
      <c r="H309" s="17">
        <v>0.159</v>
      </c>
      <c r="I309" s="17">
        <v>0.17577599999999999</v>
      </c>
      <c r="J309" s="17">
        <v>1.6775000000000002E-2</v>
      </c>
      <c r="K309" s="17">
        <v>9.5436000000000007E-2</v>
      </c>
      <c r="L309" s="17">
        <v>900</v>
      </c>
      <c r="M309" s="17">
        <v>6.8999999999999997E-5</v>
      </c>
      <c r="N309" s="17">
        <v>804</v>
      </c>
      <c r="O309" s="17">
        <v>0</v>
      </c>
      <c r="P309" s="17">
        <v>0</v>
      </c>
      <c r="Q309" s="17">
        <v>0.154089</v>
      </c>
      <c r="R309" s="17">
        <v>0.114217</v>
      </c>
      <c r="S309" s="17">
        <v>0.129804</v>
      </c>
      <c r="T309" s="17">
        <v>1.5587E-2</v>
      </c>
      <c r="U309" s="17">
        <v>0.120083</v>
      </c>
      <c r="V309" s="17">
        <v>495.5</v>
      </c>
      <c r="W309" s="17">
        <v>0.59997199999999995</v>
      </c>
      <c r="X309" s="17">
        <v>1061</v>
      </c>
      <c r="Y309" s="17">
        <v>0</v>
      </c>
      <c r="Z309" s="17">
        <v>0</v>
      </c>
      <c r="AA309" s="17">
        <v>0.18474199999999999</v>
      </c>
      <c r="AB309" s="17">
        <v>1.5457200000000001E-2</v>
      </c>
      <c r="AC309" s="17">
        <v>0.114458</v>
      </c>
      <c r="AD309" s="17">
        <v>0.25</v>
      </c>
      <c r="AE309" s="17">
        <v>922.9</v>
      </c>
    </row>
    <row r="310" spans="1:31">
      <c r="A310" s="17">
        <v>297</v>
      </c>
      <c r="B310" s="19">
        <v>0.34133101851851855</v>
      </c>
      <c r="C310" s="17">
        <v>132.6</v>
      </c>
      <c r="D310" s="17">
        <v>3.6</v>
      </c>
      <c r="E310" s="17">
        <v>3.2400000000000001E-4</v>
      </c>
      <c r="F310" s="17">
        <v>1.6E-2</v>
      </c>
      <c r="G310" s="17">
        <v>0.23719999999999999</v>
      </c>
      <c r="H310" s="17">
        <v>0.159742</v>
      </c>
      <c r="I310" s="17">
        <v>0.184138</v>
      </c>
      <c r="J310" s="17">
        <v>2.4395E-2</v>
      </c>
      <c r="K310" s="17">
        <v>0.13248499999999999</v>
      </c>
      <c r="L310" s="17">
        <v>194.3</v>
      </c>
      <c r="M310" s="17">
        <v>1.2E-5</v>
      </c>
      <c r="N310" s="17">
        <v>890</v>
      </c>
      <c r="O310" s="17">
        <v>0</v>
      </c>
      <c r="P310" s="17">
        <v>0</v>
      </c>
      <c r="Q310" s="17">
        <v>8.4265000000000007E-2</v>
      </c>
      <c r="R310" s="17">
        <v>0.119035</v>
      </c>
      <c r="S310" s="17">
        <v>0.132298</v>
      </c>
      <c r="T310" s="17">
        <v>1.3263E-2</v>
      </c>
      <c r="U310" s="17">
        <v>0.10025000000000001</v>
      </c>
      <c r="V310" s="17">
        <v>574.9</v>
      </c>
      <c r="W310" s="17">
        <v>0.458347</v>
      </c>
      <c r="X310" s="17">
        <v>716</v>
      </c>
      <c r="Y310" s="17">
        <v>0</v>
      </c>
      <c r="Z310" s="17">
        <v>0</v>
      </c>
      <c r="AA310" s="17">
        <v>0.15423100000000001</v>
      </c>
      <c r="AB310" s="17">
        <v>3.74099E-3</v>
      </c>
      <c r="AC310" s="17">
        <v>0.119085</v>
      </c>
      <c r="AD310" s="17">
        <v>0.25</v>
      </c>
      <c r="AE310" s="17">
        <v>4273.6000000000004</v>
      </c>
    </row>
    <row r="311" spans="1:31">
      <c r="A311" s="17">
        <v>298</v>
      </c>
      <c r="B311" s="19">
        <v>0.34138888888888891</v>
      </c>
      <c r="C311" s="17">
        <v>132</v>
      </c>
      <c r="D311" s="17">
        <v>3.6</v>
      </c>
      <c r="E311" s="17">
        <v>1.034E-3</v>
      </c>
      <c r="F311" s="17">
        <v>0.05</v>
      </c>
      <c r="G311" s="17">
        <v>0.366593</v>
      </c>
      <c r="H311" s="17">
        <v>0.16581000000000001</v>
      </c>
      <c r="I311" s="17">
        <v>0.189216</v>
      </c>
      <c r="J311" s="17">
        <v>2.3406E-2</v>
      </c>
      <c r="K311" s="17">
        <v>0.1237</v>
      </c>
      <c r="L311" s="17">
        <v>594.4</v>
      </c>
      <c r="M311" s="17">
        <v>1.9999999999999999E-6</v>
      </c>
      <c r="N311" s="17">
        <v>711</v>
      </c>
      <c r="O311" s="17">
        <v>0</v>
      </c>
      <c r="P311" s="17">
        <v>0</v>
      </c>
      <c r="Q311" s="17">
        <v>0.18561</v>
      </c>
      <c r="R311" s="17">
        <v>0.125697</v>
      </c>
      <c r="S311" s="17">
        <v>0.14047499999999999</v>
      </c>
      <c r="T311" s="17">
        <v>1.4777999999999999E-2</v>
      </c>
      <c r="U311" s="17">
        <v>0.10520400000000001</v>
      </c>
      <c r="V311" s="17">
        <v>672.2</v>
      </c>
      <c r="W311" s="17">
        <v>2.4000000000000001E-5</v>
      </c>
      <c r="X311" s="17">
        <v>1102</v>
      </c>
      <c r="Y311" s="17">
        <v>0</v>
      </c>
      <c r="Z311" s="17">
        <v>0</v>
      </c>
      <c r="AA311" s="17">
        <v>0.161852</v>
      </c>
      <c r="AB311" s="17">
        <v>9.0844900000000006E-3</v>
      </c>
      <c r="AC311" s="17">
        <v>0.125831</v>
      </c>
      <c r="AD311" s="17">
        <v>0.25</v>
      </c>
      <c r="AE311" s="17">
        <v>1397.3</v>
      </c>
    </row>
    <row r="312" spans="1:31">
      <c r="A312" s="17">
        <v>299</v>
      </c>
      <c r="B312" s="19">
        <v>0.34143518518518517</v>
      </c>
      <c r="C312" s="17">
        <v>130.80000000000001</v>
      </c>
      <c r="D312" s="17">
        <v>3.6</v>
      </c>
      <c r="E312" s="17">
        <v>1.0629999999999999E-3</v>
      </c>
      <c r="F312" s="17">
        <v>5.0999999999999997E-2</v>
      </c>
      <c r="G312" s="17">
        <v>0.36383399999999999</v>
      </c>
      <c r="H312" s="17">
        <v>0.17943600000000001</v>
      </c>
      <c r="I312" s="17">
        <v>0.20234099999999999</v>
      </c>
      <c r="J312" s="17">
        <v>2.2904999999999998E-2</v>
      </c>
      <c r="K312" s="17">
        <v>0.113201</v>
      </c>
      <c r="L312" s="17">
        <v>597.20000000000005</v>
      </c>
      <c r="M312" s="17">
        <v>2.3E-5</v>
      </c>
      <c r="N312" s="17">
        <v>1374</v>
      </c>
      <c r="O312" s="17">
        <v>0</v>
      </c>
      <c r="P312" s="17">
        <v>0</v>
      </c>
      <c r="Q312" s="17">
        <v>0.28034599999999998</v>
      </c>
      <c r="R312" s="17">
        <v>0.13242799999999999</v>
      </c>
      <c r="S312" s="17">
        <v>0.14854700000000001</v>
      </c>
      <c r="T312" s="17">
        <v>1.6119000000000001E-2</v>
      </c>
      <c r="U312" s="17">
        <v>0.10850899999999999</v>
      </c>
      <c r="V312" s="17">
        <v>488</v>
      </c>
      <c r="W312" s="17">
        <v>0.59999800000000003</v>
      </c>
      <c r="X312" s="17">
        <v>734</v>
      </c>
      <c r="Y312" s="17">
        <v>0</v>
      </c>
      <c r="Z312" s="17">
        <v>0</v>
      </c>
      <c r="AA312" s="17">
        <v>0.166937</v>
      </c>
      <c r="AB312" s="17">
        <v>1.7494800000000001E-2</v>
      </c>
      <c r="AC312" s="17">
        <v>0.13270999999999999</v>
      </c>
      <c r="AD312" s="17">
        <v>0.25</v>
      </c>
      <c r="AE312" s="17">
        <v>1390.6</v>
      </c>
    </row>
    <row r="313" spans="1:31">
      <c r="A313" s="17">
        <v>300</v>
      </c>
      <c r="B313" s="19">
        <v>0.34149305555555554</v>
      </c>
      <c r="C313" s="17">
        <v>130.19999999999999</v>
      </c>
      <c r="D313" s="17">
        <v>3.6</v>
      </c>
      <c r="E313" s="17">
        <v>1.4519999999999999E-3</v>
      </c>
      <c r="F313" s="17">
        <v>7.0000000000000007E-2</v>
      </c>
      <c r="G313" s="17">
        <v>0.52121300000000004</v>
      </c>
      <c r="H313" s="17">
        <v>0.189775</v>
      </c>
      <c r="I313" s="17">
        <v>0.21318400000000001</v>
      </c>
      <c r="J313" s="17">
        <v>2.3408999999999999E-2</v>
      </c>
      <c r="K313" s="17">
        <v>0.109807</v>
      </c>
      <c r="L313" s="17">
        <v>602.6</v>
      </c>
      <c r="M313" s="17">
        <v>0.59999899999999995</v>
      </c>
      <c r="N313" s="17">
        <v>1091</v>
      </c>
      <c r="O313" s="17">
        <v>0</v>
      </c>
      <c r="P313" s="17">
        <v>0</v>
      </c>
      <c r="Q313" s="17">
        <v>0.55080799999999996</v>
      </c>
      <c r="R313" s="17">
        <v>0.14150699999999999</v>
      </c>
      <c r="S313" s="17">
        <v>0.16577700000000001</v>
      </c>
      <c r="T313" s="17">
        <v>2.427E-2</v>
      </c>
      <c r="U313" s="17">
        <v>0.1464</v>
      </c>
      <c r="V313" s="17">
        <v>544.4</v>
      </c>
      <c r="W313" s="17">
        <v>0.59999899999999995</v>
      </c>
      <c r="X313" s="17">
        <v>625</v>
      </c>
      <c r="Y313" s="17">
        <v>0</v>
      </c>
      <c r="Z313" s="17">
        <v>0</v>
      </c>
      <c r="AA313" s="17">
        <v>0.22523099999999999</v>
      </c>
      <c r="AB313" s="17">
        <v>1.4064E-2</v>
      </c>
      <c r="AC313" s="17">
        <v>0.141848</v>
      </c>
      <c r="AD313" s="17">
        <v>0.25</v>
      </c>
      <c r="AE313" s="17">
        <v>1378.3</v>
      </c>
    </row>
    <row r="314" spans="1:31">
      <c r="A314" s="17">
        <v>301</v>
      </c>
      <c r="B314" s="19">
        <v>0.34155092592592595</v>
      </c>
      <c r="C314" s="17">
        <v>129.1</v>
      </c>
      <c r="D314" s="17">
        <v>3.6</v>
      </c>
      <c r="E314" s="17">
        <v>2.738E-3</v>
      </c>
      <c r="F314" s="17">
        <v>0.13300000000000001</v>
      </c>
      <c r="G314" s="17">
        <v>0.58919699999999997</v>
      </c>
      <c r="H314" s="17">
        <v>0.18188799999999999</v>
      </c>
      <c r="I314" s="17">
        <v>0.21992300000000001</v>
      </c>
      <c r="J314" s="17">
        <v>3.8034999999999999E-2</v>
      </c>
      <c r="K314" s="17">
        <v>0.17294599999999999</v>
      </c>
      <c r="L314" s="17">
        <v>900</v>
      </c>
      <c r="M314" s="17">
        <v>0.37081900000000001</v>
      </c>
      <c r="N314" s="17">
        <v>765</v>
      </c>
      <c r="O314" s="17">
        <v>0</v>
      </c>
      <c r="P314" s="17">
        <v>0</v>
      </c>
      <c r="Q314" s="17">
        <v>0.34779300000000002</v>
      </c>
      <c r="R314" s="17">
        <v>0.14200199999999999</v>
      </c>
      <c r="S314" s="17">
        <v>0.17424200000000001</v>
      </c>
      <c r="T314" s="17">
        <v>3.2239999999999998E-2</v>
      </c>
      <c r="U314" s="17">
        <v>0.185032</v>
      </c>
      <c r="V314" s="17">
        <v>797.6</v>
      </c>
      <c r="W314" s="17">
        <v>5.4004000000000003E-2</v>
      </c>
      <c r="X314" s="17">
        <v>1188</v>
      </c>
      <c r="Y314" s="17">
        <v>0</v>
      </c>
      <c r="Z314" s="17">
        <v>0</v>
      </c>
      <c r="AA314" s="17">
        <v>0.284665</v>
      </c>
      <c r="AB314" s="17">
        <v>1.47092E-2</v>
      </c>
      <c r="AC314" s="17">
        <v>0.14247599999999999</v>
      </c>
      <c r="AD314" s="17">
        <v>0.25</v>
      </c>
      <c r="AE314" s="17">
        <v>922.9</v>
      </c>
    </row>
    <row r="315" spans="1:31">
      <c r="A315" s="17">
        <v>302</v>
      </c>
      <c r="B315" s="19">
        <v>0.34160879629629631</v>
      </c>
      <c r="C315" s="17">
        <v>128.19999999999999</v>
      </c>
      <c r="D315" s="17">
        <v>3.6</v>
      </c>
      <c r="E315" s="17">
        <v>1.8439999999999999E-3</v>
      </c>
      <c r="F315" s="17">
        <v>8.8999999999999996E-2</v>
      </c>
      <c r="G315" s="17">
        <v>0.55742700000000001</v>
      </c>
      <c r="H315" s="17">
        <v>0.18316299999999999</v>
      </c>
      <c r="I315" s="17">
        <v>0.22337699999999999</v>
      </c>
      <c r="J315" s="17">
        <v>4.0214E-2</v>
      </c>
      <c r="K315" s="17">
        <v>0.18002899999999999</v>
      </c>
      <c r="L315" s="17">
        <v>900</v>
      </c>
      <c r="M315" s="17">
        <v>0</v>
      </c>
      <c r="N315" s="17">
        <v>814</v>
      </c>
      <c r="O315" s="17">
        <v>0</v>
      </c>
      <c r="P315" s="17">
        <v>0</v>
      </c>
      <c r="Q315" s="17">
        <v>0.34864200000000001</v>
      </c>
      <c r="R315" s="17">
        <v>0.15643199999999999</v>
      </c>
      <c r="S315" s="17">
        <v>0.178727</v>
      </c>
      <c r="T315" s="17">
        <v>2.2294999999999999E-2</v>
      </c>
      <c r="U315" s="17">
        <v>0.12474399999999999</v>
      </c>
      <c r="V315" s="17">
        <v>900</v>
      </c>
      <c r="W315" s="17">
        <v>0.45835199999999998</v>
      </c>
      <c r="X315" s="17">
        <v>1288</v>
      </c>
      <c r="Y315" s="17">
        <v>0</v>
      </c>
      <c r="Z315" s="17">
        <v>0</v>
      </c>
      <c r="AA315" s="17">
        <v>0.191913</v>
      </c>
      <c r="AB315" s="17">
        <v>1.5644000000000002E-2</v>
      </c>
      <c r="AC315" s="17">
        <v>0.156781</v>
      </c>
      <c r="AD315" s="17">
        <v>0.25</v>
      </c>
      <c r="AE315" s="17">
        <v>922.9</v>
      </c>
    </row>
    <row r="316" spans="1:31">
      <c r="A316" s="17">
        <v>303</v>
      </c>
      <c r="B316" s="19">
        <v>0.34166666666666662</v>
      </c>
      <c r="C316" s="17">
        <v>127.3</v>
      </c>
      <c r="D316" s="17">
        <v>3.6</v>
      </c>
      <c r="E316" s="17">
        <v>1.24E-3</v>
      </c>
      <c r="F316" s="17">
        <v>0.06</v>
      </c>
      <c r="G316" s="17">
        <v>0.43579499999999999</v>
      </c>
      <c r="H316" s="17">
        <v>0.20844699999999999</v>
      </c>
      <c r="I316" s="17">
        <v>0.23065099999999999</v>
      </c>
      <c r="J316" s="17">
        <v>2.2204999999999999E-2</v>
      </c>
      <c r="K316" s="17">
        <v>9.6268999999999993E-2</v>
      </c>
      <c r="L316" s="17">
        <v>350</v>
      </c>
      <c r="M316" s="17">
        <v>1.9000000000000001E-5</v>
      </c>
      <c r="N316" s="17">
        <v>1038</v>
      </c>
      <c r="O316" s="17">
        <v>0</v>
      </c>
      <c r="P316" s="17">
        <v>0</v>
      </c>
      <c r="Q316" s="17">
        <v>0.55784800000000001</v>
      </c>
      <c r="R316" s="17">
        <v>0.14859600000000001</v>
      </c>
      <c r="S316" s="17">
        <v>0.18906100000000001</v>
      </c>
      <c r="T316" s="17">
        <v>4.0464E-2</v>
      </c>
      <c r="U316" s="17">
        <v>0.214029</v>
      </c>
      <c r="V316" s="17">
        <v>642</v>
      </c>
      <c r="W316" s="17">
        <v>6.9999999999999999E-6</v>
      </c>
      <c r="X316" s="17">
        <v>943</v>
      </c>
      <c r="Y316" s="17">
        <v>0</v>
      </c>
      <c r="Z316" s="17">
        <v>0</v>
      </c>
      <c r="AA316" s="17">
        <v>0.32927499999999998</v>
      </c>
      <c r="AB316" s="17">
        <v>7.8206300000000003E-3</v>
      </c>
      <c r="AC316" s="17">
        <v>0.14891299999999999</v>
      </c>
      <c r="AD316" s="17">
        <v>0.25</v>
      </c>
      <c r="AE316" s="17">
        <v>2373.1999999999998</v>
      </c>
    </row>
    <row r="317" spans="1:31">
      <c r="A317" s="17">
        <v>304</v>
      </c>
      <c r="B317" s="19">
        <v>0.34172453703703703</v>
      </c>
      <c r="C317" s="17">
        <v>126.6</v>
      </c>
      <c r="D317" s="17">
        <v>3.6</v>
      </c>
      <c r="E317" s="17">
        <v>1.7440000000000001E-3</v>
      </c>
      <c r="F317" s="17">
        <v>8.4000000000000005E-2</v>
      </c>
      <c r="G317" s="17">
        <v>0.4708</v>
      </c>
      <c r="H317" s="17">
        <v>0.20746899999999999</v>
      </c>
      <c r="I317" s="17">
        <v>0.23250100000000001</v>
      </c>
      <c r="J317" s="17">
        <v>2.5031999999999999E-2</v>
      </c>
      <c r="K317" s="17">
        <v>0.107665</v>
      </c>
      <c r="L317" s="17">
        <v>568.9</v>
      </c>
      <c r="M317" s="17">
        <v>0.599997</v>
      </c>
      <c r="N317" s="17">
        <v>622</v>
      </c>
      <c r="O317" s="17">
        <v>0</v>
      </c>
      <c r="P317" s="17">
        <v>0</v>
      </c>
      <c r="Q317" s="17">
        <v>0.60017299999999996</v>
      </c>
      <c r="R317" s="17">
        <v>0.15862200000000001</v>
      </c>
      <c r="S317" s="17">
        <v>0.19465299999999999</v>
      </c>
      <c r="T317" s="17">
        <v>3.6031000000000001E-2</v>
      </c>
      <c r="U317" s="17">
        <v>0.18510499999999999</v>
      </c>
      <c r="V317" s="17">
        <v>528.29999999999995</v>
      </c>
      <c r="W317" s="17">
        <v>0.45835700000000001</v>
      </c>
      <c r="X317" s="17">
        <v>909</v>
      </c>
      <c r="Y317" s="17">
        <v>0</v>
      </c>
      <c r="Z317" s="17">
        <v>0</v>
      </c>
      <c r="AA317" s="17">
        <v>0.284777</v>
      </c>
      <c r="AB317" s="17">
        <v>7.6149700000000004E-3</v>
      </c>
      <c r="AC317" s="17">
        <v>0.15889600000000001</v>
      </c>
      <c r="AD317" s="17">
        <v>0.25</v>
      </c>
      <c r="AE317" s="17">
        <v>1459.9</v>
      </c>
    </row>
    <row r="318" spans="1:31">
      <c r="A318" s="17">
        <v>305</v>
      </c>
      <c r="B318" s="19">
        <v>0.3417824074074074</v>
      </c>
      <c r="C318" s="17">
        <v>125.3</v>
      </c>
      <c r="D318" s="17">
        <v>3.6</v>
      </c>
      <c r="E318" s="17">
        <v>2.2409999999999999E-3</v>
      </c>
      <c r="F318" s="17">
        <v>0.108</v>
      </c>
      <c r="G318" s="17">
        <v>0.59318199999999999</v>
      </c>
      <c r="H318" s="17">
        <v>0.19689200000000001</v>
      </c>
      <c r="I318" s="17">
        <v>0.237429</v>
      </c>
      <c r="J318" s="17">
        <v>4.0536999999999997E-2</v>
      </c>
      <c r="K318" s="17">
        <v>0.170735</v>
      </c>
      <c r="L318" s="17">
        <v>659.1</v>
      </c>
      <c r="M318" s="17">
        <v>1.9000000000000001E-5</v>
      </c>
      <c r="N318" s="17">
        <v>543</v>
      </c>
      <c r="O318" s="17">
        <v>0</v>
      </c>
      <c r="P318" s="17">
        <v>0</v>
      </c>
      <c r="Q318" s="17">
        <v>0.50802700000000001</v>
      </c>
      <c r="R318" s="17">
        <v>0.1535</v>
      </c>
      <c r="S318" s="17">
        <v>0.19314300000000001</v>
      </c>
      <c r="T318" s="17">
        <v>3.9642999999999998E-2</v>
      </c>
      <c r="U318" s="17">
        <v>0.20525399999999999</v>
      </c>
      <c r="V318" s="17">
        <v>719.1</v>
      </c>
      <c r="W318" s="17">
        <v>4.0000000000000003E-5</v>
      </c>
      <c r="X318" s="17">
        <v>891</v>
      </c>
      <c r="Y318" s="17">
        <v>0</v>
      </c>
      <c r="Z318" s="17">
        <v>0</v>
      </c>
      <c r="AA318" s="17">
        <v>0.315776</v>
      </c>
      <c r="AB318" s="17">
        <v>7.7016799999999998E-3</v>
      </c>
      <c r="AC318" s="17">
        <v>0.153805</v>
      </c>
      <c r="AD318" s="17">
        <v>0.25</v>
      </c>
      <c r="AE318" s="17">
        <v>1260.0999999999999</v>
      </c>
    </row>
    <row r="319" spans="1:31">
      <c r="A319" s="17">
        <v>306</v>
      </c>
      <c r="B319" s="19">
        <v>0.34184027777777781</v>
      </c>
      <c r="C319" s="17">
        <v>124.6</v>
      </c>
      <c r="D319" s="17">
        <v>3.6</v>
      </c>
      <c r="E319" s="17">
        <v>2.0830000000000002E-3</v>
      </c>
      <c r="F319" s="17">
        <v>0.10100000000000001</v>
      </c>
      <c r="G319" s="17">
        <v>0.50128600000000001</v>
      </c>
      <c r="H319" s="17">
        <v>0.20352999999999999</v>
      </c>
      <c r="I319" s="17">
        <v>0.24363799999999999</v>
      </c>
      <c r="J319" s="17">
        <v>4.0108999999999999E-2</v>
      </c>
      <c r="K319" s="17">
        <v>0.16462299999999999</v>
      </c>
      <c r="L319" s="17">
        <v>645.6</v>
      </c>
      <c r="M319" s="17">
        <v>6.9999999999999999E-6</v>
      </c>
      <c r="N319" s="17">
        <v>562</v>
      </c>
      <c r="O319" s="17">
        <v>0</v>
      </c>
      <c r="P319" s="17">
        <v>0</v>
      </c>
      <c r="Q319" s="17">
        <v>0.46751199999999998</v>
      </c>
      <c r="R319" s="17">
        <v>0.16082299999999999</v>
      </c>
      <c r="S319" s="17">
        <v>0.19974600000000001</v>
      </c>
      <c r="T319" s="17">
        <v>3.8922999999999999E-2</v>
      </c>
      <c r="U319" s="17">
        <v>0.19486200000000001</v>
      </c>
      <c r="V319" s="17">
        <v>728</v>
      </c>
      <c r="W319" s="17">
        <v>6.9999999999999999E-6</v>
      </c>
      <c r="X319" s="17">
        <v>1085</v>
      </c>
      <c r="Y319" s="17">
        <v>0</v>
      </c>
      <c r="Z319" s="17">
        <v>0</v>
      </c>
      <c r="AA319" s="17">
        <v>0.29978700000000003</v>
      </c>
      <c r="AB319" s="17">
        <v>7.8165100000000005E-3</v>
      </c>
      <c r="AC319" s="17">
        <v>0.16112799999999999</v>
      </c>
      <c r="AD319" s="17">
        <v>0.25</v>
      </c>
      <c r="AE319" s="17">
        <v>1286.4000000000001</v>
      </c>
    </row>
    <row r="320" spans="1:31">
      <c r="A320" s="17">
        <v>307</v>
      </c>
      <c r="B320" s="19">
        <v>0.34188657407407402</v>
      </c>
      <c r="C320" s="17">
        <v>123.5</v>
      </c>
      <c r="D320" s="17">
        <v>3.6</v>
      </c>
      <c r="E320" s="17">
        <v>2.6879999999999999E-3</v>
      </c>
      <c r="F320" s="17">
        <v>0.13</v>
      </c>
      <c r="G320" s="17">
        <v>0.52387499999999998</v>
      </c>
      <c r="H320" s="17">
        <v>0.20430999999999999</v>
      </c>
      <c r="I320" s="17">
        <v>0.24588099999999999</v>
      </c>
      <c r="J320" s="17">
        <v>4.1570000000000003E-2</v>
      </c>
      <c r="K320" s="17">
        <v>0.169068</v>
      </c>
      <c r="L320" s="17">
        <v>844.8</v>
      </c>
      <c r="M320" s="17">
        <v>0.16379199999999999</v>
      </c>
      <c r="N320" s="17">
        <v>813</v>
      </c>
      <c r="O320" s="17">
        <v>0</v>
      </c>
      <c r="P320" s="17">
        <v>0</v>
      </c>
      <c r="Q320" s="17">
        <v>0.58018000000000003</v>
      </c>
      <c r="R320" s="17">
        <v>0.16359499999999999</v>
      </c>
      <c r="S320" s="17">
        <v>0.202843</v>
      </c>
      <c r="T320" s="17">
        <v>3.9248999999999999E-2</v>
      </c>
      <c r="U320" s="17">
        <v>0.193492</v>
      </c>
      <c r="V320" s="17">
        <v>473.1</v>
      </c>
      <c r="W320" s="17">
        <v>3.0000000000000001E-6</v>
      </c>
      <c r="X320" s="17">
        <v>911</v>
      </c>
      <c r="Y320" s="17">
        <v>0</v>
      </c>
      <c r="Z320" s="17">
        <v>0</v>
      </c>
      <c r="AA320" s="17">
        <v>0.29768</v>
      </c>
      <c r="AB320" s="17">
        <v>1.46912E-2</v>
      </c>
      <c r="AC320" s="17">
        <v>0.16417200000000001</v>
      </c>
      <c r="AD320" s="17">
        <v>0.25</v>
      </c>
      <c r="AE320" s="17">
        <v>983.2</v>
      </c>
    </row>
    <row r="321" spans="1:31">
      <c r="A321" s="17">
        <v>308</v>
      </c>
      <c r="B321" s="19">
        <v>0.34194444444444444</v>
      </c>
      <c r="C321" s="17">
        <v>123.1</v>
      </c>
      <c r="D321" s="17">
        <v>3.6</v>
      </c>
      <c r="E321" s="17">
        <v>2.434E-3</v>
      </c>
      <c r="F321" s="17">
        <v>0.11799999999999999</v>
      </c>
      <c r="G321" s="17">
        <v>0.70252300000000001</v>
      </c>
      <c r="H321" s="17">
        <v>0.21816199999999999</v>
      </c>
      <c r="I321" s="17">
        <v>0.26695099999999999</v>
      </c>
      <c r="J321" s="17">
        <v>4.8788999999999999E-2</v>
      </c>
      <c r="K321" s="17">
        <v>0.18276500000000001</v>
      </c>
      <c r="L321" s="17">
        <v>701.3</v>
      </c>
      <c r="M321" s="17">
        <v>0.32455200000000001</v>
      </c>
      <c r="N321" s="17">
        <v>866</v>
      </c>
      <c r="O321" s="17">
        <v>0</v>
      </c>
      <c r="P321" s="17">
        <v>0</v>
      </c>
      <c r="Q321" s="17">
        <v>0.67204600000000003</v>
      </c>
      <c r="R321" s="17">
        <v>0.17557600000000001</v>
      </c>
      <c r="S321" s="17">
        <v>0.22244</v>
      </c>
      <c r="T321" s="17">
        <v>4.6863000000000002E-2</v>
      </c>
      <c r="U321" s="17">
        <v>0.21067900000000001</v>
      </c>
      <c r="V321" s="17">
        <v>672.1</v>
      </c>
      <c r="W321" s="17">
        <v>0.49967200000000001</v>
      </c>
      <c r="X321" s="17">
        <v>748</v>
      </c>
      <c r="Y321" s="17">
        <v>0</v>
      </c>
      <c r="Z321" s="17">
        <v>0</v>
      </c>
      <c r="AA321" s="17">
        <v>0.32412099999999999</v>
      </c>
      <c r="AB321" s="17">
        <v>1.30107E-2</v>
      </c>
      <c r="AC321" s="17">
        <v>0.17618600000000001</v>
      </c>
      <c r="AD321" s="17">
        <v>0.25</v>
      </c>
      <c r="AE321" s="17">
        <v>1184.4000000000001</v>
      </c>
    </row>
    <row r="322" spans="1:31">
      <c r="A322" s="17">
        <v>309</v>
      </c>
      <c r="B322" s="19">
        <v>0.3420023148148148</v>
      </c>
      <c r="C322" s="17">
        <v>120.9</v>
      </c>
      <c r="D322" s="17">
        <v>3.6</v>
      </c>
      <c r="E322" s="17">
        <v>2.4329999999999998E-3</v>
      </c>
      <c r="F322" s="17">
        <v>0.11799999999999999</v>
      </c>
      <c r="G322" s="17">
        <v>0.65974200000000005</v>
      </c>
      <c r="H322" s="17">
        <v>0.22117500000000001</v>
      </c>
      <c r="I322" s="17">
        <v>0.26458300000000001</v>
      </c>
      <c r="J322" s="17">
        <v>4.3408000000000002E-2</v>
      </c>
      <c r="K322" s="17">
        <v>0.16406100000000001</v>
      </c>
      <c r="L322" s="17">
        <v>580.4</v>
      </c>
      <c r="M322" s="17">
        <v>0.59999599999999997</v>
      </c>
      <c r="N322" s="17">
        <v>516</v>
      </c>
      <c r="O322" s="17">
        <v>0</v>
      </c>
      <c r="P322" s="17">
        <v>0</v>
      </c>
      <c r="Q322" s="17">
        <v>0.64136000000000004</v>
      </c>
      <c r="R322" s="17">
        <v>0.17210900000000001</v>
      </c>
      <c r="S322" s="17">
        <v>0.23033999999999999</v>
      </c>
      <c r="T322" s="17">
        <v>5.8229999999999997E-2</v>
      </c>
      <c r="U322" s="17">
        <v>0.25280200000000003</v>
      </c>
      <c r="V322" s="17">
        <v>789.9</v>
      </c>
      <c r="W322" s="17">
        <v>1.9999999999999999E-6</v>
      </c>
      <c r="X322" s="17">
        <v>943</v>
      </c>
      <c r="Y322" s="17">
        <v>0</v>
      </c>
      <c r="Z322" s="17">
        <v>0</v>
      </c>
      <c r="AA322" s="17">
        <v>0.38892599999999999</v>
      </c>
      <c r="AB322" s="17">
        <v>6.4558599999999999E-3</v>
      </c>
      <c r="AC322" s="17">
        <v>0.172485</v>
      </c>
      <c r="AD322" s="17">
        <v>0.25</v>
      </c>
      <c r="AE322" s="17">
        <v>1431</v>
      </c>
    </row>
    <row r="323" spans="1:31">
      <c r="A323" s="17">
        <v>310</v>
      </c>
      <c r="B323" s="19">
        <v>0.34206018518518522</v>
      </c>
      <c r="C323" s="17">
        <v>121.3</v>
      </c>
      <c r="D323" s="17">
        <v>3.6</v>
      </c>
      <c r="E323" s="17">
        <v>2.3879999999999999E-3</v>
      </c>
      <c r="F323" s="17">
        <v>0.11600000000000001</v>
      </c>
      <c r="G323" s="17">
        <v>0.75577499999999997</v>
      </c>
      <c r="H323" s="17">
        <v>0.22881699999999999</v>
      </c>
      <c r="I323" s="17">
        <v>0.29137099999999999</v>
      </c>
      <c r="J323" s="17">
        <v>6.2552999999999997E-2</v>
      </c>
      <c r="K323" s="17">
        <v>0.21468599999999999</v>
      </c>
      <c r="L323" s="17">
        <v>737.1</v>
      </c>
      <c r="M323" s="17">
        <v>5.4695000000000001E-2</v>
      </c>
      <c r="N323" s="17">
        <v>696</v>
      </c>
      <c r="O323" s="17">
        <v>0</v>
      </c>
      <c r="P323" s="17">
        <v>0</v>
      </c>
      <c r="Q323" s="17">
        <v>0.73697599999999996</v>
      </c>
      <c r="R323" s="17">
        <v>0.191834</v>
      </c>
      <c r="S323" s="17">
        <v>0.23869099999999999</v>
      </c>
      <c r="T323" s="17">
        <v>4.6857000000000003E-2</v>
      </c>
      <c r="U323" s="17">
        <v>0.19630900000000001</v>
      </c>
      <c r="V323" s="17">
        <v>688.6</v>
      </c>
      <c r="W323" s="17">
        <v>0.59999899999999995</v>
      </c>
      <c r="X323" s="17">
        <v>720</v>
      </c>
      <c r="Y323" s="17">
        <v>0</v>
      </c>
      <c r="Z323" s="17">
        <v>0</v>
      </c>
      <c r="AA323" s="17">
        <v>0.302014</v>
      </c>
      <c r="AB323" s="17">
        <v>1.10025E-2</v>
      </c>
      <c r="AC323" s="17">
        <v>0.19234899999999999</v>
      </c>
      <c r="AD323" s="17">
        <v>0.25</v>
      </c>
      <c r="AE323" s="17">
        <v>1126.8</v>
      </c>
    </row>
    <row r="324" spans="1:31">
      <c r="A324" s="17">
        <v>311</v>
      </c>
      <c r="B324" s="19">
        <v>0.34211805555555558</v>
      </c>
      <c r="C324" s="17">
        <v>119.7</v>
      </c>
      <c r="D324" s="17">
        <v>3.6</v>
      </c>
      <c r="E324" s="17">
        <v>3.019E-3</v>
      </c>
      <c r="F324" s="17">
        <v>0.14599999999999999</v>
      </c>
      <c r="G324" s="17">
        <v>0.78033699999999995</v>
      </c>
      <c r="H324" s="17">
        <v>0.22744900000000001</v>
      </c>
      <c r="I324" s="17">
        <v>0.28623999999999999</v>
      </c>
      <c r="J324" s="17">
        <v>5.8791000000000003E-2</v>
      </c>
      <c r="K324" s="17">
        <v>0.20538999999999999</v>
      </c>
      <c r="L324" s="17">
        <v>610.70000000000005</v>
      </c>
      <c r="M324" s="17">
        <v>0.284497</v>
      </c>
      <c r="N324" s="17">
        <v>684</v>
      </c>
      <c r="O324" s="17">
        <v>0</v>
      </c>
      <c r="P324" s="17">
        <v>0</v>
      </c>
      <c r="Q324" s="17">
        <v>0.73544500000000002</v>
      </c>
      <c r="R324" s="17">
        <v>0.17788599999999999</v>
      </c>
      <c r="S324" s="17">
        <v>0.25372699999999998</v>
      </c>
      <c r="T324" s="17">
        <v>7.5840000000000005E-2</v>
      </c>
      <c r="U324" s="17">
        <v>0.29890600000000001</v>
      </c>
      <c r="V324" s="17">
        <v>863.6</v>
      </c>
      <c r="W324" s="17">
        <v>0.34960599999999997</v>
      </c>
      <c r="X324" s="17">
        <v>590</v>
      </c>
      <c r="Y324" s="17">
        <v>0</v>
      </c>
      <c r="Z324" s="17">
        <v>0</v>
      </c>
      <c r="AA324" s="17">
        <v>0.45985500000000001</v>
      </c>
      <c r="AB324" s="17">
        <v>8.9799600000000004E-3</v>
      </c>
      <c r="AC324" s="17">
        <v>0.178567</v>
      </c>
      <c r="AD324" s="17">
        <v>0.25</v>
      </c>
      <c r="AE324" s="17">
        <v>1360</v>
      </c>
    </row>
    <row r="325" spans="1:31">
      <c r="A325" s="17">
        <v>312</v>
      </c>
      <c r="B325" s="19">
        <v>0.34217592592592588</v>
      </c>
      <c r="C325" s="17">
        <v>118.9</v>
      </c>
      <c r="D325" s="17">
        <v>3.6</v>
      </c>
      <c r="E325" s="17">
        <v>2.4299999999999999E-3</v>
      </c>
      <c r="F325" s="17">
        <v>0.11799999999999999</v>
      </c>
      <c r="G325" s="17">
        <v>0.74453999999999998</v>
      </c>
      <c r="H325" s="17">
        <v>0.249884</v>
      </c>
      <c r="I325" s="17">
        <v>0.29810999999999999</v>
      </c>
      <c r="J325" s="17">
        <v>4.8225999999999998E-2</v>
      </c>
      <c r="K325" s="17">
        <v>0.161772</v>
      </c>
      <c r="L325" s="17">
        <v>546.29999999999995</v>
      </c>
      <c r="M325" s="17">
        <v>0.57117499999999999</v>
      </c>
      <c r="N325" s="17">
        <v>622</v>
      </c>
      <c r="O325" s="17">
        <v>0</v>
      </c>
      <c r="P325" s="17">
        <v>0</v>
      </c>
      <c r="Q325" s="17">
        <v>0.79048300000000005</v>
      </c>
      <c r="R325" s="17">
        <v>0.189333</v>
      </c>
      <c r="S325" s="17">
        <v>0.25881399999999999</v>
      </c>
      <c r="T325" s="17">
        <v>6.9481000000000001E-2</v>
      </c>
      <c r="U325" s="17">
        <v>0.268459</v>
      </c>
      <c r="V325" s="17">
        <v>865.1</v>
      </c>
      <c r="W325" s="17">
        <v>0.14163100000000001</v>
      </c>
      <c r="X325" s="17">
        <v>535</v>
      </c>
      <c r="Y325" s="17">
        <v>0</v>
      </c>
      <c r="Z325" s="17">
        <v>0</v>
      </c>
      <c r="AA325" s="17">
        <v>0.41301399999999999</v>
      </c>
      <c r="AB325" s="17">
        <v>7.3235699999999997E-3</v>
      </c>
      <c r="AC325" s="17">
        <v>0.18984200000000001</v>
      </c>
      <c r="AD325" s="17">
        <v>0.25</v>
      </c>
      <c r="AE325" s="17">
        <v>1520.3</v>
      </c>
    </row>
    <row r="326" spans="1:31">
      <c r="A326" s="17">
        <v>313</v>
      </c>
      <c r="B326" s="19">
        <v>0.3422337962962963</v>
      </c>
      <c r="C326" s="17">
        <v>118.2</v>
      </c>
      <c r="D326" s="17">
        <v>3.6</v>
      </c>
      <c r="E326" s="17">
        <v>2.9069999999999999E-3</v>
      </c>
      <c r="F326" s="17">
        <v>0.14099999999999999</v>
      </c>
      <c r="G326" s="17">
        <v>0.78377300000000005</v>
      </c>
      <c r="H326" s="17">
        <v>0.25398199999999999</v>
      </c>
      <c r="I326" s="17">
        <v>0.32087700000000002</v>
      </c>
      <c r="J326" s="17">
        <v>6.6894999999999996E-2</v>
      </c>
      <c r="K326" s="17">
        <v>0.20847599999999999</v>
      </c>
      <c r="L326" s="17">
        <v>558.9</v>
      </c>
      <c r="M326" s="17">
        <v>5.0000000000000004E-6</v>
      </c>
      <c r="N326" s="17">
        <v>646</v>
      </c>
      <c r="O326" s="17">
        <v>0</v>
      </c>
      <c r="P326" s="17">
        <v>0</v>
      </c>
      <c r="Q326" s="17">
        <v>0.78266400000000003</v>
      </c>
      <c r="R326" s="17">
        <v>0.189496</v>
      </c>
      <c r="S326" s="17">
        <v>0.27625499999999997</v>
      </c>
      <c r="T326" s="17">
        <v>8.6759000000000003E-2</v>
      </c>
      <c r="U326" s="17">
        <v>0.31405499999999997</v>
      </c>
      <c r="V326" s="17">
        <v>825.9</v>
      </c>
      <c r="W326" s="17">
        <v>1.4E-5</v>
      </c>
      <c r="X326" s="17">
        <v>682</v>
      </c>
      <c r="Y326" s="17">
        <v>0</v>
      </c>
      <c r="Z326" s="17">
        <v>0</v>
      </c>
      <c r="AA326" s="17">
        <v>0.48316199999999998</v>
      </c>
      <c r="AB326" s="17">
        <v>7.7733500000000001E-3</v>
      </c>
      <c r="AC326" s="17">
        <v>0.19017000000000001</v>
      </c>
      <c r="AD326" s="17">
        <v>0.25</v>
      </c>
      <c r="AE326" s="17">
        <v>1486</v>
      </c>
    </row>
    <row r="327" spans="1:31">
      <c r="A327" s="17">
        <v>314</v>
      </c>
      <c r="B327" s="19">
        <v>0.34229166666666666</v>
      </c>
      <c r="C327" s="17">
        <v>117.1</v>
      </c>
      <c r="D327" s="17">
        <v>3.6</v>
      </c>
      <c r="E327" s="17">
        <v>3.8509999999999998E-3</v>
      </c>
      <c r="F327" s="17">
        <v>0.186</v>
      </c>
      <c r="G327" s="17">
        <v>0.82299199999999995</v>
      </c>
      <c r="H327" s="17">
        <v>0.255166</v>
      </c>
      <c r="I327" s="17">
        <v>0.33160600000000001</v>
      </c>
      <c r="J327" s="17">
        <v>7.6439999999999994E-2</v>
      </c>
      <c r="K327" s="17">
        <v>0.230513</v>
      </c>
      <c r="L327" s="17">
        <v>759.5</v>
      </c>
      <c r="M327" s="17">
        <v>0.37081999999999998</v>
      </c>
      <c r="N327" s="17">
        <v>568</v>
      </c>
      <c r="O327" s="17">
        <v>0</v>
      </c>
      <c r="P327" s="17">
        <v>0</v>
      </c>
      <c r="Q327" s="17">
        <v>0.826268</v>
      </c>
      <c r="R327" s="17">
        <v>0.20313200000000001</v>
      </c>
      <c r="S327" s="17">
        <v>0.29297000000000001</v>
      </c>
      <c r="T327" s="17">
        <v>8.9838000000000001E-2</v>
      </c>
      <c r="U327" s="17">
        <v>0.30664599999999997</v>
      </c>
      <c r="V327" s="17">
        <v>829.3</v>
      </c>
      <c r="W327" s="17">
        <v>0.22917599999999999</v>
      </c>
      <c r="X327" s="17">
        <v>576</v>
      </c>
      <c r="Y327" s="17">
        <v>0</v>
      </c>
      <c r="Z327" s="17">
        <v>0</v>
      </c>
      <c r="AA327" s="17">
        <v>0.47176400000000002</v>
      </c>
      <c r="AB327" s="17">
        <v>9.2786399999999995E-3</v>
      </c>
      <c r="AC327" s="17">
        <v>0.20396500000000001</v>
      </c>
      <c r="AD327" s="17">
        <v>0.25</v>
      </c>
      <c r="AE327" s="17">
        <v>1093.5999999999999</v>
      </c>
    </row>
    <row r="328" spans="1:31">
      <c r="A328" s="17">
        <v>315</v>
      </c>
      <c r="B328" s="19">
        <v>0.34234953703703702</v>
      </c>
      <c r="C328" s="17">
        <v>115.8</v>
      </c>
      <c r="D328" s="17">
        <v>3.6</v>
      </c>
      <c r="E328" s="17">
        <v>3.777E-3</v>
      </c>
      <c r="F328" s="17">
        <v>0.183</v>
      </c>
      <c r="G328" s="17">
        <v>0.85283299999999995</v>
      </c>
      <c r="H328" s="17">
        <v>0.27428399999999997</v>
      </c>
      <c r="I328" s="17">
        <v>0.38033299999999998</v>
      </c>
      <c r="J328" s="17">
        <v>0.106048</v>
      </c>
      <c r="K328" s="17">
        <v>0.278831</v>
      </c>
      <c r="L328" s="17">
        <v>704.4</v>
      </c>
      <c r="M328" s="17">
        <v>1.0000000000000001E-5</v>
      </c>
      <c r="N328" s="17">
        <v>438</v>
      </c>
      <c r="O328" s="17">
        <v>0</v>
      </c>
      <c r="P328" s="17">
        <v>0</v>
      </c>
      <c r="Q328" s="17">
        <v>0.90103500000000003</v>
      </c>
      <c r="R328" s="17">
        <v>0.22577900000000001</v>
      </c>
      <c r="S328" s="17">
        <v>0.333727</v>
      </c>
      <c r="T328" s="17">
        <v>0.107948</v>
      </c>
      <c r="U328" s="17">
        <v>0.323461</v>
      </c>
      <c r="V328" s="17">
        <v>691.3</v>
      </c>
      <c r="W328" s="17">
        <v>3.3612999999999997E-2</v>
      </c>
      <c r="X328" s="17">
        <v>536</v>
      </c>
      <c r="Y328" s="17">
        <v>0</v>
      </c>
      <c r="Z328" s="17">
        <v>0</v>
      </c>
      <c r="AA328" s="17">
        <v>0.49763299999999999</v>
      </c>
      <c r="AB328" s="17">
        <v>6.6449899999999999E-3</v>
      </c>
      <c r="AC328" s="17">
        <v>0.226496</v>
      </c>
      <c r="AD328" s="17">
        <v>0.25</v>
      </c>
      <c r="AE328" s="17">
        <v>1179.2</v>
      </c>
    </row>
    <row r="329" spans="1:31">
      <c r="A329" s="17">
        <v>316</v>
      </c>
      <c r="B329" s="19">
        <v>0.34240740740740744</v>
      </c>
      <c r="C329" s="17">
        <v>115.1</v>
      </c>
      <c r="D329" s="17">
        <v>3.6</v>
      </c>
      <c r="E329" s="17">
        <v>3.3890000000000001E-3</v>
      </c>
      <c r="F329" s="17">
        <v>0.16400000000000001</v>
      </c>
      <c r="G329" s="17">
        <v>0.82162999999999997</v>
      </c>
      <c r="H329" s="17">
        <v>0.28309400000000001</v>
      </c>
      <c r="I329" s="17">
        <v>0.38067499999999999</v>
      </c>
      <c r="J329" s="17">
        <v>9.7581000000000001E-2</v>
      </c>
      <c r="K329" s="17">
        <v>0.25633699999999998</v>
      </c>
      <c r="L329" s="17">
        <v>743.5</v>
      </c>
      <c r="M329" s="17">
        <v>0.37081999999999998</v>
      </c>
      <c r="N329" s="17">
        <v>686</v>
      </c>
      <c r="O329" s="17">
        <v>0</v>
      </c>
      <c r="P329" s="17">
        <v>0</v>
      </c>
      <c r="Q329" s="17">
        <v>0.82403499999999996</v>
      </c>
      <c r="R329" s="17">
        <v>0.25013600000000002</v>
      </c>
      <c r="S329" s="17">
        <v>0.34554200000000002</v>
      </c>
      <c r="T329" s="17">
        <v>9.5406000000000005E-2</v>
      </c>
      <c r="U329" s="17">
        <v>0.27610499999999999</v>
      </c>
      <c r="V329" s="17">
        <v>579.29999999999995</v>
      </c>
      <c r="W329" s="17">
        <v>1.9999999999999999E-6</v>
      </c>
      <c r="X329" s="17">
        <v>517</v>
      </c>
      <c r="Y329" s="17">
        <v>0</v>
      </c>
      <c r="Z329" s="17">
        <v>0</v>
      </c>
      <c r="AA329" s="17">
        <v>0.42477700000000002</v>
      </c>
      <c r="AB329" s="17">
        <v>1.09528E-2</v>
      </c>
      <c r="AC329" s="17">
        <v>0.25118099999999999</v>
      </c>
      <c r="AD329" s="17">
        <v>0.25</v>
      </c>
      <c r="AE329" s="17">
        <v>1117.0999999999999</v>
      </c>
    </row>
    <row r="330" spans="1:31">
      <c r="A330" s="17">
        <v>317</v>
      </c>
      <c r="B330" s="19">
        <v>0.34246527777777774</v>
      </c>
      <c r="C330" s="17">
        <v>114.9</v>
      </c>
      <c r="D330" s="17">
        <v>3.6</v>
      </c>
      <c r="E330" s="17">
        <v>3.826E-3</v>
      </c>
      <c r="F330" s="17">
        <v>0.185</v>
      </c>
      <c r="G330" s="17">
        <v>0.86479300000000003</v>
      </c>
      <c r="H330" s="17">
        <v>0.30124800000000002</v>
      </c>
      <c r="I330" s="17">
        <v>0.41459699999999999</v>
      </c>
      <c r="J330" s="17">
        <v>0.11334900000000001</v>
      </c>
      <c r="K330" s="17">
        <v>0.27339599999999997</v>
      </c>
      <c r="L330" s="17">
        <v>719.6</v>
      </c>
      <c r="M330" s="17">
        <v>0.148895</v>
      </c>
      <c r="N330" s="17">
        <v>605</v>
      </c>
      <c r="O330" s="17">
        <v>0</v>
      </c>
      <c r="P330" s="17">
        <v>0</v>
      </c>
      <c r="Q330" s="17">
        <v>0.89485300000000001</v>
      </c>
      <c r="R330" s="17">
        <v>0.25814199999999998</v>
      </c>
      <c r="S330" s="17">
        <v>0.38050299999999998</v>
      </c>
      <c r="T330" s="17">
        <v>0.122361</v>
      </c>
      <c r="U330" s="17">
        <v>0.32157799999999997</v>
      </c>
      <c r="V330" s="17">
        <v>621.20000000000005</v>
      </c>
      <c r="W330" s="17">
        <v>6.0000000000000002E-6</v>
      </c>
      <c r="X330" s="17">
        <v>787</v>
      </c>
      <c r="Y330" s="17">
        <v>0</v>
      </c>
      <c r="Z330" s="17">
        <v>0</v>
      </c>
      <c r="AA330" s="17">
        <v>0.49473499999999998</v>
      </c>
      <c r="AB330" s="17">
        <v>9.3632899999999998E-3</v>
      </c>
      <c r="AC330" s="17">
        <v>0.25928699999999999</v>
      </c>
      <c r="AD330" s="17">
        <v>0.25</v>
      </c>
      <c r="AE330" s="17">
        <v>1154.3</v>
      </c>
    </row>
    <row r="331" spans="1:31">
      <c r="A331" s="17">
        <v>318</v>
      </c>
      <c r="B331" s="19">
        <v>0.34251157407407407</v>
      </c>
      <c r="C331" s="17">
        <v>112.9</v>
      </c>
      <c r="D331" s="17">
        <v>3.6</v>
      </c>
      <c r="E331" s="17">
        <v>3.7230000000000002E-3</v>
      </c>
      <c r="F331" s="17">
        <v>0.18</v>
      </c>
      <c r="G331" s="17">
        <v>0.890015</v>
      </c>
      <c r="H331" s="17">
        <v>0.30594300000000002</v>
      </c>
      <c r="I331" s="17">
        <v>0.41469600000000001</v>
      </c>
      <c r="J331" s="17">
        <v>0.108752</v>
      </c>
      <c r="K331" s="17">
        <v>0.26224599999999998</v>
      </c>
      <c r="L331" s="17">
        <v>704.5</v>
      </c>
      <c r="M331" s="17">
        <v>0.17147699999999999</v>
      </c>
      <c r="N331" s="17">
        <v>647</v>
      </c>
      <c r="O331" s="17">
        <v>0</v>
      </c>
      <c r="P331" s="17">
        <v>0</v>
      </c>
      <c r="Q331" s="17">
        <v>0.88049100000000002</v>
      </c>
      <c r="R331" s="17">
        <v>0.26062000000000002</v>
      </c>
      <c r="S331" s="17">
        <v>0.38311499999999998</v>
      </c>
      <c r="T331" s="17">
        <v>0.12249500000000001</v>
      </c>
      <c r="U331" s="17">
        <v>0.31973400000000002</v>
      </c>
      <c r="V331" s="17">
        <v>732.2</v>
      </c>
      <c r="W331" s="17">
        <v>7.4345999999999995E-2</v>
      </c>
      <c r="X331" s="17">
        <v>674</v>
      </c>
      <c r="Y331" s="17">
        <v>0</v>
      </c>
      <c r="Z331" s="17">
        <v>0</v>
      </c>
      <c r="AA331" s="17">
        <v>0.491898</v>
      </c>
      <c r="AB331" s="17">
        <v>9.8000099999999996E-3</v>
      </c>
      <c r="AC331" s="17">
        <v>0.26182100000000003</v>
      </c>
      <c r="AD331" s="17">
        <v>0.25</v>
      </c>
      <c r="AE331" s="17">
        <v>1178.9000000000001</v>
      </c>
    </row>
    <row r="332" spans="1:31">
      <c r="A332" s="17">
        <v>319</v>
      </c>
      <c r="B332" s="19">
        <v>0.34256944444444448</v>
      </c>
      <c r="C332" s="17">
        <v>112.6</v>
      </c>
      <c r="D332" s="17">
        <v>3.6</v>
      </c>
      <c r="E332" s="17">
        <v>4.2009999999999999E-3</v>
      </c>
      <c r="F332" s="17">
        <v>0.20300000000000001</v>
      </c>
      <c r="G332" s="17">
        <v>0.89129899999999995</v>
      </c>
      <c r="H332" s="17">
        <v>0.31250800000000001</v>
      </c>
      <c r="I332" s="17">
        <v>0.45471800000000001</v>
      </c>
      <c r="J332" s="17">
        <v>0.142211</v>
      </c>
      <c r="K332" s="17">
        <v>0.312745</v>
      </c>
      <c r="L332" s="17">
        <v>775.2</v>
      </c>
      <c r="M332" s="17">
        <v>0.24910499999999999</v>
      </c>
      <c r="N332" s="17">
        <v>444</v>
      </c>
      <c r="O332" s="17">
        <v>0</v>
      </c>
      <c r="P332" s="17">
        <v>0</v>
      </c>
      <c r="Q332" s="17">
        <v>0.87664200000000003</v>
      </c>
      <c r="R332" s="17">
        <v>0.27585700000000002</v>
      </c>
      <c r="S332" s="17">
        <v>0.40997099999999997</v>
      </c>
      <c r="T332" s="17">
        <v>0.13411300000000001</v>
      </c>
      <c r="U332" s="17">
        <v>0.32712999999999998</v>
      </c>
      <c r="V332" s="17">
        <v>655.20000000000005</v>
      </c>
      <c r="W332" s="17">
        <v>4.0978000000000001E-2</v>
      </c>
      <c r="X332" s="17">
        <v>555</v>
      </c>
      <c r="Y332" s="17">
        <v>0</v>
      </c>
      <c r="Z332" s="17">
        <v>0</v>
      </c>
      <c r="AA332" s="17">
        <v>0.50327599999999995</v>
      </c>
      <c r="AB332" s="17">
        <v>7.4096800000000001E-3</v>
      </c>
      <c r="AC332" s="17">
        <v>0.27685100000000001</v>
      </c>
      <c r="AD332" s="17">
        <v>0.25</v>
      </c>
      <c r="AE332" s="17">
        <v>1071.4000000000001</v>
      </c>
    </row>
    <row r="333" spans="1:31">
      <c r="A333" s="17">
        <v>320</v>
      </c>
      <c r="B333" s="19">
        <v>0.34262731481481484</v>
      </c>
      <c r="C333" s="17">
        <v>111.3</v>
      </c>
      <c r="D333" s="17">
        <v>3.6</v>
      </c>
      <c r="E333" s="17">
        <v>3.5460000000000001E-3</v>
      </c>
      <c r="F333" s="17">
        <v>0.17199999999999999</v>
      </c>
      <c r="G333" s="17">
        <v>0.915296</v>
      </c>
      <c r="H333" s="17">
        <v>0.32303300000000001</v>
      </c>
      <c r="I333" s="17">
        <v>0.46382800000000002</v>
      </c>
      <c r="J333" s="17">
        <v>0.140796</v>
      </c>
      <c r="K333" s="17">
        <v>0.30355100000000002</v>
      </c>
      <c r="L333" s="17">
        <v>608.4</v>
      </c>
      <c r="M333" s="17">
        <v>0.26200800000000002</v>
      </c>
      <c r="N333" s="17">
        <v>694</v>
      </c>
      <c r="O333" s="17">
        <v>0</v>
      </c>
      <c r="P333" s="17">
        <v>0</v>
      </c>
      <c r="Q333" s="17">
        <v>0.90797899999999998</v>
      </c>
      <c r="R333" s="17">
        <v>0.27708100000000002</v>
      </c>
      <c r="S333" s="17">
        <v>0.42788599999999999</v>
      </c>
      <c r="T333" s="17">
        <v>0.15080499999999999</v>
      </c>
      <c r="U333" s="17">
        <v>0.352441</v>
      </c>
      <c r="V333" s="17">
        <v>662.6</v>
      </c>
      <c r="W333" s="17">
        <v>2.8E-5</v>
      </c>
      <c r="X333" s="17">
        <v>600</v>
      </c>
      <c r="Y333" s="17">
        <v>0</v>
      </c>
      <c r="Z333" s="17">
        <v>0</v>
      </c>
      <c r="AA333" s="17">
        <v>0.54221699999999995</v>
      </c>
      <c r="AB333" s="17">
        <v>9.0764299999999999E-3</v>
      </c>
      <c r="AC333" s="17">
        <v>0.27844999999999998</v>
      </c>
      <c r="AD333" s="17">
        <v>0.25</v>
      </c>
      <c r="AE333" s="17">
        <v>1365.2</v>
      </c>
    </row>
    <row r="334" spans="1:31">
      <c r="A334" s="17">
        <v>321</v>
      </c>
      <c r="B334" s="19">
        <v>0.34268518518518515</v>
      </c>
      <c r="C334" s="17">
        <v>110.5</v>
      </c>
      <c r="D334" s="17">
        <v>3.6</v>
      </c>
      <c r="E334" s="17">
        <v>4.5329999999999997E-3</v>
      </c>
      <c r="F334" s="17">
        <v>0.219</v>
      </c>
      <c r="G334" s="17">
        <v>0.93974599999999997</v>
      </c>
      <c r="H334" s="17">
        <v>0.32386500000000001</v>
      </c>
      <c r="I334" s="17">
        <v>0.46848299999999998</v>
      </c>
      <c r="J334" s="17">
        <v>0.144619</v>
      </c>
      <c r="K334" s="17">
        <v>0.308695</v>
      </c>
      <c r="L334" s="17">
        <v>765.7</v>
      </c>
      <c r="M334" s="17">
        <v>0.29789700000000002</v>
      </c>
      <c r="N334" s="17">
        <v>532</v>
      </c>
      <c r="O334" s="17">
        <v>0</v>
      </c>
      <c r="P334" s="17">
        <v>0</v>
      </c>
      <c r="Q334" s="17">
        <v>0.90602300000000002</v>
      </c>
      <c r="R334" s="17">
        <v>0.27685700000000002</v>
      </c>
      <c r="S334" s="17">
        <v>0.431116</v>
      </c>
      <c r="T334" s="17">
        <v>0.15425900000000001</v>
      </c>
      <c r="U334" s="17">
        <v>0.35781299999999999</v>
      </c>
      <c r="V334" s="17">
        <v>725.3</v>
      </c>
      <c r="W334" s="17">
        <v>0.112621</v>
      </c>
      <c r="X334" s="17">
        <v>651</v>
      </c>
      <c r="Y334" s="17">
        <v>0</v>
      </c>
      <c r="Z334" s="17">
        <v>0</v>
      </c>
      <c r="AA334" s="17">
        <v>0.550481</v>
      </c>
      <c r="AB334" s="17">
        <v>8.7576100000000007E-3</v>
      </c>
      <c r="AC334" s="17">
        <v>0.27820800000000001</v>
      </c>
      <c r="AD334" s="17">
        <v>0.25</v>
      </c>
      <c r="AE334" s="17">
        <v>1084.7</v>
      </c>
    </row>
    <row r="335" spans="1:31">
      <c r="A335" s="17">
        <v>322</v>
      </c>
      <c r="B335" s="19">
        <v>0.34274305555555556</v>
      </c>
      <c r="C335" s="17">
        <v>109.5</v>
      </c>
      <c r="D335" s="17">
        <v>3.6</v>
      </c>
      <c r="E335" s="17">
        <v>3.9050000000000001E-3</v>
      </c>
      <c r="F335" s="17">
        <v>0.189</v>
      </c>
      <c r="G335" s="17">
        <v>0.92549800000000004</v>
      </c>
      <c r="H335" s="17">
        <v>0.344082</v>
      </c>
      <c r="I335" s="17">
        <v>0.49065500000000001</v>
      </c>
      <c r="J335" s="17">
        <v>0.14657300000000001</v>
      </c>
      <c r="K335" s="17">
        <v>0.29873</v>
      </c>
      <c r="L335" s="17">
        <v>653.70000000000005</v>
      </c>
      <c r="M335" s="17">
        <v>1.6809000000000001E-2</v>
      </c>
      <c r="N335" s="17">
        <v>774</v>
      </c>
      <c r="O335" s="17">
        <v>0</v>
      </c>
      <c r="P335" s="17">
        <v>0</v>
      </c>
      <c r="Q335" s="17">
        <v>0.90712499999999996</v>
      </c>
      <c r="R335" s="17">
        <v>0.28386699999999998</v>
      </c>
      <c r="S335" s="17">
        <v>0.44486700000000001</v>
      </c>
      <c r="T335" s="17">
        <v>0.16100100000000001</v>
      </c>
      <c r="U335" s="17">
        <v>0.36190699999999998</v>
      </c>
      <c r="V335" s="17">
        <v>693.5</v>
      </c>
      <c r="W335" s="17">
        <v>0.178922</v>
      </c>
      <c r="X335" s="17">
        <v>477</v>
      </c>
      <c r="Y335" s="17">
        <v>0</v>
      </c>
      <c r="Z335" s="17">
        <v>0</v>
      </c>
      <c r="AA335" s="17">
        <v>0.55678000000000005</v>
      </c>
      <c r="AB335" s="17">
        <v>1.08571E-2</v>
      </c>
      <c r="AC335" s="17">
        <v>0.28561500000000001</v>
      </c>
      <c r="AD335" s="17">
        <v>0.25</v>
      </c>
      <c r="AE335" s="17">
        <v>1270.5999999999999</v>
      </c>
    </row>
    <row r="336" spans="1:31">
      <c r="A336" s="17">
        <v>323</v>
      </c>
      <c r="B336" s="19">
        <v>0.34280092592592593</v>
      </c>
      <c r="C336" s="17">
        <v>109.1</v>
      </c>
      <c r="D336" s="17">
        <v>3.6</v>
      </c>
      <c r="E336" s="17">
        <v>4.4299999999999999E-3</v>
      </c>
      <c r="F336" s="17">
        <v>0.214</v>
      </c>
      <c r="G336" s="17">
        <v>0.92323100000000002</v>
      </c>
      <c r="H336" s="17">
        <v>0.34217399999999998</v>
      </c>
      <c r="I336" s="17">
        <v>0.49850800000000001</v>
      </c>
      <c r="J336" s="17">
        <v>0.156334</v>
      </c>
      <c r="K336" s="17">
        <v>0.31360500000000002</v>
      </c>
      <c r="L336" s="17">
        <v>742.3</v>
      </c>
      <c r="M336" s="17">
        <v>8.7539000000000006E-2</v>
      </c>
      <c r="N336" s="17">
        <v>604</v>
      </c>
      <c r="O336" s="17">
        <v>0</v>
      </c>
      <c r="P336" s="17">
        <v>0</v>
      </c>
      <c r="Q336" s="17">
        <v>0.92131300000000005</v>
      </c>
      <c r="R336" s="17">
        <v>0.30048200000000003</v>
      </c>
      <c r="S336" s="17">
        <v>0.47026400000000002</v>
      </c>
      <c r="T336" s="17">
        <v>0.16978299999999999</v>
      </c>
      <c r="U336" s="17">
        <v>0.36103600000000002</v>
      </c>
      <c r="V336" s="17">
        <v>710.4</v>
      </c>
      <c r="W336" s="17">
        <v>9.9999999999999995E-7</v>
      </c>
      <c r="X336" s="17">
        <v>481</v>
      </c>
      <c r="Y336" s="17">
        <v>0</v>
      </c>
      <c r="Z336" s="17">
        <v>0</v>
      </c>
      <c r="AA336" s="17">
        <v>0.55544099999999996</v>
      </c>
      <c r="AB336" s="17">
        <v>9.6305000000000002E-3</v>
      </c>
      <c r="AC336" s="17">
        <v>0.30211700000000002</v>
      </c>
      <c r="AD336" s="17">
        <v>0.25</v>
      </c>
      <c r="AE336" s="17">
        <v>1119</v>
      </c>
    </row>
    <row r="337" spans="1:31">
      <c r="A337" s="17">
        <v>324</v>
      </c>
      <c r="B337" s="19">
        <v>0.34285879629629629</v>
      </c>
      <c r="C337" s="17">
        <v>107.5</v>
      </c>
      <c r="D337" s="17">
        <v>3.6</v>
      </c>
      <c r="E337" s="17">
        <v>3.555E-3</v>
      </c>
      <c r="F337" s="17">
        <v>0.17199999999999999</v>
      </c>
      <c r="G337" s="17">
        <v>0.91586500000000004</v>
      </c>
      <c r="H337" s="17">
        <v>0.35315200000000002</v>
      </c>
      <c r="I337" s="17">
        <v>0.50248300000000001</v>
      </c>
      <c r="J337" s="17">
        <v>0.14933099999999999</v>
      </c>
      <c r="K337" s="17">
        <v>0.29718600000000001</v>
      </c>
      <c r="L337" s="17">
        <v>575.70000000000005</v>
      </c>
      <c r="M337" s="17">
        <v>0.104295</v>
      </c>
      <c r="N337" s="17">
        <v>422</v>
      </c>
      <c r="O337" s="17">
        <v>0</v>
      </c>
      <c r="P337" s="17">
        <v>0</v>
      </c>
      <c r="Q337" s="17">
        <v>0.94226399999999999</v>
      </c>
      <c r="R337" s="17">
        <v>0.30521999999999999</v>
      </c>
      <c r="S337" s="17">
        <v>0.485981</v>
      </c>
      <c r="T337" s="17">
        <v>0.18076100000000001</v>
      </c>
      <c r="U337" s="17">
        <v>0.37195099999999998</v>
      </c>
      <c r="V337" s="17">
        <v>676.2</v>
      </c>
      <c r="W337" s="17">
        <v>0.17857300000000001</v>
      </c>
      <c r="X337" s="17">
        <v>477</v>
      </c>
      <c r="Y337" s="17">
        <v>0</v>
      </c>
      <c r="Z337" s="17">
        <v>0</v>
      </c>
      <c r="AA337" s="17">
        <v>0.57223199999999996</v>
      </c>
      <c r="AB337" s="17">
        <v>5.2451399999999997E-3</v>
      </c>
      <c r="AC337" s="17">
        <v>0.306168</v>
      </c>
      <c r="AD337" s="17">
        <v>0.25</v>
      </c>
      <c r="AE337" s="17">
        <v>1442.6</v>
      </c>
    </row>
    <row r="338" spans="1:31">
      <c r="A338" s="17">
        <v>325</v>
      </c>
      <c r="B338" s="19">
        <v>0.3429166666666667</v>
      </c>
      <c r="C338" s="17">
        <v>106.9</v>
      </c>
      <c r="D338" s="17">
        <v>3.6</v>
      </c>
      <c r="E338" s="17">
        <v>4.1869999999999997E-3</v>
      </c>
      <c r="F338" s="17">
        <v>0.20300000000000001</v>
      </c>
      <c r="G338" s="17">
        <v>0.90312700000000001</v>
      </c>
      <c r="H338" s="17">
        <v>0.369894</v>
      </c>
      <c r="I338" s="17">
        <v>0.516177</v>
      </c>
      <c r="J338" s="17">
        <v>0.146282</v>
      </c>
      <c r="K338" s="17">
        <v>0.28339599999999998</v>
      </c>
      <c r="L338" s="17">
        <v>672.3</v>
      </c>
      <c r="M338" s="17">
        <v>0.25677899999999998</v>
      </c>
      <c r="N338" s="17">
        <v>522</v>
      </c>
      <c r="O338" s="17">
        <v>0</v>
      </c>
      <c r="P338" s="17">
        <v>0</v>
      </c>
      <c r="Q338" s="17">
        <v>0.90667699999999996</v>
      </c>
      <c r="R338" s="17">
        <v>0.30108099999999999</v>
      </c>
      <c r="S338" s="17">
        <v>0.48247499999999999</v>
      </c>
      <c r="T338" s="17">
        <v>0.181394</v>
      </c>
      <c r="U338" s="17">
        <v>0.37596499999999999</v>
      </c>
      <c r="V338" s="17">
        <v>641</v>
      </c>
      <c r="W338" s="17">
        <v>6.9999999999999999E-6</v>
      </c>
      <c r="X338" s="17">
        <v>636</v>
      </c>
      <c r="Y338" s="17">
        <v>0</v>
      </c>
      <c r="Z338" s="17">
        <v>0</v>
      </c>
      <c r="AA338" s="17">
        <v>0.57840800000000003</v>
      </c>
      <c r="AB338" s="17">
        <v>7.5533800000000002E-3</v>
      </c>
      <c r="AC338" s="17">
        <v>0.30245100000000003</v>
      </c>
      <c r="AD338" s="17">
        <v>0.25</v>
      </c>
      <c r="AE338" s="17">
        <v>1235.4000000000001</v>
      </c>
    </row>
    <row r="339" spans="1:31">
      <c r="A339" s="17">
        <v>326</v>
      </c>
      <c r="B339" s="19">
        <v>0.34296296296296297</v>
      </c>
      <c r="C339" s="17">
        <v>106.2</v>
      </c>
      <c r="D339" s="17">
        <v>3.6</v>
      </c>
      <c r="E339" s="17">
        <v>3.9560000000000003E-3</v>
      </c>
      <c r="F339" s="17">
        <v>0.191</v>
      </c>
      <c r="G339" s="17">
        <v>0.93271000000000004</v>
      </c>
      <c r="H339" s="17">
        <v>0.35455599999999998</v>
      </c>
      <c r="I339" s="17">
        <v>0.52270899999999998</v>
      </c>
      <c r="J339" s="17">
        <v>0.168153</v>
      </c>
      <c r="K339" s="17">
        <v>0.32169599999999998</v>
      </c>
      <c r="L339" s="17">
        <v>726.2</v>
      </c>
      <c r="M339" s="17">
        <v>0.229849</v>
      </c>
      <c r="N339" s="17">
        <v>532</v>
      </c>
      <c r="O339" s="17">
        <v>0</v>
      </c>
      <c r="P339" s="17">
        <v>0</v>
      </c>
      <c r="Q339" s="17">
        <v>0.93220700000000001</v>
      </c>
      <c r="R339" s="17">
        <v>0.337364</v>
      </c>
      <c r="S339" s="17">
        <v>0.50286299999999995</v>
      </c>
      <c r="T339" s="17">
        <v>0.16549800000000001</v>
      </c>
      <c r="U339" s="17">
        <v>0.32911200000000002</v>
      </c>
      <c r="V339" s="17">
        <v>621.1</v>
      </c>
      <c r="W339" s="17">
        <v>0.316548</v>
      </c>
      <c r="X339" s="17">
        <v>568</v>
      </c>
      <c r="Y339" s="17">
        <v>0</v>
      </c>
      <c r="Z339" s="17">
        <v>0</v>
      </c>
      <c r="AA339" s="17">
        <v>0.50632600000000005</v>
      </c>
      <c r="AB339" s="17">
        <v>8.3051900000000005E-3</v>
      </c>
      <c r="AC339" s="17">
        <v>0.33873900000000001</v>
      </c>
      <c r="AD339" s="17">
        <v>0.25</v>
      </c>
      <c r="AE339" s="17">
        <v>1143.7</v>
      </c>
    </row>
    <row r="340" spans="1:31">
      <c r="A340" s="17">
        <v>327</v>
      </c>
      <c r="B340" s="19">
        <v>0.34302083333333333</v>
      </c>
      <c r="C340" s="17">
        <v>105.1</v>
      </c>
      <c r="D340" s="17">
        <v>3.6</v>
      </c>
      <c r="E340" s="17">
        <v>3.8769999999999998E-3</v>
      </c>
      <c r="F340" s="17">
        <v>0.188</v>
      </c>
      <c r="G340" s="17">
        <v>0.94691400000000003</v>
      </c>
      <c r="H340" s="17">
        <v>0.36905700000000002</v>
      </c>
      <c r="I340" s="17">
        <v>0.54936399999999996</v>
      </c>
      <c r="J340" s="17">
        <v>0.180307</v>
      </c>
      <c r="K340" s="17">
        <v>0.32821099999999997</v>
      </c>
      <c r="L340" s="17">
        <v>644.1</v>
      </c>
      <c r="M340" s="17">
        <v>6.1713999999999998E-2</v>
      </c>
      <c r="N340" s="17">
        <v>686</v>
      </c>
      <c r="O340" s="17">
        <v>0</v>
      </c>
      <c r="P340" s="17">
        <v>0</v>
      </c>
      <c r="Q340" s="17">
        <v>0.92673000000000005</v>
      </c>
      <c r="R340" s="17">
        <v>0.33853499999999997</v>
      </c>
      <c r="S340" s="17">
        <v>0.53238399999999997</v>
      </c>
      <c r="T340" s="17">
        <v>0.19384799999999999</v>
      </c>
      <c r="U340" s="17">
        <v>0.36411399999999999</v>
      </c>
      <c r="V340" s="17">
        <v>660</v>
      </c>
      <c r="W340" s="17">
        <v>3.9999999999999998E-6</v>
      </c>
      <c r="X340" s="17">
        <v>569</v>
      </c>
      <c r="Y340" s="17">
        <v>0</v>
      </c>
      <c r="Z340" s="17">
        <v>0</v>
      </c>
      <c r="AA340" s="17">
        <v>0.56017499999999998</v>
      </c>
      <c r="AB340" s="17">
        <v>9.4988599999999996E-3</v>
      </c>
      <c r="AC340" s="17">
        <v>0.34037699999999999</v>
      </c>
      <c r="AD340" s="17">
        <v>0.25</v>
      </c>
      <c r="AE340" s="17">
        <v>1289.5999999999999</v>
      </c>
    </row>
    <row r="341" spans="1:31">
      <c r="A341" s="17">
        <v>328</v>
      </c>
      <c r="B341" s="19">
        <v>0.34307870370370369</v>
      </c>
      <c r="C341" s="17">
        <v>104</v>
      </c>
      <c r="D341" s="17">
        <v>3.6</v>
      </c>
      <c r="E341" s="17">
        <v>4.084E-3</v>
      </c>
      <c r="F341" s="17">
        <v>0.19800000000000001</v>
      </c>
      <c r="G341" s="17">
        <v>0.92701199999999995</v>
      </c>
      <c r="H341" s="17">
        <v>0.37023899999999998</v>
      </c>
      <c r="I341" s="17">
        <v>0.54916399999999999</v>
      </c>
      <c r="J341" s="17">
        <v>0.178926</v>
      </c>
      <c r="K341" s="17">
        <v>0.32581500000000002</v>
      </c>
      <c r="L341" s="17">
        <v>657.5</v>
      </c>
      <c r="M341" s="17">
        <v>8.9861999999999997E-2</v>
      </c>
      <c r="N341" s="17">
        <v>570</v>
      </c>
      <c r="O341" s="17">
        <v>0</v>
      </c>
      <c r="P341" s="17">
        <v>0</v>
      </c>
      <c r="Q341" s="17">
        <v>0.95849700000000004</v>
      </c>
      <c r="R341" s="17">
        <v>0.335343</v>
      </c>
      <c r="S341" s="17">
        <v>0.53673199999999999</v>
      </c>
      <c r="T341" s="17">
        <v>0.20138900000000001</v>
      </c>
      <c r="U341" s="17">
        <v>0.37521300000000002</v>
      </c>
      <c r="V341" s="17">
        <v>594.5</v>
      </c>
      <c r="W341" s="17">
        <v>3.6942000000000003E-2</v>
      </c>
      <c r="X341" s="17">
        <v>529</v>
      </c>
      <c r="Y341" s="17">
        <v>0</v>
      </c>
      <c r="Z341" s="17">
        <v>0</v>
      </c>
      <c r="AA341" s="17">
        <v>0.57725099999999996</v>
      </c>
      <c r="AB341" s="17">
        <v>8.0634899999999995E-3</v>
      </c>
      <c r="AC341" s="17">
        <v>0.33696700000000002</v>
      </c>
      <c r="AD341" s="17">
        <v>0.25</v>
      </c>
      <c r="AE341" s="17">
        <v>1263.2</v>
      </c>
    </row>
    <row r="342" spans="1:31">
      <c r="A342" s="17">
        <v>329</v>
      </c>
      <c r="B342" s="19">
        <v>0.34313657407407411</v>
      </c>
      <c r="C342" s="17">
        <v>103.3</v>
      </c>
      <c r="D342" s="17">
        <v>3.6</v>
      </c>
      <c r="E342" s="17">
        <v>3.8549999999999999E-3</v>
      </c>
      <c r="F342" s="17">
        <v>0.187</v>
      </c>
      <c r="G342" s="17">
        <v>0.94352800000000003</v>
      </c>
      <c r="H342" s="17">
        <v>0.38099899999999998</v>
      </c>
      <c r="I342" s="17">
        <v>0.59436800000000001</v>
      </c>
      <c r="J342" s="17">
        <v>0.213369</v>
      </c>
      <c r="K342" s="17">
        <v>0.35898400000000003</v>
      </c>
      <c r="L342" s="17">
        <v>659.5</v>
      </c>
      <c r="M342" s="17">
        <v>0.15695000000000001</v>
      </c>
      <c r="N342" s="17">
        <v>544</v>
      </c>
      <c r="O342" s="17">
        <v>0</v>
      </c>
      <c r="P342" s="17">
        <v>0</v>
      </c>
      <c r="Q342" s="17">
        <v>0.93350500000000003</v>
      </c>
      <c r="R342" s="17">
        <v>0.367122</v>
      </c>
      <c r="S342" s="17">
        <v>0.56736900000000001</v>
      </c>
      <c r="T342" s="17">
        <v>0.20024700000000001</v>
      </c>
      <c r="U342" s="17">
        <v>0.352939</v>
      </c>
      <c r="V342" s="17">
        <v>601.6</v>
      </c>
      <c r="W342" s="17">
        <v>4.1250000000000002E-2</v>
      </c>
      <c r="X342" s="17">
        <v>479</v>
      </c>
      <c r="Y342" s="17">
        <v>0</v>
      </c>
      <c r="Z342" s="17">
        <v>0</v>
      </c>
      <c r="AA342" s="17">
        <v>0.54298299999999999</v>
      </c>
      <c r="AB342" s="17">
        <v>7.7192199999999997E-3</v>
      </c>
      <c r="AC342" s="17">
        <v>0.368668</v>
      </c>
      <c r="AD342" s="17">
        <v>0.25</v>
      </c>
      <c r="AE342" s="17">
        <v>1259.3</v>
      </c>
    </row>
    <row r="343" spans="1:31">
      <c r="A343" s="17">
        <v>330</v>
      </c>
      <c r="B343" s="19">
        <v>0.34319444444444441</v>
      </c>
      <c r="C343" s="17">
        <v>102.2</v>
      </c>
      <c r="D343" s="17">
        <v>4.5</v>
      </c>
      <c r="E343" s="17">
        <v>4.8409999999999998E-3</v>
      </c>
      <c r="F343" s="17">
        <v>0.23400000000000001</v>
      </c>
      <c r="G343" s="17">
        <v>0.95916100000000004</v>
      </c>
      <c r="H343" s="17">
        <v>0.38858100000000001</v>
      </c>
      <c r="I343" s="17">
        <v>0.60309699999999999</v>
      </c>
      <c r="J343" s="17">
        <v>0.21451600000000001</v>
      </c>
      <c r="K343" s="17">
        <v>0.35569099999999998</v>
      </c>
      <c r="L343" s="17">
        <v>657.4</v>
      </c>
      <c r="M343" s="17">
        <v>0.15971099999999999</v>
      </c>
      <c r="N343" s="17">
        <v>322</v>
      </c>
      <c r="O343" s="17">
        <v>0</v>
      </c>
      <c r="P343" s="17">
        <v>0</v>
      </c>
      <c r="Q343" s="17">
        <v>0.95948900000000004</v>
      </c>
      <c r="R343" s="17">
        <v>0.38026599999999999</v>
      </c>
      <c r="S343" s="17">
        <v>0.58955500000000005</v>
      </c>
      <c r="T343" s="17">
        <v>0.209288</v>
      </c>
      <c r="U343" s="17">
        <v>0.35499399999999998</v>
      </c>
      <c r="V343" s="17">
        <v>574.1</v>
      </c>
      <c r="W343" s="17">
        <v>8.2415000000000002E-2</v>
      </c>
      <c r="X343" s="17">
        <v>715</v>
      </c>
      <c r="Y343" s="17">
        <v>0</v>
      </c>
      <c r="Z343" s="17">
        <v>0</v>
      </c>
      <c r="AA343" s="17">
        <v>0.54614499999999999</v>
      </c>
      <c r="AB343" s="17">
        <v>5.7059800000000003E-3</v>
      </c>
      <c r="AC343" s="17">
        <v>0.38146099999999999</v>
      </c>
      <c r="AD343" s="17">
        <v>0.25</v>
      </c>
      <c r="AE343" s="17">
        <v>1263.4000000000001</v>
      </c>
    </row>
    <row r="344" spans="1:31">
      <c r="A344" s="17">
        <v>331</v>
      </c>
      <c r="B344" s="19">
        <v>0.34325231481481483</v>
      </c>
      <c r="C344" s="17">
        <v>101.4</v>
      </c>
      <c r="D344" s="17">
        <v>3.6</v>
      </c>
      <c r="E344" s="17">
        <v>3.9139999999999999E-3</v>
      </c>
      <c r="F344" s="17">
        <v>0.189</v>
      </c>
      <c r="G344" s="17">
        <v>0.96188600000000002</v>
      </c>
      <c r="H344" s="17">
        <v>0.399229</v>
      </c>
      <c r="I344" s="17">
        <v>0.60855899999999996</v>
      </c>
      <c r="J344" s="17">
        <v>0.20932999999999999</v>
      </c>
      <c r="K344" s="17">
        <v>0.34397699999999998</v>
      </c>
      <c r="L344" s="17">
        <v>646.4</v>
      </c>
      <c r="M344" s="17">
        <v>7.3514999999999997E-2</v>
      </c>
      <c r="N344" s="17">
        <v>461</v>
      </c>
      <c r="O344" s="17">
        <v>0</v>
      </c>
      <c r="P344" s="17">
        <v>0</v>
      </c>
      <c r="Q344" s="17">
        <v>0.95880299999999996</v>
      </c>
      <c r="R344" s="17">
        <v>0.38570700000000002</v>
      </c>
      <c r="S344" s="17">
        <v>0.60757000000000005</v>
      </c>
      <c r="T344" s="17">
        <v>0.221862</v>
      </c>
      <c r="U344" s="17">
        <v>0.36516399999999999</v>
      </c>
      <c r="V344" s="17">
        <v>698.7</v>
      </c>
      <c r="W344" s="17">
        <v>0.18107500000000001</v>
      </c>
      <c r="X344" s="17">
        <v>463</v>
      </c>
      <c r="Y344" s="17">
        <v>0</v>
      </c>
      <c r="Z344" s="17">
        <v>0</v>
      </c>
      <c r="AA344" s="17">
        <v>0.56179000000000001</v>
      </c>
      <c r="AB344" s="17">
        <v>6.4252500000000004E-3</v>
      </c>
      <c r="AC344" s="17">
        <v>0.387133</v>
      </c>
      <c r="AD344" s="17">
        <v>0.25</v>
      </c>
      <c r="AE344" s="17">
        <v>1284.9000000000001</v>
      </c>
    </row>
    <row r="345" spans="1:31">
      <c r="A345" s="17">
        <v>332</v>
      </c>
      <c r="B345" s="19">
        <v>0.34331018518518519</v>
      </c>
      <c r="C345" s="17">
        <v>100.5</v>
      </c>
      <c r="D345" s="17">
        <v>4.5</v>
      </c>
      <c r="E345" s="17">
        <v>5.4510000000000001E-3</v>
      </c>
      <c r="F345" s="17">
        <v>0.26400000000000001</v>
      </c>
      <c r="G345" s="17">
        <v>0.971132</v>
      </c>
      <c r="H345" s="17">
        <v>0.405779</v>
      </c>
      <c r="I345" s="17">
        <v>0.62870800000000004</v>
      </c>
      <c r="J345" s="17">
        <v>0.22292799999999999</v>
      </c>
      <c r="K345" s="17">
        <v>0.35458200000000001</v>
      </c>
      <c r="L345" s="17">
        <v>661.6</v>
      </c>
      <c r="M345" s="17">
        <v>0.25525900000000001</v>
      </c>
      <c r="N345" s="17">
        <v>532</v>
      </c>
      <c r="O345" s="17">
        <v>0</v>
      </c>
      <c r="P345" s="17">
        <v>0</v>
      </c>
      <c r="Q345" s="17">
        <v>0.96782599999999996</v>
      </c>
      <c r="R345" s="17">
        <v>0.36382799999999998</v>
      </c>
      <c r="S345" s="17">
        <v>0.60508499999999998</v>
      </c>
      <c r="T345" s="17">
        <v>0.241257</v>
      </c>
      <c r="U345" s="17">
        <v>0.39871600000000001</v>
      </c>
      <c r="V345" s="17">
        <v>633.6</v>
      </c>
      <c r="W345" s="17">
        <v>1.9999999999999999E-6</v>
      </c>
      <c r="X345" s="17">
        <v>579</v>
      </c>
      <c r="Y345" s="17">
        <v>0</v>
      </c>
      <c r="Z345" s="17">
        <v>0</v>
      </c>
      <c r="AA345" s="17">
        <v>0.61340899999999998</v>
      </c>
      <c r="AB345" s="17">
        <v>9.4546300000000003E-3</v>
      </c>
      <c r="AC345" s="17">
        <v>0.36610900000000002</v>
      </c>
      <c r="AD345" s="17">
        <v>0.25</v>
      </c>
      <c r="AE345" s="17">
        <v>1255.4000000000001</v>
      </c>
    </row>
    <row r="346" spans="1:31">
      <c r="A346" s="17">
        <v>333</v>
      </c>
      <c r="B346" s="19">
        <v>0.34336805555555555</v>
      </c>
      <c r="C346" s="17">
        <v>99.6</v>
      </c>
      <c r="D346" s="17">
        <v>4.5</v>
      </c>
      <c r="E346" s="17">
        <v>5.6230000000000004E-3</v>
      </c>
      <c r="F346" s="17">
        <v>0.27200000000000002</v>
      </c>
      <c r="G346" s="17">
        <v>0.93529899999999999</v>
      </c>
      <c r="H346" s="17">
        <v>0.403555</v>
      </c>
      <c r="I346" s="17">
        <v>0.62245899999999998</v>
      </c>
      <c r="J346" s="17">
        <v>0.21890399999999999</v>
      </c>
      <c r="K346" s="17">
        <v>0.35167700000000002</v>
      </c>
      <c r="L346" s="17">
        <v>683.6</v>
      </c>
      <c r="M346" s="17">
        <v>0.22622</v>
      </c>
      <c r="N346" s="17">
        <v>358</v>
      </c>
      <c r="O346" s="17">
        <v>0</v>
      </c>
      <c r="P346" s="17">
        <v>0</v>
      </c>
      <c r="Q346" s="17">
        <v>0.95297900000000002</v>
      </c>
      <c r="R346" s="17">
        <v>0.36685600000000002</v>
      </c>
      <c r="S346" s="17">
        <v>0.60828499999999996</v>
      </c>
      <c r="T346" s="17">
        <v>0.241429</v>
      </c>
      <c r="U346" s="17">
        <v>0.396901</v>
      </c>
      <c r="V346" s="17">
        <v>636.6</v>
      </c>
      <c r="W346" s="17">
        <v>3.9999999999999998E-6</v>
      </c>
      <c r="X346" s="17">
        <v>298</v>
      </c>
      <c r="Y346" s="17">
        <v>0</v>
      </c>
      <c r="Z346" s="17">
        <v>0</v>
      </c>
      <c r="AA346" s="17">
        <v>0.61061699999999997</v>
      </c>
      <c r="AB346" s="17">
        <v>6.5927800000000003E-3</v>
      </c>
      <c r="AC346" s="17">
        <v>0.368448</v>
      </c>
      <c r="AD346" s="17">
        <v>0.25</v>
      </c>
      <c r="AE346" s="17">
        <v>1215</v>
      </c>
    </row>
    <row r="347" spans="1:31">
      <c r="A347" s="17">
        <v>334</v>
      </c>
      <c r="B347" s="19">
        <v>0.34341435185185182</v>
      </c>
      <c r="C347" s="17">
        <v>98.5</v>
      </c>
      <c r="D347" s="17">
        <v>4.5</v>
      </c>
      <c r="E347" s="17">
        <v>5.1349999999999998E-3</v>
      </c>
      <c r="F347" s="17">
        <v>0.248</v>
      </c>
      <c r="G347" s="17">
        <v>0.93996999999999997</v>
      </c>
      <c r="H347" s="17">
        <v>0.414412</v>
      </c>
      <c r="I347" s="17">
        <v>0.63980899999999996</v>
      </c>
      <c r="J347" s="17">
        <v>0.22539699999999999</v>
      </c>
      <c r="K347" s="17">
        <v>0.35228799999999999</v>
      </c>
      <c r="L347" s="17">
        <v>624.29999999999995</v>
      </c>
      <c r="M347" s="17">
        <v>2.4000000000000001E-5</v>
      </c>
      <c r="N347" s="17">
        <v>439</v>
      </c>
      <c r="O347" s="17">
        <v>0</v>
      </c>
      <c r="P347" s="17">
        <v>0</v>
      </c>
      <c r="Q347" s="17">
        <v>0.95675299999999996</v>
      </c>
      <c r="R347" s="17">
        <v>0.37586199999999997</v>
      </c>
      <c r="S347" s="17">
        <v>0.62347300000000005</v>
      </c>
      <c r="T347" s="17">
        <v>0.24761</v>
      </c>
      <c r="U347" s="17">
        <v>0.39714700000000003</v>
      </c>
      <c r="V347" s="17">
        <v>588.1</v>
      </c>
      <c r="W347" s="17">
        <v>9.0000000000000002E-6</v>
      </c>
      <c r="X347" s="17">
        <v>532</v>
      </c>
      <c r="Y347" s="17">
        <v>0</v>
      </c>
      <c r="Z347" s="17">
        <v>0</v>
      </c>
      <c r="AA347" s="17">
        <v>0.61099499999999995</v>
      </c>
      <c r="AB347" s="17">
        <v>7.3796599999999997E-3</v>
      </c>
      <c r="AC347" s="17">
        <v>0.37769000000000003</v>
      </c>
      <c r="AD347" s="17">
        <v>0.25</v>
      </c>
      <c r="AE347" s="17">
        <v>1330.4</v>
      </c>
    </row>
    <row r="348" spans="1:31">
      <c r="A348" s="17">
        <v>335</v>
      </c>
      <c r="B348" s="19">
        <v>0.34347222222222223</v>
      </c>
      <c r="C348" s="17">
        <v>97.8</v>
      </c>
      <c r="D348" s="17">
        <v>4.5</v>
      </c>
      <c r="E348" s="17">
        <v>4.5250000000000004E-3</v>
      </c>
      <c r="F348" s="17">
        <v>0.219</v>
      </c>
      <c r="G348" s="17">
        <v>0.90495400000000004</v>
      </c>
      <c r="H348" s="17">
        <v>0.36943999999999999</v>
      </c>
      <c r="I348" s="17">
        <v>0.52753000000000005</v>
      </c>
      <c r="J348" s="17">
        <v>0.15809100000000001</v>
      </c>
      <c r="K348" s="17">
        <v>0.29968</v>
      </c>
      <c r="L348" s="17">
        <v>605.5</v>
      </c>
      <c r="M348" s="17">
        <v>0.15484100000000001</v>
      </c>
      <c r="N348" s="17">
        <v>478</v>
      </c>
      <c r="O348" s="17">
        <v>0</v>
      </c>
      <c r="P348" s="17">
        <v>0</v>
      </c>
      <c r="Q348" s="17">
        <v>0.95373699999999995</v>
      </c>
      <c r="R348" s="17">
        <v>0.33302100000000001</v>
      </c>
      <c r="S348" s="17">
        <v>0.52114499999999997</v>
      </c>
      <c r="T348" s="17">
        <v>0.18812499999999999</v>
      </c>
      <c r="U348" s="17">
        <v>0.360983</v>
      </c>
      <c r="V348" s="17">
        <v>661.7</v>
      </c>
      <c r="W348" s="17">
        <v>0.127634</v>
      </c>
      <c r="X348" s="17">
        <v>383</v>
      </c>
      <c r="Y348" s="17">
        <v>0</v>
      </c>
      <c r="Z348" s="17">
        <v>0</v>
      </c>
      <c r="AA348" s="17">
        <v>0.55535800000000002</v>
      </c>
      <c r="AB348" s="17">
        <v>7.7819400000000002E-3</v>
      </c>
      <c r="AC348" s="17">
        <v>0.33448499999999998</v>
      </c>
      <c r="AD348" s="17">
        <v>0.25</v>
      </c>
      <c r="AE348" s="17">
        <v>1371.6</v>
      </c>
    </row>
    <row r="349" spans="1:31">
      <c r="A349" s="17">
        <v>336</v>
      </c>
      <c r="B349" s="19">
        <v>0.3435300925925926</v>
      </c>
      <c r="C349" s="17">
        <v>96.7</v>
      </c>
      <c r="D349" s="17">
        <v>4.5</v>
      </c>
      <c r="E349" s="17">
        <v>3.8300000000000001E-3</v>
      </c>
      <c r="F349" s="17">
        <v>0.185</v>
      </c>
      <c r="G349" s="17">
        <v>0.93008500000000005</v>
      </c>
      <c r="H349" s="17">
        <v>0.30533500000000002</v>
      </c>
      <c r="I349" s="17">
        <v>0.41298499999999999</v>
      </c>
      <c r="J349" s="17">
        <v>0.10765</v>
      </c>
      <c r="K349" s="17">
        <v>0.26066400000000001</v>
      </c>
      <c r="L349" s="17">
        <v>547.79999999999995</v>
      </c>
      <c r="M349" s="17">
        <v>0.229159</v>
      </c>
      <c r="N349" s="17">
        <v>829</v>
      </c>
      <c r="O349" s="17">
        <v>0</v>
      </c>
      <c r="P349" s="17">
        <v>0</v>
      </c>
      <c r="Q349" s="17">
        <v>0.91003100000000003</v>
      </c>
      <c r="R349" s="17">
        <v>0.26453500000000002</v>
      </c>
      <c r="S349" s="17">
        <v>0.40034199999999998</v>
      </c>
      <c r="T349" s="17">
        <v>0.13580700000000001</v>
      </c>
      <c r="U349" s="17">
        <v>0.33922799999999997</v>
      </c>
      <c r="V349" s="17">
        <v>592.29999999999995</v>
      </c>
      <c r="W349" s="17">
        <v>0.20444000000000001</v>
      </c>
      <c r="X349" s="17">
        <v>823</v>
      </c>
      <c r="Y349" s="17">
        <v>0</v>
      </c>
      <c r="Z349" s="17">
        <v>0</v>
      </c>
      <c r="AA349" s="17">
        <v>0.52188900000000005</v>
      </c>
      <c r="AB349" s="17">
        <v>1.21721E-2</v>
      </c>
      <c r="AC349" s="17">
        <v>0.26618799999999998</v>
      </c>
      <c r="AD349" s="17">
        <v>0.25</v>
      </c>
      <c r="AE349" s="17">
        <v>1516.2</v>
      </c>
    </row>
    <row r="350" spans="1:31">
      <c r="A350" s="17">
        <v>337</v>
      </c>
      <c r="B350" s="19">
        <v>0.34358796296296296</v>
      </c>
      <c r="C350" s="17">
        <v>96</v>
      </c>
      <c r="D350" s="17">
        <v>4.5</v>
      </c>
      <c r="E350" s="17">
        <v>4.8849999999999996E-3</v>
      </c>
      <c r="F350" s="17">
        <v>0.23599999999999999</v>
      </c>
      <c r="G350" s="17">
        <v>0.88225500000000001</v>
      </c>
      <c r="H350" s="17">
        <v>0.28329100000000002</v>
      </c>
      <c r="I350" s="17">
        <v>0.39324100000000001</v>
      </c>
      <c r="J350" s="17">
        <v>0.10995000000000001</v>
      </c>
      <c r="K350" s="17">
        <v>0.27959899999999999</v>
      </c>
      <c r="L350" s="17">
        <v>659</v>
      </c>
      <c r="M350" s="17">
        <v>5.0000000000000004E-6</v>
      </c>
      <c r="N350" s="17">
        <v>582</v>
      </c>
      <c r="O350" s="17">
        <v>0</v>
      </c>
      <c r="P350" s="17">
        <v>0</v>
      </c>
      <c r="Q350" s="17">
        <v>0.88724199999999998</v>
      </c>
      <c r="R350" s="17">
        <v>0.240732</v>
      </c>
      <c r="S350" s="17">
        <v>0.37555100000000002</v>
      </c>
      <c r="T350" s="17">
        <v>0.13481899999999999</v>
      </c>
      <c r="U350" s="17">
        <v>0.35898999999999998</v>
      </c>
      <c r="V350" s="17">
        <v>689.8</v>
      </c>
      <c r="W350" s="17">
        <v>7.9999999999999996E-6</v>
      </c>
      <c r="X350" s="17">
        <v>563</v>
      </c>
      <c r="Y350" s="17">
        <v>0</v>
      </c>
      <c r="Z350" s="17">
        <v>0</v>
      </c>
      <c r="AA350" s="17">
        <v>0.55229200000000001</v>
      </c>
      <c r="AB350" s="17">
        <v>1.0288E-2</v>
      </c>
      <c r="AC350" s="17">
        <v>0.242119</v>
      </c>
      <c r="AD350" s="17">
        <v>0.25</v>
      </c>
      <c r="AE350" s="17">
        <v>1260.4000000000001</v>
      </c>
    </row>
    <row r="351" spans="1:31">
      <c r="A351" s="17">
        <v>338</v>
      </c>
      <c r="B351" s="19">
        <v>0.34364583333333337</v>
      </c>
      <c r="C351" s="17">
        <v>95.1</v>
      </c>
      <c r="D351" s="17">
        <v>4.5</v>
      </c>
      <c r="E351" s="17">
        <v>4.2890000000000003E-3</v>
      </c>
      <c r="F351" s="17">
        <v>0.20799999999999999</v>
      </c>
      <c r="G351" s="17">
        <v>0.887262</v>
      </c>
      <c r="H351" s="17">
        <v>0.30710399999999999</v>
      </c>
      <c r="I351" s="17">
        <v>0.42161199999999999</v>
      </c>
      <c r="J351" s="17">
        <v>0.114508</v>
      </c>
      <c r="K351" s="17">
        <v>0.271596</v>
      </c>
      <c r="L351" s="17">
        <v>686.7</v>
      </c>
      <c r="M351" s="17">
        <v>6.1780000000000002E-2</v>
      </c>
      <c r="N351" s="17">
        <v>678</v>
      </c>
      <c r="O351" s="17">
        <v>0</v>
      </c>
      <c r="P351" s="17">
        <v>0</v>
      </c>
      <c r="Q351" s="17">
        <v>0.92437499999999995</v>
      </c>
      <c r="R351" s="17">
        <v>0.26657399999999998</v>
      </c>
      <c r="S351" s="17">
        <v>0.382548</v>
      </c>
      <c r="T351" s="17">
        <v>0.11597399999999999</v>
      </c>
      <c r="U351" s="17">
        <v>0.30316199999999999</v>
      </c>
      <c r="V351" s="17">
        <v>601.4</v>
      </c>
      <c r="W351" s="17">
        <v>0.17090900000000001</v>
      </c>
      <c r="X351" s="17">
        <v>415</v>
      </c>
      <c r="Y351" s="17">
        <v>0</v>
      </c>
      <c r="Z351" s="17">
        <v>0</v>
      </c>
      <c r="AA351" s="17">
        <v>0.46640399999999999</v>
      </c>
      <c r="AB351" s="17">
        <v>1.2463800000000001E-2</v>
      </c>
      <c r="AC351" s="17">
        <v>0.26801999999999998</v>
      </c>
      <c r="AD351" s="17">
        <v>0.25</v>
      </c>
      <c r="AE351" s="17">
        <v>1209.5</v>
      </c>
    </row>
    <row r="352" spans="1:31">
      <c r="A352" s="17">
        <v>339</v>
      </c>
      <c r="B352" s="19">
        <v>0.34370370370370368</v>
      </c>
      <c r="C352" s="17">
        <v>94.2</v>
      </c>
      <c r="D352" s="17">
        <v>4.5</v>
      </c>
      <c r="E352" s="17">
        <v>3.8909999999999999E-3</v>
      </c>
      <c r="F352" s="17">
        <v>0.188</v>
      </c>
      <c r="G352" s="17">
        <v>0.87187099999999995</v>
      </c>
      <c r="H352" s="17">
        <v>0.32640400000000003</v>
      </c>
      <c r="I352" s="17">
        <v>0.45211200000000001</v>
      </c>
      <c r="J352" s="17">
        <v>0.12570799999999999</v>
      </c>
      <c r="K352" s="17">
        <v>0.27804600000000002</v>
      </c>
      <c r="L352" s="17">
        <v>660.1</v>
      </c>
      <c r="M352" s="17">
        <v>0.23933699999999999</v>
      </c>
      <c r="N352" s="17">
        <v>539</v>
      </c>
      <c r="O352" s="17">
        <v>0</v>
      </c>
      <c r="P352" s="17">
        <v>0</v>
      </c>
      <c r="Q352" s="17">
        <v>0.90418600000000005</v>
      </c>
      <c r="R352" s="17">
        <v>0.295686</v>
      </c>
      <c r="S352" s="17">
        <v>0.41369</v>
      </c>
      <c r="T352" s="17">
        <v>0.118003</v>
      </c>
      <c r="U352" s="17">
        <v>0.285246</v>
      </c>
      <c r="V352" s="17">
        <v>621.9</v>
      </c>
      <c r="W352" s="17">
        <v>0.42492200000000002</v>
      </c>
      <c r="X352" s="17">
        <v>558</v>
      </c>
      <c r="Y352" s="17">
        <v>0</v>
      </c>
      <c r="Z352" s="17">
        <v>0</v>
      </c>
      <c r="AA352" s="17">
        <v>0.43884000000000001</v>
      </c>
      <c r="AB352" s="17">
        <v>9.5550400000000008E-3</v>
      </c>
      <c r="AC352" s="17">
        <v>0.29681400000000002</v>
      </c>
      <c r="AD352" s="17">
        <v>0.25</v>
      </c>
      <c r="AE352" s="17">
        <v>1258.2</v>
      </c>
    </row>
    <row r="353" spans="1:31">
      <c r="A353" s="17">
        <v>340</v>
      </c>
      <c r="B353" s="19">
        <v>0.34376157407407404</v>
      </c>
      <c r="C353" s="17">
        <v>93.4</v>
      </c>
      <c r="D353" s="17">
        <v>4.5</v>
      </c>
      <c r="E353" s="17">
        <v>4.2919999999999998E-3</v>
      </c>
      <c r="F353" s="17">
        <v>0.20799999999999999</v>
      </c>
      <c r="G353" s="17">
        <v>0.92114700000000005</v>
      </c>
      <c r="H353" s="17">
        <v>0.34433900000000001</v>
      </c>
      <c r="I353" s="17">
        <v>0.48230600000000001</v>
      </c>
      <c r="J353" s="17">
        <v>0.13796700000000001</v>
      </c>
      <c r="K353" s="17">
        <v>0.28605700000000001</v>
      </c>
      <c r="L353" s="17">
        <v>633.1</v>
      </c>
      <c r="M353" s="17">
        <v>1.13E-4</v>
      </c>
      <c r="N353" s="17">
        <v>536</v>
      </c>
      <c r="O353" s="17">
        <v>0</v>
      </c>
      <c r="P353" s="17">
        <v>0</v>
      </c>
      <c r="Q353" s="17">
        <v>0.91206600000000004</v>
      </c>
      <c r="R353" s="17">
        <v>0.291377</v>
      </c>
      <c r="S353" s="17">
        <v>0.43359300000000001</v>
      </c>
      <c r="T353" s="17">
        <v>0.14221600000000001</v>
      </c>
      <c r="U353" s="17">
        <v>0.32799400000000001</v>
      </c>
      <c r="V353" s="17">
        <v>621.70000000000005</v>
      </c>
      <c r="W353" s="17">
        <v>0.37081599999999998</v>
      </c>
      <c r="X353" s="17">
        <v>605</v>
      </c>
      <c r="Y353" s="17">
        <v>0</v>
      </c>
      <c r="Z353" s="17">
        <v>0</v>
      </c>
      <c r="AA353" s="17">
        <v>0.504606</v>
      </c>
      <c r="AB353" s="17">
        <v>9.1175000000000006E-3</v>
      </c>
      <c r="AC353" s="17">
        <v>0.29267399999999999</v>
      </c>
      <c r="AD353" s="17">
        <v>0.25</v>
      </c>
      <c r="AE353" s="17">
        <v>1312</v>
      </c>
    </row>
    <row r="354" spans="1:31">
      <c r="A354" s="17">
        <v>341</v>
      </c>
      <c r="B354" s="19">
        <v>0.34381944444444446</v>
      </c>
      <c r="C354" s="17">
        <v>92.2</v>
      </c>
      <c r="D354" s="17">
        <v>4.5</v>
      </c>
      <c r="E354" s="17">
        <v>4.4120000000000001E-3</v>
      </c>
      <c r="F354" s="17">
        <v>0.21299999999999999</v>
      </c>
      <c r="G354" s="17">
        <v>0.92516100000000001</v>
      </c>
      <c r="H354" s="17">
        <v>0.32913900000000001</v>
      </c>
      <c r="I354" s="17">
        <v>0.47082099999999999</v>
      </c>
      <c r="J354" s="17">
        <v>0.141683</v>
      </c>
      <c r="K354" s="17">
        <v>0.300927</v>
      </c>
      <c r="L354" s="17">
        <v>628.5</v>
      </c>
      <c r="M354" s="17">
        <v>4.4443999999999997E-2</v>
      </c>
      <c r="N354" s="17">
        <v>645</v>
      </c>
      <c r="O354" s="17">
        <v>0</v>
      </c>
      <c r="P354" s="17">
        <v>0</v>
      </c>
      <c r="Q354" s="17">
        <v>0.91548300000000005</v>
      </c>
      <c r="R354" s="17">
        <v>0.30580400000000002</v>
      </c>
      <c r="S354" s="17">
        <v>0.46345799999999998</v>
      </c>
      <c r="T354" s="17">
        <v>0.15765399999999999</v>
      </c>
      <c r="U354" s="17">
        <v>0.340169</v>
      </c>
      <c r="V354" s="17">
        <v>619.20000000000005</v>
      </c>
      <c r="W354" s="17">
        <v>9.4311000000000006E-2</v>
      </c>
      <c r="X354" s="17">
        <v>435</v>
      </c>
      <c r="Y354" s="17">
        <v>0</v>
      </c>
      <c r="Z354" s="17">
        <v>0</v>
      </c>
      <c r="AA354" s="17">
        <v>0.52333600000000002</v>
      </c>
      <c r="AB354" s="17">
        <v>1.08827E-2</v>
      </c>
      <c r="AC354" s="17">
        <v>0.30752000000000002</v>
      </c>
      <c r="AD354" s="17">
        <v>0.25</v>
      </c>
      <c r="AE354" s="17">
        <v>1321.5</v>
      </c>
    </row>
    <row r="355" spans="1:31">
      <c r="A355" s="17">
        <v>342</v>
      </c>
      <c r="B355" s="19">
        <v>0.34386574074074078</v>
      </c>
      <c r="C355" s="17">
        <v>91.6</v>
      </c>
      <c r="D355" s="17">
        <v>4.5</v>
      </c>
      <c r="E355" s="17">
        <v>4.548E-3</v>
      </c>
      <c r="F355" s="17">
        <v>0.22</v>
      </c>
      <c r="G355" s="17">
        <v>0.94920599999999999</v>
      </c>
      <c r="H355" s="17">
        <v>0.34966999999999998</v>
      </c>
      <c r="I355" s="17">
        <v>0.49865599999999999</v>
      </c>
      <c r="J355" s="17">
        <v>0.14898600000000001</v>
      </c>
      <c r="K355" s="17">
        <v>0.29877500000000001</v>
      </c>
      <c r="L355" s="17">
        <v>629.4</v>
      </c>
      <c r="M355" s="17">
        <v>0.225351</v>
      </c>
      <c r="N355" s="17">
        <v>414</v>
      </c>
      <c r="O355" s="17">
        <v>0</v>
      </c>
      <c r="P355" s="17">
        <v>0</v>
      </c>
      <c r="Q355" s="17">
        <v>0.93167599999999995</v>
      </c>
      <c r="R355" s="17">
        <v>0.30312499999999998</v>
      </c>
      <c r="S355" s="17">
        <v>0.46545999999999998</v>
      </c>
      <c r="T355" s="17">
        <v>0.16233500000000001</v>
      </c>
      <c r="U355" s="17">
        <v>0.34876299999999999</v>
      </c>
      <c r="V355" s="17">
        <v>704.6</v>
      </c>
      <c r="W355" s="17">
        <v>0.148254</v>
      </c>
      <c r="X355" s="17">
        <v>579</v>
      </c>
      <c r="Y355" s="17">
        <v>0</v>
      </c>
      <c r="Z355" s="17">
        <v>0</v>
      </c>
      <c r="AA355" s="17">
        <v>0.53655799999999998</v>
      </c>
      <c r="AB355" s="17">
        <v>7.0241899999999996E-3</v>
      </c>
      <c r="AC355" s="17">
        <v>0.30426500000000001</v>
      </c>
      <c r="AD355" s="17">
        <v>0.25</v>
      </c>
      <c r="AE355" s="17">
        <v>1319.5</v>
      </c>
    </row>
    <row r="356" spans="1:31">
      <c r="A356" s="17">
        <v>343</v>
      </c>
      <c r="B356" s="19">
        <v>0.34392361111111108</v>
      </c>
      <c r="C356" s="17">
        <v>90.2</v>
      </c>
      <c r="D356" s="17">
        <v>4.5</v>
      </c>
      <c r="E356" s="17">
        <v>5.019E-3</v>
      </c>
      <c r="F356" s="17">
        <v>0.24299999999999999</v>
      </c>
      <c r="G356" s="17">
        <v>0.92610300000000001</v>
      </c>
      <c r="H356" s="17">
        <v>0.34696399999999999</v>
      </c>
      <c r="I356" s="17">
        <v>0.50177799999999995</v>
      </c>
      <c r="J356" s="17">
        <v>0.15481400000000001</v>
      </c>
      <c r="K356" s="17">
        <v>0.308531</v>
      </c>
      <c r="L356" s="17">
        <v>692.8</v>
      </c>
      <c r="M356" s="17">
        <v>0.22320499999999999</v>
      </c>
      <c r="N356" s="17">
        <v>657</v>
      </c>
      <c r="O356" s="17">
        <v>0</v>
      </c>
      <c r="P356" s="17">
        <v>0</v>
      </c>
      <c r="Q356" s="17">
        <v>0.93073899999999998</v>
      </c>
      <c r="R356" s="17">
        <v>0.31326599999999999</v>
      </c>
      <c r="S356" s="17">
        <v>0.48308699999999999</v>
      </c>
      <c r="T356" s="17">
        <v>0.169821</v>
      </c>
      <c r="U356" s="17">
        <v>0.35153299999999998</v>
      </c>
      <c r="V356" s="17">
        <v>709.7</v>
      </c>
      <c r="W356" s="17">
        <v>5.9716999999999999E-2</v>
      </c>
      <c r="X356" s="17">
        <v>669</v>
      </c>
      <c r="Y356" s="17">
        <v>0</v>
      </c>
      <c r="Z356" s="17">
        <v>0</v>
      </c>
      <c r="AA356" s="17">
        <v>0.54081999999999997</v>
      </c>
      <c r="AB356" s="17">
        <v>1.2198000000000001E-2</v>
      </c>
      <c r="AC356" s="17">
        <v>0.31533699999999998</v>
      </c>
      <c r="AD356" s="17">
        <v>0.25</v>
      </c>
      <c r="AE356" s="17">
        <v>1198.8</v>
      </c>
    </row>
    <row r="357" spans="1:31">
      <c r="A357" s="17">
        <v>344</v>
      </c>
      <c r="B357" s="19">
        <v>0.3439814814814815</v>
      </c>
      <c r="C357" s="17">
        <v>90</v>
      </c>
      <c r="D357" s="17">
        <v>4.5</v>
      </c>
      <c r="E357" s="17">
        <v>5.0369999999999998E-3</v>
      </c>
      <c r="F357" s="17">
        <v>0.24399999999999999</v>
      </c>
      <c r="G357" s="17">
        <v>0.94603899999999996</v>
      </c>
      <c r="H357" s="17">
        <v>0.38202399999999997</v>
      </c>
      <c r="I357" s="17">
        <v>0.57115000000000005</v>
      </c>
      <c r="J357" s="17">
        <v>0.18912599999999999</v>
      </c>
      <c r="K357" s="17">
        <v>0.33113199999999998</v>
      </c>
      <c r="L357" s="17">
        <v>685.7</v>
      </c>
      <c r="M357" s="17">
        <v>4.4784999999999998E-2</v>
      </c>
      <c r="N357" s="17">
        <v>409</v>
      </c>
      <c r="O357" s="17">
        <v>0</v>
      </c>
      <c r="P357" s="17">
        <v>0</v>
      </c>
      <c r="Q357" s="17">
        <v>0.94376700000000002</v>
      </c>
      <c r="R357" s="17">
        <v>0.34943600000000002</v>
      </c>
      <c r="S357" s="17">
        <v>0.54157999999999995</v>
      </c>
      <c r="T357" s="17">
        <v>0.19214400000000001</v>
      </c>
      <c r="U357" s="17">
        <v>0.35478399999999999</v>
      </c>
      <c r="V357" s="17">
        <v>686.9</v>
      </c>
      <c r="W357" s="17">
        <v>1.93E-4</v>
      </c>
      <c r="X357" s="17">
        <v>472</v>
      </c>
      <c r="Y357" s="17">
        <v>0</v>
      </c>
      <c r="Z357" s="17">
        <v>0</v>
      </c>
      <c r="AA357" s="17">
        <v>0.545821</v>
      </c>
      <c r="AB357" s="17">
        <v>7.5408599999999999E-3</v>
      </c>
      <c r="AC357" s="17">
        <v>0.350885</v>
      </c>
      <c r="AD357" s="17">
        <v>0.25</v>
      </c>
      <c r="AE357" s="17">
        <v>1211.2</v>
      </c>
    </row>
    <row r="358" spans="1:31">
      <c r="A358" s="17">
        <v>345</v>
      </c>
      <c r="B358" s="19">
        <v>0.34403935185185186</v>
      </c>
      <c r="C358" s="17">
        <v>88.5</v>
      </c>
      <c r="D358" s="17">
        <v>5.4</v>
      </c>
      <c r="E358" s="17">
        <v>6.123E-3</v>
      </c>
      <c r="F358" s="17">
        <v>0.29599999999999999</v>
      </c>
      <c r="G358" s="17">
        <v>0.950214</v>
      </c>
      <c r="H358" s="17">
        <v>0.38427600000000001</v>
      </c>
      <c r="I358" s="17">
        <v>0.58886700000000003</v>
      </c>
      <c r="J358" s="17">
        <v>0.204591</v>
      </c>
      <c r="K358" s="17">
        <v>0.34743200000000002</v>
      </c>
      <c r="L358" s="17">
        <v>666.1</v>
      </c>
      <c r="M358" s="17">
        <v>1.5E-5</v>
      </c>
      <c r="N358" s="17">
        <v>418</v>
      </c>
      <c r="O358" s="17">
        <v>0</v>
      </c>
      <c r="P358" s="17">
        <v>0</v>
      </c>
      <c r="Q358" s="17">
        <v>0.94304100000000002</v>
      </c>
      <c r="R358" s="17">
        <v>0.36915900000000001</v>
      </c>
      <c r="S358" s="17">
        <v>0.58648199999999995</v>
      </c>
      <c r="T358" s="17">
        <v>0.21732299999999999</v>
      </c>
      <c r="U358" s="17">
        <v>0.37055399999999999</v>
      </c>
      <c r="V358" s="17">
        <v>615.1</v>
      </c>
      <c r="W358" s="17">
        <v>1.2602E-2</v>
      </c>
      <c r="X358" s="17">
        <v>503</v>
      </c>
      <c r="Y358" s="17">
        <v>0</v>
      </c>
      <c r="Z358" s="17">
        <v>0</v>
      </c>
      <c r="AA358" s="17">
        <v>0.57008300000000001</v>
      </c>
      <c r="AB358" s="17">
        <v>8.97535E-3</v>
      </c>
      <c r="AC358" s="17">
        <v>0.37110900000000002</v>
      </c>
      <c r="AD358" s="17">
        <v>0.25</v>
      </c>
      <c r="AE358" s="17">
        <v>1247</v>
      </c>
    </row>
    <row r="359" spans="1:31">
      <c r="A359" s="17">
        <v>346</v>
      </c>
      <c r="B359" s="19">
        <v>0.34409722222222222</v>
      </c>
      <c r="C359" s="17">
        <v>87.6</v>
      </c>
      <c r="D359" s="17">
        <v>5.4</v>
      </c>
      <c r="E359" s="17">
        <v>7.8510000000000003E-3</v>
      </c>
      <c r="F359" s="17">
        <v>0.38</v>
      </c>
      <c r="G359" s="17">
        <v>0.95958299999999996</v>
      </c>
      <c r="H359" s="17">
        <v>0.443909</v>
      </c>
      <c r="I359" s="17">
        <v>0.68064599999999997</v>
      </c>
      <c r="J359" s="17">
        <v>0.236737</v>
      </c>
      <c r="K359" s="17">
        <v>0.34781200000000001</v>
      </c>
      <c r="L359" s="17">
        <v>764.9</v>
      </c>
      <c r="M359" s="17">
        <v>0.14482300000000001</v>
      </c>
      <c r="N359" s="17">
        <v>524</v>
      </c>
      <c r="O359" s="17">
        <v>0</v>
      </c>
      <c r="P359" s="17">
        <v>0</v>
      </c>
      <c r="Q359" s="17">
        <v>0.96276899999999999</v>
      </c>
      <c r="R359" s="17">
        <v>0.383521</v>
      </c>
      <c r="S359" s="17">
        <v>0.65594799999999998</v>
      </c>
      <c r="T359" s="17">
        <v>0.27242699999999997</v>
      </c>
      <c r="U359" s="17">
        <v>0.41531699999999999</v>
      </c>
      <c r="V359" s="17">
        <v>751.3</v>
      </c>
      <c r="W359" s="17">
        <v>6.5555000000000002E-2</v>
      </c>
      <c r="X359" s="17">
        <v>311</v>
      </c>
      <c r="Y359" s="17">
        <v>0</v>
      </c>
      <c r="Z359" s="17">
        <v>0</v>
      </c>
      <c r="AA359" s="17">
        <v>0.63895000000000002</v>
      </c>
      <c r="AB359" s="17">
        <v>1.2880300000000001E-2</v>
      </c>
      <c r="AC359" s="17">
        <v>0.38702999999999999</v>
      </c>
      <c r="AD359" s="17">
        <v>0.25</v>
      </c>
      <c r="AE359" s="17">
        <v>1085.8</v>
      </c>
    </row>
    <row r="360" spans="1:31">
      <c r="A360" s="17">
        <v>347</v>
      </c>
      <c r="B360" s="19">
        <v>0.34415509259259264</v>
      </c>
      <c r="C360" s="17">
        <v>87.1</v>
      </c>
      <c r="D360" s="17">
        <v>5.4</v>
      </c>
      <c r="E360" s="17">
        <v>6.3210000000000002E-3</v>
      </c>
      <c r="F360" s="17">
        <v>0.30599999999999999</v>
      </c>
      <c r="G360" s="17">
        <v>0.95524100000000001</v>
      </c>
      <c r="H360" s="17">
        <v>0.44675700000000002</v>
      </c>
      <c r="I360" s="17">
        <v>0.68679900000000005</v>
      </c>
      <c r="J360" s="17">
        <v>0.24004200000000001</v>
      </c>
      <c r="K360" s="17">
        <v>0.34950799999999999</v>
      </c>
      <c r="L360" s="17">
        <v>643.1</v>
      </c>
      <c r="M360" s="17">
        <v>0.13408300000000001</v>
      </c>
      <c r="N360" s="17">
        <v>465</v>
      </c>
      <c r="O360" s="17">
        <v>0</v>
      </c>
      <c r="P360" s="17">
        <v>0</v>
      </c>
      <c r="Q360" s="17">
        <v>0.95413700000000001</v>
      </c>
      <c r="R360" s="17">
        <v>0.41015800000000002</v>
      </c>
      <c r="S360" s="17">
        <v>0.67956700000000003</v>
      </c>
      <c r="T360" s="17">
        <v>0.26940900000000001</v>
      </c>
      <c r="U360" s="17">
        <v>0.39644200000000002</v>
      </c>
      <c r="V360" s="17">
        <v>672.1</v>
      </c>
      <c r="W360" s="17">
        <v>5.7658000000000001E-2</v>
      </c>
      <c r="X360" s="17">
        <v>418</v>
      </c>
      <c r="Y360" s="17">
        <v>0</v>
      </c>
      <c r="Z360" s="17">
        <v>0</v>
      </c>
      <c r="AA360" s="17">
        <v>0.60990999999999995</v>
      </c>
      <c r="AB360" s="17">
        <v>9.6293300000000002E-3</v>
      </c>
      <c r="AC360" s="17">
        <v>0.41275299999999998</v>
      </c>
      <c r="AD360" s="17">
        <v>0.25</v>
      </c>
      <c r="AE360" s="17">
        <v>1291.5</v>
      </c>
    </row>
    <row r="361" spans="1:31">
      <c r="A361" s="17">
        <v>348</v>
      </c>
      <c r="B361" s="19">
        <v>0.34421296296296294</v>
      </c>
      <c r="C361" s="17">
        <v>86.1</v>
      </c>
      <c r="D361" s="17">
        <v>5.4</v>
      </c>
      <c r="E361" s="17">
        <v>6.5830000000000003E-3</v>
      </c>
      <c r="F361" s="17">
        <v>0.31900000000000001</v>
      </c>
      <c r="G361" s="17">
        <v>0.97138199999999997</v>
      </c>
      <c r="H361" s="17">
        <v>0.52090199999999998</v>
      </c>
      <c r="I361" s="17">
        <v>0.82998099999999997</v>
      </c>
      <c r="J361" s="17">
        <v>0.30907899999999999</v>
      </c>
      <c r="K361" s="17">
        <v>0.37239299999999997</v>
      </c>
      <c r="L361" s="17">
        <v>730.1</v>
      </c>
      <c r="M361" s="17">
        <v>6.6767999999999994E-2</v>
      </c>
      <c r="N361" s="17">
        <v>508</v>
      </c>
      <c r="O361" s="17">
        <v>0</v>
      </c>
      <c r="P361" s="17">
        <v>0</v>
      </c>
      <c r="Q361" s="17">
        <v>0.96780900000000003</v>
      </c>
      <c r="R361" s="17">
        <v>0.47063100000000002</v>
      </c>
      <c r="S361" s="17">
        <v>0.74055199999999999</v>
      </c>
      <c r="T361" s="17">
        <v>0.26992100000000002</v>
      </c>
      <c r="U361" s="17">
        <v>0.36448599999999998</v>
      </c>
      <c r="V361" s="17">
        <v>603.70000000000005</v>
      </c>
      <c r="W361" s="17">
        <v>0.15693399999999999</v>
      </c>
      <c r="X361" s="17">
        <v>498</v>
      </c>
      <c r="Y361" s="17">
        <v>0</v>
      </c>
      <c r="Z361" s="17">
        <v>0</v>
      </c>
      <c r="AA361" s="17">
        <v>0.56074800000000002</v>
      </c>
      <c r="AB361" s="17">
        <v>1.19311E-2</v>
      </c>
      <c r="AC361" s="17">
        <v>0.47385100000000002</v>
      </c>
      <c r="AD361" s="17">
        <v>0.25</v>
      </c>
      <c r="AE361" s="17">
        <v>1137.5</v>
      </c>
    </row>
    <row r="362" spans="1:31">
      <c r="A362" s="17">
        <v>349</v>
      </c>
      <c r="B362" s="19">
        <v>0.34425925925925926</v>
      </c>
      <c r="C362" s="17">
        <v>84.9</v>
      </c>
      <c r="D362" s="17">
        <v>5.4</v>
      </c>
      <c r="E362" s="17">
        <v>6.5449999999999996E-3</v>
      </c>
      <c r="F362" s="17">
        <v>0.317</v>
      </c>
      <c r="G362" s="17">
        <v>0.96346799999999999</v>
      </c>
      <c r="H362" s="17">
        <v>0.49017899999999998</v>
      </c>
      <c r="I362" s="17">
        <v>0.76751000000000003</v>
      </c>
      <c r="J362" s="17">
        <v>0.27733099999999999</v>
      </c>
      <c r="K362" s="17">
        <v>0.36133900000000002</v>
      </c>
      <c r="L362" s="17">
        <v>647</v>
      </c>
      <c r="M362" s="17">
        <v>9.7839999999999996E-2</v>
      </c>
      <c r="N362" s="17">
        <v>538</v>
      </c>
      <c r="O362" s="17">
        <v>0</v>
      </c>
      <c r="P362" s="17">
        <v>0</v>
      </c>
      <c r="Q362" s="17">
        <v>0.97110200000000002</v>
      </c>
      <c r="R362" s="17">
        <v>0.47040500000000002</v>
      </c>
      <c r="S362" s="17">
        <v>0.79551799999999995</v>
      </c>
      <c r="T362" s="17">
        <v>0.32511200000000001</v>
      </c>
      <c r="U362" s="17">
        <v>0.40867999999999999</v>
      </c>
      <c r="V362" s="17">
        <v>691.3</v>
      </c>
      <c r="W362" s="17">
        <v>0.207895</v>
      </c>
      <c r="X362" s="17">
        <v>424</v>
      </c>
      <c r="Y362" s="17">
        <v>0</v>
      </c>
      <c r="Z362" s="17">
        <v>0</v>
      </c>
      <c r="AA362" s="17">
        <v>0.62873900000000005</v>
      </c>
      <c r="AB362" s="17">
        <v>1.12058E-2</v>
      </c>
      <c r="AC362" s="17">
        <v>0.47404800000000002</v>
      </c>
      <c r="AD362" s="17">
        <v>0.25</v>
      </c>
      <c r="AE362" s="17">
        <v>1283.8</v>
      </c>
    </row>
    <row r="363" spans="1:31">
      <c r="A363" s="17">
        <v>350</v>
      </c>
      <c r="B363" s="19">
        <v>0.34431712962962963</v>
      </c>
      <c r="C363" s="17">
        <v>84.7</v>
      </c>
      <c r="D363" s="17">
        <v>5.4</v>
      </c>
      <c r="E363" s="17">
        <v>6.4279999999999997E-3</v>
      </c>
      <c r="F363" s="17">
        <v>0.311</v>
      </c>
      <c r="G363" s="17">
        <v>0.96510200000000002</v>
      </c>
      <c r="H363" s="17">
        <v>0.51688100000000003</v>
      </c>
      <c r="I363" s="17">
        <v>0.81479299999999999</v>
      </c>
      <c r="J363" s="17">
        <v>0.29791099999999998</v>
      </c>
      <c r="K363" s="17">
        <v>0.36562800000000001</v>
      </c>
      <c r="L363" s="17">
        <v>675</v>
      </c>
      <c r="M363" s="17">
        <v>0.104754</v>
      </c>
      <c r="N363" s="17">
        <v>386</v>
      </c>
      <c r="O363" s="17">
        <v>0</v>
      </c>
      <c r="P363" s="17">
        <v>0</v>
      </c>
      <c r="Q363" s="17">
        <v>0.96405399999999997</v>
      </c>
      <c r="R363" s="17">
        <v>0.52061199999999996</v>
      </c>
      <c r="S363" s="17">
        <v>0.84462000000000004</v>
      </c>
      <c r="T363" s="17">
        <v>0.32400800000000002</v>
      </c>
      <c r="U363" s="17">
        <v>0.38361400000000001</v>
      </c>
      <c r="V363" s="17">
        <v>649.29999999999995</v>
      </c>
      <c r="W363" s="17">
        <v>6.1106000000000001E-2</v>
      </c>
      <c r="X363" s="17">
        <v>374</v>
      </c>
      <c r="Y363" s="17">
        <v>0</v>
      </c>
      <c r="Z363" s="17">
        <v>0</v>
      </c>
      <c r="AA363" s="17">
        <v>0.59017500000000001</v>
      </c>
      <c r="AB363" s="17">
        <v>8.4140900000000008E-3</v>
      </c>
      <c r="AC363" s="17">
        <v>0.52333799999999997</v>
      </c>
      <c r="AD363" s="17">
        <v>0.25</v>
      </c>
      <c r="AE363" s="17">
        <v>1230.4000000000001</v>
      </c>
    </row>
    <row r="364" spans="1:31">
      <c r="A364" s="17">
        <v>351</v>
      </c>
      <c r="B364" s="19">
        <v>0.34437500000000004</v>
      </c>
      <c r="C364" s="17">
        <v>82.9</v>
      </c>
      <c r="D364" s="17">
        <v>5.4</v>
      </c>
      <c r="E364" s="17">
        <v>6.6759999999999996E-3</v>
      </c>
      <c r="F364" s="17">
        <v>0.32300000000000001</v>
      </c>
      <c r="G364" s="17">
        <v>0.96685900000000002</v>
      </c>
      <c r="H364" s="17">
        <v>0.56542300000000001</v>
      </c>
      <c r="I364" s="17">
        <v>0.91236700000000004</v>
      </c>
      <c r="J364" s="17">
        <v>0.34694399999999997</v>
      </c>
      <c r="K364" s="17">
        <v>0.38026799999999999</v>
      </c>
      <c r="L364" s="17">
        <v>634.5</v>
      </c>
      <c r="M364" s="17">
        <v>2.5000000000000001E-5</v>
      </c>
      <c r="N364" s="17">
        <v>586</v>
      </c>
      <c r="O364" s="17">
        <v>0</v>
      </c>
      <c r="P364" s="17">
        <v>0</v>
      </c>
      <c r="Q364" s="17">
        <v>0.97042799999999996</v>
      </c>
      <c r="R364" s="17">
        <v>0.499662</v>
      </c>
      <c r="S364" s="17">
        <v>0.86959299999999995</v>
      </c>
      <c r="T364" s="17">
        <v>0.36993100000000001</v>
      </c>
      <c r="U364" s="17">
        <v>0.42540699999999998</v>
      </c>
      <c r="V364" s="17">
        <v>687.5</v>
      </c>
      <c r="W364" s="17">
        <v>1E-4</v>
      </c>
      <c r="X364" s="17">
        <v>444</v>
      </c>
      <c r="Y364" s="17">
        <v>0</v>
      </c>
      <c r="Z364" s="17">
        <v>0</v>
      </c>
      <c r="AA364" s="17">
        <v>0.65447200000000005</v>
      </c>
      <c r="AB364" s="17">
        <v>1.19559E-2</v>
      </c>
      <c r="AC364" s="17">
        <v>0.50408500000000001</v>
      </c>
      <c r="AD364" s="17">
        <v>0.25</v>
      </c>
      <c r="AE364" s="17">
        <v>1309.0999999999999</v>
      </c>
    </row>
    <row r="365" spans="1:31">
      <c r="A365" s="17">
        <v>352</v>
      </c>
      <c r="B365" s="19">
        <v>0.34443287037037035</v>
      </c>
      <c r="C365" s="17">
        <v>82.5</v>
      </c>
      <c r="D365" s="17">
        <v>5.4</v>
      </c>
      <c r="E365" s="17">
        <v>6.1609999999999998E-3</v>
      </c>
      <c r="F365" s="17">
        <v>0.29799999999999999</v>
      </c>
      <c r="G365" s="17">
        <v>0.97556900000000002</v>
      </c>
      <c r="H365" s="17">
        <v>0.64778400000000003</v>
      </c>
      <c r="I365" s="17">
        <v>1.0180400000000001</v>
      </c>
      <c r="J365" s="17">
        <v>0.37025599999999997</v>
      </c>
      <c r="K365" s="17">
        <v>0.36369499999999999</v>
      </c>
      <c r="L365" s="17">
        <v>630</v>
      </c>
      <c r="M365" s="17">
        <v>0.137957</v>
      </c>
      <c r="N365" s="17">
        <v>446</v>
      </c>
      <c r="O365" s="17">
        <v>0</v>
      </c>
      <c r="P365" s="17">
        <v>0</v>
      </c>
      <c r="Q365" s="17">
        <v>0.96831599999999995</v>
      </c>
      <c r="R365" s="17">
        <v>0.604626</v>
      </c>
      <c r="S365" s="17">
        <v>0.99804400000000004</v>
      </c>
      <c r="T365" s="17">
        <v>0.39341799999999999</v>
      </c>
      <c r="U365" s="17">
        <v>0.39418900000000001</v>
      </c>
      <c r="V365" s="17">
        <v>549.70000000000005</v>
      </c>
      <c r="W365" s="17">
        <v>3.1E-4</v>
      </c>
      <c r="X365" s="17">
        <v>411</v>
      </c>
      <c r="Y365" s="17">
        <v>0</v>
      </c>
      <c r="Z365" s="17">
        <v>0</v>
      </c>
      <c r="AA365" s="17">
        <v>0.60644500000000001</v>
      </c>
      <c r="AB365" s="17">
        <v>9.0627599999999996E-3</v>
      </c>
      <c r="AC365" s="17">
        <v>0.60819100000000004</v>
      </c>
      <c r="AD365" s="17">
        <v>0.25</v>
      </c>
      <c r="AE365" s="17">
        <v>1318.3</v>
      </c>
    </row>
    <row r="366" spans="1:31">
      <c r="A366" s="17">
        <v>353</v>
      </c>
      <c r="B366" s="19">
        <v>0.34449074074074071</v>
      </c>
      <c r="C366" s="17">
        <v>81.2</v>
      </c>
      <c r="D366" s="17">
        <v>5.4</v>
      </c>
      <c r="E366" s="17">
        <v>7.4099999999999999E-3</v>
      </c>
      <c r="F366" s="17">
        <v>0.35899999999999999</v>
      </c>
      <c r="G366" s="17">
        <v>0.97811999999999999</v>
      </c>
      <c r="H366" s="17">
        <v>0.65611699999999995</v>
      </c>
      <c r="I366" s="17">
        <v>1.0588249999999999</v>
      </c>
      <c r="J366" s="17">
        <v>0.40270800000000001</v>
      </c>
      <c r="K366" s="17">
        <v>0.38033499999999998</v>
      </c>
      <c r="L366" s="17">
        <v>687.8</v>
      </c>
      <c r="M366" s="17">
        <v>0.18609000000000001</v>
      </c>
      <c r="N366" s="17">
        <v>398</v>
      </c>
      <c r="O366" s="17">
        <v>0</v>
      </c>
      <c r="P366" s="17">
        <v>0</v>
      </c>
      <c r="Q366" s="17">
        <v>0.98666299999999996</v>
      </c>
      <c r="R366" s="17">
        <v>0.605962</v>
      </c>
      <c r="S366" s="17">
        <v>1.070856</v>
      </c>
      <c r="T366" s="17">
        <v>0.46489399999999997</v>
      </c>
      <c r="U366" s="17">
        <v>0.43413299999999999</v>
      </c>
      <c r="V366" s="17">
        <v>621.5</v>
      </c>
      <c r="W366" s="17">
        <v>1.9000000000000001E-5</v>
      </c>
      <c r="X366" s="17">
        <v>370</v>
      </c>
      <c r="Y366" s="17">
        <v>0</v>
      </c>
      <c r="Z366" s="17">
        <v>0</v>
      </c>
      <c r="AA366" s="17">
        <v>0.66789699999999996</v>
      </c>
      <c r="AB366" s="17">
        <v>8.8370199999999993E-3</v>
      </c>
      <c r="AC366" s="17">
        <v>0.61007</v>
      </c>
      <c r="AD366" s="17">
        <v>0.25</v>
      </c>
      <c r="AE366" s="17">
        <v>1207.5</v>
      </c>
    </row>
    <row r="367" spans="1:31">
      <c r="A367" s="17">
        <v>354</v>
      </c>
      <c r="B367" s="19">
        <v>0.34454861111111112</v>
      </c>
      <c r="C367" s="17">
        <v>80.5</v>
      </c>
      <c r="D367" s="17">
        <v>6.3</v>
      </c>
      <c r="E367" s="17">
        <v>7.5119999999999996E-3</v>
      </c>
      <c r="F367" s="17">
        <v>0.36399999999999999</v>
      </c>
      <c r="G367" s="17">
        <v>0.98331900000000005</v>
      </c>
      <c r="H367" s="17">
        <v>0.87122200000000005</v>
      </c>
      <c r="I367" s="17">
        <v>1.442369</v>
      </c>
      <c r="J367" s="17">
        <v>0.57114799999999999</v>
      </c>
      <c r="K367" s="17">
        <v>0.39597900000000003</v>
      </c>
      <c r="L367" s="17">
        <v>622.70000000000005</v>
      </c>
      <c r="M367" s="17">
        <v>2.4805000000000001E-2</v>
      </c>
      <c r="N367" s="17">
        <v>308</v>
      </c>
      <c r="O367" s="17">
        <v>0</v>
      </c>
      <c r="P367" s="17">
        <v>0</v>
      </c>
      <c r="Q367" s="17">
        <v>0.98169700000000004</v>
      </c>
      <c r="R367" s="17">
        <v>0.74888299999999997</v>
      </c>
      <c r="S367" s="17">
        <v>1.282397</v>
      </c>
      <c r="T367" s="17">
        <v>0.53351400000000004</v>
      </c>
      <c r="U367" s="17">
        <v>0.41602899999999998</v>
      </c>
      <c r="V367" s="17">
        <v>628.5</v>
      </c>
      <c r="W367" s="17">
        <v>6.9999999999999999E-6</v>
      </c>
      <c r="X367" s="17">
        <v>602</v>
      </c>
      <c r="Y367" s="17">
        <v>0</v>
      </c>
      <c r="Z367" s="17">
        <v>0</v>
      </c>
      <c r="AA367" s="17">
        <v>0.64004399999999995</v>
      </c>
      <c r="AB367" s="17">
        <v>7.2275000000000004E-3</v>
      </c>
      <c r="AC367" s="17">
        <v>0.75273900000000005</v>
      </c>
      <c r="AD367" s="17">
        <v>0.25</v>
      </c>
      <c r="AE367" s="17">
        <v>1333.7</v>
      </c>
    </row>
    <row r="368" spans="1:31">
      <c r="A368" s="17">
        <v>355</v>
      </c>
      <c r="B368" s="19">
        <v>0.34460648148148149</v>
      </c>
      <c r="C368" s="17">
        <v>79.400000000000006</v>
      </c>
      <c r="D368" s="17">
        <v>6.3</v>
      </c>
      <c r="E368" s="17">
        <v>8.3510000000000008E-3</v>
      </c>
      <c r="F368" s="17">
        <v>0.40400000000000003</v>
      </c>
      <c r="G368" s="17">
        <v>0.98385299999999998</v>
      </c>
      <c r="H368" s="17">
        <v>0.84614900000000004</v>
      </c>
      <c r="I368" s="17">
        <v>1.3998740000000001</v>
      </c>
      <c r="J368" s="17">
        <v>0.55372500000000002</v>
      </c>
      <c r="K368" s="17">
        <v>0.39555299999999999</v>
      </c>
      <c r="L368" s="17">
        <v>679.3</v>
      </c>
      <c r="M368" s="17">
        <v>1.4999999999999999E-4</v>
      </c>
      <c r="N368" s="17">
        <v>463</v>
      </c>
      <c r="O368" s="17">
        <v>0</v>
      </c>
      <c r="P368" s="17">
        <v>0</v>
      </c>
      <c r="Q368" s="17">
        <v>0.98142399999999996</v>
      </c>
      <c r="R368" s="17">
        <v>0.72447300000000003</v>
      </c>
      <c r="S368" s="17">
        <v>1.2619860000000001</v>
      </c>
      <c r="T368" s="17">
        <v>0.53751300000000002</v>
      </c>
      <c r="U368" s="17">
        <v>0.42592600000000003</v>
      </c>
      <c r="V368" s="17">
        <v>674.6</v>
      </c>
      <c r="W368" s="17">
        <v>7.8493999999999994E-2</v>
      </c>
      <c r="X368" s="17">
        <v>333</v>
      </c>
      <c r="Y368" s="17">
        <v>0</v>
      </c>
      <c r="Z368" s="17">
        <v>0</v>
      </c>
      <c r="AA368" s="17">
        <v>0.65527100000000005</v>
      </c>
      <c r="AB368" s="17">
        <v>1.1812599999999999E-2</v>
      </c>
      <c r="AC368" s="17">
        <v>0.73082199999999997</v>
      </c>
      <c r="AD368" s="17">
        <v>0.25</v>
      </c>
      <c r="AE368" s="17">
        <v>1222.5999999999999</v>
      </c>
    </row>
    <row r="369" spans="1:31">
      <c r="A369" s="17">
        <v>356</v>
      </c>
      <c r="B369" s="19">
        <v>0.3446643518518519</v>
      </c>
      <c r="C369" s="17">
        <v>78.5</v>
      </c>
      <c r="D369" s="17">
        <v>6.3</v>
      </c>
      <c r="E369" s="17">
        <v>7.7860000000000004E-3</v>
      </c>
      <c r="F369" s="17">
        <v>0.377</v>
      </c>
      <c r="G369" s="17">
        <v>0.978935</v>
      </c>
      <c r="H369" s="17">
        <v>0.78665499999999999</v>
      </c>
      <c r="I369" s="17">
        <v>1.295577</v>
      </c>
      <c r="J369" s="17">
        <v>0.50892199999999999</v>
      </c>
      <c r="K369" s="17">
        <v>0.39281500000000003</v>
      </c>
      <c r="L369" s="17">
        <v>635.29999999999995</v>
      </c>
      <c r="M369" s="17">
        <v>1.5999999999999999E-5</v>
      </c>
      <c r="N369" s="17">
        <v>377</v>
      </c>
      <c r="O369" s="17">
        <v>0</v>
      </c>
      <c r="P369" s="17">
        <v>0</v>
      </c>
      <c r="Q369" s="17">
        <v>0.98210200000000003</v>
      </c>
      <c r="R369" s="17">
        <v>0.75347200000000003</v>
      </c>
      <c r="S369" s="17">
        <v>1.306837</v>
      </c>
      <c r="T369" s="17">
        <v>0.553365</v>
      </c>
      <c r="U369" s="17">
        <v>0.42343900000000001</v>
      </c>
      <c r="V369" s="17">
        <v>611.1</v>
      </c>
      <c r="W369" s="17">
        <v>1.0798E-2</v>
      </c>
      <c r="X369" s="17">
        <v>387</v>
      </c>
      <c r="Y369" s="17">
        <v>0</v>
      </c>
      <c r="Z369" s="17">
        <v>0</v>
      </c>
      <c r="AA369" s="17">
        <v>0.65144400000000002</v>
      </c>
      <c r="AB369" s="17">
        <v>9.0189999999999992E-3</v>
      </c>
      <c r="AC369" s="17">
        <v>0.758463</v>
      </c>
      <c r="AD369" s="17">
        <v>0.25</v>
      </c>
      <c r="AE369" s="17">
        <v>1307.4000000000001</v>
      </c>
    </row>
    <row r="370" spans="1:31">
      <c r="A370" s="17">
        <v>357</v>
      </c>
      <c r="B370" s="19">
        <v>0.34472222222222221</v>
      </c>
      <c r="C370" s="17">
        <v>77.599999999999994</v>
      </c>
      <c r="D370" s="17">
        <v>6.3</v>
      </c>
      <c r="E370" s="17">
        <v>8.1880000000000008E-3</v>
      </c>
      <c r="F370" s="17">
        <v>0.39600000000000002</v>
      </c>
      <c r="G370" s="17">
        <v>0.98207800000000001</v>
      </c>
      <c r="H370" s="17">
        <v>0.82481499999999996</v>
      </c>
      <c r="I370" s="17">
        <v>1.357035</v>
      </c>
      <c r="J370" s="17">
        <v>0.53222000000000003</v>
      </c>
      <c r="K370" s="17">
        <v>0.39219300000000001</v>
      </c>
      <c r="L370" s="17">
        <v>654.20000000000005</v>
      </c>
      <c r="M370" s="17">
        <v>5.0368999999999997E-2</v>
      </c>
      <c r="N370" s="17">
        <v>333</v>
      </c>
      <c r="O370" s="17">
        <v>0</v>
      </c>
      <c r="P370" s="17">
        <v>0</v>
      </c>
      <c r="Q370" s="17">
        <v>0.983819</v>
      </c>
      <c r="R370" s="17">
        <v>0.804504</v>
      </c>
      <c r="S370" s="17">
        <v>1.416493</v>
      </c>
      <c r="T370" s="17">
        <v>0.61198900000000001</v>
      </c>
      <c r="U370" s="17">
        <v>0.43204500000000001</v>
      </c>
      <c r="V370" s="17">
        <v>658.4</v>
      </c>
      <c r="W370" s="17">
        <v>1.2999999999999999E-5</v>
      </c>
      <c r="X370" s="17">
        <v>388</v>
      </c>
      <c r="Y370" s="17">
        <v>0</v>
      </c>
      <c r="Z370" s="17">
        <v>0</v>
      </c>
      <c r="AA370" s="17">
        <v>0.66468499999999997</v>
      </c>
      <c r="AB370" s="17">
        <v>8.2059799999999999E-3</v>
      </c>
      <c r="AC370" s="17">
        <v>0.80952599999999997</v>
      </c>
      <c r="AD370" s="17">
        <v>0.25</v>
      </c>
      <c r="AE370" s="17">
        <v>1269.5</v>
      </c>
    </row>
    <row r="371" spans="1:31">
      <c r="A371" s="17">
        <v>358</v>
      </c>
      <c r="B371" s="19">
        <v>0.34478009259259257</v>
      </c>
      <c r="C371" s="17">
        <v>76.900000000000006</v>
      </c>
      <c r="D371" s="17">
        <v>6.3</v>
      </c>
      <c r="E371" s="17">
        <v>8.3459999999999993E-3</v>
      </c>
      <c r="F371" s="17">
        <v>0.40400000000000003</v>
      </c>
      <c r="G371" s="17">
        <v>0.98719000000000001</v>
      </c>
      <c r="H371" s="17">
        <v>1.027215</v>
      </c>
      <c r="I371" s="17">
        <v>1.671991</v>
      </c>
      <c r="J371" s="17">
        <v>0.64477600000000002</v>
      </c>
      <c r="K371" s="17">
        <v>0.38563399999999998</v>
      </c>
      <c r="L371" s="17">
        <v>689.1</v>
      </c>
      <c r="M371" s="17">
        <v>1.1613999999999999E-2</v>
      </c>
      <c r="N371" s="17">
        <v>534</v>
      </c>
      <c r="O371" s="17">
        <v>0</v>
      </c>
      <c r="P371" s="17">
        <v>0</v>
      </c>
      <c r="Q371" s="17">
        <v>0.98928099999999997</v>
      </c>
      <c r="R371" s="17">
        <v>0.86098799999999998</v>
      </c>
      <c r="S371" s="17">
        <v>1.4855750000000001</v>
      </c>
      <c r="T371" s="17">
        <v>0.624587</v>
      </c>
      <c r="U371" s="17">
        <v>0.420435</v>
      </c>
      <c r="V371" s="17">
        <v>598.79999999999995</v>
      </c>
      <c r="W371" s="17">
        <v>3.6999999999999998E-5</v>
      </c>
      <c r="X371" s="17">
        <v>374</v>
      </c>
      <c r="Y371" s="17">
        <v>0</v>
      </c>
      <c r="Z371" s="17">
        <v>0</v>
      </c>
      <c r="AA371" s="17">
        <v>0.64682200000000001</v>
      </c>
      <c r="AB371" s="17">
        <v>1.3787600000000001E-2</v>
      </c>
      <c r="AC371" s="17">
        <v>0.86959900000000001</v>
      </c>
      <c r="AD371" s="17">
        <v>0.25</v>
      </c>
      <c r="AE371" s="17">
        <v>1205.2</v>
      </c>
    </row>
    <row r="372" spans="1:31">
      <c r="A372" s="17">
        <v>359</v>
      </c>
      <c r="B372" s="19">
        <v>0.34482638888888889</v>
      </c>
      <c r="C372" s="17">
        <v>75.599999999999994</v>
      </c>
      <c r="D372" s="17">
        <v>7.2</v>
      </c>
      <c r="E372" s="17">
        <v>8.5830000000000004E-3</v>
      </c>
      <c r="F372" s="17">
        <v>0.41499999999999998</v>
      </c>
      <c r="G372" s="17">
        <v>0.98257799999999995</v>
      </c>
      <c r="H372" s="17">
        <v>0.93754300000000002</v>
      </c>
      <c r="I372" s="17">
        <v>1.5507709999999999</v>
      </c>
      <c r="J372" s="17">
        <v>0.61322900000000002</v>
      </c>
      <c r="K372" s="17">
        <v>0.39543400000000001</v>
      </c>
      <c r="L372" s="17">
        <v>627.6</v>
      </c>
      <c r="M372" s="17">
        <v>0.102716</v>
      </c>
      <c r="N372" s="17">
        <v>405</v>
      </c>
      <c r="O372" s="17">
        <v>0</v>
      </c>
      <c r="P372" s="17">
        <v>0</v>
      </c>
      <c r="Q372" s="17">
        <v>0.98439900000000002</v>
      </c>
      <c r="R372" s="17">
        <v>0.86733899999999997</v>
      </c>
      <c r="S372" s="17">
        <v>1.4805900000000001</v>
      </c>
      <c r="T372" s="17">
        <v>0.61325200000000002</v>
      </c>
      <c r="U372" s="17">
        <v>0.41419400000000001</v>
      </c>
      <c r="V372" s="17">
        <v>575.70000000000005</v>
      </c>
      <c r="W372" s="17">
        <v>6.9999999999999999E-6</v>
      </c>
      <c r="X372" s="17">
        <v>319</v>
      </c>
      <c r="Y372" s="17">
        <v>0</v>
      </c>
      <c r="Z372" s="17">
        <v>0</v>
      </c>
      <c r="AA372" s="17">
        <v>0.63722199999999996</v>
      </c>
      <c r="AB372" s="17">
        <v>1.0897199999999999E-2</v>
      </c>
      <c r="AC372" s="17">
        <v>0.87402100000000005</v>
      </c>
      <c r="AD372" s="17">
        <v>0.25</v>
      </c>
      <c r="AE372" s="17">
        <v>1323.3</v>
      </c>
    </row>
    <row r="373" spans="1:31">
      <c r="A373" s="17">
        <v>360</v>
      </c>
      <c r="B373" s="19">
        <v>0.34488425925925931</v>
      </c>
      <c r="C373" s="17">
        <v>75.2</v>
      </c>
      <c r="D373" s="17">
        <v>7.2</v>
      </c>
      <c r="E373" s="17">
        <v>9.776E-3</v>
      </c>
      <c r="F373" s="17">
        <v>0.47299999999999998</v>
      </c>
      <c r="G373" s="17">
        <v>0.98701499999999998</v>
      </c>
      <c r="H373" s="17">
        <v>0.93428500000000003</v>
      </c>
      <c r="I373" s="17">
        <v>1.552381</v>
      </c>
      <c r="J373" s="17">
        <v>0.61809599999999998</v>
      </c>
      <c r="K373" s="17">
        <v>0.39816000000000001</v>
      </c>
      <c r="L373" s="17">
        <v>682.2</v>
      </c>
      <c r="M373" s="17">
        <v>0.138377</v>
      </c>
      <c r="N373" s="17">
        <v>431</v>
      </c>
      <c r="O373" s="17">
        <v>0</v>
      </c>
      <c r="P373" s="17">
        <v>0</v>
      </c>
      <c r="Q373" s="17">
        <v>0.99060700000000002</v>
      </c>
      <c r="R373" s="17">
        <v>0.95043500000000003</v>
      </c>
      <c r="S373" s="17">
        <v>1.6814690000000001</v>
      </c>
      <c r="T373" s="17">
        <v>0.73103399999999996</v>
      </c>
      <c r="U373" s="17">
        <v>0.43475900000000001</v>
      </c>
      <c r="V373" s="17">
        <v>622.70000000000005</v>
      </c>
      <c r="W373" s="17">
        <v>5.0000000000000004E-6</v>
      </c>
      <c r="X373" s="17">
        <v>507</v>
      </c>
      <c r="Y373" s="17">
        <v>0</v>
      </c>
      <c r="Z373" s="17">
        <v>0</v>
      </c>
      <c r="AA373" s="17">
        <v>0.66886000000000001</v>
      </c>
      <c r="AB373" s="17">
        <v>1.25944E-2</v>
      </c>
      <c r="AC373" s="17">
        <v>0.959642</v>
      </c>
      <c r="AD373" s="17">
        <v>0.25</v>
      </c>
      <c r="AE373" s="17">
        <v>1217.5</v>
      </c>
    </row>
    <row r="374" spans="1:31">
      <c r="A374" s="17">
        <v>361</v>
      </c>
      <c r="B374" s="19">
        <v>0.34494212962962961</v>
      </c>
      <c r="C374" s="17">
        <v>73.8</v>
      </c>
      <c r="D374" s="17">
        <v>7.2</v>
      </c>
      <c r="E374" s="17">
        <v>8.6379999999999998E-3</v>
      </c>
      <c r="F374" s="17">
        <v>0.41799999999999998</v>
      </c>
      <c r="G374" s="17">
        <v>0.989151</v>
      </c>
      <c r="H374" s="17">
        <v>0.93556399999999995</v>
      </c>
      <c r="I374" s="17">
        <v>1.564964</v>
      </c>
      <c r="J374" s="17">
        <v>0.62939999999999996</v>
      </c>
      <c r="K374" s="17">
        <v>0.40218199999999998</v>
      </c>
      <c r="L374" s="17">
        <v>618.6</v>
      </c>
      <c r="M374" s="17">
        <v>0.104037</v>
      </c>
      <c r="N374" s="17">
        <v>434</v>
      </c>
      <c r="O374" s="17">
        <v>0</v>
      </c>
      <c r="P374" s="17">
        <v>0</v>
      </c>
      <c r="Q374" s="17">
        <v>0.98468599999999995</v>
      </c>
      <c r="R374" s="17">
        <v>0.937218</v>
      </c>
      <c r="S374" s="17">
        <v>1.624862</v>
      </c>
      <c r="T374" s="17">
        <v>0.68764400000000003</v>
      </c>
      <c r="U374" s="17">
        <v>0.42320099999999999</v>
      </c>
      <c r="V374" s="17">
        <v>599.4</v>
      </c>
      <c r="W374" s="17">
        <v>1.4352E-2</v>
      </c>
      <c r="X374" s="17">
        <v>396</v>
      </c>
      <c r="Y374" s="17">
        <v>0</v>
      </c>
      <c r="Z374" s="17">
        <v>0</v>
      </c>
      <c r="AA374" s="17">
        <v>0.65107899999999996</v>
      </c>
      <c r="AB374" s="17">
        <v>1.15034E-2</v>
      </c>
      <c r="AC374" s="17">
        <v>0.94512799999999997</v>
      </c>
      <c r="AD374" s="17">
        <v>0.25</v>
      </c>
      <c r="AE374" s="17">
        <v>1342.7</v>
      </c>
    </row>
    <row r="375" spans="1:31">
      <c r="A375" s="17">
        <v>362</v>
      </c>
      <c r="B375" s="19">
        <v>0.34499999999999997</v>
      </c>
      <c r="C375" s="17">
        <v>73.2</v>
      </c>
      <c r="D375" s="17">
        <v>7.2</v>
      </c>
      <c r="E375" s="17">
        <v>8.4849999999999995E-3</v>
      </c>
      <c r="F375" s="17">
        <v>0.41099999999999998</v>
      </c>
      <c r="G375" s="17">
        <v>0.98576600000000003</v>
      </c>
      <c r="H375" s="17">
        <v>0.95063200000000003</v>
      </c>
      <c r="I375" s="17">
        <v>1.57483</v>
      </c>
      <c r="J375" s="17">
        <v>0.62419800000000003</v>
      </c>
      <c r="K375" s="17">
        <v>0.39635900000000002</v>
      </c>
      <c r="L375" s="17">
        <v>622.20000000000005</v>
      </c>
      <c r="M375" s="17">
        <v>0.11013100000000001</v>
      </c>
      <c r="N375" s="17">
        <v>364</v>
      </c>
      <c r="O375" s="17">
        <v>0</v>
      </c>
      <c r="P375" s="17">
        <v>0</v>
      </c>
      <c r="Q375" s="17">
        <v>0.98420200000000002</v>
      </c>
      <c r="R375" s="17">
        <v>0.94248200000000004</v>
      </c>
      <c r="S375" s="17">
        <v>1.6043149999999999</v>
      </c>
      <c r="T375" s="17">
        <v>0.661833</v>
      </c>
      <c r="U375" s="17">
        <v>0.41253299999999998</v>
      </c>
      <c r="V375" s="17">
        <v>566.9</v>
      </c>
      <c r="W375" s="17">
        <v>7.9999999999999996E-6</v>
      </c>
      <c r="X375" s="17">
        <v>399</v>
      </c>
      <c r="Y375" s="17">
        <v>0</v>
      </c>
      <c r="Z375" s="17">
        <v>0</v>
      </c>
      <c r="AA375" s="17">
        <v>0.63466599999999995</v>
      </c>
      <c r="AB375" s="17">
        <v>9.7256800000000004E-3</v>
      </c>
      <c r="AC375" s="17">
        <v>0.94891899999999996</v>
      </c>
      <c r="AD375" s="17">
        <v>0.25</v>
      </c>
      <c r="AE375" s="17">
        <v>1334.8</v>
      </c>
    </row>
    <row r="376" spans="1:31">
      <c r="A376" s="17">
        <v>363</v>
      </c>
      <c r="B376" s="19">
        <v>0.34505787037037039</v>
      </c>
      <c r="C376" s="17">
        <v>72.5</v>
      </c>
      <c r="D376" s="17">
        <v>8.1</v>
      </c>
      <c r="E376" s="17">
        <v>9.9640000000000006E-3</v>
      </c>
      <c r="F376" s="17">
        <v>0.48199999999999998</v>
      </c>
      <c r="G376" s="17">
        <v>0.98513300000000004</v>
      </c>
      <c r="H376" s="17">
        <v>0.91826600000000003</v>
      </c>
      <c r="I376" s="17">
        <v>1.502041</v>
      </c>
      <c r="J376" s="17">
        <v>0.58377500000000004</v>
      </c>
      <c r="K376" s="17">
        <v>0.38865499999999997</v>
      </c>
      <c r="L376" s="17">
        <v>638.9</v>
      </c>
      <c r="M376" s="17">
        <v>1.5E-5</v>
      </c>
      <c r="N376" s="17">
        <v>385</v>
      </c>
      <c r="O376" s="17">
        <v>0</v>
      </c>
      <c r="P376" s="17">
        <v>0</v>
      </c>
      <c r="Q376" s="17">
        <v>0.98260499999999995</v>
      </c>
      <c r="R376" s="17">
        <v>0.94309600000000005</v>
      </c>
      <c r="S376" s="17">
        <v>1.6268670000000001</v>
      </c>
      <c r="T376" s="17">
        <v>0.68377100000000002</v>
      </c>
      <c r="U376" s="17">
        <v>0.42029899999999998</v>
      </c>
      <c r="V376" s="17">
        <v>628.79999999999995</v>
      </c>
      <c r="W376" s="17">
        <v>8.9373999999999995E-2</v>
      </c>
      <c r="X376" s="17">
        <v>359</v>
      </c>
      <c r="Y376" s="17">
        <v>0</v>
      </c>
      <c r="Z376" s="17">
        <v>0</v>
      </c>
      <c r="AA376" s="17">
        <v>0.64661400000000002</v>
      </c>
      <c r="AB376" s="17">
        <v>1.18663E-2</v>
      </c>
      <c r="AC376" s="17">
        <v>0.95121</v>
      </c>
      <c r="AD376" s="17">
        <v>0.25</v>
      </c>
      <c r="AE376" s="17">
        <v>1300.0999999999999</v>
      </c>
    </row>
    <row r="377" spans="1:31">
      <c r="A377" s="17">
        <v>364</v>
      </c>
      <c r="B377" s="19">
        <v>0.34511574074074075</v>
      </c>
      <c r="C377" s="17">
        <v>70.8</v>
      </c>
      <c r="D377" s="17">
        <v>8.1</v>
      </c>
      <c r="E377" s="17">
        <v>1.0089000000000001E-2</v>
      </c>
      <c r="F377" s="17">
        <v>0.48799999999999999</v>
      </c>
      <c r="G377" s="17">
        <v>0.98561100000000001</v>
      </c>
      <c r="H377" s="17">
        <v>0.90999699999999994</v>
      </c>
      <c r="I377" s="17">
        <v>1.5270840000000001</v>
      </c>
      <c r="J377" s="17">
        <v>0.61708799999999997</v>
      </c>
      <c r="K377" s="17">
        <v>0.40409499999999998</v>
      </c>
      <c r="L377" s="17">
        <v>642.5</v>
      </c>
      <c r="M377" s="17">
        <v>6.8633E-2</v>
      </c>
      <c r="N377" s="17">
        <v>505</v>
      </c>
      <c r="O377" s="17">
        <v>0</v>
      </c>
      <c r="P377" s="17">
        <v>0</v>
      </c>
      <c r="Q377" s="17">
        <v>0.98768699999999998</v>
      </c>
      <c r="R377" s="17">
        <v>0.89707999999999999</v>
      </c>
      <c r="S377" s="17">
        <v>1.5595049999999999</v>
      </c>
      <c r="T377" s="17">
        <v>0.66242400000000001</v>
      </c>
      <c r="U377" s="17">
        <v>0.42476599999999998</v>
      </c>
      <c r="V377" s="17">
        <v>598.1</v>
      </c>
      <c r="W377" s="17">
        <v>8.9699000000000001E-2</v>
      </c>
      <c r="X377" s="17">
        <v>414</v>
      </c>
      <c r="Y377" s="17">
        <v>0</v>
      </c>
      <c r="Z377" s="17">
        <v>0</v>
      </c>
      <c r="AA377" s="17">
        <v>0.65348600000000001</v>
      </c>
      <c r="AB377" s="17">
        <v>1.5591300000000001E-2</v>
      </c>
      <c r="AC377" s="17">
        <v>0.90740799999999999</v>
      </c>
      <c r="AD377" s="17">
        <v>0.25</v>
      </c>
      <c r="AE377" s="17">
        <v>1292.7</v>
      </c>
    </row>
    <row r="378" spans="1:31">
      <c r="A378" s="17">
        <v>365</v>
      </c>
      <c r="B378" s="19">
        <v>0.34517361111111117</v>
      </c>
      <c r="C378" s="17">
        <v>70.7</v>
      </c>
      <c r="D378" s="17">
        <v>8.1</v>
      </c>
      <c r="E378" s="17">
        <v>9.5479999999999992E-3</v>
      </c>
      <c r="F378" s="17">
        <v>0.46200000000000002</v>
      </c>
      <c r="G378" s="17">
        <v>0.98179799999999995</v>
      </c>
      <c r="H378" s="17">
        <v>0.94950800000000002</v>
      </c>
      <c r="I378" s="17">
        <v>1.5648420000000001</v>
      </c>
      <c r="J378" s="17">
        <v>0.61533400000000005</v>
      </c>
      <c r="K378" s="17">
        <v>0.39322400000000002</v>
      </c>
      <c r="L378" s="17">
        <v>611.9</v>
      </c>
      <c r="M378" s="17">
        <v>3.9999999999999998E-6</v>
      </c>
      <c r="N378" s="17">
        <v>343</v>
      </c>
      <c r="O378" s="17">
        <v>0</v>
      </c>
      <c r="P378" s="17">
        <v>0</v>
      </c>
      <c r="Q378" s="17">
        <v>0.98577199999999998</v>
      </c>
      <c r="R378" s="17">
        <v>0.93871199999999999</v>
      </c>
      <c r="S378" s="17">
        <v>1.6179479999999999</v>
      </c>
      <c r="T378" s="17">
        <v>0.67923599999999995</v>
      </c>
      <c r="U378" s="17">
        <v>0.41981299999999999</v>
      </c>
      <c r="V378" s="17">
        <v>601</v>
      </c>
      <c r="W378" s="17">
        <v>1.4E-5</v>
      </c>
      <c r="X378" s="17">
        <v>513</v>
      </c>
      <c r="Y378" s="17">
        <v>0</v>
      </c>
      <c r="Z378" s="17">
        <v>0</v>
      </c>
      <c r="AA378" s="17">
        <v>0.64586699999999997</v>
      </c>
      <c r="AB378" s="17">
        <v>1.0138400000000001E-2</v>
      </c>
      <c r="AC378" s="17">
        <v>0.94559800000000005</v>
      </c>
      <c r="AD378" s="17">
        <v>0.25</v>
      </c>
      <c r="AE378" s="17">
        <v>1357.4</v>
      </c>
    </row>
    <row r="379" spans="1:31">
      <c r="A379" s="17">
        <v>366</v>
      </c>
      <c r="B379" s="19">
        <v>0.34523148148148147</v>
      </c>
      <c r="C379" s="17">
        <v>69.8</v>
      </c>
      <c r="D379" s="17">
        <v>9</v>
      </c>
      <c r="E379" s="17">
        <v>1.0593E-2</v>
      </c>
      <c r="F379" s="17">
        <v>0.51300000000000001</v>
      </c>
      <c r="G379" s="17">
        <v>0.98861600000000005</v>
      </c>
      <c r="H379" s="17">
        <v>0.95509200000000005</v>
      </c>
      <c r="I379" s="17">
        <v>1.6073679999999999</v>
      </c>
      <c r="J379" s="17">
        <v>0.652277</v>
      </c>
      <c r="K379" s="17">
        <v>0.405804</v>
      </c>
      <c r="L379" s="17">
        <v>616.5</v>
      </c>
      <c r="M379" s="17">
        <v>3.5192000000000001E-2</v>
      </c>
      <c r="N379" s="17">
        <v>348</v>
      </c>
      <c r="O379" s="17">
        <v>0</v>
      </c>
      <c r="P379" s="17">
        <v>0</v>
      </c>
      <c r="Q379" s="17">
        <v>0.99333300000000002</v>
      </c>
      <c r="R379" s="17">
        <v>1.1452100000000001</v>
      </c>
      <c r="S379" s="17">
        <v>1.9630510000000001</v>
      </c>
      <c r="T379" s="17">
        <v>0.81784100000000004</v>
      </c>
      <c r="U379" s="17">
        <v>0.41661700000000002</v>
      </c>
      <c r="V379" s="17">
        <v>645.20000000000005</v>
      </c>
      <c r="W379" s="17">
        <v>0.14164099999999999</v>
      </c>
      <c r="X379" s="17">
        <v>347</v>
      </c>
      <c r="Y379" s="17">
        <v>0</v>
      </c>
      <c r="Z379" s="17">
        <v>0</v>
      </c>
      <c r="AA379" s="17">
        <v>0.64095000000000002</v>
      </c>
      <c r="AB379" s="17">
        <v>1.14982E-2</v>
      </c>
      <c r="AC379" s="17">
        <v>1.1546099999999999</v>
      </c>
      <c r="AD379" s="17">
        <v>0.25</v>
      </c>
      <c r="AE379" s="17">
        <v>1347.3</v>
      </c>
    </row>
    <row r="380" spans="1:31">
      <c r="A380" s="17">
        <v>367</v>
      </c>
      <c r="B380" s="19">
        <v>0.34527777777777779</v>
      </c>
      <c r="C380" s="17">
        <v>68.099999999999994</v>
      </c>
      <c r="D380" s="17">
        <v>9</v>
      </c>
      <c r="E380" s="17">
        <v>1.2165E-2</v>
      </c>
      <c r="F380" s="17">
        <v>0.58899999999999997</v>
      </c>
      <c r="G380" s="17">
        <v>0.98923099999999997</v>
      </c>
      <c r="H380" s="17">
        <v>1.0111589999999999</v>
      </c>
      <c r="I380" s="17">
        <v>1.7009380000000001</v>
      </c>
      <c r="J380" s="17">
        <v>0.68977900000000003</v>
      </c>
      <c r="K380" s="17">
        <v>0.40552899999999997</v>
      </c>
      <c r="L380" s="17">
        <v>683.8</v>
      </c>
      <c r="M380" s="17">
        <v>3.7599999999999998E-4</v>
      </c>
      <c r="N380" s="17">
        <v>447</v>
      </c>
      <c r="O380" s="17">
        <v>0</v>
      </c>
      <c r="P380" s="17">
        <v>0</v>
      </c>
      <c r="Q380" s="17">
        <v>0.991062</v>
      </c>
      <c r="R380" s="17">
        <v>0.96452400000000005</v>
      </c>
      <c r="S380" s="17">
        <v>1.702434</v>
      </c>
      <c r="T380" s="17">
        <v>0.73790999999999995</v>
      </c>
      <c r="U380" s="17">
        <v>0.433444</v>
      </c>
      <c r="V380" s="17">
        <v>604.70000000000005</v>
      </c>
      <c r="W380" s="17">
        <v>0.120533</v>
      </c>
      <c r="X380" s="17">
        <v>360</v>
      </c>
      <c r="Y380" s="17">
        <v>0</v>
      </c>
      <c r="Z380" s="17">
        <v>0</v>
      </c>
      <c r="AA380" s="17">
        <v>0.66683700000000001</v>
      </c>
      <c r="AB380" s="17">
        <v>1.63108E-2</v>
      </c>
      <c r="AC380" s="17">
        <v>0.97655999999999998</v>
      </c>
      <c r="AD380" s="17">
        <v>0.25</v>
      </c>
      <c r="AE380" s="17">
        <v>1214.5999999999999</v>
      </c>
    </row>
    <row r="381" spans="1:31">
      <c r="A381" s="17">
        <v>368</v>
      </c>
      <c r="B381" s="19">
        <v>0.34533564814814816</v>
      </c>
      <c r="C381" s="17">
        <v>68.099999999999994</v>
      </c>
      <c r="D381" s="17">
        <v>9</v>
      </c>
      <c r="E381" s="17">
        <v>1.1472E-2</v>
      </c>
      <c r="F381" s="17">
        <v>0.55500000000000005</v>
      </c>
      <c r="G381" s="17">
        <v>0.99054200000000003</v>
      </c>
      <c r="H381" s="17">
        <v>1.0311030000000001</v>
      </c>
      <c r="I381" s="17">
        <v>1.710941</v>
      </c>
      <c r="J381" s="17">
        <v>0.67983800000000005</v>
      </c>
      <c r="K381" s="17">
        <v>0.39734799999999998</v>
      </c>
      <c r="L381" s="17">
        <v>649.6</v>
      </c>
      <c r="M381" s="17">
        <v>0.14164099999999999</v>
      </c>
      <c r="N381" s="17">
        <v>331</v>
      </c>
      <c r="O381" s="17">
        <v>0</v>
      </c>
      <c r="P381" s="17">
        <v>0</v>
      </c>
      <c r="Q381" s="17">
        <v>0.98777800000000004</v>
      </c>
      <c r="R381" s="17">
        <v>0.95915300000000003</v>
      </c>
      <c r="S381" s="17">
        <v>1.6773990000000001</v>
      </c>
      <c r="T381" s="17">
        <v>0.71824600000000005</v>
      </c>
      <c r="U381" s="17">
        <v>0.42819000000000002</v>
      </c>
      <c r="V381" s="17">
        <v>600.29999999999995</v>
      </c>
      <c r="W381" s="17">
        <v>3.3000000000000003E-5</v>
      </c>
      <c r="X381" s="17">
        <v>412</v>
      </c>
      <c r="Y381" s="17">
        <v>0</v>
      </c>
      <c r="Z381" s="17">
        <v>0</v>
      </c>
      <c r="AA381" s="17">
        <v>0.65875399999999995</v>
      </c>
      <c r="AB381" s="17">
        <v>1.1524299999999999E-2</v>
      </c>
      <c r="AC381" s="17">
        <v>0.96743000000000001</v>
      </c>
      <c r="AD381" s="17">
        <v>0.25</v>
      </c>
      <c r="AE381" s="17">
        <v>1278.5999999999999</v>
      </c>
    </row>
    <row r="382" spans="1:31">
      <c r="A382" s="17">
        <v>369</v>
      </c>
      <c r="B382" s="19">
        <v>0.34539351851851857</v>
      </c>
      <c r="C382" s="17">
        <v>66.5</v>
      </c>
      <c r="D382" s="17">
        <v>9.9</v>
      </c>
      <c r="E382" s="17">
        <v>1.1537E-2</v>
      </c>
      <c r="F382" s="17">
        <v>0.55800000000000005</v>
      </c>
      <c r="G382" s="17">
        <v>0.98558699999999999</v>
      </c>
      <c r="H382" s="17">
        <v>1.0515300000000001</v>
      </c>
      <c r="I382" s="17">
        <v>1.727228</v>
      </c>
      <c r="J382" s="17">
        <v>0.67569900000000005</v>
      </c>
      <c r="K382" s="17">
        <v>0.391204</v>
      </c>
      <c r="L382" s="17">
        <v>573.20000000000005</v>
      </c>
      <c r="M382" s="17">
        <v>5.2195999999999999E-2</v>
      </c>
      <c r="N382" s="17">
        <v>324</v>
      </c>
      <c r="O382" s="17">
        <v>0</v>
      </c>
      <c r="P382" s="17">
        <v>0</v>
      </c>
      <c r="Q382" s="17">
        <v>0.98942099999999999</v>
      </c>
      <c r="R382" s="17">
        <v>1.025973</v>
      </c>
      <c r="S382" s="17">
        <v>1.8432839999999999</v>
      </c>
      <c r="T382" s="17">
        <v>0.81731100000000001</v>
      </c>
      <c r="U382" s="17">
        <v>0.44339899999999999</v>
      </c>
      <c r="V382" s="17">
        <v>615</v>
      </c>
      <c r="W382" s="17">
        <v>3.3370999999999998E-2</v>
      </c>
      <c r="X382" s="17">
        <v>421</v>
      </c>
      <c r="Y382" s="17">
        <v>0</v>
      </c>
      <c r="Z382" s="17">
        <v>0</v>
      </c>
      <c r="AA382" s="17">
        <v>0.68215300000000001</v>
      </c>
      <c r="AB382" s="17">
        <v>1.09707E-2</v>
      </c>
      <c r="AC382" s="17">
        <v>1.03494</v>
      </c>
      <c r="AD382" s="17">
        <v>0.25</v>
      </c>
      <c r="AE382" s="17">
        <v>1449</v>
      </c>
    </row>
    <row r="383" spans="1:31">
      <c r="A383" s="17">
        <v>370</v>
      </c>
      <c r="B383" s="19">
        <v>0.34545138888888888</v>
      </c>
      <c r="C383" s="17">
        <v>66.099999999999994</v>
      </c>
      <c r="D383" s="17">
        <v>9.9</v>
      </c>
      <c r="E383" s="17">
        <v>1.1547999999999999E-2</v>
      </c>
      <c r="F383" s="17">
        <v>0.55900000000000005</v>
      </c>
      <c r="G383" s="17">
        <v>0.98494999999999999</v>
      </c>
      <c r="H383" s="17">
        <v>1.04755</v>
      </c>
      <c r="I383" s="17">
        <v>1.7592049999999999</v>
      </c>
      <c r="J383" s="17">
        <v>0.71165400000000001</v>
      </c>
      <c r="K383" s="17">
        <v>0.404532</v>
      </c>
      <c r="L383" s="17">
        <v>617.4</v>
      </c>
      <c r="M383" s="17">
        <v>1.7E-5</v>
      </c>
      <c r="N383" s="17">
        <v>496</v>
      </c>
      <c r="O383" s="17">
        <v>0</v>
      </c>
      <c r="P383" s="17">
        <v>0</v>
      </c>
      <c r="Q383" s="17">
        <v>0.98726400000000003</v>
      </c>
      <c r="R383" s="17">
        <v>1.117702</v>
      </c>
      <c r="S383" s="17">
        <v>1.9105829999999999</v>
      </c>
      <c r="T383" s="17">
        <v>0.79288099999999995</v>
      </c>
      <c r="U383" s="17">
        <v>0.41499399999999997</v>
      </c>
      <c r="V383" s="17">
        <v>625.6</v>
      </c>
      <c r="W383" s="17">
        <v>4.1999999999999998E-5</v>
      </c>
      <c r="X383" s="17">
        <v>515</v>
      </c>
      <c r="Y383" s="17">
        <v>0</v>
      </c>
      <c r="Z383" s="17">
        <v>0</v>
      </c>
      <c r="AA383" s="17">
        <v>0.63845200000000002</v>
      </c>
      <c r="AB383" s="17">
        <v>1.7952200000000001E-2</v>
      </c>
      <c r="AC383" s="17">
        <v>1.1319399999999999</v>
      </c>
      <c r="AD383" s="17">
        <v>0.25</v>
      </c>
      <c r="AE383" s="17">
        <v>1345.3</v>
      </c>
    </row>
    <row r="384" spans="1:31">
      <c r="A384" s="17">
        <v>371</v>
      </c>
      <c r="B384" s="19">
        <v>0.34550925925925924</v>
      </c>
      <c r="C384" s="17">
        <v>65.2</v>
      </c>
      <c r="D384" s="17">
        <v>10.8</v>
      </c>
      <c r="E384" s="17">
        <v>1.3287E-2</v>
      </c>
      <c r="F384" s="17">
        <v>0.64300000000000002</v>
      </c>
      <c r="G384" s="17">
        <v>0.98999400000000004</v>
      </c>
      <c r="H384" s="17">
        <v>1.1765950000000001</v>
      </c>
      <c r="I384" s="17">
        <v>1.9217500000000001</v>
      </c>
      <c r="J384" s="17">
        <v>0.74515500000000001</v>
      </c>
      <c r="K384" s="17">
        <v>0.38774799999999998</v>
      </c>
      <c r="L384" s="17">
        <v>645.4</v>
      </c>
      <c r="M384" s="17">
        <v>1.1168000000000001E-2</v>
      </c>
      <c r="N384" s="17">
        <v>481</v>
      </c>
      <c r="O384" s="17">
        <v>0</v>
      </c>
      <c r="P384" s="17">
        <v>0</v>
      </c>
      <c r="Q384" s="17">
        <v>0.98759399999999997</v>
      </c>
      <c r="R384" s="17">
        <v>1.139165</v>
      </c>
      <c r="S384" s="17">
        <v>1.9622489999999999</v>
      </c>
      <c r="T384" s="17">
        <v>0.82308400000000004</v>
      </c>
      <c r="U384" s="17">
        <v>0.41946</v>
      </c>
      <c r="V384" s="17">
        <v>619.79999999999995</v>
      </c>
      <c r="W384" s="17">
        <v>6.2000000000000003E-5</v>
      </c>
      <c r="X384" s="17">
        <v>466</v>
      </c>
      <c r="Y384" s="17">
        <v>0</v>
      </c>
      <c r="Z384" s="17">
        <v>0</v>
      </c>
      <c r="AA384" s="17">
        <v>0.64532299999999998</v>
      </c>
      <c r="AB384" s="17">
        <v>1.97891E-2</v>
      </c>
      <c r="AC384" s="17">
        <v>1.1554500000000001</v>
      </c>
      <c r="AD384" s="17">
        <v>0.25</v>
      </c>
      <c r="AE384" s="17">
        <v>1286.9000000000001</v>
      </c>
    </row>
    <row r="385" spans="1:31">
      <c r="A385" s="17">
        <v>372</v>
      </c>
      <c r="B385" s="19">
        <v>0.34556712962962965</v>
      </c>
      <c r="C385" s="17">
        <v>64.099999999999994</v>
      </c>
      <c r="D385" s="17">
        <v>10.8</v>
      </c>
      <c r="E385" s="17">
        <v>1.2932000000000001E-2</v>
      </c>
      <c r="F385" s="17">
        <v>0.626</v>
      </c>
      <c r="G385" s="17">
        <v>0.98682700000000001</v>
      </c>
      <c r="H385" s="17">
        <v>1.0795710000000001</v>
      </c>
      <c r="I385" s="17">
        <v>1.7785569999999999</v>
      </c>
      <c r="J385" s="17">
        <v>0.698986</v>
      </c>
      <c r="K385" s="17">
        <v>0.393007</v>
      </c>
      <c r="L385" s="17">
        <v>635.6</v>
      </c>
      <c r="M385" s="17">
        <v>7.9999999999999996E-6</v>
      </c>
      <c r="N385" s="17">
        <v>453</v>
      </c>
      <c r="O385" s="17">
        <v>0</v>
      </c>
      <c r="P385" s="17">
        <v>0</v>
      </c>
      <c r="Q385" s="17">
        <v>0.986564</v>
      </c>
      <c r="R385" s="17">
        <v>1.1040909999999999</v>
      </c>
      <c r="S385" s="17">
        <v>1.8840920000000001</v>
      </c>
      <c r="T385" s="17">
        <v>0.78000100000000006</v>
      </c>
      <c r="U385" s="17">
        <v>0.413993</v>
      </c>
      <c r="V385" s="17">
        <v>603.1</v>
      </c>
      <c r="W385" s="17">
        <v>1.9047999999999999E-2</v>
      </c>
      <c r="X385" s="17">
        <v>250</v>
      </c>
      <c r="Y385" s="17">
        <v>0</v>
      </c>
      <c r="Z385" s="17">
        <v>0</v>
      </c>
      <c r="AA385" s="17">
        <v>0.63691200000000003</v>
      </c>
      <c r="AB385" s="17">
        <v>1.8412899999999999E-2</v>
      </c>
      <c r="AC385" s="17">
        <v>1.1184499999999999</v>
      </c>
      <c r="AD385" s="17">
        <v>0.25</v>
      </c>
      <c r="AE385" s="17">
        <v>1306.8</v>
      </c>
    </row>
    <row r="386" spans="1:31">
      <c r="A386" s="17">
        <v>373</v>
      </c>
      <c r="B386" s="19">
        <v>0.34562500000000002</v>
      </c>
      <c r="C386" s="17">
        <v>63.4</v>
      </c>
      <c r="D386" s="17">
        <v>11.7</v>
      </c>
      <c r="E386" s="17">
        <v>1.3950000000000001E-2</v>
      </c>
      <c r="F386" s="17">
        <v>0.67500000000000004</v>
      </c>
      <c r="G386" s="17">
        <v>0.98950300000000002</v>
      </c>
      <c r="H386" s="17">
        <v>1.126911</v>
      </c>
      <c r="I386" s="17">
        <v>1.844795</v>
      </c>
      <c r="J386" s="17">
        <v>0.717885</v>
      </c>
      <c r="K386" s="17">
        <v>0.38914100000000001</v>
      </c>
      <c r="L386" s="17">
        <v>646.20000000000005</v>
      </c>
      <c r="M386" s="17">
        <v>9.0000000000000002E-6</v>
      </c>
      <c r="N386" s="17">
        <v>660</v>
      </c>
      <c r="O386" s="17">
        <v>0</v>
      </c>
      <c r="P386" s="17">
        <v>0</v>
      </c>
      <c r="Q386" s="17">
        <v>0.98621599999999998</v>
      </c>
      <c r="R386" s="17">
        <v>1.1727799999999999</v>
      </c>
      <c r="S386" s="17">
        <v>1.9875750000000001</v>
      </c>
      <c r="T386" s="17">
        <v>0.81479500000000005</v>
      </c>
      <c r="U386" s="17">
        <v>0.40994399999999998</v>
      </c>
      <c r="V386" s="17">
        <v>606.6</v>
      </c>
      <c r="W386" s="17">
        <v>3.3674999999999997E-2</v>
      </c>
      <c r="X386" s="17">
        <v>337</v>
      </c>
      <c r="Y386" s="17">
        <v>0</v>
      </c>
      <c r="Z386" s="17">
        <v>0</v>
      </c>
      <c r="AA386" s="17">
        <v>0.63068400000000002</v>
      </c>
      <c r="AB386" s="17">
        <v>2.91766E-2</v>
      </c>
      <c r="AC386" s="17">
        <v>1.19655</v>
      </c>
      <c r="AD386" s="17">
        <v>0.25</v>
      </c>
      <c r="AE386" s="17">
        <v>1285.3</v>
      </c>
    </row>
    <row r="387" spans="1:31">
      <c r="A387" s="17">
        <v>374</v>
      </c>
      <c r="B387" s="19">
        <v>0.34568287037037032</v>
      </c>
      <c r="C387" s="17">
        <v>62.3</v>
      </c>
      <c r="D387" s="17">
        <v>12.6</v>
      </c>
      <c r="E387" s="17">
        <v>1.4792E-2</v>
      </c>
      <c r="F387" s="17">
        <v>0.71599999999999997</v>
      </c>
      <c r="G387" s="17">
        <v>0.99072499999999997</v>
      </c>
      <c r="H387" s="17">
        <v>1.153465</v>
      </c>
      <c r="I387" s="17">
        <v>1.90499</v>
      </c>
      <c r="J387" s="17">
        <v>0.75152399999999997</v>
      </c>
      <c r="K387" s="17">
        <v>0.39450299999999999</v>
      </c>
      <c r="L387" s="17">
        <v>628.1</v>
      </c>
      <c r="M387" s="17">
        <v>1.2799999999999999E-4</v>
      </c>
      <c r="N387" s="17">
        <v>435</v>
      </c>
      <c r="O387" s="17">
        <v>0</v>
      </c>
      <c r="P387" s="17">
        <v>0</v>
      </c>
      <c r="Q387" s="17">
        <v>0.98632299999999995</v>
      </c>
      <c r="R387" s="17">
        <v>1.21024</v>
      </c>
      <c r="S387" s="17">
        <v>2.0565880000000001</v>
      </c>
      <c r="T387" s="17">
        <v>0.84634799999999999</v>
      </c>
      <c r="U387" s="17">
        <v>0.41153000000000001</v>
      </c>
      <c r="V387" s="17">
        <v>607.70000000000005</v>
      </c>
      <c r="W387" s="17">
        <v>1.2999999999999999E-5</v>
      </c>
      <c r="X387" s="17">
        <v>422</v>
      </c>
      <c r="Y387" s="17">
        <v>0</v>
      </c>
      <c r="Z387" s="17">
        <v>0</v>
      </c>
      <c r="AA387" s="17">
        <v>0.63312299999999999</v>
      </c>
      <c r="AB387" s="17">
        <v>2.0328700000000002E-2</v>
      </c>
      <c r="AC387" s="17">
        <v>1.2274400000000001</v>
      </c>
      <c r="AD387" s="17">
        <v>0.25</v>
      </c>
      <c r="AE387" s="17">
        <v>1322.4</v>
      </c>
    </row>
    <row r="388" spans="1:31">
      <c r="A388" s="17">
        <v>375</v>
      </c>
      <c r="B388" s="19">
        <v>0.34574074074074074</v>
      </c>
      <c r="C388" s="17">
        <v>61.7</v>
      </c>
      <c r="D388" s="17">
        <v>12.6</v>
      </c>
      <c r="E388" s="17">
        <v>1.5615E-2</v>
      </c>
      <c r="F388" s="17">
        <v>0.75600000000000001</v>
      </c>
      <c r="G388" s="17">
        <v>0.99060099999999995</v>
      </c>
      <c r="H388" s="17">
        <v>1.3067599999999999</v>
      </c>
      <c r="I388" s="17">
        <v>2.0934219999999999</v>
      </c>
      <c r="J388" s="17">
        <v>0.786663</v>
      </c>
      <c r="K388" s="17">
        <v>0.375778</v>
      </c>
      <c r="L388" s="17">
        <v>645.79999999999995</v>
      </c>
      <c r="M388" s="17">
        <v>6.9399999999999996E-4</v>
      </c>
      <c r="N388" s="17">
        <v>437</v>
      </c>
      <c r="O388" s="17">
        <v>0</v>
      </c>
      <c r="P388" s="17">
        <v>0</v>
      </c>
      <c r="Q388" s="17">
        <v>0.98928000000000005</v>
      </c>
      <c r="R388" s="17">
        <v>1.2596620000000001</v>
      </c>
      <c r="S388" s="17">
        <v>2.182347</v>
      </c>
      <c r="T388" s="17">
        <v>0.92268499999999998</v>
      </c>
      <c r="U388" s="17">
        <v>0.42279499999999998</v>
      </c>
      <c r="V388" s="17">
        <v>626.70000000000005</v>
      </c>
      <c r="W388" s="17">
        <v>1.5722E-2</v>
      </c>
      <c r="X388" s="17">
        <v>489</v>
      </c>
      <c r="Y388" s="17">
        <v>0</v>
      </c>
      <c r="Z388" s="17">
        <v>0</v>
      </c>
      <c r="AA388" s="17">
        <v>0.65045399999999998</v>
      </c>
      <c r="AB388" s="17">
        <v>2.0974699999999999E-2</v>
      </c>
      <c r="AC388" s="17">
        <v>1.27901</v>
      </c>
      <c r="AD388" s="17">
        <v>0.25</v>
      </c>
      <c r="AE388" s="17">
        <v>1286.0999999999999</v>
      </c>
    </row>
    <row r="389" spans="1:31">
      <c r="A389" s="17">
        <v>376</v>
      </c>
      <c r="B389" s="19">
        <v>0.34578703703703706</v>
      </c>
      <c r="C389" s="17">
        <v>60.3</v>
      </c>
      <c r="D389" s="17">
        <v>13.5</v>
      </c>
      <c r="E389" s="17">
        <v>1.5502E-2</v>
      </c>
      <c r="F389" s="17">
        <v>0.75</v>
      </c>
      <c r="G389" s="17">
        <v>0.987676</v>
      </c>
      <c r="H389" s="17">
        <v>1.31653</v>
      </c>
      <c r="I389" s="17">
        <v>2.1237629999999998</v>
      </c>
      <c r="J389" s="17">
        <v>0.80723400000000001</v>
      </c>
      <c r="K389" s="17">
        <v>0.38009599999999999</v>
      </c>
      <c r="L389" s="17">
        <v>615.79999999999995</v>
      </c>
      <c r="M389" s="17">
        <v>1.1E-5</v>
      </c>
      <c r="N389" s="17">
        <v>370</v>
      </c>
      <c r="O389" s="17">
        <v>0</v>
      </c>
      <c r="P389" s="17">
        <v>0</v>
      </c>
      <c r="Q389" s="17">
        <v>0.98772599999999999</v>
      </c>
      <c r="R389" s="17">
        <v>1.319917</v>
      </c>
      <c r="S389" s="17">
        <v>2.2358989999999999</v>
      </c>
      <c r="T389" s="17">
        <v>0.91598199999999996</v>
      </c>
      <c r="U389" s="17">
        <v>0.40967100000000001</v>
      </c>
      <c r="V389" s="17">
        <v>602.6</v>
      </c>
      <c r="W389" s="17">
        <v>9.0000000000000002E-6</v>
      </c>
      <c r="X389" s="17">
        <v>408</v>
      </c>
      <c r="Y389" s="17">
        <v>0</v>
      </c>
      <c r="Z389" s="17">
        <v>0</v>
      </c>
      <c r="AA389" s="17">
        <v>0.63026199999999999</v>
      </c>
      <c r="AB389" s="17">
        <v>1.8197600000000001E-2</v>
      </c>
      <c r="AC389" s="17">
        <v>1.3365899999999999</v>
      </c>
      <c r="AD389" s="17">
        <v>0.25</v>
      </c>
      <c r="AE389" s="17">
        <v>1348.7</v>
      </c>
    </row>
    <row r="390" spans="1:31">
      <c r="A390" s="17">
        <v>377</v>
      </c>
      <c r="B390" s="19">
        <v>0.34584490740740742</v>
      </c>
      <c r="C390" s="17">
        <v>59.9</v>
      </c>
      <c r="D390" s="17">
        <v>13.5</v>
      </c>
      <c r="E390" s="17">
        <v>1.6445999999999999E-2</v>
      </c>
      <c r="F390" s="17">
        <v>0.79600000000000004</v>
      </c>
      <c r="G390" s="17">
        <v>0.98769700000000005</v>
      </c>
      <c r="H390" s="17">
        <v>1.290845</v>
      </c>
      <c r="I390" s="17">
        <v>2.0855429999999999</v>
      </c>
      <c r="J390" s="17">
        <v>0.79469800000000002</v>
      </c>
      <c r="K390" s="17">
        <v>0.38105099999999997</v>
      </c>
      <c r="L390" s="17">
        <v>647.4</v>
      </c>
      <c r="M390" s="17">
        <v>4.4510000000000001E-3</v>
      </c>
      <c r="N390" s="17">
        <v>386</v>
      </c>
      <c r="O390" s="17">
        <v>0</v>
      </c>
      <c r="P390" s="17">
        <v>0</v>
      </c>
      <c r="Q390" s="17">
        <v>0.99126999999999998</v>
      </c>
      <c r="R390" s="17">
        <v>1.3378669999999999</v>
      </c>
      <c r="S390" s="17">
        <v>2.2834910000000002</v>
      </c>
      <c r="T390" s="17">
        <v>0.94562400000000002</v>
      </c>
      <c r="U390" s="17">
        <v>0.41411300000000001</v>
      </c>
      <c r="V390" s="17">
        <v>619.5</v>
      </c>
      <c r="W390" s="17">
        <v>7.9999999999999996E-6</v>
      </c>
      <c r="X390" s="17">
        <v>302</v>
      </c>
      <c r="Y390" s="17">
        <v>0</v>
      </c>
      <c r="Z390" s="17">
        <v>0</v>
      </c>
      <c r="AA390" s="17">
        <v>0.63709800000000005</v>
      </c>
      <c r="AB390" s="17">
        <v>1.99276E-2</v>
      </c>
      <c r="AC390" s="17">
        <v>1.3567100000000001</v>
      </c>
      <c r="AD390" s="17">
        <v>0.25</v>
      </c>
      <c r="AE390" s="17">
        <v>1282.9000000000001</v>
      </c>
    </row>
    <row r="391" spans="1:31">
      <c r="A391" s="17">
        <v>378</v>
      </c>
      <c r="B391" s="19">
        <v>0.34590277777777773</v>
      </c>
      <c r="C391" s="17">
        <v>58.8</v>
      </c>
      <c r="D391" s="17">
        <v>14.4</v>
      </c>
      <c r="E391" s="17">
        <v>1.5963000000000001E-2</v>
      </c>
      <c r="F391" s="17">
        <v>0.77200000000000002</v>
      </c>
      <c r="G391" s="17">
        <v>0.98969499999999999</v>
      </c>
      <c r="H391" s="17">
        <v>1.3270900000000001</v>
      </c>
      <c r="I391" s="17">
        <v>2.1658770000000001</v>
      </c>
      <c r="J391" s="17">
        <v>0.83878699999999995</v>
      </c>
      <c r="K391" s="17">
        <v>0.38727299999999998</v>
      </c>
      <c r="L391" s="17">
        <v>587.9</v>
      </c>
      <c r="M391" s="17">
        <v>3.3437000000000001E-2</v>
      </c>
      <c r="N391" s="17">
        <v>383</v>
      </c>
      <c r="O391" s="17">
        <v>0</v>
      </c>
      <c r="P391" s="17">
        <v>0</v>
      </c>
      <c r="Q391" s="17">
        <v>0.98885900000000004</v>
      </c>
      <c r="R391" s="17">
        <v>1.4165650000000001</v>
      </c>
      <c r="S391" s="17">
        <v>2.4201109999999999</v>
      </c>
      <c r="T391" s="17">
        <v>1.003546</v>
      </c>
      <c r="U391" s="17">
        <v>0.41466900000000001</v>
      </c>
      <c r="V391" s="17">
        <v>637</v>
      </c>
      <c r="W391" s="17">
        <v>1.4E-5</v>
      </c>
      <c r="X391" s="17">
        <v>371</v>
      </c>
      <c r="Y391" s="17">
        <v>0</v>
      </c>
      <c r="Z391" s="17">
        <v>0</v>
      </c>
      <c r="AA391" s="17">
        <v>0.63795299999999999</v>
      </c>
      <c r="AB391" s="17">
        <v>1.9145100000000002E-2</v>
      </c>
      <c r="AC391" s="17">
        <v>1.4357800000000001</v>
      </c>
      <c r="AD391" s="17">
        <v>0.25</v>
      </c>
      <c r="AE391" s="17">
        <v>1412.8</v>
      </c>
    </row>
    <row r="392" spans="1:31">
      <c r="A392" s="17">
        <v>379</v>
      </c>
      <c r="B392" s="19">
        <v>0.34596064814814814</v>
      </c>
      <c r="C392" s="17">
        <v>58.1</v>
      </c>
      <c r="D392" s="17">
        <v>15.3</v>
      </c>
      <c r="E392" s="17">
        <v>1.755E-2</v>
      </c>
      <c r="F392" s="17">
        <v>0.84899999999999998</v>
      </c>
      <c r="G392" s="17">
        <v>0.98548800000000003</v>
      </c>
      <c r="H392" s="17">
        <v>1.3237380000000001</v>
      </c>
      <c r="I392" s="17">
        <v>2.1045729999999998</v>
      </c>
      <c r="J392" s="17">
        <v>0.78083499999999995</v>
      </c>
      <c r="K392" s="17">
        <v>0.37101800000000001</v>
      </c>
      <c r="L392" s="17">
        <v>631.5</v>
      </c>
      <c r="M392" s="17">
        <v>7.0007E-2</v>
      </c>
      <c r="N392" s="17">
        <v>574</v>
      </c>
      <c r="O392" s="17">
        <v>0</v>
      </c>
      <c r="P392" s="17">
        <v>0</v>
      </c>
      <c r="Q392" s="17">
        <v>0.98915699999999995</v>
      </c>
      <c r="R392" s="17">
        <v>1.335928</v>
      </c>
      <c r="S392" s="17">
        <v>2.2448950000000001</v>
      </c>
      <c r="T392" s="17">
        <v>0.90896699999999997</v>
      </c>
      <c r="U392" s="17">
        <v>0.40490399999999999</v>
      </c>
      <c r="V392" s="17">
        <v>606.5</v>
      </c>
      <c r="W392" s="17">
        <v>4.8999999999999998E-5</v>
      </c>
      <c r="X392" s="17">
        <v>326</v>
      </c>
      <c r="Y392" s="17">
        <v>0</v>
      </c>
      <c r="Z392" s="17">
        <v>0</v>
      </c>
      <c r="AA392" s="17">
        <v>0.62292899999999995</v>
      </c>
      <c r="AB392" s="17">
        <v>3.2365100000000001E-2</v>
      </c>
      <c r="AC392" s="17">
        <v>1.3653500000000001</v>
      </c>
      <c r="AD392" s="17">
        <v>0.25</v>
      </c>
      <c r="AE392" s="17">
        <v>1315.2</v>
      </c>
    </row>
    <row r="393" spans="1:31">
      <c r="A393" s="17">
        <v>380</v>
      </c>
      <c r="B393" s="19">
        <v>0.3460185185185185</v>
      </c>
      <c r="C393" s="17">
        <v>56.8</v>
      </c>
      <c r="D393" s="17">
        <v>16.2</v>
      </c>
      <c r="E393" s="17">
        <v>1.7652000000000001E-2</v>
      </c>
      <c r="F393" s="17">
        <v>0.85399999999999998</v>
      </c>
      <c r="G393" s="17">
        <v>0.99084700000000003</v>
      </c>
      <c r="H393" s="17">
        <v>1.270208</v>
      </c>
      <c r="I393" s="17">
        <v>2.072489</v>
      </c>
      <c r="J393" s="17">
        <v>0.80228100000000002</v>
      </c>
      <c r="K393" s="17">
        <v>0.38711000000000001</v>
      </c>
      <c r="L393" s="17">
        <v>592.9</v>
      </c>
      <c r="M393" s="17">
        <v>4.0000000000000003E-5</v>
      </c>
      <c r="N393" s="17">
        <v>335</v>
      </c>
      <c r="O393" s="17">
        <v>0</v>
      </c>
      <c r="P393" s="17">
        <v>0</v>
      </c>
      <c r="Q393" s="17">
        <v>0.98919400000000002</v>
      </c>
      <c r="R393" s="17">
        <v>1.321488</v>
      </c>
      <c r="S393" s="17">
        <v>2.2175579999999999</v>
      </c>
      <c r="T393" s="17">
        <v>0.89607000000000003</v>
      </c>
      <c r="U393" s="17">
        <v>0.40407999999999999</v>
      </c>
      <c r="V393" s="17">
        <v>616.1</v>
      </c>
      <c r="W393" s="17">
        <v>1.5E-5</v>
      </c>
      <c r="X393" s="17">
        <v>448</v>
      </c>
      <c r="Y393" s="17">
        <v>0</v>
      </c>
      <c r="Z393" s="17">
        <v>0</v>
      </c>
      <c r="AA393" s="17">
        <v>0.62166100000000002</v>
      </c>
      <c r="AB393" s="17">
        <v>1.90484E-2</v>
      </c>
      <c r="AC393" s="17">
        <v>1.33856</v>
      </c>
      <c r="AD393" s="17">
        <v>0.25</v>
      </c>
      <c r="AE393" s="17">
        <v>1400.8</v>
      </c>
    </row>
    <row r="394" spans="1:31">
      <c r="A394" s="17">
        <v>381</v>
      </c>
      <c r="B394" s="19">
        <v>0.34607638888888892</v>
      </c>
      <c r="C394" s="17">
        <v>56.3</v>
      </c>
      <c r="D394" s="17">
        <v>17.100000000000001</v>
      </c>
      <c r="E394" s="17">
        <v>2.0049000000000001E-2</v>
      </c>
      <c r="F394" s="17">
        <v>0.97</v>
      </c>
      <c r="G394" s="17">
        <v>0.98742300000000005</v>
      </c>
      <c r="H394" s="17">
        <v>1.1621600000000001</v>
      </c>
      <c r="I394" s="17">
        <v>1.834946</v>
      </c>
      <c r="J394" s="17">
        <v>0.672786</v>
      </c>
      <c r="K394" s="17">
        <v>0.366651</v>
      </c>
      <c r="L394" s="17">
        <v>636.6</v>
      </c>
      <c r="M394" s="17">
        <v>2.7522999999999999E-2</v>
      </c>
      <c r="N394" s="17">
        <v>486</v>
      </c>
      <c r="O394" s="17">
        <v>0</v>
      </c>
      <c r="P394" s="17">
        <v>0</v>
      </c>
      <c r="Q394" s="17">
        <v>0.98902900000000005</v>
      </c>
      <c r="R394" s="17">
        <v>1.1014539999999999</v>
      </c>
      <c r="S394" s="17">
        <v>1.866706</v>
      </c>
      <c r="T394" s="17">
        <v>0.76525100000000001</v>
      </c>
      <c r="U394" s="17">
        <v>0.40994700000000001</v>
      </c>
      <c r="V394" s="17">
        <v>644.9</v>
      </c>
      <c r="W394" s="17">
        <v>2.709E-3</v>
      </c>
      <c r="X394" s="17">
        <v>520</v>
      </c>
      <c r="Y394" s="17">
        <v>0</v>
      </c>
      <c r="Z394" s="17">
        <v>0</v>
      </c>
      <c r="AA394" s="17">
        <v>0.63068800000000003</v>
      </c>
      <c r="AB394" s="17">
        <v>3.08708E-2</v>
      </c>
      <c r="AC394" s="17">
        <v>1.1250800000000001</v>
      </c>
      <c r="AD394" s="17">
        <v>0.25</v>
      </c>
      <c r="AE394" s="17">
        <v>1304.8</v>
      </c>
    </row>
    <row r="395" spans="1:31">
      <c r="A395" s="17">
        <v>382</v>
      </c>
      <c r="B395" s="19">
        <v>0.34613425925925928</v>
      </c>
      <c r="C395" s="17">
        <v>55.2</v>
      </c>
      <c r="D395" s="17">
        <v>18</v>
      </c>
      <c r="E395" s="17">
        <v>2.1305999999999999E-2</v>
      </c>
      <c r="F395" s="17">
        <v>1.0309999999999999</v>
      </c>
      <c r="G395" s="17">
        <v>0.98560099999999995</v>
      </c>
      <c r="H395" s="17">
        <v>1.0255989999999999</v>
      </c>
      <c r="I395" s="17">
        <v>1.6262760000000001</v>
      </c>
      <c r="J395" s="17">
        <v>0.60067700000000002</v>
      </c>
      <c r="K395" s="17">
        <v>0.36935699999999999</v>
      </c>
      <c r="L395" s="17">
        <v>644.29999999999995</v>
      </c>
      <c r="M395" s="17">
        <v>1.7649999999999999E-2</v>
      </c>
      <c r="N395" s="17">
        <v>584</v>
      </c>
      <c r="O395" s="17">
        <v>0</v>
      </c>
      <c r="P395" s="17">
        <v>0</v>
      </c>
      <c r="Q395" s="17">
        <v>0.98876699999999995</v>
      </c>
      <c r="R395" s="17">
        <v>0.97923400000000005</v>
      </c>
      <c r="S395" s="17">
        <v>1.6665019999999999</v>
      </c>
      <c r="T395" s="17">
        <v>0.68726799999999999</v>
      </c>
      <c r="U395" s="17">
        <v>0.41240199999999999</v>
      </c>
      <c r="V395" s="17">
        <v>625.79999999999995</v>
      </c>
      <c r="W395" s="17">
        <v>1.2999999999999999E-5</v>
      </c>
      <c r="X395" s="17">
        <v>276</v>
      </c>
      <c r="Y395" s="17">
        <v>0</v>
      </c>
      <c r="Z395" s="17">
        <v>0</v>
      </c>
      <c r="AA395" s="17">
        <v>0.63446400000000003</v>
      </c>
      <c r="AB395" s="17">
        <v>3.9193499999999999E-2</v>
      </c>
      <c r="AC395" s="17">
        <v>1.00617</v>
      </c>
      <c r="AD395" s="17">
        <v>0.25</v>
      </c>
      <c r="AE395" s="17">
        <v>1289</v>
      </c>
    </row>
    <row r="396" spans="1:31">
      <c r="A396" s="17">
        <v>383</v>
      </c>
      <c r="B396" s="19">
        <v>0.34619212962962959</v>
      </c>
      <c r="C396" s="17">
        <v>54.3</v>
      </c>
      <c r="D396" s="17">
        <v>18.899999999999999</v>
      </c>
      <c r="E396" s="17">
        <v>2.2363000000000001E-2</v>
      </c>
      <c r="F396" s="17">
        <v>1.0820000000000001</v>
      </c>
      <c r="G396" s="17">
        <v>0.982935</v>
      </c>
      <c r="H396" s="17">
        <v>0.83588099999999999</v>
      </c>
      <c r="I396" s="17">
        <v>1.3439319999999999</v>
      </c>
      <c r="J396" s="17">
        <v>0.50805100000000003</v>
      </c>
      <c r="K396" s="17">
        <v>0.37803300000000001</v>
      </c>
      <c r="L396" s="17">
        <v>632</v>
      </c>
      <c r="M396" s="17">
        <v>4.5100000000000001E-2</v>
      </c>
      <c r="N396" s="17">
        <v>474</v>
      </c>
      <c r="O396" s="17">
        <v>0</v>
      </c>
      <c r="P396" s="17">
        <v>0</v>
      </c>
      <c r="Q396" s="17">
        <v>0.98464099999999999</v>
      </c>
      <c r="R396" s="17">
        <v>0.78738600000000003</v>
      </c>
      <c r="S396" s="17">
        <v>1.3520030000000001</v>
      </c>
      <c r="T396" s="17">
        <v>0.56461700000000004</v>
      </c>
      <c r="U396" s="17">
        <v>0.41761500000000001</v>
      </c>
      <c r="V396" s="17">
        <v>609.5</v>
      </c>
      <c r="W396" s="17">
        <v>2.0000000000000002E-5</v>
      </c>
      <c r="X396" s="17">
        <v>442</v>
      </c>
      <c r="Y396" s="17">
        <v>0</v>
      </c>
      <c r="Z396" s="17">
        <v>0</v>
      </c>
      <c r="AA396" s="17">
        <v>0.64248499999999997</v>
      </c>
      <c r="AB396" s="17">
        <v>3.3024499999999998E-2</v>
      </c>
      <c r="AC396" s="17">
        <v>0.80603199999999997</v>
      </c>
      <c r="AD396" s="17">
        <v>0.25</v>
      </c>
      <c r="AE396" s="17">
        <v>1314.2</v>
      </c>
    </row>
    <row r="397" spans="1:31">
      <c r="A397" s="17">
        <v>384</v>
      </c>
      <c r="B397" s="19">
        <v>0.34625</v>
      </c>
      <c r="C397" s="17">
        <v>53.5</v>
      </c>
      <c r="D397" s="17">
        <v>19.8</v>
      </c>
      <c r="E397" s="17">
        <v>2.2179000000000001E-2</v>
      </c>
      <c r="F397" s="17">
        <v>1.073</v>
      </c>
      <c r="G397" s="17">
        <v>0.97426599999999997</v>
      </c>
      <c r="H397" s="17">
        <v>0.78012599999999999</v>
      </c>
      <c r="I397" s="17">
        <v>1.171189</v>
      </c>
      <c r="J397" s="17">
        <v>0.39106200000000002</v>
      </c>
      <c r="K397" s="17">
        <v>0.33390199999999998</v>
      </c>
      <c r="L397" s="17">
        <v>632.29999999999995</v>
      </c>
      <c r="M397" s="17">
        <v>0.19114800000000001</v>
      </c>
      <c r="N397" s="17">
        <v>435</v>
      </c>
      <c r="O397" s="17">
        <v>0</v>
      </c>
      <c r="P397" s="17">
        <v>0</v>
      </c>
      <c r="Q397" s="17">
        <v>0.97678200000000004</v>
      </c>
      <c r="R397" s="17">
        <v>0.73469600000000002</v>
      </c>
      <c r="S397" s="17">
        <v>1.2137009999999999</v>
      </c>
      <c r="T397" s="17">
        <v>0.47900500000000001</v>
      </c>
      <c r="U397" s="17">
        <v>0.39466499999999999</v>
      </c>
      <c r="V397" s="17">
        <v>611.6</v>
      </c>
      <c r="W397" s="17">
        <v>4.2910999999999998E-2</v>
      </c>
      <c r="X397" s="17">
        <v>406</v>
      </c>
      <c r="Y397" s="17">
        <v>0</v>
      </c>
      <c r="Z397" s="17">
        <v>0</v>
      </c>
      <c r="AA397" s="17">
        <v>0.60717699999999997</v>
      </c>
      <c r="AB397" s="17">
        <v>3.1763699999999999E-2</v>
      </c>
      <c r="AC397" s="17">
        <v>0.74991099999999999</v>
      </c>
      <c r="AD397" s="17">
        <v>0.25</v>
      </c>
      <c r="AE397" s="17">
        <v>1313.6</v>
      </c>
    </row>
    <row r="398" spans="1:31">
      <c r="A398" s="17">
        <v>385</v>
      </c>
      <c r="B398" s="19">
        <v>0.34629629629629632</v>
      </c>
      <c r="C398" s="17">
        <v>52.3</v>
      </c>
      <c r="D398" s="17">
        <v>21.6</v>
      </c>
      <c r="E398" s="17">
        <v>2.4264999999999998E-2</v>
      </c>
      <c r="F398" s="17">
        <v>1.1739999999999999</v>
      </c>
      <c r="G398" s="17">
        <v>0.98074899999999998</v>
      </c>
      <c r="H398" s="17">
        <v>0.74239299999999997</v>
      </c>
      <c r="I398" s="17">
        <v>1.1674199999999999</v>
      </c>
      <c r="J398" s="17">
        <v>0.42502699999999999</v>
      </c>
      <c r="K398" s="17">
        <v>0.36407400000000001</v>
      </c>
      <c r="L398" s="17">
        <v>592.29999999999995</v>
      </c>
      <c r="M398" s="17">
        <v>1.01E-4</v>
      </c>
      <c r="N398" s="17">
        <v>524</v>
      </c>
      <c r="O398" s="17">
        <v>0</v>
      </c>
      <c r="P398" s="17">
        <v>0</v>
      </c>
      <c r="Q398" s="17">
        <v>0.97473100000000001</v>
      </c>
      <c r="R398" s="17">
        <v>0.68402799999999997</v>
      </c>
      <c r="S398" s="17">
        <v>1.190896</v>
      </c>
      <c r="T398" s="17">
        <v>0.50686799999999999</v>
      </c>
      <c r="U398" s="17">
        <v>0.42561900000000003</v>
      </c>
      <c r="V398" s="17">
        <v>623.70000000000005</v>
      </c>
      <c r="W398" s="17">
        <v>4.08E-4</v>
      </c>
      <c r="X398" s="17">
        <v>527</v>
      </c>
      <c r="Y398" s="17">
        <v>0</v>
      </c>
      <c r="Z398" s="17">
        <v>0</v>
      </c>
      <c r="AA398" s="17">
        <v>0.65479900000000002</v>
      </c>
      <c r="AB398" s="17">
        <v>3.8834100000000003E-2</v>
      </c>
      <c r="AC398" s="17">
        <v>0.70371099999999998</v>
      </c>
      <c r="AD398" s="17">
        <v>0.25</v>
      </c>
      <c r="AE398" s="17">
        <v>1402.3</v>
      </c>
    </row>
    <row r="399" spans="1:31">
      <c r="A399" s="17">
        <v>386</v>
      </c>
      <c r="B399" s="19">
        <v>0.34635416666666669</v>
      </c>
      <c r="C399" s="17">
        <v>51.9</v>
      </c>
      <c r="D399" s="17">
        <v>21.6</v>
      </c>
      <c r="E399" s="17">
        <v>2.4390999999999999E-2</v>
      </c>
      <c r="F399" s="17">
        <v>1.18</v>
      </c>
      <c r="G399" s="17">
        <v>0.96878399999999998</v>
      </c>
      <c r="H399" s="17">
        <v>0.62718399999999996</v>
      </c>
      <c r="I399" s="17">
        <v>0.95690799999999998</v>
      </c>
      <c r="J399" s="17">
        <v>0.32972299999999999</v>
      </c>
      <c r="K399" s="17">
        <v>0.34457199999999999</v>
      </c>
      <c r="L399" s="17">
        <v>642.20000000000005</v>
      </c>
      <c r="M399" s="17">
        <v>0.14163400000000001</v>
      </c>
      <c r="N399" s="17">
        <v>458</v>
      </c>
      <c r="O399" s="17">
        <v>0</v>
      </c>
      <c r="P399" s="17">
        <v>0</v>
      </c>
      <c r="Q399" s="17">
        <v>0.97668999999999995</v>
      </c>
      <c r="R399" s="17">
        <v>0.58821800000000002</v>
      </c>
      <c r="S399" s="17">
        <v>0.97028899999999996</v>
      </c>
      <c r="T399" s="17">
        <v>0.38207099999999999</v>
      </c>
      <c r="U399" s="17">
        <v>0.39377099999999998</v>
      </c>
      <c r="V399" s="17">
        <v>584.6</v>
      </c>
      <c r="W399" s="17">
        <v>3.3000000000000003E-5</v>
      </c>
      <c r="X399" s="17">
        <v>511</v>
      </c>
      <c r="Y399" s="17">
        <v>0</v>
      </c>
      <c r="Z399" s="17">
        <v>0</v>
      </c>
      <c r="AA399" s="17">
        <v>0.60580100000000003</v>
      </c>
      <c r="AB399" s="17">
        <v>3.6853900000000002E-2</v>
      </c>
      <c r="AC399" s="17">
        <v>0.60229900000000003</v>
      </c>
      <c r="AD399" s="17">
        <v>0.25</v>
      </c>
      <c r="AE399" s="17">
        <v>1293.3</v>
      </c>
    </row>
    <row r="400" spans="1:31">
      <c r="A400" s="17">
        <v>387</v>
      </c>
      <c r="B400" s="19">
        <v>0.34641203703703699</v>
      </c>
      <c r="C400" s="17">
        <v>50.6</v>
      </c>
      <c r="D400" s="17">
        <v>22.5</v>
      </c>
      <c r="E400" s="17">
        <v>2.2270000000000002E-2</v>
      </c>
      <c r="F400" s="17">
        <v>1.0780000000000001</v>
      </c>
      <c r="G400" s="17">
        <v>0.97134100000000001</v>
      </c>
      <c r="H400" s="17">
        <v>0.55369000000000002</v>
      </c>
      <c r="I400" s="17">
        <v>0.84347000000000005</v>
      </c>
      <c r="J400" s="17">
        <v>0.28977999999999998</v>
      </c>
      <c r="K400" s="17">
        <v>0.343557</v>
      </c>
      <c r="L400" s="17">
        <v>574.20000000000005</v>
      </c>
      <c r="M400" s="17">
        <v>6.9999999999999999E-6</v>
      </c>
      <c r="N400" s="17">
        <v>452</v>
      </c>
      <c r="O400" s="17">
        <v>0</v>
      </c>
      <c r="P400" s="17">
        <v>0</v>
      </c>
      <c r="Q400" s="17">
        <v>0.98378100000000002</v>
      </c>
      <c r="R400" s="17">
        <v>0.52283500000000005</v>
      </c>
      <c r="S400" s="17">
        <v>0.84997999999999996</v>
      </c>
      <c r="T400" s="17">
        <v>0.32714500000000002</v>
      </c>
      <c r="U400" s="17">
        <v>0.38488499999999998</v>
      </c>
      <c r="V400" s="17">
        <v>567.1</v>
      </c>
      <c r="W400" s="17">
        <v>5.3870000000000001E-2</v>
      </c>
      <c r="X400" s="17">
        <v>508</v>
      </c>
      <c r="Y400" s="17">
        <v>0</v>
      </c>
      <c r="Z400" s="17">
        <v>0</v>
      </c>
      <c r="AA400" s="17">
        <v>0.59213099999999996</v>
      </c>
      <c r="AB400" s="17">
        <v>3.3985000000000001E-2</v>
      </c>
      <c r="AC400" s="17">
        <v>0.53395300000000001</v>
      </c>
      <c r="AD400" s="17">
        <v>0.25</v>
      </c>
      <c r="AE400" s="17">
        <v>1446.5</v>
      </c>
    </row>
    <row r="401" spans="1:31">
      <c r="A401" s="17">
        <v>388</v>
      </c>
      <c r="B401" s="19">
        <v>0.34646990740740741</v>
      </c>
      <c r="C401" s="17">
        <v>49.5</v>
      </c>
      <c r="D401" s="17">
        <v>24.3</v>
      </c>
      <c r="E401" s="17">
        <v>2.4088999999999999E-2</v>
      </c>
      <c r="F401" s="17">
        <v>1.1659999999999999</v>
      </c>
      <c r="G401" s="17">
        <v>0.97641599999999995</v>
      </c>
      <c r="H401" s="17">
        <v>0.52168300000000001</v>
      </c>
      <c r="I401" s="17">
        <v>0.80827800000000005</v>
      </c>
      <c r="J401" s="17">
        <v>0.28659600000000002</v>
      </c>
      <c r="K401" s="17">
        <v>0.35457499999999997</v>
      </c>
      <c r="L401" s="17">
        <v>609.29999999999995</v>
      </c>
      <c r="M401" s="17">
        <v>3.8999999999999999E-5</v>
      </c>
      <c r="N401" s="17">
        <v>668</v>
      </c>
      <c r="O401" s="17">
        <v>0</v>
      </c>
      <c r="P401" s="17">
        <v>0</v>
      </c>
      <c r="Q401" s="17">
        <v>0.96196700000000002</v>
      </c>
      <c r="R401" s="17">
        <v>0.49738700000000002</v>
      </c>
      <c r="S401" s="17">
        <v>0.79182900000000001</v>
      </c>
      <c r="T401" s="17">
        <v>0.29444100000000001</v>
      </c>
      <c r="U401" s="17">
        <v>0.37185000000000001</v>
      </c>
      <c r="V401" s="17">
        <v>521.5</v>
      </c>
      <c r="W401" s="17">
        <v>3.9999999999999998E-6</v>
      </c>
      <c r="X401" s="17">
        <v>374</v>
      </c>
      <c r="Y401" s="17">
        <v>0</v>
      </c>
      <c r="Z401" s="17">
        <v>0</v>
      </c>
      <c r="AA401" s="17">
        <v>0.57207699999999995</v>
      </c>
      <c r="AB401" s="17">
        <v>5.6240900000000003E-2</v>
      </c>
      <c r="AC401" s="17">
        <v>0.51394700000000004</v>
      </c>
      <c r="AD401" s="17">
        <v>0.25</v>
      </c>
      <c r="AE401" s="17">
        <v>1363.2</v>
      </c>
    </row>
    <row r="402" spans="1:31">
      <c r="A402" s="17">
        <v>389</v>
      </c>
      <c r="B402" s="19">
        <v>0.34652777777777777</v>
      </c>
      <c r="C402" s="17">
        <v>49.2</v>
      </c>
      <c r="D402" s="17">
        <v>24.3</v>
      </c>
      <c r="E402" s="17">
        <v>2.2851E-2</v>
      </c>
      <c r="F402" s="17">
        <v>1.1060000000000001</v>
      </c>
      <c r="G402" s="17">
        <v>0.97160299999999999</v>
      </c>
      <c r="H402" s="17">
        <v>0.48715900000000001</v>
      </c>
      <c r="I402" s="17">
        <v>0.721391</v>
      </c>
      <c r="J402" s="17">
        <v>0.234232</v>
      </c>
      <c r="K402" s="17">
        <v>0.32469399999999998</v>
      </c>
      <c r="L402" s="17">
        <v>555.5</v>
      </c>
      <c r="M402" s="17">
        <v>0.29111999999999999</v>
      </c>
      <c r="N402" s="17">
        <v>522</v>
      </c>
      <c r="O402" s="17">
        <v>0</v>
      </c>
      <c r="P402" s="17">
        <v>0</v>
      </c>
      <c r="Q402" s="17">
        <v>0.96362800000000004</v>
      </c>
      <c r="R402" s="17">
        <v>0.442971</v>
      </c>
      <c r="S402" s="17">
        <v>0.71517299999999995</v>
      </c>
      <c r="T402" s="17">
        <v>0.272202</v>
      </c>
      <c r="U402" s="17">
        <v>0.38061</v>
      </c>
      <c r="V402" s="17">
        <v>557.79999999999995</v>
      </c>
      <c r="W402" s="17">
        <v>8.7706999999999993E-2</v>
      </c>
      <c r="X402" s="17">
        <v>469</v>
      </c>
      <c r="Y402" s="17">
        <v>0</v>
      </c>
      <c r="Z402" s="17">
        <v>0</v>
      </c>
      <c r="AA402" s="17">
        <v>0.58555400000000002</v>
      </c>
      <c r="AB402" s="17">
        <v>4.07087E-2</v>
      </c>
      <c r="AC402" s="17">
        <v>0.45405200000000001</v>
      </c>
      <c r="AD402" s="17">
        <v>0.25</v>
      </c>
      <c r="AE402" s="17">
        <v>1495.1</v>
      </c>
    </row>
    <row r="403" spans="1:31">
      <c r="A403" s="17">
        <v>390</v>
      </c>
      <c r="B403" s="19">
        <v>0.34658564814814818</v>
      </c>
      <c r="C403" s="17">
        <v>47.9</v>
      </c>
      <c r="D403" s="17">
        <v>26.1</v>
      </c>
      <c r="E403" s="17">
        <v>2.4118000000000001E-2</v>
      </c>
      <c r="F403" s="17">
        <v>1.167</v>
      </c>
      <c r="G403" s="17">
        <v>0.96118099999999995</v>
      </c>
      <c r="H403" s="17">
        <v>0.49117899999999998</v>
      </c>
      <c r="I403" s="17">
        <v>0.725051</v>
      </c>
      <c r="J403" s="17">
        <v>0.233872</v>
      </c>
      <c r="K403" s="17">
        <v>0.32256000000000001</v>
      </c>
      <c r="L403" s="17">
        <v>554.29999999999995</v>
      </c>
      <c r="M403" s="17">
        <v>0.14809600000000001</v>
      </c>
      <c r="N403" s="17">
        <v>518</v>
      </c>
      <c r="O403" s="17">
        <v>0</v>
      </c>
      <c r="P403" s="17">
        <v>0</v>
      </c>
      <c r="Q403" s="17">
        <v>0.963588</v>
      </c>
      <c r="R403" s="17">
        <v>0.44546799999999998</v>
      </c>
      <c r="S403" s="17">
        <v>0.71369499999999997</v>
      </c>
      <c r="T403" s="17">
        <v>0.26822699999999999</v>
      </c>
      <c r="U403" s="17">
        <v>0.375828</v>
      </c>
      <c r="V403" s="17">
        <v>557.1</v>
      </c>
      <c r="W403" s="17">
        <v>0.21743999999999999</v>
      </c>
      <c r="X403" s="17">
        <v>409</v>
      </c>
      <c r="Y403" s="17">
        <v>0</v>
      </c>
      <c r="Z403" s="17">
        <v>0</v>
      </c>
      <c r="AA403" s="17">
        <v>0.57819799999999999</v>
      </c>
      <c r="AB403" s="17">
        <v>4.3195600000000001E-2</v>
      </c>
      <c r="AC403" s="17">
        <v>0.45705400000000002</v>
      </c>
      <c r="AD403" s="17">
        <v>0.25</v>
      </c>
      <c r="AE403" s="17">
        <v>1498.4</v>
      </c>
    </row>
    <row r="404" spans="1:31">
      <c r="A404" s="17">
        <v>391</v>
      </c>
      <c r="B404" s="19">
        <v>0.34664351851851855</v>
      </c>
      <c r="C404" s="17">
        <v>47</v>
      </c>
      <c r="D404" s="17">
        <v>27</v>
      </c>
      <c r="E404" s="17">
        <v>2.5406000000000001E-2</v>
      </c>
      <c r="F404" s="17">
        <v>1.2290000000000001</v>
      </c>
      <c r="G404" s="17">
        <v>0.97070800000000002</v>
      </c>
      <c r="H404" s="17">
        <v>0.46786699999999998</v>
      </c>
      <c r="I404" s="17">
        <v>0.70786400000000005</v>
      </c>
      <c r="J404" s="17">
        <v>0.23999699999999999</v>
      </c>
      <c r="K404" s="17">
        <v>0.33904400000000001</v>
      </c>
      <c r="L404" s="17">
        <v>532.20000000000005</v>
      </c>
      <c r="M404" s="17">
        <v>6.0000000000000002E-6</v>
      </c>
      <c r="N404" s="17">
        <v>311</v>
      </c>
      <c r="O404" s="17">
        <v>0</v>
      </c>
      <c r="P404" s="17">
        <v>0</v>
      </c>
      <c r="Q404" s="17">
        <v>0.97545199999999999</v>
      </c>
      <c r="R404" s="17">
        <v>0.42631400000000003</v>
      </c>
      <c r="S404" s="17">
        <v>0.70075799999999999</v>
      </c>
      <c r="T404" s="17">
        <v>0.27444400000000002</v>
      </c>
      <c r="U404" s="17">
        <v>0.39163900000000001</v>
      </c>
      <c r="V404" s="17">
        <v>561.29999999999995</v>
      </c>
      <c r="W404" s="17">
        <v>1.5459000000000001E-2</v>
      </c>
      <c r="X404" s="17">
        <v>423</v>
      </c>
      <c r="Y404" s="17">
        <v>0</v>
      </c>
      <c r="Z404" s="17">
        <v>0</v>
      </c>
      <c r="AA404" s="17">
        <v>0.602522</v>
      </c>
      <c r="AB404" s="17">
        <v>2.62259E-2</v>
      </c>
      <c r="AC404" s="17">
        <v>0.43351200000000001</v>
      </c>
      <c r="AD404" s="17">
        <v>0.25</v>
      </c>
      <c r="AE404" s="17">
        <v>1560.6</v>
      </c>
    </row>
    <row r="405" spans="1:31">
      <c r="A405" s="17">
        <v>392</v>
      </c>
      <c r="B405" s="19">
        <v>0.34670138888888885</v>
      </c>
      <c r="C405" s="17">
        <v>46.3</v>
      </c>
      <c r="D405" s="17">
        <v>27.9</v>
      </c>
      <c r="E405" s="17">
        <v>2.5478000000000001E-2</v>
      </c>
      <c r="F405" s="17">
        <v>1.2330000000000001</v>
      </c>
      <c r="G405" s="17">
        <v>0.96402500000000002</v>
      </c>
      <c r="H405" s="17">
        <v>0.46343699999999999</v>
      </c>
      <c r="I405" s="17">
        <v>0.70382</v>
      </c>
      <c r="J405" s="17">
        <v>0.24038300000000001</v>
      </c>
      <c r="K405" s="17">
        <v>0.34154099999999998</v>
      </c>
      <c r="L405" s="17">
        <v>552.6</v>
      </c>
      <c r="M405" s="17">
        <v>6.2000000000000003E-5</v>
      </c>
      <c r="N405" s="17">
        <v>435</v>
      </c>
      <c r="O405" s="17">
        <v>0</v>
      </c>
      <c r="P405" s="17">
        <v>0</v>
      </c>
      <c r="Q405" s="17">
        <v>0.96795299999999995</v>
      </c>
      <c r="R405" s="17">
        <v>0.43895899999999999</v>
      </c>
      <c r="S405" s="17">
        <v>0.69770399999999999</v>
      </c>
      <c r="T405" s="17">
        <v>0.258745</v>
      </c>
      <c r="U405" s="17">
        <v>0.37085200000000001</v>
      </c>
      <c r="V405" s="17">
        <v>569.9</v>
      </c>
      <c r="W405" s="17">
        <v>0.151061</v>
      </c>
      <c r="X405" s="17">
        <v>515</v>
      </c>
      <c r="Y405" s="17">
        <v>0</v>
      </c>
      <c r="Z405" s="17">
        <v>0</v>
      </c>
      <c r="AA405" s="17">
        <v>0.57054099999999996</v>
      </c>
      <c r="AB405" s="17">
        <v>3.8883500000000001E-2</v>
      </c>
      <c r="AC405" s="17">
        <v>0.44901999999999997</v>
      </c>
      <c r="AD405" s="17">
        <v>0.25</v>
      </c>
      <c r="AE405" s="17">
        <v>1503</v>
      </c>
    </row>
    <row r="406" spans="1:31">
      <c r="A406" s="17">
        <v>393</v>
      </c>
      <c r="B406" s="19">
        <v>0.34675925925925927</v>
      </c>
      <c r="C406" s="17">
        <v>45.5</v>
      </c>
      <c r="D406" s="17">
        <v>28.8</v>
      </c>
      <c r="E406" s="17">
        <v>2.5189E-2</v>
      </c>
      <c r="F406" s="17">
        <v>1.2190000000000001</v>
      </c>
      <c r="G406" s="17">
        <v>0.96626100000000004</v>
      </c>
      <c r="H406" s="17">
        <v>0.47062599999999999</v>
      </c>
      <c r="I406" s="17">
        <v>0.70611900000000005</v>
      </c>
      <c r="J406" s="17">
        <v>0.23549200000000001</v>
      </c>
      <c r="K406" s="17">
        <v>0.33350299999999999</v>
      </c>
      <c r="L406" s="17">
        <v>520.1</v>
      </c>
      <c r="M406" s="17">
        <v>1.2E-5</v>
      </c>
      <c r="N406" s="17">
        <v>312</v>
      </c>
      <c r="O406" s="17">
        <v>0</v>
      </c>
      <c r="P406" s="17">
        <v>0</v>
      </c>
      <c r="Q406" s="17">
        <v>0.957534</v>
      </c>
      <c r="R406" s="17">
        <v>0.42876199999999998</v>
      </c>
      <c r="S406" s="17">
        <v>0.68377900000000003</v>
      </c>
      <c r="T406" s="17">
        <v>0.25501699999999999</v>
      </c>
      <c r="U406" s="17">
        <v>0.37295299999999998</v>
      </c>
      <c r="V406" s="17">
        <v>563.29999999999995</v>
      </c>
      <c r="W406" s="17">
        <v>1.8936000000000001E-2</v>
      </c>
      <c r="X406" s="17">
        <v>411</v>
      </c>
      <c r="Y406" s="17">
        <v>0</v>
      </c>
      <c r="Z406" s="17">
        <v>0</v>
      </c>
      <c r="AA406" s="17">
        <v>0.57377400000000001</v>
      </c>
      <c r="AB406" s="17">
        <v>2.7366700000000001E-2</v>
      </c>
      <c r="AC406" s="17">
        <v>0.43574099999999999</v>
      </c>
      <c r="AD406" s="17">
        <v>0.25</v>
      </c>
      <c r="AE406" s="17">
        <v>1597.1</v>
      </c>
    </row>
    <row r="407" spans="1:31">
      <c r="A407" s="17">
        <v>394</v>
      </c>
      <c r="B407" s="19">
        <v>0.34680555555555559</v>
      </c>
      <c r="C407" s="17">
        <v>44.4</v>
      </c>
      <c r="D407" s="17">
        <v>30.6</v>
      </c>
      <c r="E407" s="17">
        <v>2.7390000000000001E-2</v>
      </c>
      <c r="F407" s="17">
        <v>1.325</v>
      </c>
      <c r="G407" s="17">
        <v>0.959615</v>
      </c>
      <c r="H407" s="17">
        <v>0.45638000000000001</v>
      </c>
      <c r="I407" s="17">
        <v>0.67370399999999997</v>
      </c>
      <c r="J407" s="17">
        <v>0.21732399999999999</v>
      </c>
      <c r="K407" s="17">
        <v>0.32258100000000001</v>
      </c>
      <c r="L407" s="17">
        <v>566.79999999999995</v>
      </c>
      <c r="M407" s="17">
        <v>3.9999999999999998E-6</v>
      </c>
      <c r="N407" s="17">
        <v>426</v>
      </c>
      <c r="O407" s="17">
        <v>0</v>
      </c>
      <c r="P407" s="17">
        <v>0</v>
      </c>
      <c r="Q407" s="17">
        <v>0.95460400000000001</v>
      </c>
      <c r="R407" s="17">
        <v>0.430622</v>
      </c>
      <c r="S407" s="17">
        <v>0.66845600000000005</v>
      </c>
      <c r="T407" s="17">
        <v>0.23783399999999999</v>
      </c>
      <c r="U407" s="17">
        <v>0.35579699999999997</v>
      </c>
      <c r="V407" s="17">
        <v>547.70000000000005</v>
      </c>
      <c r="W407" s="17">
        <v>0.22908200000000001</v>
      </c>
      <c r="X407" s="17">
        <v>486</v>
      </c>
      <c r="Y407" s="17">
        <v>0</v>
      </c>
      <c r="Z407" s="17">
        <v>0</v>
      </c>
      <c r="AA407" s="17">
        <v>0.54737999999999998</v>
      </c>
      <c r="AB407" s="17">
        <v>4.2643E-2</v>
      </c>
      <c r="AC407" s="17">
        <v>0.44076399999999999</v>
      </c>
      <c r="AD407" s="17">
        <v>0.25</v>
      </c>
      <c r="AE407" s="17">
        <v>1465.3</v>
      </c>
    </row>
    <row r="408" spans="1:31">
      <c r="A408" s="17">
        <v>395</v>
      </c>
      <c r="B408" s="19">
        <v>0.34686342592592595</v>
      </c>
      <c r="C408" s="17">
        <v>43.5</v>
      </c>
      <c r="D408" s="17">
        <v>32.4</v>
      </c>
      <c r="E408" s="17">
        <v>2.6873999999999999E-2</v>
      </c>
      <c r="F408" s="17">
        <v>1.3</v>
      </c>
      <c r="G408" s="17">
        <v>0.96115200000000001</v>
      </c>
      <c r="H408" s="17">
        <v>0.44637100000000002</v>
      </c>
      <c r="I408" s="17">
        <v>0.68459700000000001</v>
      </c>
      <c r="J408" s="17">
        <v>0.23822499999999999</v>
      </c>
      <c r="K408" s="17">
        <v>0.34797899999999998</v>
      </c>
      <c r="L408" s="17">
        <v>482.4</v>
      </c>
      <c r="M408" s="17">
        <v>9.0000000000000002E-6</v>
      </c>
      <c r="N408" s="17">
        <v>581</v>
      </c>
      <c r="O408" s="17">
        <v>0</v>
      </c>
      <c r="P408" s="17">
        <v>0</v>
      </c>
      <c r="Q408" s="17">
        <v>0.96301999999999999</v>
      </c>
      <c r="R408" s="17">
        <v>0.39261400000000002</v>
      </c>
      <c r="S408" s="17">
        <v>0.64482799999999996</v>
      </c>
      <c r="T408" s="17">
        <v>0.25221399999999999</v>
      </c>
      <c r="U408" s="17">
        <v>0.39113399999999998</v>
      </c>
      <c r="V408" s="17">
        <v>628.1</v>
      </c>
      <c r="W408" s="17">
        <v>3.0000000000000001E-6</v>
      </c>
      <c r="X408" s="17">
        <v>378</v>
      </c>
      <c r="Y408" s="17">
        <v>0</v>
      </c>
      <c r="Z408" s="17">
        <v>0</v>
      </c>
      <c r="AA408" s="17">
        <v>0.60174499999999997</v>
      </c>
      <c r="AB408" s="17">
        <v>5.1853400000000001E-2</v>
      </c>
      <c r="AC408" s="17">
        <v>0.405692</v>
      </c>
      <c r="AD408" s="17">
        <v>0.25</v>
      </c>
      <c r="AE408" s="17">
        <v>1721.7</v>
      </c>
    </row>
    <row r="409" spans="1:31">
      <c r="A409" s="17">
        <v>396</v>
      </c>
      <c r="B409" s="19">
        <v>0.34692129629629626</v>
      </c>
      <c r="C409" s="17">
        <v>43</v>
      </c>
      <c r="D409" s="17">
        <v>32.4</v>
      </c>
      <c r="E409" s="17">
        <v>2.8749E-2</v>
      </c>
      <c r="F409" s="17">
        <v>1.391</v>
      </c>
      <c r="G409" s="17">
        <v>0.95576399999999995</v>
      </c>
      <c r="H409" s="17">
        <v>0.440751</v>
      </c>
      <c r="I409" s="17">
        <v>0.64291200000000004</v>
      </c>
      <c r="J409" s="17">
        <v>0.20216100000000001</v>
      </c>
      <c r="K409" s="17">
        <v>0.31444499999999997</v>
      </c>
      <c r="L409" s="17">
        <v>529.6</v>
      </c>
      <c r="M409" s="17">
        <v>1.0000000000000001E-5</v>
      </c>
      <c r="N409" s="17">
        <v>466</v>
      </c>
      <c r="O409" s="17">
        <v>0</v>
      </c>
      <c r="P409" s="17">
        <v>0</v>
      </c>
      <c r="Q409" s="17">
        <v>0.96185900000000002</v>
      </c>
      <c r="R409" s="17">
        <v>0.38181700000000002</v>
      </c>
      <c r="S409" s="17">
        <v>0.61463000000000001</v>
      </c>
      <c r="T409" s="17">
        <v>0.23281299999999999</v>
      </c>
      <c r="U409" s="17">
        <v>0.37878499999999998</v>
      </c>
      <c r="V409" s="17">
        <v>537.5</v>
      </c>
      <c r="W409" s="17">
        <v>1.5999999999999999E-5</v>
      </c>
      <c r="X409" s="17">
        <v>480</v>
      </c>
      <c r="Y409" s="17">
        <v>0</v>
      </c>
      <c r="Z409" s="17">
        <v>0</v>
      </c>
      <c r="AA409" s="17">
        <v>0.58274700000000001</v>
      </c>
      <c r="AB409" s="17">
        <v>4.5964600000000001E-2</v>
      </c>
      <c r="AC409" s="17">
        <v>0.39251799999999998</v>
      </c>
      <c r="AD409" s="17">
        <v>0.25</v>
      </c>
      <c r="AE409" s="17">
        <v>1568.2</v>
      </c>
    </row>
    <row r="410" spans="1:31">
      <c r="A410" s="17">
        <v>397</v>
      </c>
      <c r="B410" s="19">
        <v>0.34697916666666667</v>
      </c>
      <c r="C410" s="17">
        <v>41.5</v>
      </c>
      <c r="D410" s="17">
        <v>36</v>
      </c>
      <c r="E410" s="17">
        <v>3.1319E-2</v>
      </c>
      <c r="F410" s="17">
        <v>1.5149999999999999</v>
      </c>
      <c r="G410" s="17">
        <v>0.95741600000000004</v>
      </c>
      <c r="H410" s="17">
        <v>0.42709000000000003</v>
      </c>
      <c r="I410" s="17">
        <v>0.64841800000000005</v>
      </c>
      <c r="J410" s="17">
        <v>0.221327</v>
      </c>
      <c r="K410" s="17">
        <v>0.341335</v>
      </c>
      <c r="L410" s="17">
        <v>533.79999999999995</v>
      </c>
      <c r="M410" s="17">
        <v>4.6254999999999998E-2</v>
      </c>
      <c r="N410" s="17">
        <v>423</v>
      </c>
      <c r="O410" s="17">
        <v>0</v>
      </c>
      <c r="P410" s="17">
        <v>0</v>
      </c>
      <c r="Q410" s="17">
        <v>0.96412399999999998</v>
      </c>
      <c r="R410" s="17">
        <v>0.38423000000000002</v>
      </c>
      <c r="S410" s="17">
        <v>0.60867199999999999</v>
      </c>
      <c r="T410" s="17">
        <v>0.224442</v>
      </c>
      <c r="U410" s="17">
        <v>0.36874099999999999</v>
      </c>
      <c r="V410" s="17">
        <v>510.4</v>
      </c>
      <c r="W410" s="17">
        <v>7.9999999999999996E-6</v>
      </c>
      <c r="X410" s="17">
        <v>388</v>
      </c>
      <c r="Y410" s="17">
        <v>0</v>
      </c>
      <c r="Z410" s="17">
        <v>0</v>
      </c>
      <c r="AA410" s="17">
        <v>0.56729399999999996</v>
      </c>
      <c r="AB410" s="17">
        <v>4.6702100000000003E-2</v>
      </c>
      <c r="AC410" s="17">
        <v>0.39471200000000001</v>
      </c>
      <c r="AD410" s="17">
        <v>0.25</v>
      </c>
      <c r="AE410" s="17">
        <v>1555.9</v>
      </c>
    </row>
    <row r="411" spans="1:31">
      <c r="A411" s="17">
        <v>398</v>
      </c>
      <c r="B411" s="19">
        <v>0.34703703703703703</v>
      </c>
      <c r="C411" s="17">
        <v>41.2</v>
      </c>
      <c r="D411" s="17">
        <v>36</v>
      </c>
      <c r="E411" s="17">
        <v>3.2904000000000003E-2</v>
      </c>
      <c r="F411" s="17">
        <v>1.5920000000000001</v>
      </c>
      <c r="G411" s="17">
        <v>0.95633599999999996</v>
      </c>
      <c r="H411" s="17">
        <v>0.399424</v>
      </c>
      <c r="I411" s="17">
        <v>0.59327600000000003</v>
      </c>
      <c r="J411" s="17">
        <v>0.193851</v>
      </c>
      <c r="K411" s="17">
        <v>0.32674700000000001</v>
      </c>
      <c r="L411" s="17">
        <v>530.9</v>
      </c>
      <c r="M411" s="17">
        <v>6.9999999999999999E-6</v>
      </c>
      <c r="N411" s="17">
        <v>534</v>
      </c>
      <c r="O411" s="17">
        <v>0</v>
      </c>
      <c r="P411" s="17">
        <v>0</v>
      </c>
      <c r="Q411" s="17">
        <v>0.95760599999999996</v>
      </c>
      <c r="R411" s="17">
        <v>0.34784100000000001</v>
      </c>
      <c r="S411" s="17">
        <v>0.57415899999999997</v>
      </c>
      <c r="T411" s="17">
        <v>0.22631799999999999</v>
      </c>
      <c r="U411" s="17">
        <v>0.394173</v>
      </c>
      <c r="V411" s="17">
        <v>564.29999999999995</v>
      </c>
      <c r="W411" s="17">
        <v>5.0000000000000004E-6</v>
      </c>
      <c r="X411" s="17">
        <v>423</v>
      </c>
      <c r="Y411" s="17">
        <v>0</v>
      </c>
      <c r="Z411" s="17">
        <v>0</v>
      </c>
      <c r="AA411" s="17">
        <v>0.60641900000000004</v>
      </c>
      <c r="AB411" s="17">
        <v>5.7974400000000002E-2</v>
      </c>
      <c r="AC411" s="17">
        <v>0.36096200000000001</v>
      </c>
      <c r="AD411" s="17">
        <v>0.25</v>
      </c>
      <c r="AE411" s="17">
        <v>1564.4</v>
      </c>
    </row>
    <row r="412" spans="1:31">
      <c r="A412" s="17">
        <v>399</v>
      </c>
      <c r="B412" s="19">
        <v>0.34709490740740739</v>
      </c>
      <c r="C412" s="17">
        <v>39.9</v>
      </c>
      <c r="D412" s="17">
        <v>38.700000000000003</v>
      </c>
      <c r="E412" s="17">
        <v>3.2114999999999998E-2</v>
      </c>
      <c r="F412" s="17">
        <v>1.554</v>
      </c>
      <c r="G412" s="17">
        <v>0.93948900000000002</v>
      </c>
      <c r="H412" s="17">
        <v>0.40454000000000001</v>
      </c>
      <c r="I412" s="17">
        <v>0.60695699999999997</v>
      </c>
      <c r="J412" s="17">
        <v>0.20241700000000001</v>
      </c>
      <c r="K412" s="17">
        <v>0.33349499999999999</v>
      </c>
      <c r="L412" s="17">
        <v>517</v>
      </c>
      <c r="M412" s="17">
        <v>1.0000000000000001E-5</v>
      </c>
      <c r="N412" s="17">
        <v>406</v>
      </c>
      <c r="O412" s="17">
        <v>0</v>
      </c>
      <c r="P412" s="17">
        <v>0</v>
      </c>
      <c r="Q412" s="17">
        <v>0.96471799999999996</v>
      </c>
      <c r="R412" s="17">
        <v>0.36665399999999998</v>
      </c>
      <c r="S412" s="17">
        <v>0.57578600000000002</v>
      </c>
      <c r="T412" s="17">
        <v>0.20913100000000001</v>
      </c>
      <c r="U412" s="17">
        <v>0.36320999999999998</v>
      </c>
      <c r="V412" s="17">
        <v>510.5</v>
      </c>
      <c r="W412" s="17">
        <v>0.17540700000000001</v>
      </c>
      <c r="X412" s="17">
        <v>485</v>
      </c>
      <c r="Y412" s="17">
        <v>0</v>
      </c>
      <c r="Z412" s="17">
        <v>0</v>
      </c>
      <c r="AA412" s="17">
        <v>0.55878499999999998</v>
      </c>
      <c r="AB412" s="17">
        <v>4.6724599999999998E-2</v>
      </c>
      <c r="AC412" s="17">
        <v>0.37642599999999998</v>
      </c>
      <c r="AD412" s="17">
        <v>0.25</v>
      </c>
      <c r="AE412" s="17">
        <v>1606.6</v>
      </c>
    </row>
    <row r="413" spans="1:31">
      <c r="A413" s="17">
        <v>400</v>
      </c>
      <c r="B413" s="19">
        <v>0.34715277777777781</v>
      </c>
      <c r="C413" s="17">
        <v>39.200000000000003</v>
      </c>
      <c r="D413" s="17">
        <v>39.6</v>
      </c>
      <c r="E413" s="17">
        <v>3.4120999999999999E-2</v>
      </c>
      <c r="F413" s="17">
        <v>1.651</v>
      </c>
      <c r="G413" s="17">
        <v>0.96099900000000005</v>
      </c>
      <c r="H413" s="17">
        <v>0.411356</v>
      </c>
      <c r="I413" s="17">
        <v>0.60500200000000004</v>
      </c>
      <c r="J413" s="17">
        <v>0.19364600000000001</v>
      </c>
      <c r="K413" s="17">
        <v>0.320075</v>
      </c>
      <c r="L413" s="17">
        <v>505.2</v>
      </c>
      <c r="M413" s="17">
        <v>2.0999999999999999E-5</v>
      </c>
      <c r="N413" s="17">
        <v>392</v>
      </c>
      <c r="O413" s="17">
        <v>0</v>
      </c>
      <c r="P413" s="17">
        <v>0</v>
      </c>
      <c r="Q413" s="17">
        <v>0.95830700000000002</v>
      </c>
      <c r="R413" s="17">
        <v>0.34989900000000002</v>
      </c>
      <c r="S413" s="17">
        <v>0.56921100000000002</v>
      </c>
      <c r="T413" s="17">
        <v>0.21931200000000001</v>
      </c>
      <c r="U413" s="17">
        <v>0.38529099999999999</v>
      </c>
      <c r="V413" s="17">
        <v>518.9</v>
      </c>
      <c r="W413" s="17">
        <v>1.9000000000000001E-5</v>
      </c>
      <c r="X413" s="17">
        <v>345</v>
      </c>
      <c r="Y413" s="17">
        <v>0</v>
      </c>
      <c r="Z413" s="17">
        <v>0</v>
      </c>
      <c r="AA413" s="17">
        <v>0.59275500000000003</v>
      </c>
      <c r="AB413" s="17">
        <v>4.5113199999999999E-2</v>
      </c>
      <c r="AC413" s="17">
        <v>0.35979299999999997</v>
      </c>
      <c r="AD413" s="17">
        <v>0.25</v>
      </c>
      <c r="AE413" s="17">
        <v>1644.1</v>
      </c>
    </row>
    <row r="414" spans="1:31">
      <c r="A414" s="17">
        <v>401</v>
      </c>
      <c r="B414" s="19">
        <v>0.34721064814814812</v>
      </c>
      <c r="C414" s="17">
        <v>38.200000000000003</v>
      </c>
      <c r="D414" s="17">
        <v>42.3</v>
      </c>
      <c r="E414" s="17">
        <v>3.6031000000000001E-2</v>
      </c>
      <c r="F414" s="17">
        <v>1.744</v>
      </c>
      <c r="G414" s="17">
        <v>0.95869599999999999</v>
      </c>
      <c r="H414" s="17">
        <v>0.40599800000000003</v>
      </c>
      <c r="I414" s="17">
        <v>0.59366300000000005</v>
      </c>
      <c r="J414" s="17">
        <v>0.187665</v>
      </c>
      <c r="K414" s="17">
        <v>0.31611400000000001</v>
      </c>
      <c r="L414" s="17">
        <v>542.5</v>
      </c>
      <c r="M414" s="17">
        <v>0.35974299999999998</v>
      </c>
      <c r="N414" s="17">
        <v>452</v>
      </c>
      <c r="O414" s="17">
        <v>0</v>
      </c>
      <c r="P414" s="17">
        <v>0</v>
      </c>
      <c r="Q414" s="17">
        <v>0.96853900000000004</v>
      </c>
      <c r="R414" s="17">
        <v>0.368703</v>
      </c>
      <c r="S414" s="17">
        <v>0.575932</v>
      </c>
      <c r="T414" s="17">
        <v>0.207229</v>
      </c>
      <c r="U414" s="17">
        <v>0.35981600000000002</v>
      </c>
      <c r="V414" s="17">
        <v>528.6</v>
      </c>
      <c r="W414" s="17">
        <v>0.27706199999999997</v>
      </c>
      <c r="X414" s="17">
        <v>410</v>
      </c>
      <c r="Y414" s="17">
        <v>0</v>
      </c>
      <c r="Z414" s="17">
        <v>0</v>
      </c>
      <c r="AA414" s="17">
        <v>0.55356300000000003</v>
      </c>
      <c r="AB414" s="17">
        <v>5.8821900000000003E-2</v>
      </c>
      <c r="AC414" s="17">
        <v>0.38089200000000001</v>
      </c>
      <c r="AD414" s="17">
        <v>0.25</v>
      </c>
      <c r="AE414" s="17">
        <v>1530.9</v>
      </c>
    </row>
    <row r="415" spans="1:31">
      <c r="A415" s="17">
        <v>402</v>
      </c>
      <c r="B415" s="19">
        <v>0.34726851851851853</v>
      </c>
      <c r="C415" s="17">
        <v>37.200000000000003</v>
      </c>
      <c r="D415" s="17">
        <v>44.2</v>
      </c>
      <c r="E415" s="17">
        <v>3.5032000000000001E-2</v>
      </c>
      <c r="F415" s="17">
        <v>1.6950000000000001</v>
      </c>
      <c r="G415" s="17">
        <v>0.95656200000000002</v>
      </c>
      <c r="H415" s="17">
        <v>0.40670000000000001</v>
      </c>
      <c r="I415" s="17">
        <v>0.60360499999999995</v>
      </c>
      <c r="J415" s="17">
        <v>0.196905</v>
      </c>
      <c r="K415" s="17">
        <v>0.32621499999999998</v>
      </c>
      <c r="L415" s="17">
        <v>475.2</v>
      </c>
      <c r="M415" s="17">
        <v>1.4E-5</v>
      </c>
      <c r="N415" s="17">
        <v>528</v>
      </c>
      <c r="O415" s="17">
        <v>0</v>
      </c>
      <c r="P415" s="17">
        <v>0</v>
      </c>
      <c r="Q415" s="17">
        <v>0.96195799999999998</v>
      </c>
      <c r="R415" s="17">
        <v>0.34789799999999999</v>
      </c>
      <c r="S415" s="17">
        <v>0.56534099999999998</v>
      </c>
      <c r="T415" s="17">
        <v>0.217443</v>
      </c>
      <c r="U415" s="17">
        <v>0.38462200000000002</v>
      </c>
      <c r="V415" s="17">
        <v>483.6</v>
      </c>
      <c r="W415" s="17">
        <v>3.9999999999999998E-6</v>
      </c>
      <c r="X415" s="17">
        <v>462</v>
      </c>
      <c r="Y415" s="17">
        <v>0</v>
      </c>
      <c r="Z415" s="17">
        <v>0</v>
      </c>
      <c r="AA415" s="17">
        <v>0.591727</v>
      </c>
      <c r="AB415" s="17">
        <v>6.2533500000000006E-2</v>
      </c>
      <c r="AC415" s="17">
        <v>0.36149500000000001</v>
      </c>
      <c r="AD415" s="17">
        <v>0.25</v>
      </c>
      <c r="AE415" s="17">
        <v>1747.8</v>
      </c>
    </row>
    <row r="416" spans="1:31">
      <c r="A416" s="17">
        <v>403</v>
      </c>
      <c r="B416" s="19">
        <v>0.3473148148148148</v>
      </c>
      <c r="C416" s="17">
        <v>36.6</v>
      </c>
      <c r="D416" s="17">
        <v>45.1</v>
      </c>
      <c r="E416" s="17">
        <v>3.9944E-2</v>
      </c>
      <c r="F416" s="17">
        <v>1.9330000000000001</v>
      </c>
      <c r="G416" s="17">
        <v>0.92576899999999995</v>
      </c>
      <c r="H416" s="17">
        <v>0.37791999999999998</v>
      </c>
      <c r="I416" s="17">
        <v>0.54195599999999999</v>
      </c>
      <c r="J416" s="17">
        <v>0.16403699999999999</v>
      </c>
      <c r="K416" s="17">
        <v>0.30267500000000003</v>
      </c>
      <c r="L416" s="17">
        <v>546.1</v>
      </c>
      <c r="M416" s="17">
        <v>0.31665300000000002</v>
      </c>
      <c r="N416" s="17">
        <v>520</v>
      </c>
      <c r="O416" s="17">
        <v>0</v>
      </c>
      <c r="P416" s="17">
        <v>0</v>
      </c>
      <c r="Q416" s="17">
        <v>0.94425999999999999</v>
      </c>
      <c r="R416" s="17">
        <v>0.33510800000000002</v>
      </c>
      <c r="S416" s="17">
        <v>0.53844899999999996</v>
      </c>
      <c r="T416" s="17">
        <v>0.20334099999999999</v>
      </c>
      <c r="U416" s="17">
        <v>0.37764199999999998</v>
      </c>
      <c r="V416" s="17">
        <v>550.29999999999995</v>
      </c>
      <c r="W416" s="17">
        <v>2.5000000000000001E-5</v>
      </c>
      <c r="X416" s="17">
        <v>313</v>
      </c>
      <c r="Y416" s="17">
        <v>0</v>
      </c>
      <c r="Z416" s="17">
        <v>0</v>
      </c>
      <c r="AA416" s="17">
        <v>0.58098799999999995</v>
      </c>
      <c r="AB416" s="17">
        <v>7.1548E-2</v>
      </c>
      <c r="AC416" s="17">
        <v>0.34965600000000002</v>
      </c>
      <c r="AD416" s="17">
        <v>0.25</v>
      </c>
      <c r="AE416" s="17">
        <v>1521</v>
      </c>
    </row>
    <row r="417" spans="1:31">
      <c r="A417" s="17">
        <v>404</v>
      </c>
      <c r="B417" s="19">
        <v>0.34737268518518521</v>
      </c>
      <c r="C417" s="17">
        <v>35.299999999999997</v>
      </c>
      <c r="D417" s="17">
        <v>48.7</v>
      </c>
      <c r="E417" s="17">
        <v>3.8764E-2</v>
      </c>
      <c r="F417" s="17">
        <v>1.8759999999999999</v>
      </c>
      <c r="G417" s="17">
        <v>0.95866899999999999</v>
      </c>
      <c r="H417" s="17">
        <v>0.38334600000000002</v>
      </c>
      <c r="I417" s="17">
        <v>0.57146300000000005</v>
      </c>
      <c r="J417" s="17">
        <v>0.18811700000000001</v>
      </c>
      <c r="K417" s="17">
        <v>0.32918500000000001</v>
      </c>
      <c r="L417" s="17">
        <v>489.2</v>
      </c>
      <c r="M417" s="17">
        <v>2.5113E-2</v>
      </c>
      <c r="N417" s="17">
        <v>674</v>
      </c>
      <c r="O417" s="17">
        <v>0</v>
      </c>
      <c r="P417" s="17">
        <v>0</v>
      </c>
      <c r="Q417" s="17">
        <v>0.95950000000000002</v>
      </c>
      <c r="R417" s="17">
        <v>0.33235399999999998</v>
      </c>
      <c r="S417" s="17">
        <v>0.54100199999999998</v>
      </c>
      <c r="T417" s="17">
        <v>0.208648</v>
      </c>
      <c r="U417" s="17">
        <v>0.38566899999999998</v>
      </c>
      <c r="V417" s="17">
        <v>485.1</v>
      </c>
      <c r="W417" s="17">
        <v>3.4E-5</v>
      </c>
      <c r="X417" s="17">
        <v>441</v>
      </c>
      <c r="Y417" s="17">
        <v>0</v>
      </c>
      <c r="Z417" s="17">
        <v>0</v>
      </c>
      <c r="AA417" s="17">
        <v>0.593337</v>
      </c>
      <c r="AB417" s="17">
        <v>8.8102100000000003E-2</v>
      </c>
      <c r="AC417" s="17">
        <v>0.35073599999999999</v>
      </c>
      <c r="AD417" s="17">
        <v>0.25</v>
      </c>
      <c r="AE417" s="17">
        <v>1697.9</v>
      </c>
    </row>
    <row r="418" spans="1:31">
      <c r="A418" s="17">
        <v>405</v>
      </c>
      <c r="B418" s="19">
        <v>0.34743055555555552</v>
      </c>
      <c r="C418" s="17">
        <v>35</v>
      </c>
      <c r="D418" s="17">
        <v>48.7</v>
      </c>
      <c r="E418" s="17">
        <v>3.6664000000000002E-2</v>
      </c>
      <c r="F418" s="17">
        <v>1.774</v>
      </c>
      <c r="G418" s="17">
        <v>0.93296100000000004</v>
      </c>
      <c r="H418" s="17">
        <v>0.37262200000000001</v>
      </c>
      <c r="I418" s="17">
        <v>0.52943700000000005</v>
      </c>
      <c r="J418" s="17">
        <v>0.15681500000000001</v>
      </c>
      <c r="K418" s="17">
        <v>0.29619200000000001</v>
      </c>
      <c r="L418" s="17">
        <v>513.6</v>
      </c>
      <c r="M418" s="17">
        <v>0.182282</v>
      </c>
      <c r="N418" s="17">
        <v>635</v>
      </c>
      <c r="O418" s="17">
        <v>0</v>
      </c>
      <c r="P418" s="17">
        <v>0</v>
      </c>
      <c r="Q418" s="17">
        <v>0.91500599999999999</v>
      </c>
      <c r="R418" s="17">
        <v>0.32188699999999998</v>
      </c>
      <c r="S418" s="17">
        <v>0.49299399999999999</v>
      </c>
      <c r="T418" s="17">
        <v>0.17110700000000001</v>
      </c>
      <c r="U418" s="17">
        <v>0.34707700000000002</v>
      </c>
      <c r="V418" s="17">
        <v>462.2</v>
      </c>
      <c r="W418" s="17">
        <v>9.0000000000000002E-6</v>
      </c>
      <c r="X418" s="17">
        <v>434</v>
      </c>
      <c r="Y418" s="17">
        <v>0</v>
      </c>
      <c r="Z418" s="17">
        <v>0</v>
      </c>
      <c r="AA418" s="17">
        <v>0.53396500000000002</v>
      </c>
      <c r="AB418" s="17">
        <v>8.7225800000000006E-2</v>
      </c>
      <c r="AC418" s="17">
        <v>0.336812</v>
      </c>
      <c r="AD418" s="17">
        <v>0.25</v>
      </c>
      <c r="AE418" s="17">
        <v>1617</v>
      </c>
    </row>
    <row r="419" spans="1:31">
      <c r="A419" s="17">
        <v>406</v>
      </c>
      <c r="B419" s="19">
        <v>0.34748842592592594</v>
      </c>
      <c r="C419" s="17">
        <v>33.5</v>
      </c>
      <c r="D419" s="17">
        <v>52.3</v>
      </c>
      <c r="E419" s="17">
        <v>4.8307999999999997E-2</v>
      </c>
      <c r="F419" s="17">
        <v>2.3380000000000001</v>
      </c>
      <c r="G419" s="17">
        <v>0.96041799999999999</v>
      </c>
      <c r="H419" s="17">
        <v>0.35915000000000002</v>
      </c>
      <c r="I419" s="17">
        <v>0.50839599999999996</v>
      </c>
      <c r="J419" s="17">
        <v>0.14924499999999999</v>
      </c>
      <c r="K419" s="17">
        <v>0.29356100000000002</v>
      </c>
      <c r="L419" s="17">
        <v>568.6</v>
      </c>
      <c r="M419" s="17">
        <v>0.25322499999999998</v>
      </c>
      <c r="N419" s="17">
        <v>599</v>
      </c>
      <c r="O419" s="17">
        <v>0</v>
      </c>
      <c r="P419" s="17">
        <v>0</v>
      </c>
      <c r="Q419" s="17">
        <v>0.92231300000000005</v>
      </c>
      <c r="R419" s="17">
        <v>0.29802099999999998</v>
      </c>
      <c r="S419" s="17">
        <v>0.48748799999999998</v>
      </c>
      <c r="T419" s="17">
        <v>0.189467</v>
      </c>
      <c r="U419" s="17">
        <v>0.38866000000000001</v>
      </c>
      <c r="V419" s="17">
        <v>493.4</v>
      </c>
      <c r="W419" s="17">
        <v>1.9999999999999999E-6</v>
      </c>
      <c r="X419" s="17">
        <v>425</v>
      </c>
      <c r="Y419" s="17">
        <v>0</v>
      </c>
      <c r="Z419" s="17">
        <v>0</v>
      </c>
      <c r="AA419" s="17">
        <v>0.597939</v>
      </c>
      <c r="AB419" s="17">
        <v>9.67557E-2</v>
      </c>
      <c r="AC419" s="17">
        <v>0.316353</v>
      </c>
      <c r="AD419" s="17">
        <v>0.25</v>
      </c>
      <c r="AE419" s="17">
        <v>1460.7</v>
      </c>
    </row>
    <row r="420" spans="1:31">
      <c r="A420" s="17">
        <v>407</v>
      </c>
      <c r="B420" s="19">
        <v>0.3475462962962963</v>
      </c>
      <c r="C420" s="17">
        <v>32.200000000000003</v>
      </c>
      <c r="D420" s="17">
        <v>55.9</v>
      </c>
      <c r="E420" s="17">
        <v>4.1459000000000003E-2</v>
      </c>
      <c r="F420" s="17">
        <v>2.0059999999999998</v>
      </c>
      <c r="G420" s="17">
        <v>0.91330299999999998</v>
      </c>
      <c r="H420" s="17">
        <v>0.36267500000000003</v>
      </c>
      <c r="I420" s="17">
        <v>0.51488500000000004</v>
      </c>
      <c r="J420" s="17">
        <v>0.15221000000000001</v>
      </c>
      <c r="K420" s="17">
        <v>0.29561900000000002</v>
      </c>
      <c r="L420" s="17">
        <v>435.3</v>
      </c>
      <c r="M420" s="17">
        <v>6.9999999999999999E-6</v>
      </c>
      <c r="N420" s="17">
        <v>427</v>
      </c>
      <c r="O420" s="17">
        <v>0</v>
      </c>
      <c r="P420" s="17">
        <v>0</v>
      </c>
      <c r="Q420" s="17">
        <v>0.93183199999999999</v>
      </c>
      <c r="R420" s="17">
        <v>0.29558200000000001</v>
      </c>
      <c r="S420" s="17">
        <v>0.48550599999999999</v>
      </c>
      <c r="T420" s="17">
        <v>0.18992400000000001</v>
      </c>
      <c r="U420" s="17">
        <v>0.39118900000000001</v>
      </c>
      <c r="V420" s="17">
        <v>481.8</v>
      </c>
      <c r="W420" s="17">
        <v>3.0000000000000001E-6</v>
      </c>
      <c r="X420" s="17">
        <v>673</v>
      </c>
      <c r="Y420" s="17">
        <v>0</v>
      </c>
      <c r="Z420" s="17">
        <v>0</v>
      </c>
      <c r="AA420" s="17">
        <v>0.60182800000000003</v>
      </c>
      <c r="AB420" s="17">
        <v>5.8833700000000003E-2</v>
      </c>
      <c r="AC420" s="17">
        <v>0.30675599999999997</v>
      </c>
      <c r="AD420" s="17">
        <v>0.25</v>
      </c>
      <c r="AE420" s="17">
        <v>1908.1</v>
      </c>
    </row>
    <row r="421" spans="1:31">
      <c r="A421" s="17">
        <v>408</v>
      </c>
      <c r="B421" s="19">
        <v>0.34760416666666666</v>
      </c>
      <c r="C421" s="17">
        <v>32.1</v>
      </c>
      <c r="D421" s="17">
        <v>55.9</v>
      </c>
      <c r="E421" s="17">
        <v>4.0937000000000001E-2</v>
      </c>
      <c r="F421" s="17">
        <v>1.9810000000000001</v>
      </c>
      <c r="G421" s="17">
        <v>0.93711100000000003</v>
      </c>
      <c r="H421" s="17">
        <v>0.34042699999999998</v>
      </c>
      <c r="I421" s="17">
        <v>0.50598799999999999</v>
      </c>
      <c r="J421" s="17">
        <v>0.16556100000000001</v>
      </c>
      <c r="K421" s="17">
        <v>0.32720300000000002</v>
      </c>
      <c r="L421" s="17">
        <v>476.6</v>
      </c>
      <c r="M421" s="17">
        <v>2.4226000000000001E-2</v>
      </c>
      <c r="N421" s="17">
        <v>563</v>
      </c>
      <c r="O421" s="17">
        <v>0</v>
      </c>
      <c r="P421" s="17">
        <v>0</v>
      </c>
      <c r="Q421" s="17">
        <v>0.92504500000000001</v>
      </c>
      <c r="R421" s="17">
        <v>0.29832999999999998</v>
      </c>
      <c r="S421" s="17">
        <v>0.46760499999999999</v>
      </c>
      <c r="T421" s="17">
        <v>0.16927500000000001</v>
      </c>
      <c r="U421" s="17">
        <v>0.36200399999999999</v>
      </c>
      <c r="V421" s="17">
        <v>499.5</v>
      </c>
      <c r="W421" s="17">
        <v>3.9999999999999998E-6</v>
      </c>
      <c r="X421" s="17">
        <v>346</v>
      </c>
      <c r="Y421" s="17">
        <v>0</v>
      </c>
      <c r="Z421" s="17">
        <v>0</v>
      </c>
      <c r="AA421" s="17">
        <v>0.55693000000000004</v>
      </c>
      <c r="AB421" s="17">
        <v>8.2721900000000001E-2</v>
      </c>
      <c r="AC421" s="17">
        <v>0.31233300000000003</v>
      </c>
      <c r="AD421" s="17">
        <v>0.25</v>
      </c>
      <c r="AE421" s="17">
        <v>1742.9</v>
      </c>
    </row>
    <row r="422" spans="1:31">
      <c r="A422" s="17">
        <v>409</v>
      </c>
      <c r="B422" s="19">
        <v>0.34766203703703707</v>
      </c>
      <c r="C422" s="17">
        <v>31</v>
      </c>
      <c r="D422" s="17">
        <v>59.5</v>
      </c>
      <c r="E422" s="17">
        <v>4.6849000000000002E-2</v>
      </c>
      <c r="F422" s="17">
        <v>2.2669999999999999</v>
      </c>
      <c r="G422" s="17">
        <v>0.93756200000000001</v>
      </c>
      <c r="H422" s="17">
        <v>0.32230399999999998</v>
      </c>
      <c r="I422" s="17">
        <v>0.46837800000000002</v>
      </c>
      <c r="J422" s="17">
        <v>0.14607400000000001</v>
      </c>
      <c r="K422" s="17">
        <v>0.31187199999999998</v>
      </c>
      <c r="L422" s="17">
        <v>479.9</v>
      </c>
      <c r="M422" s="17">
        <v>9.5374E-2</v>
      </c>
      <c r="N422" s="17">
        <v>446</v>
      </c>
      <c r="O422" s="17">
        <v>0</v>
      </c>
      <c r="P422" s="17">
        <v>0</v>
      </c>
      <c r="Q422" s="17">
        <v>0.94911500000000004</v>
      </c>
      <c r="R422" s="17">
        <v>0.26860800000000001</v>
      </c>
      <c r="S422" s="17">
        <v>0.434394</v>
      </c>
      <c r="T422" s="17">
        <v>0.16578699999999999</v>
      </c>
      <c r="U422" s="17">
        <v>0.38164999999999999</v>
      </c>
      <c r="V422" s="17">
        <v>530.5</v>
      </c>
      <c r="W422" s="17">
        <v>1.0000000000000001E-5</v>
      </c>
      <c r="X422" s="17">
        <v>592</v>
      </c>
      <c r="Y422" s="17">
        <v>0</v>
      </c>
      <c r="Z422" s="17">
        <v>0</v>
      </c>
      <c r="AA422" s="17">
        <v>0.58715399999999995</v>
      </c>
      <c r="AB422" s="17">
        <v>7.1126800000000004E-2</v>
      </c>
      <c r="AC422" s="17">
        <v>0.28039999999999998</v>
      </c>
      <c r="AD422" s="17">
        <v>0.25</v>
      </c>
      <c r="AE422" s="17">
        <v>1730.8</v>
      </c>
    </row>
    <row r="423" spans="1:31">
      <c r="A423" s="17">
        <v>410</v>
      </c>
      <c r="B423" s="19">
        <v>0.34771990740740738</v>
      </c>
      <c r="C423" s="17">
        <v>29.9</v>
      </c>
      <c r="D423" s="17">
        <v>62.2</v>
      </c>
      <c r="E423" s="17">
        <v>4.2939999999999999E-2</v>
      </c>
      <c r="F423" s="17">
        <v>2.0779999999999998</v>
      </c>
      <c r="G423" s="17">
        <v>0.91859000000000002</v>
      </c>
      <c r="H423" s="17">
        <v>0.32786599999999999</v>
      </c>
      <c r="I423" s="17">
        <v>0.45895799999999998</v>
      </c>
      <c r="J423" s="17">
        <v>0.13109199999999999</v>
      </c>
      <c r="K423" s="17">
        <v>0.28562900000000002</v>
      </c>
      <c r="L423" s="17">
        <v>456.7</v>
      </c>
      <c r="M423" s="17">
        <v>0.22917899999999999</v>
      </c>
      <c r="N423" s="17">
        <v>527</v>
      </c>
      <c r="O423" s="17">
        <v>0</v>
      </c>
      <c r="P423" s="17">
        <v>0</v>
      </c>
      <c r="Q423" s="17">
        <v>0.92869199999999996</v>
      </c>
      <c r="R423" s="17">
        <v>0.275397</v>
      </c>
      <c r="S423" s="17">
        <v>0.42764799999999997</v>
      </c>
      <c r="T423" s="17">
        <v>0.152251</v>
      </c>
      <c r="U423" s="17">
        <v>0.35602</v>
      </c>
      <c r="V423" s="17">
        <v>491.8</v>
      </c>
      <c r="W423" s="17">
        <v>0.195741</v>
      </c>
      <c r="X423" s="17">
        <v>410</v>
      </c>
      <c r="Y423" s="17">
        <v>0</v>
      </c>
      <c r="Z423" s="17">
        <v>0</v>
      </c>
      <c r="AA423" s="17">
        <v>0.54772299999999996</v>
      </c>
      <c r="AB423" s="17">
        <v>8.2619600000000001E-2</v>
      </c>
      <c r="AC423" s="17">
        <v>0.28797600000000001</v>
      </c>
      <c r="AD423" s="17">
        <v>0.25</v>
      </c>
      <c r="AE423" s="17">
        <v>1818.8</v>
      </c>
    </row>
    <row r="424" spans="1:31">
      <c r="A424" s="17">
        <v>411</v>
      </c>
      <c r="B424" s="19">
        <v>0.3477662037037037</v>
      </c>
      <c r="C424" s="17">
        <v>28.8</v>
      </c>
      <c r="D424" s="17">
        <v>64.900000000000006</v>
      </c>
      <c r="E424" s="17">
        <v>5.3275999999999997E-2</v>
      </c>
      <c r="F424" s="17">
        <v>2.5779999999999998</v>
      </c>
      <c r="G424" s="17">
        <v>0.92193000000000003</v>
      </c>
      <c r="H424" s="17">
        <v>0.31064799999999998</v>
      </c>
      <c r="I424" s="17">
        <v>0.45293600000000001</v>
      </c>
      <c r="J424" s="17">
        <v>0.142288</v>
      </c>
      <c r="K424" s="17">
        <v>0.31414599999999998</v>
      </c>
      <c r="L424" s="17">
        <v>508.8</v>
      </c>
      <c r="M424" s="17">
        <v>3.8999999999999999E-5</v>
      </c>
      <c r="N424" s="17">
        <v>451</v>
      </c>
      <c r="O424" s="17">
        <v>0</v>
      </c>
      <c r="P424" s="17">
        <v>0</v>
      </c>
      <c r="Q424" s="17">
        <v>0.93838999999999995</v>
      </c>
      <c r="R424" s="17">
        <v>0.26057399999999997</v>
      </c>
      <c r="S424" s="17">
        <v>0.420122</v>
      </c>
      <c r="T424" s="17">
        <v>0.159548</v>
      </c>
      <c r="U424" s="17">
        <v>0.37976500000000002</v>
      </c>
      <c r="V424" s="17">
        <v>499.7</v>
      </c>
      <c r="W424" s="17">
        <v>2.4000000000000001E-5</v>
      </c>
      <c r="X424" s="17">
        <v>403</v>
      </c>
      <c r="Y424" s="17">
        <v>0</v>
      </c>
      <c r="Z424" s="17">
        <v>0</v>
      </c>
      <c r="AA424" s="17">
        <v>0.58425400000000005</v>
      </c>
      <c r="AB424" s="17">
        <v>8.2243200000000002E-2</v>
      </c>
      <c r="AC424" s="17">
        <v>0.27369599999999999</v>
      </c>
      <c r="AD424" s="17">
        <v>0.25</v>
      </c>
      <c r="AE424" s="17">
        <v>1632.4</v>
      </c>
    </row>
    <row r="425" spans="1:31">
      <c r="A425" s="17">
        <v>412</v>
      </c>
      <c r="B425" s="19">
        <v>0.34782407407407406</v>
      </c>
      <c r="C425" s="17">
        <v>28.2</v>
      </c>
      <c r="D425" s="17">
        <v>66.7</v>
      </c>
      <c r="E425" s="17">
        <v>4.7827000000000001E-2</v>
      </c>
      <c r="F425" s="17">
        <v>2.3140000000000001</v>
      </c>
      <c r="G425" s="17">
        <v>0.90652100000000002</v>
      </c>
      <c r="H425" s="17">
        <v>0.32201000000000002</v>
      </c>
      <c r="I425" s="17">
        <v>0.452704</v>
      </c>
      <c r="J425" s="17">
        <v>0.13069500000000001</v>
      </c>
      <c r="K425" s="17">
        <v>0.28869800000000001</v>
      </c>
      <c r="L425" s="17">
        <v>469</v>
      </c>
      <c r="M425" s="17">
        <v>1.9999999999999999E-6</v>
      </c>
      <c r="N425" s="17">
        <v>540</v>
      </c>
      <c r="O425" s="17">
        <v>0</v>
      </c>
      <c r="P425" s="17">
        <v>0</v>
      </c>
      <c r="Q425" s="17">
        <v>0.92191699999999999</v>
      </c>
      <c r="R425" s="17">
        <v>0.26888899999999999</v>
      </c>
      <c r="S425" s="17">
        <v>0.422678</v>
      </c>
      <c r="T425" s="17">
        <v>0.15378900000000001</v>
      </c>
      <c r="U425" s="17">
        <v>0.36384499999999997</v>
      </c>
      <c r="V425" s="17">
        <v>393.3</v>
      </c>
      <c r="W425" s="17">
        <v>3.0000000000000001E-6</v>
      </c>
      <c r="X425" s="17">
        <v>529</v>
      </c>
      <c r="Y425" s="17">
        <v>0</v>
      </c>
      <c r="Z425" s="17">
        <v>0</v>
      </c>
      <c r="AA425" s="17">
        <v>0.55976199999999998</v>
      </c>
      <c r="AB425" s="17">
        <v>9.2221999999999998E-2</v>
      </c>
      <c r="AC425" s="17">
        <v>0.28307199999999999</v>
      </c>
      <c r="AD425" s="17">
        <v>0.25</v>
      </c>
      <c r="AE425" s="17">
        <v>1771</v>
      </c>
    </row>
    <row r="426" spans="1:31">
      <c r="A426" s="17">
        <v>413</v>
      </c>
      <c r="B426" s="19">
        <v>0.34788194444444448</v>
      </c>
      <c r="C426" s="17">
        <v>27.3</v>
      </c>
      <c r="D426" s="17">
        <v>70.3</v>
      </c>
      <c r="E426" s="17">
        <v>5.9494999999999999E-2</v>
      </c>
      <c r="F426" s="17">
        <v>2.879</v>
      </c>
      <c r="G426" s="17">
        <v>0.91779699999999997</v>
      </c>
      <c r="H426" s="17">
        <v>0.31918600000000003</v>
      </c>
      <c r="I426" s="17">
        <v>0.44614599999999999</v>
      </c>
      <c r="J426" s="17">
        <v>0.12695999999999999</v>
      </c>
      <c r="K426" s="17">
        <v>0.28457100000000002</v>
      </c>
      <c r="L426" s="17">
        <v>535.70000000000005</v>
      </c>
      <c r="M426" s="17">
        <v>0.32235599999999998</v>
      </c>
      <c r="N426" s="17">
        <v>587</v>
      </c>
      <c r="O426" s="17">
        <v>0</v>
      </c>
      <c r="P426" s="17">
        <v>0</v>
      </c>
      <c r="Q426" s="17">
        <v>0.94556899999999999</v>
      </c>
      <c r="R426" s="17">
        <v>0.25067299999999998</v>
      </c>
      <c r="S426" s="17">
        <v>0.408669</v>
      </c>
      <c r="T426" s="17">
        <v>0.157997</v>
      </c>
      <c r="U426" s="17">
        <v>0.38661200000000001</v>
      </c>
      <c r="V426" s="17">
        <v>524.20000000000005</v>
      </c>
      <c r="W426" s="17">
        <v>3.9999999999999998E-6</v>
      </c>
      <c r="X426" s="17">
        <v>504</v>
      </c>
      <c r="Y426" s="17">
        <v>0</v>
      </c>
      <c r="Z426" s="17">
        <v>0</v>
      </c>
      <c r="AA426" s="17">
        <v>0.59478799999999998</v>
      </c>
      <c r="AB426" s="17">
        <v>0.11736099999999999</v>
      </c>
      <c r="AC426" s="17">
        <v>0.26921499999999998</v>
      </c>
      <c r="AD426" s="17">
        <v>0.25</v>
      </c>
      <c r="AE426" s="17">
        <v>1550.4</v>
      </c>
    </row>
    <row r="427" spans="1:31">
      <c r="A427" s="17">
        <v>414</v>
      </c>
      <c r="B427" s="19">
        <v>0.34793981481481479</v>
      </c>
      <c r="C427" s="17">
        <v>26.4</v>
      </c>
      <c r="D427" s="17">
        <v>73</v>
      </c>
      <c r="E427" s="17">
        <v>4.9750999999999997E-2</v>
      </c>
      <c r="F427" s="17">
        <v>2.407</v>
      </c>
      <c r="G427" s="17">
        <v>0.91810899999999995</v>
      </c>
      <c r="H427" s="17">
        <v>0.32946599999999998</v>
      </c>
      <c r="I427" s="17">
        <v>0.45551399999999997</v>
      </c>
      <c r="J427" s="17">
        <v>0.12604799999999999</v>
      </c>
      <c r="K427" s="17">
        <v>0.27671600000000002</v>
      </c>
      <c r="L427" s="17">
        <v>411</v>
      </c>
      <c r="M427" s="17">
        <v>1.2999999999999999E-5</v>
      </c>
      <c r="N427" s="17">
        <v>558</v>
      </c>
      <c r="O427" s="17">
        <v>0</v>
      </c>
      <c r="P427" s="17">
        <v>0</v>
      </c>
      <c r="Q427" s="17">
        <v>0.93834799999999996</v>
      </c>
      <c r="R427" s="17">
        <v>0.25394699999999998</v>
      </c>
      <c r="S427" s="17">
        <v>0.419186</v>
      </c>
      <c r="T427" s="17">
        <v>0.165239</v>
      </c>
      <c r="U427" s="17">
        <v>0.39418999999999998</v>
      </c>
      <c r="V427" s="17">
        <v>494.4</v>
      </c>
      <c r="W427" s="17">
        <v>6.0000000000000002E-6</v>
      </c>
      <c r="X427" s="17">
        <v>500</v>
      </c>
      <c r="Y427" s="17">
        <v>0</v>
      </c>
      <c r="Z427" s="17">
        <v>0</v>
      </c>
      <c r="AA427" s="17">
        <v>0.60644600000000004</v>
      </c>
      <c r="AB427" s="17">
        <v>9.1488899999999998E-2</v>
      </c>
      <c r="AC427" s="17">
        <v>0.269065</v>
      </c>
      <c r="AD427" s="17">
        <v>0.25</v>
      </c>
      <c r="AE427" s="17">
        <v>2020.7</v>
      </c>
    </row>
    <row r="428" spans="1:31">
      <c r="A428" s="17">
        <v>415</v>
      </c>
      <c r="B428" s="19">
        <v>0.3479976851851852</v>
      </c>
      <c r="C428" s="17">
        <v>25.3</v>
      </c>
      <c r="D428" s="17">
        <v>75.7</v>
      </c>
      <c r="E428" s="17">
        <v>5.3095999999999997E-2</v>
      </c>
      <c r="F428" s="17">
        <v>2.569</v>
      </c>
      <c r="G428" s="17">
        <v>0.91072399999999998</v>
      </c>
      <c r="H428" s="17">
        <v>0.31574400000000002</v>
      </c>
      <c r="I428" s="17">
        <v>0.44222099999999998</v>
      </c>
      <c r="J428" s="17">
        <v>0.12647700000000001</v>
      </c>
      <c r="K428" s="17">
        <v>0.28600300000000001</v>
      </c>
      <c r="L428" s="17">
        <v>451</v>
      </c>
      <c r="M428" s="17">
        <v>7.0293999999999995E-2</v>
      </c>
      <c r="N428" s="17">
        <v>608</v>
      </c>
      <c r="O428" s="17">
        <v>0</v>
      </c>
      <c r="P428" s="17">
        <v>0</v>
      </c>
      <c r="Q428" s="17">
        <v>0.91735100000000003</v>
      </c>
      <c r="R428" s="17">
        <v>0.26556400000000002</v>
      </c>
      <c r="S428" s="17">
        <v>0.426844</v>
      </c>
      <c r="T428" s="17">
        <v>0.16128000000000001</v>
      </c>
      <c r="U428" s="17">
        <v>0.37784299999999998</v>
      </c>
      <c r="V428" s="17">
        <v>439.6</v>
      </c>
      <c r="W428" s="17">
        <v>7.9999999999999996E-6</v>
      </c>
      <c r="X428" s="17">
        <v>498</v>
      </c>
      <c r="Y428" s="17">
        <v>0</v>
      </c>
      <c r="Z428" s="17">
        <v>0</v>
      </c>
      <c r="AA428" s="17">
        <v>0.58129699999999995</v>
      </c>
      <c r="AB428" s="17">
        <v>0.11101900000000001</v>
      </c>
      <c r="AC428" s="17">
        <v>0.28346900000000003</v>
      </c>
      <c r="AD428" s="17">
        <v>0.25</v>
      </c>
      <c r="AE428" s="17">
        <v>1841.6</v>
      </c>
    </row>
    <row r="429" spans="1:31">
      <c r="A429" s="17">
        <v>416</v>
      </c>
      <c r="B429" s="19">
        <v>0.34805555555555556</v>
      </c>
      <c r="C429" s="17">
        <v>24.6</v>
      </c>
      <c r="D429" s="17">
        <v>79.3</v>
      </c>
      <c r="E429" s="17">
        <v>5.5134000000000002E-2</v>
      </c>
      <c r="F429" s="17">
        <v>2.6680000000000001</v>
      </c>
      <c r="G429" s="17">
        <v>0.92183899999999996</v>
      </c>
      <c r="H429" s="17">
        <v>0.309724</v>
      </c>
      <c r="I429" s="17">
        <v>0.434199</v>
      </c>
      <c r="J429" s="17">
        <v>0.124475</v>
      </c>
      <c r="K429" s="17">
        <v>0.28667799999999999</v>
      </c>
      <c r="L429" s="17">
        <v>460.6</v>
      </c>
      <c r="M429" s="17">
        <v>5.4288000000000003E-2</v>
      </c>
      <c r="N429" s="17">
        <v>476</v>
      </c>
      <c r="O429" s="17">
        <v>0</v>
      </c>
      <c r="P429" s="17">
        <v>0</v>
      </c>
      <c r="Q429" s="17">
        <v>0.92878700000000003</v>
      </c>
      <c r="R429" s="17">
        <v>0.26476100000000002</v>
      </c>
      <c r="S429" s="17">
        <v>0.41379700000000003</v>
      </c>
      <c r="T429" s="17">
        <v>0.149036</v>
      </c>
      <c r="U429" s="17">
        <v>0.36016700000000001</v>
      </c>
      <c r="V429" s="17">
        <v>443.8</v>
      </c>
      <c r="W429" s="17">
        <v>0.103502</v>
      </c>
      <c r="X429" s="17">
        <v>519</v>
      </c>
      <c r="Y429" s="17">
        <v>0</v>
      </c>
      <c r="Z429" s="17">
        <v>0</v>
      </c>
      <c r="AA429" s="17">
        <v>0.55410300000000001</v>
      </c>
      <c r="AB429" s="17">
        <v>9.4784199999999999E-2</v>
      </c>
      <c r="AC429" s="17">
        <v>0.278887</v>
      </c>
      <c r="AD429" s="17">
        <v>0.25</v>
      </c>
      <c r="AE429" s="17">
        <v>1803.4</v>
      </c>
    </row>
    <row r="430" spans="1:31">
      <c r="A430" s="17">
        <v>417</v>
      </c>
      <c r="B430" s="19">
        <v>0.34811342592592592</v>
      </c>
      <c r="C430" s="17">
        <v>23.7</v>
      </c>
      <c r="D430" s="17">
        <v>82.9</v>
      </c>
      <c r="E430" s="17">
        <v>6.1044000000000001E-2</v>
      </c>
      <c r="F430" s="17">
        <v>2.9540000000000002</v>
      </c>
      <c r="G430" s="17">
        <v>0.91582600000000003</v>
      </c>
      <c r="H430" s="17">
        <v>0.31058999999999998</v>
      </c>
      <c r="I430" s="17">
        <v>0.44650200000000001</v>
      </c>
      <c r="J430" s="17">
        <v>0.13591200000000001</v>
      </c>
      <c r="K430" s="17">
        <v>0.30439300000000002</v>
      </c>
      <c r="L430" s="17">
        <v>439.1</v>
      </c>
      <c r="M430" s="17">
        <v>1.9918999999999999E-2</v>
      </c>
      <c r="N430" s="17">
        <v>467</v>
      </c>
      <c r="O430" s="17">
        <v>0</v>
      </c>
      <c r="P430" s="17">
        <v>0</v>
      </c>
      <c r="Q430" s="17">
        <v>0.913304</v>
      </c>
      <c r="R430" s="17">
        <v>0.241255</v>
      </c>
      <c r="S430" s="17">
        <v>0.40157999999999999</v>
      </c>
      <c r="T430" s="17">
        <v>0.160325</v>
      </c>
      <c r="U430" s="17">
        <v>0.39923500000000001</v>
      </c>
      <c r="V430" s="17">
        <v>525</v>
      </c>
      <c r="W430" s="17">
        <v>8.6000000000000003E-5</v>
      </c>
      <c r="X430" s="17">
        <v>657</v>
      </c>
      <c r="Y430" s="17">
        <v>0</v>
      </c>
      <c r="Z430" s="17">
        <v>0</v>
      </c>
      <c r="AA430" s="17">
        <v>0.61420799999999998</v>
      </c>
      <c r="AB430" s="17">
        <v>9.2807100000000003E-2</v>
      </c>
      <c r="AC430" s="17">
        <v>0.256135</v>
      </c>
      <c r="AD430" s="17">
        <v>0.25</v>
      </c>
      <c r="AE430" s="17">
        <v>1891.7</v>
      </c>
    </row>
    <row r="431" spans="1:31">
      <c r="A431" s="17">
        <v>418</v>
      </c>
      <c r="B431" s="19">
        <v>0.34817129629629634</v>
      </c>
      <c r="C431" s="17">
        <v>22.9</v>
      </c>
      <c r="D431" s="17">
        <v>87.4</v>
      </c>
      <c r="E431" s="17">
        <v>6.8141999999999994E-2</v>
      </c>
      <c r="F431" s="17">
        <v>3.2970000000000002</v>
      </c>
      <c r="G431" s="17">
        <v>0.89001799999999998</v>
      </c>
      <c r="H431" s="17">
        <v>0.31654700000000002</v>
      </c>
      <c r="I431" s="17">
        <v>0.43003999999999998</v>
      </c>
      <c r="J431" s="17">
        <v>0.113492</v>
      </c>
      <c r="K431" s="17">
        <v>0.26391100000000001</v>
      </c>
      <c r="L431" s="17">
        <v>507.4</v>
      </c>
      <c r="M431" s="17">
        <v>8.1521999999999997E-2</v>
      </c>
      <c r="N431" s="17">
        <v>540</v>
      </c>
      <c r="O431" s="17">
        <v>0</v>
      </c>
      <c r="P431" s="17">
        <v>0</v>
      </c>
      <c r="Q431" s="17">
        <v>0.92522300000000002</v>
      </c>
      <c r="R431" s="17">
        <v>0.25071199999999999</v>
      </c>
      <c r="S431" s="17">
        <v>0.404138</v>
      </c>
      <c r="T431" s="17">
        <v>0.15342500000000001</v>
      </c>
      <c r="U431" s="17">
        <v>0.379637</v>
      </c>
      <c r="V431" s="17">
        <v>477.8</v>
      </c>
      <c r="W431" s="17">
        <v>1.9999999999999999E-6</v>
      </c>
      <c r="X431" s="17">
        <v>452</v>
      </c>
      <c r="Y431" s="17">
        <v>0</v>
      </c>
      <c r="Z431" s="17">
        <v>0</v>
      </c>
      <c r="AA431" s="17">
        <v>0.58405600000000002</v>
      </c>
      <c r="AB431" s="17">
        <v>0.125967</v>
      </c>
      <c r="AC431" s="17">
        <v>0.27003899999999997</v>
      </c>
      <c r="AD431" s="17">
        <v>0.25</v>
      </c>
      <c r="AE431" s="17">
        <v>1636.9</v>
      </c>
    </row>
    <row r="432" spans="1:31">
      <c r="A432" s="17">
        <v>419</v>
      </c>
      <c r="B432" s="19">
        <v>0.34822916666666665</v>
      </c>
      <c r="C432" s="17">
        <v>22</v>
      </c>
      <c r="D432" s="17">
        <v>87.4</v>
      </c>
      <c r="E432" s="17">
        <v>6.9375999999999993E-2</v>
      </c>
      <c r="F432" s="17">
        <v>3.3570000000000002</v>
      </c>
      <c r="G432" s="17">
        <v>0.89661900000000005</v>
      </c>
      <c r="H432" s="17">
        <v>0.29325400000000001</v>
      </c>
      <c r="I432" s="17">
        <v>0.41813099999999997</v>
      </c>
      <c r="J432" s="17">
        <v>0.124877</v>
      </c>
      <c r="K432" s="17">
        <v>0.298655</v>
      </c>
      <c r="L432" s="17">
        <v>513.1</v>
      </c>
      <c r="M432" s="17">
        <v>0.114885</v>
      </c>
      <c r="N432" s="17">
        <v>396</v>
      </c>
      <c r="O432" s="17">
        <v>0</v>
      </c>
      <c r="P432" s="17">
        <v>0</v>
      </c>
      <c r="Q432" s="17">
        <v>0.944276</v>
      </c>
      <c r="R432" s="17">
        <v>0.24501500000000001</v>
      </c>
      <c r="S432" s="17">
        <v>0.38875100000000001</v>
      </c>
      <c r="T432" s="17">
        <v>0.143736</v>
      </c>
      <c r="U432" s="17">
        <v>0.36973800000000001</v>
      </c>
      <c r="V432" s="17">
        <v>470.3</v>
      </c>
      <c r="W432" s="17">
        <v>1.2999999999999999E-5</v>
      </c>
      <c r="X432" s="17">
        <v>416</v>
      </c>
      <c r="Y432" s="17">
        <v>0</v>
      </c>
      <c r="Z432" s="17">
        <v>0</v>
      </c>
      <c r="AA432" s="17">
        <v>0.568828</v>
      </c>
      <c r="AB432" s="17">
        <v>9.6474299999999999E-2</v>
      </c>
      <c r="AC432" s="17">
        <v>0.258882</v>
      </c>
      <c r="AD432" s="17">
        <v>0.25</v>
      </c>
      <c r="AE432" s="17">
        <v>1618.7</v>
      </c>
    </row>
    <row r="433" spans="1:31">
      <c r="A433" s="17">
        <v>420</v>
      </c>
      <c r="B433" s="19">
        <v>0.34828703703703701</v>
      </c>
      <c r="C433" s="17">
        <v>20.9</v>
      </c>
      <c r="D433" s="17">
        <v>91</v>
      </c>
      <c r="E433" s="17">
        <v>5.6739999999999999E-2</v>
      </c>
      <c r="F433" s="17">
        <v>2.746</v>
      </c>
      <c r="G433" s="17">
        <v>0.91969699999999999</v>
      </c>
      <c r="H433" s="17">
        <v>0.293684</v>
      </c>
      <c r="I433" s="17">
        <v>0.40738000000000002</v>
      </c>
      <c r="J433" s="17">
        <v>0.11369600000000001</v>
      </c>
      <c r="K433" s="17">
        <v>0.27909</v>
      </c>
      <c r="L433" s="17">
        <v>453.2</v>
      </c>
      <c r="M433" s="17">
        <v>2.3782000000000001E-2</v>
      </c>
      <c r="N433" s="17">
        <v>657</v>
      </c>
      <c r="O433" s="17">
        <v>0</v>
      </c>
      <c r="P433" s="17">
        <v>0</v>
      </c>
      <c r="Q433" s="17">
        <v>0.92593999999999999</v>
      </c>
      <c r="R433" s="17">
        <v>0.25283</v>
      </c>
      <c r="S433" s="17">
        <v>0.38631799999999999</v>
      </c>
      <c r="T433" s="17">
        <v>0.133488</v>
      </c>
      <c r="U433" s="17">
        <v>0.34554000000000001</v>
      </c>
      <c r="V433" s="17">
        <v>438.9</v>
      </c>
      <c r="W433" s="17">
        <v>9.9999999999999995E-7</v>
      </c>
      <c r="X433" s="17">
        <v>567</v>
      </c>
      <c r="Y433" s="17">
        <v>0</v>
      </c>
      <c r="Z433" s="17">
        <v>0</v>
      </c>
      <c r="AA433" s="17">
        <v>0.53159900000000004</v>
      </c>
      <c r="AB433" s="17">
        <v>0.14029700000000001</v>
      </c>
      <c r="AC433" s="17">
        <v>0.27155800000000002</v>
      </c>
      <c r="AD433" s="17">
        <v>0.25</v>
      </c>
      <c r="AE433" s="17">
        <v>1832.5</v>
      </c>
    </row>
    <row r="434" spans="1:31">
      <c r="A434" s="17">
        <v>421</v>
      </c>
      <c r="B434" s="19">
        <v>0.34833333333333333</v>
      </c>
      <c r="C434" s="17">
        <v>19.899999999999999</v>
      </c>
      <c r="D434" s="17">
        <v>96.4</v>
      </c>
      <c r="E434" s="17">
        <v>6.2398000000000002E-2</v>
      </c>
      <c r="F434" s="17">
        <v>3.0190000000000001</v>
      </c>
      <c r="G434" s="17">
        <v>0.92541700000000005</v>
      </c>
      <c r="H434" s="17">
        <v>0.286968</v>
      </c>
      <c r="I434" s="17">
        <v>0.40040399999999998</v>
      </c>
      <c r="J434" s="17">
        <v>0.113436</v>
      </c>
      <c r="K434" s="17">
        <v>0.283304</v>
      </c>
      <c r="L434" s="17">
        <v>501.2</v>
      </c>
      <c r="M434" s="17">
        <v>2.9E-5</v>
      </c>
      <c r="N434" s="17">
        <v>612</v>
      </c>
      <c r="O434" s="17">
        <v>0</v>
      </c>
      <c r="P434" s="17">
        <v>0</v>
      </c>
      <c r="Q434" s="17">
        <v>0.89964699999999997</v>
      </c>
      <c r="R434" s="17">
        <v>0.25915199999999999</v>
      </c>
      <c r="S434" s="17">
        <v>0.38594600000000001</v>
      </c>
      <c r="T434" s="17">
        <v>0.12679399999999999</v>
      </c>
      <c r="U434" s="17">
        <v>0.32852700000000001</v>
      </c>
      <c r="V434" s="17">
        <v>326.10000000000002</v>
      </c>
      <c r="W434" s="17">
        <v>2.5999999999999998E-5</v>
      </c>
      <c r="X434" s="17">
        <v>577</v>
      </c>
      <c r="Y434" s="17">
        <v>0</v>
      </c>
      <c r="Z434" s="17">
        <v>0</v>
      </c>
      <c r="AA434" s="17">
        <v>0.50542600000000004</v>
      </c>
      <c r="AB434" s="17">
        <v>0.15115700000000001</v>
      </c>
      <c r="AC434" s="17">
        <v>0.27831800000000001</v>
      </c>
      <c r="AD434" s="17">
        <v>0.25</v>
      </c>
      <c r="AE434" s="17">
        <v>1657.2</v>
      </c>
    </row>
    <row r="435" spans="1:31">
      <c r="A435" s="17">
        <v>422</v>
      </c>
      <c r="B435" s="19">
        <v>0.34839120370370374</v>
      </c>
      <c r="C435" s="17">
        <v>19.5</v>
      </c>
      <c r="D435" s="17">
        <v>100</v>
      </c>
      <c r="E435" s="17">
        <v>6.2498999999999999E-2</v>
      </c>
      <c r="F435" s="17">
        <v>3.024</v>
      </c>
      <c r="G435" s="17">
        <v>0.84981600000000002</v>
      </c>
      <c r="H435" s="17">
        <v>0.30628300000000003</v>
      </c>
      <c r="I435" s="17">
        <v>0.41016999999999998</v>
      </c>
      <c r="J435" s="17">
        <v>0.10388600000000001</v>
      </c>
      <c r="K435" s="17">
        <v>0.25327699999999997</v>
      </c>
      <c r="L435" s="17">
        <v>429.4</v>
      </c>
      <c r="M435" s="17">
        <v>9.9999999999999995E-7</v>
      </c>
      <c r="N435" s="17">
        <v>503</v>
      </c>
      <c r="O435" s="17">
        <v>0</v>
      </c>
      <c r="P435" s="17">
        <v>0</v>
      </c>
      <c r="Q435" s="17">
        <v>0.93665600000000004</v>
      </c>
      <c r="R435" s="17">
        <v>0.254297</v>
      </c>
      <c r="S435" s="17">
        <v>0.394339</v>
      </c>
      <c r="T435" s="17">
        <v>0.140042</v>
      </c>
      <c r="U435" s="17">
        <v>0.35513099999999997</v>
      </c>
      <c r="V435" s="17">
        <v>424.4</v>
      </c>
      <c r="W435" s="17">
        <v>5.0000000000000004E-6</v>
      </c>
      <c r="X435" s="17">
        <v>483</v>
      </c>
      <c r="Y435" s="17">
        <v>0</v>
      </c>
      <c r="Z435" s="17">
        <v>0</v>
      </c>
      <c r="AA435" s="17">
        <v>0.54635500000000004</v>
      </c>
      <c r="AB435" s="17">
        <v>0.115018</v>
      </c>
      <c r="AC435" s="17">
        <v>0.27040399999999998</v>
      </c>
      <c r="AD435" s="17">
        <v>0.25</v>
      </c>
      <c r="AE435" s="17">
        <v>1934.4</v>
      </c>
    </row>
    <row r="436" spans="1:31">
      <c r="A436" s="17">
        <v>423</v>
      </c>
      <c r="B436" s="19">
        <v>0.34844907407407405</v>
      </c>
      <c r="C436" s="17">
        <v>18.8</v>
      </c>
      <c r="D436" s="17">
        <v>106.3</v>
      </c>
      <c r="E436" s="17">
        <v>6.9626999999999994E-2</v>
      </c>
      <c r="F436" s="17">
        <v>3.3690000000000002</v>
      </c>
      <c r="G436" s="17">
        <v>0.87138099999999996</v>
      </c>
      <c r="H436" s="17">
        <v>0.30704999999999999</v>
      </c>
      <c r="I436" s="17">
        <v>0.42186600000000002</v>
      </c>
      <c r="J436" s="17">
        <v>0.114816</v>
      </c>
      <c r="K436" s="17">
        <v>0.27216200000000002</v>
      </c>
      <c r="L436" s="17">
        <v>429.2</v>
      </c>
      <c r="M436" s="17">
        <v>1.9999999999999999E-6</v>
      </c>
      <c r="N436" s="17">
        <v>511</v>
      </c>
      <c r="O436" s="17">
        <v>0</v>
      </c>
      <c r="P436" s="17">
        <v>0</v>
      </c>
      <c r="Q436" s="17">
        <v>0.92781100000000005</v>
      </c>
      <c r="R436" s="17">
        <v>0.24401700000000001</v>
      </c>
      <c r="S436" s="17">
        <v>0.39091700000000001</v>
      </c>
      <c r="T436" s="17">
        <v>0.1469</v>
      </c>
      <c r="U436" s="17">
        <v>0.37578299999999998</v>
      </c>
      <c r="V436" s="17">
        <v>463.4</v>
      </c>
      <c r="W436" s="17">
        <v>3.9999999999999998E-6</v>
      </c>
      <c r="X436" s="17">
        <v>472</v>
      </c>
      <c r="Y436" s="17">
        <v>0</v>
      </c>
      <c r="Z436" s="17">
        <v>0</v>
      </c>
      <c r="AA436" s="17">
        <v>0.57812699999999995</v>
      </c>
      <c r="AB436" s="17">
        <v>0.123173</v>
      </c>
      <c r="AC436" s="17">
        <v>0.26211200000000001</v>
      </c>
      <c r="AD436" s="17">
        <v>0.25</v>
      </c>
      <c r="AE436" s="17">
        <v>1935.2</v>
      </c>
    </row>
    <row r="437" spans="1:31">
      <c r="A437" s="17">
        <v>424</v>
      </c>
      <c r="B437" s="19">
        <v>0.34850694444444441</v>
      </c>
      <c r="C437" s="17">
        <v>17.5</v>
      </c>
      <c r="D437" s="17">
        <v>112.6</v>
      </c>
      <c r="E437" s="17">
        <v>7.1254999999999999E-2</v>
      </c>
      <c r="F437" s="17">
        <v>3.448</v>
      </c>
      <c r="G437" s="17">
        <v>0.89029700000000001</v>
      </c>
      <c r="H437" s="17">
        <v>0.30295899999999998</v>
      </c>
      <c r="I437" s="17">
        <v>0.41592099999999999</v>
      </c>
      <c r="J437" s="17">
        <v>0.11296200000000001</v>
      </c>
      <c r="K437" s="17">
        <v>0.27159499999999998</v>
      </c>
      <c r="L437" s="17">
        <v>450.1</v>
      </c>
      <c r="M437" s="17">
        <v>3.9999999999999998E-6</v>
      </c>
      <c r="N437" s="17">
        <v>377</v>
      </c>
      <c r="O437" s="17">
        <v>0</v>
      </c>
      <c r="P437" s="17">
        <v>0</v>
      </c>
      <c r="Q437" s="17">
        <v>0.91549100000000005</v>
      </c>
      <c r="R437" s="17">
        <v>0.25318200000000002</v>
      </c>
      <c r="S437" s="17">
        <v>0.38274200000000003</v>
      </c>
      <c r="T437" s="17">
        <v>0.12956000000000001</v>
      </c>
      <c r="U437" s="17">
        <v>0.33850599999999997</v>
      </c>
      <c r="V437" s="17">
        <v>411.3</v>
      </c>
      <c r="W437" s="17">
        <v>6.0000000000000002E-6</v>
      </c>
      <c r="X437" s="17">
        <v>476</v>
      </c>
      <c r="Y437" s="17">
        <v>0</v>
      </c>
      <c r="Z437" s="17">
        <v>0</v>
      </c>
      <c r="AA437" s="17">
        <v>0.52077799999999996</v>
      </c>
      <c r="AB437" s="17">
        <v>0.10324899999999999</v>
      </c>
      <c r="AC437" s="17">
        <v>0.26655899999999999</v>
      </c>
      <c r="AD437" s="17">
        <v>0.25</v>
      </c>
      <c r="AE437" s="17">
        <v>1845.5</v>
      </c>
    </row>
    <row r="438" spans="1:31">
      <c r="A438" s="17">
        <v>425</v>
      </c>
      <c r="B438" s="19">
        <v>0.34856481481481483</v>
      </c>
      <c r="C438" s="17">
        <v>16.399999999999999</v>
      </c>
      <c r="D438" s="17">
        <v>118</v>
      </c>
      <c r="E438" s="17">
        <v>8.0575999999999995E-2</v>
      </c>
      <c r="F438" s="17">
        <v>3.899</v>
      </c>
      <c r="G438" s="17">
        <v>0.91422000000000003</v>
      </c>
      <c r="H438" s="17">
        <v>0.30373699999999998</v>
      </c>
      <c r="I438" s="17">
        <v>0.419433</v>
      </c>
      <c r="J438" s="17">
        <v>0.11569599999999999</v>
      </c>
      <c r="K438" s="17">
        <v>0.27583800000000003</v>
      </c>
      <c r="L438" s="17">
        <v>471.3</v>
      </c>
      <c r="M438" s="17">
        <v>1.35E-4</v>
      </c>
      <c r="N438" s="17">
        <v>504</v>
      </c>
      <c r="O438" s="17">
        <v>0</v>
      </c>
      <c r="P438" s="17">
        <v>0</v>
      </c>
      <c r="Q438" s="17">
        <v>0.93670399999999998</v>
      </c>
      <c r="R438" s="17">
        <v>0.249865</v>
      </c>
      <c r="S438" s="17">
        <v>0.39388800000000002</v>
      </c>
      <c r="T438" s="17">
        <v>0.14402300000000001</v>
      </c>
      <c r="U438" s="17">
        <v>0.36564400000000002</v>
      </c>
      <c r="V438" s="17">
        <v>437.9</v>
      </c>
      <c r="W438" s="17">
        <v>8.7521000000000002E-2</v>
      </c>
      <c r="X438" s="17">
        <v>461</v>
      </c>
      <c r="Y438" s="17">
        <v>0</v>
      </c>
      <c r="Z438" s="17">
        <v>0</v>
      </c>
      <c r="AA438" s="17">
        <v>0.56252899999999995</v>
      </c>
      <c r="AB438" s="17">
        <v>0.14449699999999999</v>
      </c>
      <c r="AC438" s="17">
        <v>0.27067600000000003</v>
      </c>
      <c r="AD438" s="17">
        <v>0.25</v>
      </c>
      <c r="AE438" s="17">
        <v>1762.5</v>
      </c>
    </row>
    <row r="439" spans="1:31">
      <c r="A439" s="17">
        <v>426</v>
      </c>
      <c r="B439" s="19">
        <v>0.34862268518518519</v>
      </c>
      <c r="C439" s="17">
        <v>15.3</v>
      </c>
      <c r="D439" s="17">
        <v>124.3</v>
      </c>
      <c r="E439" s="17">
        <v>8.4231E-2</v>
      </c>
      <c r="F439" s="17">
        <v>4.0759999999999996</v>
      </c>
      <c r="G439" s="17">
        <v>0.90515999999999996</v>
      </c>
      <c r="H439" s="17">
        <v>0.29202800000000001</v>
      </c>
      <c r="I439" s="17">
        <v>0.40746300000000002</v>
      </c>
      <c r="J439" s="17">
        <v>0.115435</v>
      </c>
      <c r="K439" s="17">
        <v>0.283302</v>
      </c>
      <c r="L439" s="17">
        <v>444.6</v>
      </c>
      <c r="M439" s="17">
        <v>6.0000000000000002E-6</v>
      </c>
      <c r="N439" s="17">
        <v>478</v>
      </c>
      <c r="O439" s="17">
        <v>0</v>
      </c>
      <c r="P439" s="17">
        <v>0</v>
      </c>
      <c r="Q439" s="17">
        <v>0.90552600000000005</v>
      </c>
      <c r="R439" s="17">
        <v>0.2316</v>
      </c>
      <c r="S439" s="17">
        <v>0.37437399999999998</v>
      </c>
      <c r="T439" s="17">
        <v>0.14277400000000001</v>
      </c>
      <c r="U439" s="17">
        <v>0.38136799999999998</v>
      </c>
      <c r="V439" s="17">
        <v>447.2</v>
      </c>
      <c r="W439" s="17">
        <v>2.5000000000000001E-5</v>
      </c>
      <c r="X439" s="17">
        <v>569</v>
      </c>
      <c r="Y439" s="17">
        <v>0</v>
      </c>
      <c r="Z439" s="17">
        <v>0</v>
      </c>
      <c r="AA439" s="17">
        <v>0.58672000000000002</v>
      </c>
      <c r="AB439" s="17">
        <v>0.13717299999999999</v>
      </c>
      <c r="AC439" s="17">
        <v>0.25118499999999999</v>
      </c>
      <c r="AD439" s="17">
        <v>0.25</v>
      </c>
      <c r="AE439" s="17">
        <v>1868.3</v>
      </c>
    </row>
    <row r="440" spans="1:31">
      <c r="A440" s="17">
        <v>427</v>
      </c>
      <c r="B440" s="19">
        <v>0.3486805555555556</v>
      </c>
      <c r="C440" s="17">
        <v>14.4</v>
      </c>
      <c r="D440" s="17">
        <v>127.9</v>
      </c>
      <c r="E440" s="17">
        <v>9.2768000000000003E-2</v>
      </c>
      <c r="F440" s="17">
        <v>4.4889999999999999</v>
      </c>
      <c r="G440" s="17">
        <v>0.88819999999999999</v>
      </c>
      <c r="H440" s="17">
        <v>0.34051999999999999</v>
      </c>
      <c r="I440" s="17">
        <v>0.479437</v>
      </c>
      <c r="J440" s="17">
        <v>0.13891700000000001</v>
      </c>
      <c r="K440" s="17">
        <v>0.28975000000000001</v>
      </c>
      <c r="L440" s="17">
        <v>516.20000000000005</v>
      </c>
      <c r="M440" s="17">
        <v>3.9999999999999998E-6</v>
      </c>
      <c r="N440" s="17">
        <v>589</v>
      </c>
      <c r="O440" s="17">
        <v>0</v>
      </c>
      <c r="P440" s="17">
        <v>0</v>
      </c>
      <c r="Q440" s="17">
        <v>0.92126200000000003</v>
      </c>
      <c r="R440" s="17">
        <v>0.229244</v>
      </c>
      <c r="S440" s="17">
        <v>0.366365</v>
      </c>
      <c r="T440" s="17">
        <v>0.13712099999999999</v>
      </c>
      <c r="U440" s="17">
        <v>0.37427500000000002</v>
      </c>
      <c r="V440" s="17">
        <v>367.3</v>
      </c>
      <c r="W440" s="17">
        <v>9.9999999999999995E-7</v>
      </c>
      <c r="X440" s="17">
        <v>465</v>
      </c>
      <c r="Y440" s="17">
        <v>0</v>
      </c>
      <c r="Z440" s="17">
        <v>0</v>
      </c>
      <c r="AA440" s="17">
        <v>0.57580699999999996</v>
      </c>
      <c r="AB440" s="17">
        <v>0.18962699999999999</v>
      </c>
      <c r="AC440" s="17">
        <v>0.255245</v>
      </c>
      <c r="AD440" s="17">
        <v>0.25</v>
      </c>
      <c r="AE440" s="17">
        <v>1608.9</v>
      </c>
    </row>
    <row r="441" spans="1:31">
      <c r="A441" s="17">
        <v>428</v>
      </c>
      <c r="B441" s="19">
        <v>0.34873842592592591</v>
      </c>
      <c r="C441" s="17">
        <v>13.3</v>
      </c>
      <c r="D441" s="17">
        <v>134.30000000000001</v>
      </c>
      <c r="E441" s="17">
        <v>7.6317999999999997E-2</v>
      </c>
      <c r="F441" s="17">
        <v>3.6930000000000001</v>
      </c>
      <c r="G441" s="17">
        <v>0.88062200000000002</v>
      </c>
      <c r="H441" s="17">
        <v>0.29085899999999998</v>
      </c>
      <c r="I441" s="17">
        <v>0.37997999999999998</v>
      </c>
      <c r="J441" s="17">
        <v>8.9121000000000006E-2</v>
      </c>
      <c r="K441" s="17">
        <v>0.234541</v>
      </c>
      <c r="L441" s="17">
        <v>355.2</v>
      </c>
      <c r="M441" s="17">
        <v>2.0743000000000001E-2</v>
      </c>
      <c r="N441" s="17">
        <v>379</v>
      </c>
      <c r="O441" s="17">
        <v>0</v>
      </c>
      <c r="P441" s="17">
        <v>0</v>
      </c>
      <c r="Q441" s="17">
        <v>0.938805</v>
      </c>
      <c r="R441" s="17">
        <v>0.22197900000000001</v>
      </c>
      <c r="S441" s="17">
        <v>0.35991600000000001</v>
      </c>
      <c r="T441" s="17">
        <v>0.137937</v>
      </c>
      <c r="U441" s="17">
        <v>0.383247</v>
      </c>
      <c r="V441" s="17">
        <v>381.2</v>
      </c>
      <c r="W441" s="17">
        <v>3.9999999999999998E-6</v>
      </c>
      <c r="X441" s="17">
        <v>555</v>
      </c>
      <c r="Y441" s="17">
        <v>0</v>
      </c>
      <c r="Z441" s="17">
        <v>0</v>
      </c>
      <c r="AA441" s="17">
        <v>0.589611</v>
      </c>
      <c r="AB441" s="17">
        <v>9.8117599999999999E-2</v>
      </c>
      <c r="AC441" s="17">
        <v>0.235513</v>
      </c>
      <c r="AD441" s="17">
        <v>0.25</v>
      </c>
      <c r="AE441" s="17">
        <v>2338.6</v>
      </c>
    </row>
    <row r="442" spans="1:31">
      <c r="A442" s="17">
        <v>429</v>
      </c>
      <c r="B442" s="19">
        <v>0.34879629629629627</v>
      </c>
      <c r="C442" s="17">
        <v>12.6</v>
      </c>
      <c r="D442" s="17">
        <v>141.5</v>
      </c>
      <c r="E442" s="17">
        <v>9.4810000000000005E-2</v>
      </c>
      <c r="F442" s="17">
        <v>4.5880000000000001</v>
      </c>
      <c r="G442" s="17">
        <v>0.90982399999999997</v>
      </c>
      <c r="H442" s="17">
        <v>0.27900199999999997</v>
      </c>
      <c r="I442" s="17">
        <v>0.37685999999999997</v>
      </c>
      <c r="J442" s="17">
        <v>9.7858000000000001E-2</v>
      </c>
      <c r="K442" s="17">
        <v>0.25966699999999998</v>
      </c>
      <c r="L442" s="17">
        <v>418.2</v>
      </c>
      <c r="M442" s="17">
        <v>3.4E-5</v>
      </c>
      <c r="N442" s="17">
        <v>433</v>
      </c>
      <c r="O442" s="17">
        <v>0</v>
      </c>
      <c r="P442" s="17">
        <v>0</v>
      </c>
      <c r="Q442" s="17">
        <v>0.95100700000000005</v>
      </c>
      <c r="R442" s="17">
        <v>0.22217500000000001</v>
      </c>
      <c r="S442" s="17">
        <v>0.369948</v>
      </c>
      <c r="T442" s="17">
        <v>0.14777299999999999</v>
      </c>
      <c r="U442" s="17">
        <v>0.39944200000000002</v>
      </c>
      <c r="V442" s="17">
        <v>351.7</v>
      </c>
      <c r="W442" s="17">
        <v>2.0709999999999999E-2</v>
      </c>
      <c r="X442" s="17">
        <v>417</v>
      </c>
      <c r="Y442" s="17">
        <v>0</v>
      </c>
      <c r="Z442" s="17">
        <v>0</v>
      </c>
      <c r="AA442" s="17">
        <v>0.61452700000000005</v>
      </c>
      <c r="AB442" s="17">
        <v>0.133663</v>
      </c>
      <c r="AC442" s="17">
        <v>0.241927</v>
      </c>
      <c r="AD442" s="17">
        <v>0.25</v>
      </c>
      <c r="AE442" s="17">
        <v>1985.9</v>
      </c>
    </row>
    <row r="443" spans="1:31">
      <c r="A443" s="17">
        <v>430</v>
      </c>
      <c r="B443" s="19">
        <v>0.34885416666666669</v>
      </c>
      <c r="C443" s="17">
        <v>11.7</v>
      </c>
      <c r="D443" s="17">
        <v>149.6</v>
      </c>
      <c r="E443" s="17">
        <v>7.7795000000000003E-2</v>
      </c>
      <c r="F443" s="17">
        <v>3.7639999999999998</v>
      </c>
      <c r="G443" s="17">
        <v>0.93974299999999999</v>
      </c>
      <c r="H443" s="17">
        <v>0.31678400000000001</v>
      </c>
      <c r="I443" s="17">
        <v>0.46262300000000001</v>
      </c>
      <c r="J443" s="17">
        <v>0.145839</v>
      </c>
      <c r="K443" s="17">
        <v>0.31524400000000002</v>
      </c>
      <c r="L443" s="17">
        <v>372.2</v>
      </c>
      <c r="M443" s="17">
        <v>1.9000000000000001E-5</v>
      </c>
      <c r="N443" s="17">
        <v>454</v>
      </c>
      <c r="O443" s="17">
        <v>0</v>
      </c>
      <c r="P443" s="17">
        <v>0</v>
      </c>
      <c r="Q443" s="17">
        <v>0.91775700000000004</v>
      </c>
      <c r="R443" s="17">
        <v>0.22581399999999999</v>
      </c>
      <c r="S443" s="17">
        <v>0.34616999999999998</v>
      </c>
      <c r="T443" s="17">
        <v>0.120356</v>
      </c>
      <c r="U443" s="17">
        <v>0.34767900000000002</v>
      </c>
      <c r="V443" s="17">
        <v>319.10000000000002</v>
      </c>
      <c r="W443" s="17">
        <v>1.1E-5</v>
      </c>
      <c r="X443" s="17">
        <v>512</v>
      </c>
      <c r="Y443" s="17">
        <v>0</v>
      </c>
      <c r="Z443" s="17">
        <v>0</v>
      </c>
      <c r="AA443" s="17">
        <v>0.53489100000000001</v>
      </c>
      <c r="AB443" s="17">
        <v>0.132158</v>
      </c>
      <c r="AC443" s="17">
        <v>0.24171999999999999</v>
      </c>
      <c r="AD443" s="17">
        <v>0.25</v>
      </c>
      <c r="AE443" s="17">
        <v>2231.1999999999998</v>
      </c>
    </row>
    <row r="444" spans="1:31">
      <c r="A444" s="17">
        <v>431</v>
      </c>
      <c r="B444" s="19">
        <v>0.34890046296296301</v>
      </c>
      <c r="C444" s="17">
        <v>10.6</v>
      </c>
      <c r="D444" s="17">
        <v>154.1</v>
      </c>
      <c r="E444" s="17">
        <v>7.8703999999999996E-2</v>
      </c>
      <c r="F444" s="17">
        <v>3.8079999999999998</v>
      </c>
      <c r="G444" s="17">
        <v>0.88107899999999995</v>
      </c>
      <c r="H444" s="17">
        <v>0.288165</v>
      </c>
      <c r="I444" s="17">
        <v>0.38087399999999999</v>
      </c>
      <c r="J444" s="17">
        <v>9.2709E-2</v>
      </c>
      <c r="K444" s="17">
        <v>0.24341199999999999</v>
      </c>
      <c r="L444" s="17">
        <v>322.39999999999998</v>
      </c>
      <c r="M444" s="17">
        <v>3.0000000000000001E-6</v>
      </c>
      <c r="N444" s="17">
        <v>451</v>
      </c>
      <c r="O444" s="17">
        <v>0</v>
      </c>
      <c r="P444" s="17">
        <v>0</v>
      </c>
      <c r="Q444" s="17">
        <v>0.92743500000000001</v>
      </c>
      <c r="R444" s="17">
        <v>0.215112</v>
      </c>
      <c r="S444" s="17">
        <v>0.35167399999999999</v>
      </c>
      <c r="T444" s="17">
        <v>0.13656199999999999</v>
      </c>
      <c r="U444" s="17">
        <v>0.38832</v>
      </c>
      <c r="V444" s="17">
        <v>449.5</v>
      </c>
      <c r="W444" s="17">
        <v>3.0000000000000001E-6</v>
      </c>
      <c r="X444" s="17">
        <v>432</v>
      </c>
      <c r="Y444" s="17">
        <v>0</v>
      </c>
      <c r="Z444" s="17">
        <v>0</v>
      </c>
      <c r="AA444" s="17">
        <v>0.59741500000000003</v>
      </c>
      <c r="AB444" s="17">
        <v>0.11884699999999999</v>
      </c>
      <c r="AC444" s="17">
        <v>0.23134199999999999</v>
      </c>
      <c r="AD444" s="17">
        <v>0.25</v>
      </c>
      <c r="AE444" s="17">
        <v>2576.4</v>
      </c>
    </row>
    <row r="445" spans="1:31">
      <c r="A445" s="17">
        <v>432</v>
      </c>
      <c r="B445" s="19">
        <v>0.34895833333333331</v>
      </c>
      <c r="C445" s="17">
        <v>9.3000000000000007</v>
      </c>
      <c r="D445" s="17">
        <v>170.3</v>
      </c>
      <c r="E445" s="17">
        <v>9.1770000000000004E-2</v>
      </c>
      <c r="F445" s="17">
        <v>4.4409999999999998</v>
      </c>
      <c r="G445" s="17">
        <v>0.84160400000000002</v>
      </c>
      <c r="H445" s="17">
        <v>0.27592499999999998</v>
      </c>
      <c r="I445" s="17">
        <v>0.36615999999999999</v>
      </c>
      <c r="J445" s="17">
        <v>9.0233999999999995E-2</v>
      </c>
      <c r="K445" s="17">
        <v>0.24643499999999999</v>
      </c>
      <c r="L445" s="17">
        <v>485.8</v>
      </c>
      <c r="M445" s="17">
        <v>3.0000000000000001E-6</v>
      </c>
      <c r="N445" s="17">
        <v>794</v>
      </c>
      <c r="O445" s="17">
        <v>0</v>
      </c>
      <c r="P445" s="17">
        <v>0</v>
      </c>
      <c r="Q445" s="17">
        <v>0.88490000000000002</v>
      </c>
      <c r="R445" s="17">
        <v>0.23055999999999999</v>
      </c>
      <c r="S445" s="17">
        <v>0.34633599999999998</v>
      </c>
      <c r="T445" s="17">
        <v>0.115776</v>
      </c>
      <c r="U445" s="17">
        <v>0.33428799999999997</v>
      </c>
      <c r="V445" s="17">
        <v>319.89999999999998</v>
      </c>
      <c r="W445" s="17">
        <v>9.9999999999999995E-7</v>
      </c>
      <c r="X445" s="17">
        <v>570</v>
      </c>
      <c r="Y445" s="17">
        <v>0</v>
      </c>
      <c r="Z445" s="17">
        <v>0</v>
      </c>
      <c r="AA445" s="17">
        <v>0.514289</v>
      </c>
      <c r="AB445" s="17">
        <v>0.28342099999999998</v>
      </c>
      <c r="AC445" s="17">
        <v>0.26337300000000002</v>
      </c>
      <c r="AD445" s="17">
        <v>0.25</v>
      </c>
      <c r="AE445" s="17">
        <v>1709.7</v>
      </c>
    </row>
    <row r="446" spans="1:31">
      <c r="A446" s="17">
        <v>433</v>
      </c>
      <c r="B446" s="19">
        <v>0.34901620370370368</v>
      </c>
      <c r="C446" s="17">
        <v>8.1999999999999993</v>
      </c>
      <c r="D446" s="17">
        <v>179.3</v>
      </c>
      <c r="E446" s="17">
        <v>7.3527999999999996E-2</v>
      </c>
      <c r="F446" s="17">
        <v>3.5579999999999998</v>
      </c>
      <c r="G446" s="17">
        <v>0.79995099999999997</v>
      </c>
      <c r="H446" s="17">
        <v>0.287325</v>
      </c>
      <c r="I446" s="17">
        <v>0.37119400000000002</v>
      </c>
      <c r="J446" s="17">
        <v>8.3868999999999999E-2</v>
      </c>
      <c r="K446" s="17">
        <v>0.22594400000000001</v>
      </c>
      <c r="L446" s="17">
        <v>340.9</v>
      </c>
      <c r="M446" s="17">
        <v>7.9999999999999996E-6</v>
      </c>
      <c r="N446" s="17">
        <v>792</v>
      </c>
      <c r="O446" s="17">
        <v>0</v>
      </c>
      <c r="P446" s="17">
        <v>0</v>
      </c>
      <c r="Q446" s="17">
        <v>0.85633400000000004</v>
      </c>
      <c r="R446" s="17">
        <v>0.23532</v>
      </c>
      <c r="S446" s="17">
        <v>0.35411900000000002</v>
      </c>
      <c r="T446" s="17">
        <v>0.118799</v>
      </c>
      <c r="U446" s="17">
        <v>0.33547700000000003</v>
      </c>
      <c r="V446" s="17">
        <v>339.4</v>
      </c>
      <c r="W446" s="17">
        <v>1.9999999999999999E-6</v>
      </c>
      <c r="X446" s="17">
        <v>457</v>
      </c>
      <c r="Y446" s="17">
        <v>0</v>
      </c>
      <c r="Z446" s="17">
        <v>0</v>
      </c>
      <c r="AA446" s="17">
        <v>0.51611899999999999</v>
      </c>
      <c r="AB446" s="17">
        <v>0.225632</v>
      </c>
      <c r="AC446" s="17">
        <v>0.262125</v>
      </c>
      <c r="AD446" s="17">
        <v>0.25</v>
      </c>
      <c r="AE446" s="17">
        <v>2436.6</v>
      </c>
    </row>
    <row r="447" spans="1:31">
      <c r="A447" s="17">
        <v>434</v>
      </c>
      <c r="B447" s="19">
        <v>0.34907407407407409</v>
      </c>
      <c r="C447" s="17">
        <v>7.6</v>
      </c>
      <c r="D447" s="17">
        <v>191.9</v>
      </c>
      <c r="E447" s="17">
        <v>0.11876100000000001</v>
      </c>
      <c r="F447" s="17">
        <v>5.7469999999999999</v>
      </c>
      <c r="G447" s="17">
        <v>0.84780199999999994</v>
      </c>
      <c r="H447" s="17">
        <v>0.28179199999999999</v>
      </c>
      <c r="I447" s="17">
        <v>0.36691600000000002</v>
      </c>
      <c r="J447" s="17">
        <v>8.5124000000000005E-2</v>
      </c>
      <c r="K447" s="17">
        <v>0.23200000000000001</v>
      </c>
      <c r="L447" s="17">
        <v>480</v>
      </c>
      <c r="M447" s="17">
        <v>3.0000000000000001E-6</v>
      </c>
      <c r="N447" s="17">
        <v>496</v>
      </c>
      <c r="O447" s="17">
        <v>0</v>
      </c>
      <c r="P447" s="17">
        <v>0</v>
      </c>
      <c r="Q447" s="17">
        <v>0.87938700000000003</v>
      </c>
      <c r="R447" s="17">
        <v>0.229713</v>
      </c>
      <c r="S447" s="17">
        <v>0.356153</v>
      </c>
      <c r="T447" s="17">
        <v>0.12644</v>
      </c>
      <c r="U447" s="17">
        <v>0.355016</v>
      </c>
      <c r="V447" s="17">
        <v>310.3</v>
      </c>
      <c r="W447" s="17">
        <v>1.4E-5</v>
      </c>
      <c r="X447" s="17">
        <v>611</v>
      </c>
      <c r="Y447" s="17">
        <v>0</v>
      </c>
      <c r="Z447" s="17">
        <v>0</v>
      </c>
      <c r="AA447" s="17">
        <v>0.54617899999999997</v>
      </c>
      <c r="AB447" s="17">
        <v>0.21587799999999999</v>
      </c>
      <c r="AC447" s="17">
        <v>0.25700899999999999</v>
      </c>
      <c r="AD447" s="17">
        <v>0.25</v>
      </c>
      <c r="AE447" s="17">
        <v>1730.2</v>
      </c>
    </row>
    <row r="448" spans="1:31">
      <c r="A448" s="17">
        <v>435</v>
      </c>
      <c r="B448" s="19">
        <v>0.34913194444444445</v>
      </c>
      <c r="C448" s="17">
        <v>6</v>
      </c>
      <c r="D448" s="17">
        <v>228</v>
      </c>
      <c r="E448" s="17">
        <v>0.143542</v>
      </c>
      <c r="F448" s="17">
        <v>6.9459999999999997</v>
      </c>
      <c r="G448" s="17">
        <v>0.83510399999999996</v>
      </c>
      <c r="H448" s="17">
        <v>0.28538000000000002</v>
      </c>
      <c r="I448" s="17">
        <v>0.38714599999999999</v>
      </c>
      <c r="J448" s="17">
        <v>0.101766</v>
      </c>
      <c r="K448" s="17">
        <v>0.26286199999999998</v>
      </c>
      <c r="L448" s="17">
        <v>474</v>
      </c>
      <c r="M448" s="17">
        <v>9.9999999999999995E-7</v>
      </c>
      <c r="N448" s="17">
        <v>404</v>
      </c>
      <c r="O448" s="17">
        <v>0</v>
      </c>
      <c r="P448" s="17">
        <v>0</v>
      </c>
      <c r="Q448" s="17">
        <v>0.90268000000000004</v>
      </c>
      <c r="R448" s="17">
        <v>0.23869899999999999</v>
      </c>
      <c r="S448" s="17">
        <v>0.37423299999999998</v>
      </c>
      <c r="T448" s="17">
        <v>0.13553399999999999</v>
      </c>
      <c r="U448" s="17">
        <v>0.36216399999999999</v>
      </c>
      <c r="V448" s="17">
        <v>357.2</v>
      </c>
      <c r="W448" s="17">
        <v>6.0000000000000002E-6</v>
      </c>
      <c r="X448" s="17">
        <v>522</v>
      </c>
      <c r="Y448" s="17">
        <v>0</v>
      </c>
      <c r="Z448" s="17">
        <v>0</v>
      </c>
      <c r="AA448" s="17">
        <v>0.55717499999999998</v>
      </c>
      <c r="AB448" s="17">
        <v>0.20791100000000001</v>
      </c>
      <c r="AC448" s="17">
        <v>0.266878</v>
      </c>
      <c r="AD448" s="17">
        <v>0.25</v>
      </c>
      <c r="AE448" s="17">
        <v>1752.2</v>
      </c>
    </row>
    <row r="449" spans="1:31">
      <c r="A449" s="17">
        <v>436</v>
      </c>
      <c r="B449" s="19">
        <v>0.34918981481481487</v>
      </c>
      <c r="C449" s="17">
        <v>6.2</v>
      </c>
      <c r="D449" s="17">
        <v>222.6</v>
      </c>
      <c r="E449" s="17">
        <v>0.109648</v>
      </c>
      <c r="F449" s="17">
        <v>5.306</v>
      </c>
      <c r="G449" s="17">
        <v>0.79902300000000004</v>
      </c>
      <c r="H449" s="17">
        <v>0.298597</v>
      </c>
      <c r="I449" s="17">
        <v>0.38636599999999999</v>
      </c>
      <c r="J449" s="17">
        <v>8.7769E-2</v>
      </c>
      <c r="K449" s="17">
        <v>0.22716600000000001</v>
      </c>
      <c r="L449" s="17">
        <v>357</v>
      </c>
      <c r="M449" s="17">
        <v>1.9999999999999999E-6</v>
      </c>
      <c r="N449" s="17">
        <v>531</v>
      </c>
      <c r="O449" s="17">
        <v>0</v>
      </c>
      <c r="P449" s="17">
        <v>0</v>
      </c>
      <c r="Q449" s="17">
        <v>0.88314800000000004</v>
      </c>
      <c r="R449" s="17">
        <v>0.22451399999999999</v>
      </c>
      <c r="S449" s="17">
        <v>0.358464</v>
      </c>
      <c r="T449" s="17">
        <v>0.13395000000000001</v>
      </c>
      <c r="U449" s="17">
        <v>0.37367800000000001</v>
      </c>
      <c r="V449" s="17">
        <v>424.2</v>
      </c>
      <c r="W449" s="17">
        <v>3.0000000000000001E-6</v>
      </c>
      <c r="X449" s="17">
        <v>409</v>
      </c>
      <c r="Y449" s="17">
        <v>0</v>
      </c>
      <c r="Z449" s="17">
        <v>0</v>
      </c>
      <c r="AA449" s="17">
        <v>0.57488899999999998</v>
      </c>
      <c r="AB449" s="17">
        <v>0.20238300000000001</v>
      </c>
      <c r="AC449" s="17">
        <v>0.25162299999999999</v>
      </c>
      <c r="AD449" s="17">
        <v>0.25</v>
      </c>
      <c r="AE449" s="17">
        <v>2326.8000000000002</v>
      </c>
    </row>
    <row r="450" spans="1:31">
      <c r="A450" s="17">
        <v>437</v>
      </c>
      <c r="B450" s="19">
        <v>0.34924768518518517</v>
      </c>
      <c r="C450" s="17">
        <v>4.9000000000000004</v>
      </c>
      <c r="D450" s="17">
        <v>260.39999999999998</v>
      </c>
      <c r="E450" s="17">
        <v>0.122872</v>
      </c>
      <c r="F450" s="17">
        <v>5.9459999999999997</v>
      </c>
      <c r="G450" s="17">
        <v>0.79896599999999995</v>
      </c>
      <c r="H450" s="17">
        <v>0.28946100000000002</v>
      </c>
      <c r="I450" s="17">
        <v>0.38626899999999997</v>
      </c>
      <c r="J450" s="17">
        <v>9.6808000000000005E-2</v>
      </c>
      <c r="K450" s="17">
        <v>0.25062299999999998</v>
      </c>
      <c r="L450" s="17">
        <v>414.4</v>
      </c>
      <c r="M450" s="17">
        <v>1.9999999999999999E-6</v>
      </c>
      <c r="N450" s="17">
        <v>486</v>
      </c>
      <c r="O450" s="17">
        <v>0</v>
      </c>
      <c r="P450" s="17">
        <v>0</v>
      </c>
      <c r="Q450" s="17">
        <v>0.80128999999999995</v>
      </c>
      <c r="R450" s="17">
        <v>0.229906</v>
      </c>
      <c r="S450" s="17">
        <v>0.33985599999999999</v>
      </c>
      <c r="T450" s="17">
        <v>0.10995000000000001</v>
      </c>
      <c r="U450" s="17">
        <v>0.323519</v>
      </c>
      <c r="V450" s="17">
        <v>451.4</v>
      </c>
      <c r="W450" s="17">
        <v>1.9999999999999999E-6</v>
      </c>
      <c r="X450" s="17">
        <v>562</v>
      </c>
      <c r="Y450" s="17">
        <v>0</v>
      </c>
      <c r="Z450" s="17">
        <v>0</v>
      </c>
      <c r="AA450" s="17">
        <v>0.497722</v>
      </c>
      <c r="AB450" s="17">
        <v>0.23993800000000001</v>
      </c>
      <c r="AC450" s="17">
        <v>0.25628699999999999</v>
      </c>
      <c r="AD450" s="17">
        <v>0.25</v>
      </c>
      <c r="AE450" s="17">
        <v>2004.3</v>
      </c>
    </row>
    <row r="451" spans="1:31">
      <c r="A451" s="17">
        <v>438</v>
      </c>
      <c r="B451" s="19">
        <v>0.34930555555555554</v>
      </c>
      <c r="C451" s="17">
        <v>3.3</v>
      </c>
      <c r="D451" s="17">
        <v>315.39999999999998</v>
      </c>
      <c r="E451" s="17">
        <v>0.11967800000000001</v>
      </c>
      <c r="F451" s="17">
        <v>5.7910000000000004</v>
      </c>
      <c r="G451" s="17">
        <v>0.66451300000000002</v>
      </c>
      <c r="H451" s="17">
        <v>0.28870099999999999</v>
      </c>
      <c r="I451" s="17">
        <v>0.37087700000000001</v>
      </c>
      <c r="J451" s="17">
        <v>8.2177E-2</v>
      </c>
      <c r="K451" s="17">
        <v>0.22157399999999999</v>
      </c>
      <c r="L451" s="17">
        <v>377.5</v>
      </c>
      <c r="M451" s="17">
        <v>6.9999999999999999E-6</v>
      </c>
      <c r="N451" s="17">
        <v>862</v>
      </c>
      <c r="O451" s="17">
        <v>0</v>
      </c>
      <c r="P451" s="17">
        <v>0</v>
      </c>
      <c r="Q451" s="17">
        <v>0.85006599999999999</v>
      </c>
      <c r="R451" s="17">
        <v>0.227608</v>
      </c>
      <c r="S451" s="17">
        <v>0.35080099999999997</v>
      </c>
      <c r="T451" s="17">
        <v>0.123193</v>
      </c>
      <c r="U451" s="17">
        <v>0.35117700000000002</v>
      </c>
      <c r="V451" s="17">
        <v>490.9</v>
      </c>
      <c r="W451" s="17">
        <v>0.13669799999999999</v>
      </c>
      <c r="X451" s="17">
        <v>702</v>
      </c>
      <c r="Y451" s="17">
        <v>0</v>
      </c>
      <c r="Z451" s="17">
        <v>0</v>
      </c>
      <c r="AA451" s="17">
        <v>0.540273</v>
      </c>
      <c r="AB451" s="17">
        <v>0.38180199999999997</v>
      </c>
      <c r="AC451" s="17">
        <v>0.27464300000000003</v>
      </c>
      <c r="AD451" s="17">
        <v>0.25</v>
      </c>
      <c r="AE451" s="17">
        <v>2200.3000000000002</v>
      </c>
    </row>
    <row r="452" spans="1:31">
      <c r="A452" s="17">
        <v>439</v>
      </c>
      <c r="B452" s="19">
        <v>0.34936342592592595</v>
      </c>
      <c r="C452" s="17">
        <v>2.4</v>
      </c>
      <c r="D452" s="17">
        <v>329.8</v>
      </c>
      <c r="E452" s="17">
        <v>0.130075</v>
      </c>
      <c r="F452" s="17">
        <v>6.2939999999999996</v>
      </c>
      <c r="G452" s="17">
        <v>0.70440100000000005</v>
      </c>
      <c r="H452" s="17">
        <v>0.30393999999999999</v>
      </c>
      <c r="I452" s="17">
        <v>0.37277300000000002</v>
      </c>
      <c r="J452" s="17">
        <v>6.8833000000000005E-2</v>
      </c>
      <c r="K452" s="17">
        <v>0.18465100000000001</v>
      </c>
      <c r="L452" s="17">
        <v>384.6</v>
      </c>
      <c r="M452" s="17">
        <v>1.9999999999999999E-6</v>
      </c>
      <c r="N452" s="17">
        <v>692</v>
      </c>
      <c r="O452" s="17">
        <v>0</v>
      </c>
      <c r="P452" s="17">
        <v>0</v>
      </c>
      <c r="Q452" s="17">
        <v>0.79841899999999999</v>
      </c>
      <c r="R452" s="17">
        <v>0.22839899999999999</v>
      </c>
      <c r="S452" s="17">
        <v>0.35978599999999999</v>
      </c>
      <c r="T452" s="17">
        <v>0.131387</v>
      </c>
      <c r="U452" s="17">
        <v>0.36518</v>
      </c>
      <c r="V452" s="17">
        <v>489.2</v>
      </c>
      <c r="W452" s="17">
        <v>3.0000000000000001E-6</v>
      </c>
      <c r="X452" s="17">
        <v>775</v>
      </c>
      <c r="Y452" s="17">
        <v>0</v>
      </c>
      <c r="Z452" s="17">
        <v>0</v>
      </c>
      <c r="AA452" s="17">
        <v>0.56181599999999998</v>
      </c>
      <c r="AB452" s="17">
        <v>0.34567599999999998</v>
      </c>
      <c r="AC452" s="17">
        <v>0.27381699999999998</v>
      </c>
      <c r="AD452" s="17">
        <v>0.231713</v>
      </c>
      <c r="AE452" s="17">
        <v>2159.6</v>
      </c>
    </row>
    <row r="453" spans="1:31">
      <c r="A453" s="17">
        <v>440</v>
      </c>
      <c r="B453" s="19">
        <v>0.34942129629629631</v>
      </c>
      <c r="C453" s="17">
        <v>2.9</v>
      </c>
      <c r="D453" s="17">
        <v>345.1</v>
      </c>
      <c r="E453" s="17">
        <v>0.12420200000000001</v>
      </c>
      <c r="F453" s="17">
        <v>6.01</v>
      </c>
      <c r="G453" s="17">
        <v>0.46832499999999999</v>
      </c>
      <c r="H453" s="17">
        <v>0.37050100000000002</v>
      </c>
      <c r="I453" s="17">
        <v>0.439245</v>
      </c>
      <c r="J453" s="17">
        <v>6.8744E-2</v>
      </c>
      <c r="K453" s="17">
        <v>0.15650500000000001</v>
      </c>
      <c r="L453" s="17">
        <v>415.2</v>
      </c>
      <c r="M453" s="17">
        <v>0.59999599999999997</v>
      </c>
      <c r="N453" s="17">
        <v>528</v>
      </c>
      <c r="O453" s="17">
        <v>0</v>
      </c>
      <c r="P453" s="17">
        <v>0</v>
      </c>
      <c r="Q453" s="17">
        <v>0.60174799999999995</v>
      </c>
      <c r="R453" s="17">
        <v>0.254579</v>
      </c>
      <c r="S453" s="17">
        <v>0.376025</v>
      </c>
      <c r="T453" s="17">
        <v>0.121446</v>
      </c>
      <c r="U453" s="17">
        <v>0.32297300000000001</v>
      </c>
      <c r="V453" s="17">
        <v>327.7</v>
      </c>
      <c r="W453" s="17">
        <v>1.0000000000000001E-5</v>
      </c>
      <c r="X453" s="17">
        <v>756</v>
      </c>
      <c r="Y453" s="17">
        <v>0</v>
      </c>
      <c r="Z453" s="17">
        <v>0</v>
      </c>
      <c r="AA453" s="17">
        <v>0.49688199999999999</v>
      </c>
      <c r="AB453" s="17">
        <v>0.31304799999999999</v>
      </c>
      <c r="AC453" s="17">
        <v>0.292597</v>
      </c>
      <c r="AD453" s="17">
        <v>0.21091099999999999</v>
      </c>
      <c r="AE453" s="17">
        <v>2000.3</v>
      </c>
    </row>
    <row r="454" spans="1:31">
      <c r="A454" s="17">
        <v>441</v>
      </c>
      <c r="B454" s="19">
        <v>0.34946759259259258</v>
      </c>
      <c r="C454" s="17">
        <v>1.1000000000000001</v>
      </c>
      <c r="D454" s="17">
        <v>446</v>
      </c>
      <c r="E454" s="17">
        <v>0.25514599999999998</v>
      </c>
      <c r="F454" s="17">
        <v>12.346</v>
      </c>
      <c r="G454" s="17">
        <v>1.9289999999999999E-3</v>
      </c>
      <c r="H454" s="17">
        <v>0.237125</v>
      </c>
      <c r="I454" s="17">
        <v>0.36388900000000002</v>
      </c>
      <c r="J454" s="17">
        <v>0.12676399999999999</v>
      </c>
      <c r="K454" s="17">
        <v>0.34835899999999997</v>
      </c>
      <c r="L454" s="17">
        <v>393.9</v>
      </c>
      <c r="M454" s="17">
        <v>0.6</v>
      </c>
      <c r="N454" s="17">
        <v>567</v>
      </c>
      <c r="O454" s="17">
        <v>0</v>
      </c>
      <c r="P454" s="17">
        <v>0</v>
      </c>
      <c r="Q454" s="17">
        <v>4.4070000000000003E-3</v>
      </c>
      <c r="R454" s="17">
        <v>4.2030999999999999E-2</v>
      </c>
      <c r="S454" s="17">
        <v>0.139823</v>
      </c>
      <c r="T454" s="17">
        <v>9.7791000000000003E-2</v>
      </c>
      <c r="U454" s="17">
        <v>0.69939600000000002</v>
      </c>
      <c r="V454" s="17">
        <v>245</v>
      </c>
      <c r="W454" s="17">
        <v>0.6</v>
      </c>
      <c r="X454" s="17">
        <v>0</v>
      </c>
      <c r="Y454" s="17">
        <v>0</v>
      </c>
      <c r="Z454" s="17">
        <v>0</v>
      </c>
      <c r="AA454" s="17">
        <v>1.07599</v>
      </c>
      <c r="AB454" s="17">
        <v>0.37507299999999999</v>
      </c>
      <c r="AC454" s="17">
        <v>7.8710100000000005E-2</v>
      </c>
      <c r="AD454" s="17">
        <v>0.17938699999999999</v>
      </c>
      <c r="AE454" s="17">
        <v>2108.6</v>
      </c>
    </row>
    <row r="455" spans="1:31">
      <c r="A455" s="17">
        <v>442</v>
      </c>
      <c r="B455" s="19">
        <v>0.34952546296296294</v>
      </c>
      <c r="C455" s="17">
        <v>0</v>
      </c>
      <c r="D455" s="17">
        <v>1356.1</v>
      </c>
      <c r="E455" s="17">
        <v>0</v>
      </c>
      <c r="F455" s="17">
        <v>0</v>
      </c>
      <c r="G455" s="17">
        <v>6.8232000000000001E-2</v>
      </c>
      <c r="H455" s="17">
        <v>0.76146499999999995</v>
      </c>
      <c r="I455" s="17">
        <v>1.064729</v>
      </c>
      <c r="J455" s="17">
        <v>0.30326500000000001</v>
      </c>
      <c r="K455" s="17">
        <v>0.28482800000000003</v>
      </c>
      <c r="L455" s="17">
        <v>100</v>
      </c>
      <c r="M455" s="17">
        <v>0.45841700000000002</v>
      </c>
      <c r="N455" s="17">
        <v>0</v>
      </c>
      <c r="O455" s="17">
        <v>0</v>
      </c>
      <c r="P455" s="17">
        <v>0</v>
      </c>
      <c r="Q455" s="17">
        <v>0.15074799999999999</v>
      </c>
      <c r="R455" s="17">
        <v>0.53504399999999996</v>
      </c>
      <c r="S455" s="17">
        <v>0.87653300000000001</v>
      </c>
      <c r="T455" s="17">
        <v>0.34148899999999999</v>
      </c>
      <c r="U455" s="17">
        <v>0.38959100000000002</v>
      </c>
      <c r="V455" s="17">
        <v>233.8</v>
      </c>
      <c r="W455" s="17">
        <v>0.37081999999999998</v>
      </c>
      <c r="X455" s="17">
        <v>1009</v>
      </c>
      <c r="Y455" s="17">
        <v>0</v>
      </c>
      <c r="Z455" s="17">
        <v>0</v>
      </c>
    </row>
    <row r="456" spans="1:31">
      <c r="A456" s="17">
        <v>443</v>
      </c>
      <c r="B456" s="19">
        <v>0.34958333333333336</v>
      </c>
      <c r="C456" s="17">
        <v>0</v>
      </c>
      <c r="D456" s="17">
        <v>1487.6</v>
      </c>
      <c r="E456" s="17">
        <v>0</v>
      </c>
      <c r="F456" s="17">
        <v>0</v>
      </c>
      <c r="G456" s="17">
        <v>4.8163999999999998E-2</v>
      </c>
      <c r="H456" s="17">
        <v>0.47693099999999999</v>
      </c>
      <c r="I456" s="17">
        <v>0.55383300000000002</v>
      </c>
      <c r="J456" s="17">
        <v>7.6901999999999998E-2</v>
      </c>
      <c r="K456" s="17">
        <v>0.13885400000000001</v>
      </c>
      <c r="L456" s="17">
        <v>255</v>
      </c>
      <c r="M456" s="17">
        <v>0.37081799999999998</v>
      </c>
      <c r="N456" s="17">
        <v>0</v>
      </c>
      <c r="O456" s="17">
        <v>0</v>
      </c>
      <c r="P456" s="17">
        <v>0</v>
      </c>
      <c r="Q456" s="17">
        <v>0.21126200000000001</v>
      </c>
      <c r="R456" s="17">
        <v>0.41432999999999998</v>
      </c>
      <c r="S456" s="17">
        <v>0.54993999999999998</v>
      </c>
      <c r="T456" s="17">
        <v>0.13561000000000001</v>
      </c>
      <c r="U456" s="17">
        <v>0.24659</v>
      </c>
      <c r="V456" s="17">
        <v>158.30000000000001</v>
      </c>
      <c r="W456" s="17">
        <v>0.54592600000000002</v>
      </c>
      <c r="X456" s="17">
        <v>762</v>
      </c>
      <c r="Y456" s="17">
        <v>0</v>
      </c>
      <c r="Z456" s="17">
        <v>0</v>
      </c>
    </row>
    <row r="457" spans="1:31">
      <c r="A457" s="17">
        <v>444</v>
      </c>
      <c r="B457" s="19">
        <v>0.34964120370370372</v>
      </c>
      <c r="C457" s="17">
        <v>0</v>
      </c>
      <c r="D457" s="17">
        <v>1549.8</v>
      </c>
      <c r="E457" s="17">
        <v>6.8630999999999998E-2</v>
      </c>
      <c r="F457" s="17">
        <v>3.3210000000000002</v>
      </c>
      <c r="G457" s="17">
        <v>0.131606</v>
      </c>
      <c r="H457" s="17">
        <v>0.44928000000000001</v>
      </c>
      <c r="I457" s="17">
        <v>0.55094799999999999</v>
      </c>
      <c r="J457" s="17">
        <v>0.10166799999999999</v>
      </c>
      <c r="K457" s="17">
        <v>0.184533</v>
      </c>
      <c r="L457" s="17">
        <v>315.60000000000002</v>
      </c>
      <c r="M457" s="17">
        <v>0.59999800000000003</v>
      </c>
      <c r="N457" s="17">
        <v>804</v>
      </c>
      <c r="O457" s="17">
        <v>0</v>
      </c>
      <c r="P457" s="17">
        <v>0</v>
      </c>
      <c r="Q457" s="17">
        <v>3.1336000000000003E-2</v>
      </c>
      <c r="R457" s="17">
        <v>0.291773</v>
      </c>
      <c r="S457" s="17">
        <v>0.38129400000000002</v>
      </c>
      <c r="T457" s="17">
        <v>8.9520000000000002E-2</v>
      </c>
      <c r="U457" s="17">
        <v>0.23478099999999999</v>
      </c>
      <c r="V457" s="17">
        <v>310.10000000000002</v>
      </c>
      <c r="W457" s="17">
        <v>0.6</v>
      </c>
      <c r="X457" s="17">
        <v>2021</v>
      </c>
      <c r="Y457" s="17">
        <v>0</v>
      </c>
      <c r="Z457" s="17">
        <v>0</v>
      </c>
      <c r="AA457" s="17">
        <v>0.36120099999999999</v>
      </c>
      <c r="AB457" s="17">
        <v>0.70300399999999996</v>
      </c>
      <c r="AC457" s="17">
        <v>0.35470699999999999</v>
      </c>
      <c r="AD457" s="17">
        <v>0.108629</v>
      </c>
      <c r="AE457" s="17">
        <v>2631.5</v>
      </c>
    </row>
    <row r="458" spans="1:31">
      <c r="A458" s="17">
        <v>445</v>
      </c>
      <c r="B458" s="19">
        <v>0.34969907407407402</v>
      </c>
      <c r="C458" s="17">
        <v>0</v>
      </c>
      <c r="D458" s="17">
        <v>1448.9</v>
      </c>
      <c r="E458" s="17">
        <v>0.13106300000000001</v>
      </c>
      <c r="F458" s="17">
        <v>6.3419999999999996</v>
      </c>
      <c r="G458" s="17">
        <v>4.1330000000000004E-3</v>
      </c>
      <c r="H458" s="17">
        <v>0.27490100000000001</v>
      </c>
      <c r="I458" s="17">
        <v>0.35921799999999998</v>
      </c>
      <c r="J458" s="17">
        <v>8.4317000000000003E-2</v>
      </c>
      <c r="K458" s="17">
        <v>0.23472299999999999</v>
      </c>
      <c r="L458" s="17">
        <v>336.3</v>
      </c>
      <c r="M458" s="17">
        <v>0.59999899999999995</v>
      </c>
      <c r="N458" s="17">
        <v>2420</v>
      </c>
      <c r="O458" s="17">
        <v>0</v>
      </c>
      <c r="P458" s="17">
        <v>0</v>
      </c>
      <c r="Q458" s="17">
        <v>0.16366900000000001</v>
      </c>
      <c r="R458" s="17">
        <v>0.12737200000000001</v>
      </c>
      <c r="S458" s="17">
        <v>0.24054900000000001</v>
      </c>
      <c r="T458" s="17">
        <v>0.113177</v>
      </c>
      <c r="U458" s="17">
        <v>0.47049400000000002</v>
      </c>
      <c r="V458" s="17">
        <v>900</v>
      </c>
      <c r="W458" s="17">
        <v>0.22917899999999999</v>
      </c>
      <c r="X458" s="17">
        <v>2211</v>
      </c>
      <c r="Y458" s="17">
        <v>0</v>
      </c>
      <c r="Z458" s="17">
        <v>0</v>
      </c>
      <c r="AA458" s="17">
        <v>0.72383699999999995</v>
      </c>
      <c r="AB458" s="17">
        <v>0.87653999999999999</v>
      </c>
      <c r="AC458" s="17">
        <v>0.226576</v>
      </c>
      <c r="AD458" s="17">
        <v>0.25</v>
      </c>
      <c r="AE458" s="17">
        <v>2469.8000000000002</v>
      </c>
    </row>
    <row r="459" spans="1:31">
      <c r="A459" s="17">
        <v>446</v>
      </c>
      <c r="B459" s="19">
        <v>0.34975694444444444</v>
      </c>
      <c r="C459" s="17">
        <v>0</v>
      </c>
      <c r="D459" s="17">
        <v>1361.5</v>
      </c>
      <c r="E459" s="17">
        <v>5.092E-2</v>
      </c>
      <c r="F459" s="17">
        <v>2.464</v>
      </c>
      <c r="G459" s="17">
        <v>2.9524999999999999E-2</v>
      </c>
      <c r="H459" s="17">
        <v>0.202511</v>
      </c>
      <c r="I459" s="17">
        <v>0.33924500000000002</v>
      </c>
      <c r="J459" s="17">
        <v>0.136735</v>
      </c>
      <c r="K459" s="17">
        <v>0.403055</v>
      </c>
      <c r="L459" s="17">
        <v>132.19999999999999</v>
      </c>
      <c r="M459" s="17">
        <v>0.37081999999999998</v>
      </c>
      <c r="N459" s="17">
        <v>2401</v>
      </c>
      <c r="O459" s="17">
        <v>0</v>
      </c>
      <c r="P459" s="17">
        <v>0</v>
      </c>
      <c r="Q459" s="17">
        <v>0.102309</v>
      </c>
      <c r="R459" s="17">
        <v>0.10385999999999999</v>
      </c>
      <c r="S459" s="17">
        <v>0.17782300000000001</v>
      </c>
      <c r="T459" s="17">
        <v>7.3963000000000001E-2</v>
      </c>
      <c r="U459" s="17">
        <v>0.41593799999999997</v>
      </c>
      <c r="V459" s="17">
        <v>900</v>
      </c>
      <c r="W459" s="17">
        <v>1.9999999999999999E-6</v>
      </c>
      <c r="X459" s="17">
        <v>4716</v>
      </c>
      <c r="Y459" s="17">
        <v>0</v>
      </c>
      <c r="Z459" s="17">
        <v>0</v>
      </c>
      <c r="AA459" s="17">
        <v>0.63990400000000003</v>
      </c>
      <c r="AB459" s="17">
        <v>0.72232300000000005</v>
      </c>
      <c r="AC459" s="17">
        <v>0.15728500000000001</v>
      </c>
      <c r="AD459" s="17">
        <v>0.13225799999999999</v>
      </c>
      <c r="AE459" s="17">
        <v>6283.5</v>
      </c>
    </row>
    <row r="460" spans="1:31">
      <c r="A460" s="17">
        <v>447</v>
      </c>
      <c r="B460" s="19">
        <v>0.3498148148148148</v>
      </c>
      <c r="C460" s="17">
        <v>0</v>
      </c>
      <c r="D460" s="17">
        <v>1303.8</v>
      </c>
      <c r="E460" s="17">
        <v>0.116241</v>
      </c>
      <c r="F460" s="17">
        <v>5.625</v>
      </c>
      <c r="G460" s="17">
        <v>1.3587E-2</v>
      </c>
      <c r="H460" s="17">
        <v>0.28427400000000003</v>
      </c>
      <c r="I460" s="17">
        <v>0.37127900000000003</v>
      </c>
      <c r="J460" s="17">
        <v>8.7004999999999999E-2</v>
      </c>
      <c r="K460" s="17">
        <v>0.23433999999999999</v>
      </c>
      <c r="L460" s="17">
        <v>274.10000000000002</v>
      </c>
      <c r="M460" s="17">
        <v>0.6</v>
      </c>
      <c r="N460" s="17">
        <v>965</v>
      </c>
      <c r="O460" s="17">
        <v>0</v>
      </c>
      <c r="P460" s="17">
        <v>0</v>
      </c>
      <c r="Q460" s="17">
        <v>9.5700000000000004E-3</v>
      </c>
      <c r="R460" s="17">
        <v>0.117673</v>
      </c>
      <c r="S460" s="17">
        <v>0.21704000000000001</v>
      </c>
      <c r="T460" s="17">
        <v>9.9366999999999997E-2</v>
      </c>
      <c r="U460" s="17">
        <v>0.45783000000000001</v>
      </c>
      <c r="V460" s="17">
        <v>503.6</v>
      </c>
      <c r="W460" s="17">
        <v>0.26262400000000002</v>
      </c>
      <c r="X460" s="17">
        <v>2811</v>
      </c>
      <c r="Y460" s="17">
        <v>0</v>
      </c>
      <c r="Z460" s="17">
        <v>0</v>
      </c>
      <c r="AA460" s="17">
        <v>0.70435400000000004</v>
      </c>
      <c r="AB460" s="17">
        <v>0.67493999999999998</v>
      </c>
      <c r="AC460" s="17">
        <v>0.18473999999999999</v>
      </c>
      <c r="AD460" s="17">
        <v>0.117976</v>
      </c>
      <c r="AE460" s="17">
        <v>3029.7</v>
      </c>
    </row>
    <row r="461" spans="1:31">
      <c r="A461" s="17">
        <v>448</v>
      </c>
      <c r="B461" s="19">
        <v>0.34987268518518522</v>
      </c>
      <c r="C461" s="17">
        <v>0</v>
      </c>
      <c r="D461" s="17">
        <v>1152.4000000000001</v>
      </c>
      <c r="E461" s="17">
        <v>8.4476999999999997E-2</v>
      </c>
      <c r="F461" s="17">
        <v>4.0880000000000001</v>
      </c>
      <c r="G461" s="17">
        <v>6.8323999999999996E-2</v>
      </c>
      <c r="H461" s="17">
        <v>0.31214799999999998</v>
      </c>
      <c r="I461" s="17">
        <v>0.346528</v>
      </c>
      <c r="J461" s="17">
        <v>3.4380000000000001E-2</v>
      </c>
      <c r="K461" s="17">
        <v>9.9212999999999996E-2</v>
      </c>
      <c r="L461" s="17">
        <v>865.8</v>
      </c>
      <c r="M461" s="17">
        <v>0.6</v>
      </c>
      <c r="N461" s="17">
        <v>1858</v>
      </c>
      <c r="O461" s="17">
        <v>0</v>
      </c>
      <c r="P461" s="17">
        <v>0</v>
      </c>
      <c r="Q461" s="17">
        <v>5.1082000000000002E-2</v>
      </c>
      <c r="R461" s="17">
        <v>0.16636999999999999</v>
      </c>
      <c r="S461" s="17">
        <v>0.21393899999999999</v>
      </c>
      <c r="T461" s="17">
        <v>4.7569E-2</v>
      </c>
      <c r="U461" s="17">
        <v>0.22234899999999999</v>
      </c>
      <c r="V461" s="17">
        <v>900</v>
      </c>
      <c r="W461" s="17">
        <v>3.0000000000000001E-6</v>
      </c>
      <c r="X461" s="17">
        <v>3019</v>
      </c>
      <c r="Y461" s="17">
        <v>0</v>
      </c>
      <c r="Z461" s="17">
        <v>0</v>
      </c>
      <c r="AA461" s="17">
        <v>0.34207500000000002</v>
      </c>
      <c r="AB461" s="17">
        <v>0.917771</v>
      </c>
      <c r="AC461" s="17">
        <v>0.21002799999999999</v>
      </c>
      <c r="AD461" s="17">
        <v>0.25</v>
      </c>
      <c r="AE461" s="17">
        <v>959.3</v>
      </c>
    </row>
    <row r="462" spans="1:31">
      <c r="A462" s="17">
        <v>449</v>
      </c>
      <c r="B462" s="19">
        <v>0.34993055555555558</v>
      </c>
      <c r="C462" s="17">
        <v>0</v>
      </c>
      <c r="D462" s="17">
        <v>1000.2</v>
      </c>
      <c r="E462" s="17">
        <v>4.8925999999999997E-2</v>
      </c>
      <c r="F462" s="17">
        <v>2.367</v>
      </c>
      <c r="G462" s="17">
        <v>2.8202000000000001E-2</v>
      </c>
      <c r="H462" s="17">
        <v>0.28381600000000001</v>
      </c>
      <c r="I462" s="17">
        <v>0.33777000000000001</v>
      </c>
      <c r="J462" s="17">
        <v>5.3954000000000002E-2</v>
      </c>
      <c r="K462" s="17">
        <v>0.15973699999999999</v>
      </c>
      <c r="L462" s="17">
        <v>900</v>
      </c>
      <c r="M462" s="17">
        <v>3.0000000000000001E-6</v>
      </c>
      <c r="N462" s="17">
        <v>3538</v>
      </c>
      <c r="O462" s="17">
        <v>0</v>
      </c>
      <c r="P462" s="17">
        <v>0</v>
      </c>
      <c r="Q462" s="17">
        <v>6.6969999999999998E-3</v>
      </c>
      <c r="R462" s="17">
        <v>0.163297</v>
      </c>
      <c r="S462" s="17">
        <v>0.213946</v>
      </c>
      <c r="T462" s="17">
        <v>5.0649E-2</v>
      </c>
      <c r="U462" s="17">
        <v>0.236738</v>
      </c>
      <c r="V462" s="17">
        <v>900</v>
      </c>
      <c r="W462" s="17">
        <v>5.0000000000000004E-6</v>
      </c>
      <c r="X462" s="17">
        <v>3015</v>
      </c>
      <c r="Y462" s="17">
        <v>0</v>
      </c>
      <c r="Z462" s="17">
        <v>0</v>
      </c>
      <c r="AA462" s="17">
        <v>0.36421300000000001</v>
      </c>
      <c r="AB462" s="17">
        <v>0.95042000000000004</v>
      </c>
      <c r="AC462" s="17">
        <v>0.21143500000000001</v>
      </c>
      <c r="AD462" s="17">
        <v>0.25</v>
      </c>
      <c r="AE462" s="17">
        <v>922.9</v>
      </c>
    </row>
    <row r="463" spans="1:31">
      <c r="A463" s="17">
        <v>450</v>
      </c>
      <c r="B463" s="19">
        <v>0.34998842592592588</v>
      </c>
      <c r="C463" s="17">
        <v>0</v>
      </c>
      <c r="D463" s="17">
        <v>4.5</v>
      </c>
      <c r="E463" s="17">
        <v>2.777E-3</v>
      </c>
      <c r="F463" s="17">
        <v>0.13400000000000001</v>
      </c>
      <c r="G463" s="17">
        <v>1.2326E-2</v>
      </c>
      <c r="H463" s="17">
        <v>0.30395699999999998</v>
      </c>
      <c r="I463" s="17">
        <v>0.34681800000000002</v>
      </c>
      <c r="J463" s="17">
        <v>4.2861000000000003E-2</v>
      </c>
      <c r="K463" s="17">
        <v>0.123583</v>
      </c>
      <c r="L463" s="17">
        <v>550.29999999999995</v>
      </c>
      <c r="M463" s="17">
        <v>0.40421499999999999</v>
      </c>
      <c r="N463" s="17">
        <v>11415</v>
      </c>
      <c r="O463" s="17">
        <v>0</v>
      </c>
      <c r="P463" s="17">
        <v>0</v>
      </c>
      <c r="Q463" s="17">
        <v>1.3756000000000001E-2</v>
      </c>
      <c r="R463" s="17">
        <v>0.15870500000000001</v>
      </c>
      <c r="S463" s="17">
        <v>0.221383</v>
      </c>
      <c r="T463" s="17">
        <v>6.2677999999999998E-2</v>
      </c>
      <c r="U463" s="17">
        <v>0.28312100000000001</v>
      </c>
      <c r="V463" s="17">
        <v>623.20000000000005</v>
      </c>
      <c r="W463" s="17">
        <v>0.51246100000000006</v>
      </c>
      <c r="X463" s="17">
        <v>1756</v>
      </c>
      <c r="Y463" s="17">
        <v>0</v>
      </c>
      <c r="Z463" s="17">
        <v>0</v>
      </c>
      <c r="AA463" s="17">
        <v>0.43557000000000001</v>
      </c>
      <c r="AB463" s="17">
        <v>0.14557</v>
      </c>
      <c r="AC463" s="17">
        <v>0.16782900000000001</v>
      </c>
      <c r="AD463" s="17">
        <v>0.25</v>
      </c>
      <c r="AE463" s="17">
        <v>1509.3</v>
      </c>
    </row>
    <row r="464" spans="1:31">
      <c r="A464" s="17">
        <v>451</v>
      </c>
      <c r="B464" s="19">
        <v>0.35003472222222221</v>
      </c>
      <c r="C464" s="17">
        <v>0</v>
      </c>
      <c r="D464" s="17">
        <v>2.7</v>
      </c>
      <c r="E464" s="17">
        <v>6.78E-4</v>
      </c>
      <c r="F464" s="17">
        <v>3.3000000000000002E-2</v>
      </c>
      <c r="G464" s="17">
        <v>5.8638999999999997E-2</v>
      </c>
      <c r="H464" s="17">
        <v>0.30867299999999998</v>
      </c>
      <c r="I464" s="17">
        <v>0.349694</v>
      </c>
      <c r="J464" s="17">
        <v>4.1021000000000002E-2</v>
      </c>
      <c r="K464" s="17">
        <v>0.11730599999999999</v>
      </c>
      <c r="L464" s="17">
        <v>368.6</v>
      </c>
      <c r="M464" s="17">
        <v>0.6</v>
      </c>
      <c r="N464" s="17">
        <v>1210</v>
      </c>
      <c r="O464" s="17">
        <v>0</v>
      </c>
      <c r="P464" s="17">
        <v>0</v>
      </c>
      <c r="Q464" s="17">
        <v>0.106644</v>
      </c>
      <c r="R464" s="17">
        <v>0.18920799999999999</v>
      </c>
      <c r="S464" s="17">
        <v>0.222076</v>
      </c>
      <c r="T464" s="17">
        <v>3.2868000000000001E-2</v>
      </c>
      <c r="U464" s="17">
        <v>0.148003</v>
      </c>
      <c r="V464" s="17">
        <v>589.70000000000005</v>
      </c>
      <c r="W464" s="17">
        <v>0.59999800000000003</v>
      </c>
      <c r="X464" s="17">
        <v>1935</v>
      </c>
      <c r="Y464" s="17">
        <v>0</v>
      </c>
      <c r="Z464" s="17">
        <v>0</v>
      </c>
      <c r="AA464" s="17">
        <v>0.22769600000000001</v>
      </c>
      <c r="AB464" s="17">
        <v>7.2028099999999996E-3</v>
      </c>
      <c r="AC464" s="17">
        <v>0.189445</v>
      </c>
      <c r="AD464" s="17">
        <v>0.25</v>
      </c>
      <c r="AE464" s="17">
        <v>2253.3000000000002</v>
      </c>
    </row>
    <row r="465" spans="1:31">
      <c r="A465" s="17">
        <v>452</v>
      </c>
      <c r="B465" s="19">
        <v>0.35009259259259262</v>
      </c>
      <c r="C465" s="17">
        <v>0</v>
      </c>
      <c r="D465" s="17">
        <v>2.7</v>
      </c>
      <c r="E465" s="17">
        <v>0</v>
      </c>
      <c r="F465" s="17">
        <v>0</v>
      </c>
      <c r="G465" s="17">
        <v>0.158913</v>
      </c>
      <c r="H465" s="17">
        <v>0.27108399999999999</v>
      </c>
      <c r="I465" s="17">
        <v>0.33231699999999997</v>
      </c>
      <c r="J465" s="17">
        <v>6.1233999999999997E-2</v>
      </c>
      <c r="K465" s="17">
        <v>0.18426300000000001</v>
      </c>
      <c r="L465" s="17">
        <v>100</v>
      </c>
      <c r="M465" s="17">
        <v>0.22917899999999999</v>
      </c>
      <c r="N465" s="17">
        <v>0</v>
      </c>
      <c r="O465" s="17">
        <v>0</v>
      </c>
      <c r="P465" s="17">
        <v>0</v>
      </c>
      <c r="Q465" s="17">
        <v>4.0400000000000002E-3</v>
      </c>
      <c r="R465" s="17">
        <v>0.158419</v>
      </c>
      <c r="S465" s="17">
        <v>0.20984</v>
      </c>
      <c r="T465" s="17">
        <v>5.1421000000000001E-2</v>
      </c>
      <c r="U465" s="17">
        <v>0.24504899999999999</v>
      </c>
      <c r="V465" s="17">
        <v>640.6</v>
      </c>
      <c r="W465" s="17">
        <v>0.6</v>
      </c>
      <c r="X465" s="17">
        <v>1841</v>
      </c>
      <c r="Y465" s="17">
        <v>0</v>
      </c>
      <c r="Z465" s="17">
        <v>0</v>
      </c>
    </row>
    <row r="466" spans="1:31">
      <c r="A466" s="17">
        <v>453</v>
      </c>
      <c r="B466" s="19">
        <v>0.35015046296296298</v>
      </c>
      <c r="C466" s="17">
        <v>0</v>
      </c>
      <c r="D466" s="17">
        <v>2.7</v>
      </c>
      <c r="E466" s="17">
        <v>9.6400000000000001E-4</v>
      </c>
      <c r="F466" s="17">
        <v>4.7E-2</v>
      </c>
      <c r="G466" s="17">
        <v>6.2378999999999997E-2</v>
      </c>
      <c r="H466" s="17">
        <v>0.31556299999999998</v>
      </c>
      <c r="I466" s="17">
        <v>0.36578899999999998</v>
      </c>
      <c r="J466" s="17">
        <v>5.0226E-2</v>
      </c>
      <c r="K466" s="17">
        <v>0.13730800000000001</v>
      </c>
      <c r="L466" s="17">
        <v>397.4</v>
      </c>
      <c r="M466" s="17">
        <v>9.2999999999999997E-5</v>
      </c>
      <c r="N466" s="17">
        <v>1325</v>
      </c>
      <c r="O466" s="17">
        <v>0</v>
      </c>
      <c r="P466" s="17">
        <v>0</v>
      </c>
      <c r="Q466" s="17">
        <v>2.4648E-2</v>
      </c>
      <c r="R466" s="17">
        <v>0.18637200000000001</v>
      </c>
      <c r="S466" s="17">
        <v>0.23164699999999999</v>
      </c>
      <c r="T466" s="17">
        <v>4.5275000000000003E-2</v>
      </c>
      <c r="U466" s="17">
        <v>0.19544800000000001</v>
      </c>
      <c r="V466" s="17">
        <v>790.2</v>
      </c>
      <c r="W466" s="17">
        <v>0.6</v>
      </c>
      <c r="X466" s="17">
        <v>1225</v>
      </c>
      <c r="Y466" s="17">
        <v>0</v>
      </c>
      <c r="Z466" s="17">
        <v>0</v>
      </c>
      <c r="AA466" s="17">
        <v>0.30069000000000001</v>
      </c>
      <c r="AB466" s="17">
        <v>8.4922499999999998E-3</v>
      </c>
      <c r="AC466" s="17">
        <v>0.18675700000000001</v>
      </c>
      <c r="AD466" s="17">
        <v>0.25</v>
      </c>
      <c r="AE466" s="17">
        <v>2090.1999999999998</v>
      </c>
    </row>
    <row r="467" spans="1:31">
      <c r="A467" s="17">
        <v>454</v>
      </c>
      <c r="B467" s="19">
        <v>0.35020833333333329</v>
      </c>
      <c r="C467" s="17">
        <v>0</v>
      </c>
      <c r="D467" s="17">
        <v>4.5</v>
      </c>
      <c r="E467" s="17">
        <v>4.8279999999999998E-3</v>
      </c>
      <c r="F467" s="17">
        <v>0.23400000000000001</v>
      </c>
      <c r="G467" s="17">
        <v>3.9038999999999997E-2</v>
      </c>
      <c r="H467" s="17">
        <v>0.314641</v>
      </c>
      <c r="I467" s="17">
        <v>0.36973600000000001</v>
      </c>
      <c r="J467" s="17">
        <v>5.5095999999999999E-2</v>
      </c>
      <c r="K467" s="17">
        <v>0.14901300000000001</v>
      </c>
      <c r="L467" s="17">
        <v>900</v>
      </c>
      <c r="M467" s="17">
        <v>0.37081999999999998</v>
      </c>
      <c r="N467" s="17">
        <v>1231</v>
      </c>
      <c r="O467" s="17">
        <v>0</v>
      </c>
      <c r="P467" s="17">
        <v>0</v>
      </c>
      <c r="Q467" s="17">
        <v>5.5961999999999998E-2</v>
      </c>
      <c r="R467" s="17">
        <v>0.17286099999999999</v>
      </c>
      <c r="S467" s="17">
        <v>0.23514299999999999</v>
      </c>
      <c r="T467" s="17">
        <v>6.2282999999999998E-2</v>
      </c>
      <c r="U467" s="17">
        <v>0.26487100000000002</v>
      </c>
      <c r="V467" s="17">
        <v>900</v>
      </c>
      <c r="W467" s="17">
        <v>5.4098E-2</v>
      </c>
      <c r="X467" s="17">
        <v>2133</v>
      </c>
      <c r="Y467" s="17">
        <v>0</v>
      </c>
      <c r="Z467" s="17">
        <v>0</v>
      </c>
      <c r="AA467" s="17">
        <v>0.40749299999999999</v>
      </c>
      <c r="AB467" s="17">
        <v>2.9170499999999999E-2</v>
      </c>
      <c r="AC467" s="17">
        <v>0.174678</v>
      </c>
      <c r="AD467" s="17">
        <v>0.25</v>
      </c>
      <c r="AE467" s="17">
        <v>922.9</v>
      </c>
    </row>
    <row r="468" spans="1:31">
      <c r="A468" s="17">
        <v>455</v>
      </c>
      <c r="B468" s="19">
        <v>0.3502662037037037</v>
      </c>
      <c r="C468" s="17">
        <v>0</v>
      </c>
      <c r="D468" s="17">
        <v>3.6</v>
      </c>
      <c r="E468" s="17">
        <v>1.7489999999999999E-3</v>
      </c>
      <c r="F468" s="17">
        <v>8.5000000000000006E-2</v>
      </c>
      <c r="G468" s="17">
        <v>2.2442E-2</v>
      </c>
      <c r="H468" s="17">
        <v>0.29950199999999999</v>
      </c>
      <c r="I468" s="17">
        <v>0.33251199999999997</v>
      </c>
      <c r="J468" s="17">
        <v>3.3009999999999998E-2</v>
      </c>
      <c r="K468" s="17">
        <v>9.9273E-2</v>
      </c>
      <c r="L468" s="17">
        <v>644.9</v>
      </c>
      <c r="M468" s="17">
        <v>0.59999800000000003</v>
      </c>
      <c r="N468" s="17">
        <v>1678</v>
      </c>
      <c r="O468" s="17">
        <v>0</v>
      </c>
      <c r="P468" s="17">
        <v>0</v>
      </c>
      <c r="Q468" s="17">
        <v>6.3243999999999995E-2</v>
      </c>
      <c r="R468" s="17">
        <v>0.166797</v>
      </c>
      <c r="S468" s="17">
        <v>0.20006399999999999</v>
      </c>
      <c r="T468" s="17">
        <v>3.3266999999999998E-2</v>
      </c>
      <c r="U468" s="17">
        <v>0.16628299999999999</v>
      </c>
      <c r="V468" s="17">
        <v>900</v>
      </c>
      <c r="W468" s="17">
        <v>6.0000000000000002E-6</v>
      </c>
      <c r="X468" s="17">
        <v>748</v>
      </c>
      <c r="Y468" s="17">
        <v>0</v>
      </c>
      <c r="Z468" s="17">
        <v>0</v>
      </c>
      <c r="AA468" s="17">
        <v>0.25581999999999999</v>
      </c>
      <c r="AB468" s="17">
        <v>2.29333E-2</v>
      </c>
      <c r="AC468" s="17">
        <v>0.16755999999999999</v>
      </c>
      <c r="AD468" s="17">
        <v>0.25</v>
      </c>
      <c r="AE468" s="17">
        <v>1288</v>
      </c>
    </row>
    <row r="469" spans="1:31">
      <c r="A469" s="17">
        <v>456</v>
      </c>
      <c r="B469" s="19">
        <v>0.35032407407407407</v>
      </c>
      <c r="C469" s="17">
        <v>0</v>
      </c>
      <c r="D469" s="17">
        <v>2.7</v>
      </c>
      <c r="E469" s="17">
        <v>1.3320000000000001E-3</v>
      </c>
      <c r="F469" s="17">
        <v>6.4000000000000001E-2</v>
      </c>
      <c r="G469" s="17">
        <v>2.6464000000000001E-2</v>
      </c>
      <c r="H469" s="17">
        <v>0.29256799999999999</v>
      </c>
      <c r="I469" s="17">
        <v>0.31796200000000002</v>
      </c>
      <c r="J469" s="17">
        <v>2.5394E-2</v>
      </c>
      <c r="K469" s="17">
        <v>7.9864000000000004E-2</v>
      </c>
      <c r="L469" s="17">
        <v>539.4</v>
      </c>
      <c r="M469" s="17">
        <v>0.59998899999999999</v>
      </c>
      <c r="N469" s="17">
        <v>1038</v>
      </c>
      <c r="O469" s="17">
        <v>0</v>
      </c>
      <c r="P469" s="17">
        <v>0</v>
      </c>
      <c r="Q469" s="17">
        <v>3.0633000000000001E-2</v>
      </c>
      <c r="R469" s="17">
        <v>0.16044900000000001</v>
      </c>
      <c r="S469" s="17">
        <v>0.20033599999999999</v>
      </c>
      <c r="T469" s="17">
        <v>3.9886999999999999E-2</v>
      </c>
      <c r="U469" s="17">
        <v>0.199102</v>
      </c>
      <c r="V469" s="17">
        <v>100</v>
      </c>
      <c r="W469" s="17">
        <v>0.51245200000000002</v>
      </c>
      <c r="X469" s="17">
        <v>1870</v>
      </c>
      <c r="Y469" s="17">
        <v>0</v>
      </c>
      <c r="Z469" s="17">
        <v>0</v>
      </c>
      <c r="AA469" s="17">
        <v>0.306311</v>
      </c>
      <c r="AB469" s="17">
        <v>9.0293400000000003E-3</v>
      </c>
      <c r="AC469" s="17">
        <v>0.16080900000000001</v>
      </c>
      <c r="AD469" s="17">
        <v>0.25</v>
      </c>
      <c r="AE469" s="17">
        <v>1539.7</v>
      </c>
    </row>
    <row r="470" spans="1:31">
      <c r="A470" s="17">
        <v>457</v>
      </c>
      <c r="B470" s="19">
        <v>0.35038194444444448</v>
      </c>
      <c r="C470" s="17">
        <v>0</v>
      </c>
      <c r="D470" s="17">
        <v>2.7</v>
      </c>
      <c r="E470" s="17">
        <v>2.7300000000000002E-4</v>
      </c>
      <c r="F470" s="17">
        <v>1.2999999999999999E-2</v>
      </c>
      <c r="G470" s="17">
        <v>0.14035</v>
      </c>
      <c r="H470" s="17">
        <v>0.28951500000000002</v>
      </c>
      <c r="I470" s="17">
        <v>0.360655</v>
      </c>
      <c r="J470" s="17">
        <v>7.1139999999999995E-2</v>
      </c>
      <c r="K470" s="17">
        <v>0.19725300000000001</v>
      </c>
      <c r="L470" s="17">
        <v>100</v>
      </c>
      <c r="M470" s="17">
        <v>0.37081900000000001</v>
      </c>
      <c r="N470" s="17">
        <v>1985</v>
      </c>
      <c r="O470" s="17">
        <v>0</v>
      </c>
      <c r="P470" s="17">
        <v>0</v>
      </c>
      <c r="Q470" s="17">
        <v>8.9248999999999995E-2</v>
      </c>
      <c r="R470" s="17">
        <v>0.15923399999999999</v>
      </c>
      <c r="S470" s="17">
        <v>0.20374</v>
      </c>
      <c r="T470" s="17">
        <v>4.4505999999999997E-2</v>
      </c>
      <c r="U470" s="17">
        <v>0.218444</v>
      </c>
      <c r="V470" s="17">
        <v>100</v>
      </c>
      <c r="W470" s="17">
        <v>0.599997</v>
      </c>
      <c r="X470" s="17">
        <v>11112</v>
      </c>
      <c r="Y470" s="17">
        <v>0</v>
      </c>
      <c r="Z470" s="17">
        <v>0</v>
      </c>
      <c r="AA470" s="17">
        <v>0.336067</v>
      </c>
      <c r="AB470" s="17">
        <v>3.2191699999999999E-3</v>
      </c>
      <c r="AC470" s="17">
        <v>0.15937799999999999</v>
      </c>
      <c r="AD470" s="17">
        <v>0.25</v>
      </c>
      <c r="AE470" s="17">
        <v>8305.6</v>
      </c>
    </row>
    <row r="471" spans="1:31">
      <c r="A471" s="17">
        <v>458</v>
      </c>
      <c r="B471" s="19">
        <v>0.35043981481481484</v>
      </c>
      <c r="C471" s="17">
        <v>0</v>
      </c>
      <c r="D471" s="17">
        <v>4.5</v>
      </c>
      <c r="E471" s="17">
        <v>1.1670000000000001E-3</v>
      </c>
      <c r="F471" s="17">
        <v>5.6000000000000001E-2</v>
      </c>
      <c r="G471" s="17">
        <v>0.12807099999999999</v>
      </c>
      <c r="H471" s="17">
        <v>0.29681999999999997</v>
      </c>
      <c r="I471" s="17">
        <v>0.34936</v>
      </c>
      <c r="J471" s="17">
        <v>5.2540000000000003E-2</v>
      </c>
      <c r="K471" s="17">
        <v>0.15038799999999999</v>
      </c>
      <c r="L471" s="17">
        <v>162.80000000000001</v>
      </c>
      <c r="M471" s="17">
        <v>0.22917299999999999</v>
      </c>
      <c r="N471" s="17">
        <v>781</v>
      </c>
      <c r="O471" s="17">
        <v>0</v>
      </c>
      <c r="P471" s="17">
        <v>0</v>
      </c>
      <c r="Q471" s="17">
        <v>2.2419000000000001E-2</v>
      </c>
      <c r="R471" s="17">
        <v>0.14536499999999999</v>
      </c>
      <c r="S471" s="17">
        <v>0.221886</v>
      </c>
      <c r="T471" s="17">
        <v>7.6521000000000006E-2</v>
      </c>
      <c r="U471" s="17">
        <v>0.34486499999999998</v>
      </c>
      <c r="V471" s="17">
        <v>100</v>
      </c>
      <c r="W471" s="17">
        <v>0.22917799999999999</v>
      </c>
      <c r="X471" s="17">
        <v>1560</v>
      </c>
      <c r="Y471" s="17">
        <v>0</v>
      </c>
      <c r="Z471" s="17">
        <v>0</v>
      </c>
      <c r="AA471" s="17">
        <v>0.53056199999999998</v>
      </c>
      <c r="AB471" s="17">
        <v>3.4355599999999998E-3</v>
      </c>
      <c r="AC471" s="17">
        <v>0.14562800000000001</v>
      </c>
      <c r="AD471" s="17">
        <v>0.25</v>
      </c>
      <c r="AE471" s="17">
        <v>5100.8999999999996</v>
      </c>
    </row>
    <row r="472" spans="1:31">
      <c r="A472" s="17">
        <v>459</v>
      </c>
      <c r="B472" s="19">
        <v>0.35048611111111111</v>
      </c>
      <c r="C472" s="17">
        <v>0</v>
      </c>
      <c r="D472" s="17">
        <v>4.5</v>
      </c>
      <c r="E472" s="17">
        <v>4.2929999999999999E-3</v>
      </c>
      <c r="F472" s="17">
        <v>0.20799999999999999</v>
      </c>
      <c r="G472" s="17">
        <v>1.3233999999999999E-2</v>
      </c>
      <c r="H472" s="17">
        <v>0.29281099999999999</v>
      </c>
      <c r="I472" s="17">
        <v>0.32838299999999998</v>
      </c>
      <c r="J472" s="17">
        <v>3.5571999999999999E-2</v>
      </c>
      <c r="K472" s="17">
        <v>0.108325</v>
      </c>
      <c r="L472" s="17">
        <v>900</v>
      </c>
      <c r="M472" s="17">
        <v>0.59999899999999995</v>
      </c>
      <c r="N472" s="17">
        <v>3633</v>
      </c>
      <c r="O472" s="17">
        <v>0</v>
      </c>
      <c r="P472" s="17">
        <v>0</v>
      </c>
      <c r="Q472" s="17">
        <v>5.5703000000000003E-2</v>
      </c>
      <c r="R472" s="17">
        <v>0.15465200000000001</v>
      </c>
      <c r="S472" s="17">
        <v>0.20591200000000001</v>
      </c>
      <c r="T472" s="17">
        <v>5.126E-2</v>
      </c>
      <c r="U472" s="17">
        <v>0.248943</v>
      </c>
      <c r="V472" s="17">
        <v>900</v>
      </c>
      <c r="W472" s="17">
        <v>0.512463</v>
      </c>
      <c r="X472" s="17">
        <v>1466</v>
      </c>
      <c r="Y472" s="17">
        <v>0</v>
      </c>
      <c r="Z472" s="17">
        <v>0</v>
      </c>
      <c r="AA472" s="17">
        <v>0.38298900000000002</v>
      </c>
      <c r="AB472" s="17">
        <v>8.1459799999999999E-2</v>
      </c>
      <c r="AC472" s="17">
        <v>0.158828</v>
      </c>
      <c r="AD472" s="17">
        <v>0.25</v>
      </c>
      <c r="AE472" s="17">
        <v>922.9</v>
      </c>
    </row>
    <row r="473" spans="1:31">
      <c r="A473" s="17">
        <v>460</v>
      </c>
      <c r="B473" s="19">
        <v>0.35054398148148147</v>
      </c>
      <c r="C473" s="17">
        <v>0</v>
      </c>
      <c r="D473" s="17">
        <v>232.5</v>
      </c>
      <c r="E473" s="17">
        <v>2.9631000000000001E-2</v>
      </c>
      <c r="F473" s="17">
        <v>1.4339999999999999</v>
      </c>
      <c r="G473" s="17">
        <v>6.4118999999999995E-2</v>
      </c>
      <c r="H473" s="17">
        <v>0.29041400000000001</v>
      </c>
      <c r="I473" s="17">
        <v>0.33744099999999999</v>
      </c>
      <c r="J473" s="17">
        <v>4.7026999999999999E-2</v>
      </c>
      <c r="K473" s="17">
        <v>0.13936299999999999</v>
      </c>
      <c r="L473" s="17">
        <v>165.7</v>
      </c>
      <c r="M473" s="17">
        <v>0.22911799999999999</v>
      </c>
      <c r="N473" s="17">
        <v>1642</v>
      </c>
      <c r="O473" s="17">
        <v>0</v>
      </c>
      <c r="P473" s="17">
        <v>0</v>
      </c>
      <c r="Q473" s="17">
        <v>5.6550000000000003E-3</v>
      </c>
      <c r="R473" s="17">
        <v>0.151174</v>
      </c>
      <c r="S473" s="17">
        <v>0.19616800000000001</v>
      </c>
      <c r="T473" s="17">
        <v>4.4993999999999999E-2</v>
      </c>
      <c r="U473" s="17">
        <v>0.22936400000000001</v>
      </c>
      <c r="V473" s="17">
        <v>412.9</v>
      </c>
      <c r="W473" s="17">
        <v>0.59999899999999995</v>
      </c>
      <c r="X473" s="17">
        <v>1162</v>
      </c>
      <c r="Y473" s="17">
        <v>0</v>
      </c>
      <c r="Z473" s="17">
        <v>0</v>
      </c>
      <c r="AA473" s="17">
        <v>0.35286800000000001</v>
      </c>
      <c r="AB473" s="17">
        <v>0.27580700000000002</v>
      </c>
      <c r="AC473" s="17">
        <v>0.16358400000000001</v>
      </c>
      <c r="AD473" s="17">
        <v>0.25</v>
      </c>
      <c r="AE473" s="17">
        <v>5012.2</v>
      </c>
    </row>
    <row r="474" spans="1:31">
      <c r="A474" s="17">
        <v>461</v>
      </c>
      <c r="B474" s="19">
        <v>0.35060185185185189</v>
      </c>
      <c r="C474" s="17">
        <v>0</v>
      </c>
      <c r="D474" s="17">
        <v>2.7</v>
      </c>
      <c r="E474" s="17">
        <v>0</v>
      </c>
      <c r="F474" s="17">
        <v>0</v>
      </c>
      <c r="G474" s="17">
        <v>7.2306999999999996E-2</v>
      </c>
      <c r="H474" s="17">
        <v>0.30296499999999998</v>
      </c>
      <c r="I474" s="17">
        <v>0.53110900000000005</v>
      </c>
      <c r="J474" s="17">
        <v>0.22814400000000001</v>
      </c>
      <c r="K474" s="17">
        <v>0.42956100000000003</v>
      </c>
      <c r="L474" s="17">
        <v>791.1</v>
      </c>
      <c r="M474" s="17">
        <v>0.6</v>
      </c>
      <c r="N474" s="17">
        <v>0</v>
      </c>
      <c r="O474" s="17">
        <v>0</v>
      </c>
      <c r="P474" s="17">
        <v>0</v>
      </c>
      <c r="Q474" s="17">
        <v>0.17632100000000001</v>
      </c>
      <c r="R474" s="17">
        <v>0.74562799999999996</v>
      </c>
      <c r="S474" s="17">
        <v>0.80179500000000004</v>
      </c>
      <c r="T474" s="17">
        <v>5.6168000000000003E-2</v>
      </c>
      <c r="U474" s="17">
        <v>7.0052000000000003E-2</v>
      </c>
      <c r="V474" s="17">
        <v>323.8</v>
      </c>
      <c r="W474" s="17">
        <v>0.28324100000000002</v>
      </c>
      <c r="X474" s="17">
        <v>1208</v>
      </c>
      <c r="Y474" s="17">
        <v>0</v>
      </c>
      <c r="Z474" s="17">
        <v>0</v>
      </c>
    </row>
    <row r="475" spans="1:31">
      <c r="A475" s="17">
        <v>462</v>
      </c>
      <c r="B475" s="19">
        <v>0.35065972222222225</v>
      </c>
      <c r="C475" s="17">
        <v>0</v>
      </c>
      <c r="D475" s="17">
        <v>3.6</v>
      </c>
      <c r="E475" s="17">
        <v>6.02E-4</v>
      </c>
      <c r="F475" s="17">
        <v>2.9000000000000001E-2</v>
      </c>
      <c r="G475" s="17">
        <v>0.19869100000000001</v>
      </c>
      <c r="H475" s="17">
        <v>0.79625500000000005</v>
      </c>
      <c r="I475" s="17">
        <v>0.85006199999999998</v>
      </c>
      <c r="J475" s="17">
        <v>5.3808000000000002E-2</v>
      </c>
      <c r="K475" s="17">
        <v>6.3298999999999994E-2</v>
      </c>
      <c r="L475" s="17">
        <v>662.4</v>
      </c>
      <c r="M475" s="17">
        <v>0.37081199999999997</v>
      </c>
      <c r="N475" s="17">
        <v>2933</v>
      </c>
      <c r="O475" s="17">
        <v>0</v>
      </c>
      <c r="P475" s="17">
        <v>0</v>
      </c>
      <c r="Q475" s="17">
        <v>6.6695000000000004E-2</v>
      </c>
      <c r="R475" s="17">
        <v>0.70321400000000001</v>
      </c>
      <c r="S475" s="17">
        <v>0.74548700000000001</v>
      </c>
      <c r="T475" s="17">
        <v>4.2272999999999998E-2</v>
      </c>
      <c r="U475" s="17">
        <v>5.6704999999999998E-2</v>
      </c>
      <c r="V475" s="17">
        <v>809.9</v>
      </c>
      <c r="W475" s="17">
        <v>6.4999999999999994E-5</v>
      </c>
      <c r="X475" s="17">
        <v>1236</v>
      </c>
      <c r="Y475" s="17">
        <v>0</v>
      </c>
      <c r="Z475" s="17">
        <v>0</v>
      </c>
      <c r="AA475" s="17">
        <v>8.7238399999999994E-2</v>
      </c>
      <c r="AB475" s="17">
        <v>4.0452099999999998E-2</v>
      </c>
      <c r="AC475" s="17">
        <v>0.704924</v>
      </c>
      <c r="AD475" s="17">
        <v>0.25</v>
      </c>
      <c r="AE475" s="17">
        <v>1253.9000000000001</v>
      </c>
    </row>
    <row r="476" spans="1:31">
      <c r="A476" s="17">
        <v>463</v>
      </c>
      <c r="B476" s="19">
        <v>0.35071759259259255</v>
      </c>
      <c r="C476" s="17">
        <v>0</v>
      </c>
      <c r="D476" s="17">
        <v>3.6</v>
      </c>
      <c r="E476" s="17">
        <v>2.9799999999999998E-4</v>
      </c>
      <c r="F476" s="17">
        <v>1.4E-2</v>
      </c>
      <c r="G476" s="17">
        <v>9.7212000000000007E-2</v>
      </c>
      <c r="H476" s="17">
        <v>0.55507600000000001</v>
      </c>
      <c r="I476" s="17">
        <v>0.62506700000000004</v>
      </c>
      <c r="J476" s="17">
        <v>6.9989999999999997E-2</v>
      </c>
      <c r="K476" s="17">
        <v>0.111973</v>
      </c>
      <c r="L476" s="17">
        <v>151.6</v>
      </c>
      <c r="M476" s="17">
        <v>0.37081799999999998</v>
      </c>
      <c r="N476" s="17">
        <v>942</v>
      </c>
      <c r="O476" s="17">
        <v>0</v>
      </c>
      <c r="P476" s="17">
        <v>0</v>
      </c>
      <c r="Q476" s="17">
        <v>3.1470999999999999E-2</v>
      </c>
      <c r="R476" s="17">
        <v>0.391233</v>
      </c>
      <c r="S476" s="17">
        <v>0.44370500000000002</v>
      </c>
      <c r="T476" s="17">
        <v>5.2472999999999999E-2</v>
      </c>
      <c r="U476" s="17">
        <v>0.11826</v>
      </c>
      <c r="V476" s="17">
        <v>900</v>
      </c>
      <c r="W476" s="17">
        <v>0.14163200000000001</v>
      </c>
      <c r="X476" s="17">
        <v>763</v>
      </c>
      <c r="Y476" s="17">
        <v>0</v>
      </c>
      <c r="Z476" s="17">
        <v>0</v>
      </c>
      <c r="AA476" s="17">
        <v>0.18193799999999999</v>
      </c>
      <c r="AB476" s="17">
        <v>3.0876100000000002E-3</v>
      </c>
      <c r="AC476" s="17">
        <v>0.39139499999999999</v>
      </c>
      <c r="AD476" s="17">
        <v>0.25</v>
      </c>
      <c r="AE476" s="17">
        <v>5478.6</v>
      </c>
    </row>
    <row r="477" spans="1:31">
      <c r="A477" s="17">
        <v>464</v>
      </c>
      <c r="B477" s="19">
        <v>0.35077546296296297</v>
      </c>
      <c r="C477" s="17">
        <v>0</v>
      </c>
      <c r="D477" s="17">
        <v>3.6</v>
      </c>
      <c r="E477" s="17">
        <v>1.9900000000000001E-4</v>
      </c>
      <c r="F477" s="17">
        <v>0.01</v>
      </c>
      <c r="G477" s="17">
        <v>9.1324000000000002E-2</v>
      </c>
      <c r="H477" s="17">
        <v>0.57133199999999995</v>
      </c>
      <c r="I477" s="17">
        <v>0.63988400000000001</v>
      </c>
      <c r="J477" s="17">
        <v>6.8552000000000002E-2</v>
      </c>
      <c r="K477" s="17">
        <v>0.10713200000000001</v>
      </c>
      <c r="L477" s="17">
        <v>100</v>
      </c>
      <c r="M477" s="17">
        <v>0.31671700000000003</v>
      </c>
      <c r="N477" s="17">
        <v>1127</v>
      </c>
      <c r="O477" s="17">
        <v>0</v>
      </c>
      <c r="P477" s="17">
        <v>0</v>
      </c>
      <c r="Q477" s="17">
        <v>2.0353E-2</v>
      </c>
      <c r="R477" s="17">
        <v>0.41144500000000001</v>
      </c>
      <c r="S477" s="17">
        <v>0.46745500000000001</v>
      </c>
      <c r="T477" s="17">
        <v>5.6010999999999998E-2</v>
      </c>
      <c r="U477" s="17">
        <v>0.11982</v>
      </c>
      <c r="V477" s="17">
        <v>171.9</v>
      </c>
      <c r="W477" s="17">
        <v>0.59999800000000003</v>
      </c>
      <c r="X477" s="17">
        <v>1163</v>
      </c>
      <c r="Y477" s="17">
        <v>0</v>
      </c>
      <c r="Z477" s="17">
        <v>0</v>
      </c>
      <c r="AA477" s="17">
        <v>0.184339</v>
      </c>
      <c r="AB477" s="17">
        <v>2.4391299999999999E-3</v>
      </c>
      <c r="AC477" s="17">
        <v>0.41158099999999997</v>
      </c>
      <c r="AD477" s="17">
        <v>0.25</v>
      </c>
      <c r="AE477" s="17">
        <v>8305.6</v>
      </c>
    </row>
    <row r="478" spans="1:31">
      <c r="A478" s="17">
        <v>465</v>
      </c>
      <c r="B478" s="19">
        <v>0.35083333333333333</v>
      </c>
      <c r="C478" s="17">
        <v>0</v>
      </c>
      <c r="D478" s="17">
        <v>3.6</v>
      </c>
      <c r="E478" s="17">
        <v>2.134E-3</v>
      </c>
      <c r="F478" s="17">
        <v>0.10299999999999999</v>
      </c>
      <c r="G478" s="17">
        <v>0.14574699999999999</v>
      </c>
      <c r="H478" s="17">
        <v>0.44185600000000003</v>
      </c>
      <c r="I478" s="17">
        <v>0.48686800000000002</v>
      </c>
      <c r="J478" s="17">
        <v>4.5012000000000003E-2</v>
      </c>
      <c r="K478" s="17">
        <v>9.2452000000000006E-2</v>
      </c>
      <c r="L478" s="17">
        <v>900</v>
      </c>
      <c r="M478" s="17">
        <v>5.8E-5</v>
      </c>
      <c r="N478" s="17">
        <v>1522</v>
      </c>
      <c r="O478" s="17">
        <v>0</v>
      </c>
      <c r="P478" s="17">
        <v>0</v>
      </c>
      <c r="Q478" s="17">
        <v>5.7489999999999998E-3</v>
      </c>
      <c r="R478" s="17">
        <v>0.32051499999999999</v>
      </c>
      <c r="S478" s="17">
        <v>0.375448</v>
      </c>
      <c r="T478" s="17">
        <v>5.4933000000000003E-2</v>
      </c>
      <c r="U478" s="17">
        <v>0.146313</v>
      </c>
      <c r="V478" s="17">
        <v>783.3</v>
      </c>
      <c r="W478" s="17">
        <v>0.37082300000000001</v>
      </c>
      <c r="X478" s="17">
        <v>941</v>
      </c>
      <c r="Y478" s="17">
        <v>0</v>
      </c>
      <c r="Z478" s="17">
        <v>0</v>
      </c>
      <c r="AA478" s="17">
        <v>0.22509599999999999</v>
      </c>
      <c r="AB478" s="17">
        <v>2.8856799999999998E-2</v>
      </c>
      <c r="AC478" s="17">
        <v>0.32210100000000003</v>
      </c>
      <c r="AD478" s="17">
        <v>0.25</v>
      </c>
      <c r="AE478" s="17">
        <v>922.9</v>
      </c>
    </row>
    <row r="479" spans="1:31">
      <c r="A479" s="17">
        <v>466</v>
      </c>
      <c r="B479" s="19">
        <v>0.35089120370370369</v>
      </c>
      <c r="C479" s="17">
        <v>0</v>
      </c>
      <c r="D479" s="17">
        <v>4.5</v>
      </c>
      <c r="E479" s="17">
        <v>3.016E-3</v>
      </c>
      <c r="F479" s="17">
        <v>0.14599999999999999</v>
      </c>
      <c r="G479" s="17">
        <v>0.104433</v>
      </c>
      <c r="H479" s="17">
        <v>0.43969900000000001</v>
      </c>
      <c r="I479" s="17">
        <v>0.48895899999999998</v>
      </c>
      <c r="J479" s="17">
        <v>4.9259999999999998E-2</v>
      </c>
      <c r="K479" s="17">
        <v>0.100745</v>
      </c>
      <c r="L479" s="17">
        <v>900</v>
      </c>
      <c r="M479" s="17">
        <v>3.0000000000000001E-6</v>
      </c>
      <c r="N479" s="17">
        <v>675</v>
      </c>
      <c r="O479" s="17">
        <v>0</v>
      </c>
      <c r="P479" s="17">
        <v>0</v>
      </c>
      <c r="Q479" s="17">
        <v>3.9329999999999997E-2</v>
      </c>
      <c r="R479" s="17">
        <v>0.31051000000000001</v>
      </c>
      <c r="S479" s="17">
        <v>0.37110199999999999</v>
      </c>
      <c r="T479" s="17">
        <v>6.0592E-2</v>
      </c>
      <c r="U479" s="17">
        <v>0.163276</v>
      </c>
      <c r="V479" s="17">
        <v>100.1</v>
      </c>
      <c r="W479" s="17">
        <v>8.7000000000000001E-5</v>
      </c>
      <c r="X479" s="17">
        <v>1742</v>
      </c>
      <c r="Y479" s="17">
        <v>0</v>
      </c>
      <c r="Z479" s="17">
        <v>0</v>
      </c>
      <c r="AA479" s="17">
        <v>0.25119399999999997</v>
      </c>
      <c r="AB479" s="17">
        <v>1.6205299999999999E-2</v>
      </c>
      <c r="AC479" s="17">
        <v>0.31149199999999999</v>
      </c>
      <c r="AD479" s="17">
        <v>0.25</v>
      </c>
      <c r="AE479" s="17">
        <v>922.9</v>
      </c>
    </row>
    <row r="480" spans="1:31">
      <c r="A480" s="17">
        <v>467</v>
      </c>
      <c r="B480" s="19">
        <v>0.35094907407407411</v>
      </c>
      <c r="C480" s="17">
        <v>0</v>
      </c>
      <c r="D480" s="17">
        <v>4.5</v>
      </c>
      <c r="E480" s="17">
        <v>1.6100000000000001E-3</v>
      </c>
      <c r="F480" s="17">
        <v>7.8E-2</v>
      </c>
      <c r="G480" s="17">
        <v>6.3930000000000002E-3</v>
      </c>
      <c r="H480" s="17">
        <v>0.47246700000000003</v>
      </c>
      <c r="I480" s="17">
        <v>0.51343899999999998</v>
      </c>
      <c r="J480" s="17">
        <v>4.0972000000000001E-2</v>
      </c>
      <c r="K480" s="17">
        <v>7.9797999999999994E-2</v>
      </c>
      <c r="L480" s="17">
        <v>588.79999999999995</v>
      </c>
      <c r="M480" s="17">
        <v>0.59999899999999995</v>
      </c>
      <c r="N480" s="17">
        <v>1943</v>
      </c>
      <c r="O480" s="17">
        <v>0</v>
      </c>
      <c r="P480" s="17">
        <v>0</v>
      </c>
      <c r="Q480" s="17">
        <v>7.6480000000000003E-3</v>
      </c>
      <c r="R480" s="17">
        <v>0.27860400000000002</v>
      </c>
      <c r="S480" s="17">
        <v>0.322131</v>
      </c>
      <c r="T480" s="17">
        <v>4.3527000000000003E-2</v>
      </c>
      <c r="U480" s="17">
        <v>0.13512299999999999</v>
      </c>
      <c r="V480" s="17">
        <v>889.5</v>
      </c>
      <c r="W480" s="17">
        <v>0.59999800000000003</v>
      </c>
      <c r="X480" s="17">
        <v>1858</v>
      </c>
      <c r="Y480" s="17">
        <v>0</v>
      </c>
      <c r="Z480" s="17">
        <v>0</v>
      </c>
      <c r="AA480" s="17">
        <v>0.20788200000000001</v>
      </c>
      <c r="AB480" s="17">
        <v>3.0089999999999999E-2</v>
      </c>
      <c r="AC480" s="17">
        <v>0.279914</v>
      </c>
      <c r="AD480" s="17">
        <v>0.25</v>
      </c>
      <c r="AE480" s="17">
        <v>1410.6</v>
      </c>
    </row>
    <row r="481" spans="1:31">
      <c r="A481" s="17">
        <v>468</v>
      </c>
      <c r="B481" s="19">
        <v>0.35100694444444441</v>
      </c>
      <c r="C481" s="17">
        <v>0</v>
      </c>
      <c r="D481" s="17">
        <v>4.5</v>
      </c>
      <c r="E481" s="17">
        <v>3.6699999999999998E-4</v>
      </c>
      <c r="F481" s="17">
        <v>1.7999999999999999E-2</v>
      </c>
      <c r="G481" s="17">
        <v>0.14497599999999999</v>
      </c>
      <c r="H481" s="17">
        <v>0.44905</v>
      </c>
      <c r="I481" s="17">
        <v>0.50846499999999994</v>
      </c>
      <c r="J481" s="17">
        <v>5.9414000000000002E-2</v>
      </c>
      <c r="K481" s="17">
        <v>0.11685</v>
      </c>
      <c r="L481" s="17">
        <v>100</v>
      </c>
      <c r="M481" s="17">
        <v>0.37081900000000001</v>
      </c>
      <c r="N481" s="17">
        <v>1507</v>
      </c>
      <c r="O481" s="17">
        <v>0</v>
      </c>
      <c r="P481" s="17">
        <v>0</v>
      </c>
      <c r="Q481" s="17">
        <v>9.6620000000000004E-3</v>
      </c>
      <c r="R481" s="17">
        <v>0.23630799999999999</v>
      </c>
      <c r="S481" s="17">
        <v>0.28706300000000001</v>
      </c>
      <c r="T481" s="17">
        <v>5.0756000000000003E-2</v>
      </c>
      <c r="U481" s="17">
        <v>0.176811</v>
      </c>
      <c r="V481" s="17">
        <v>646.5</v>
      </c>
      <c r="W481" s="17">
        <v>0.59999899999999995</v>
      </c>
      <c r="X481" s="17">
        <v>852</v>
      </c>
      <c r="Y481" s="17">
        <v>0</v>
      </c>
      <c r="Z481" s="17">
        <v>0</v>
      </c>
      <c r="AA481" s="17">
        <v>0.27201599999999998</v>
      </c>
      <c r="AB481" s="17">
        <v>4.07085E-3</v>
      </c>
      <c r="AC481" s="17">
        <v>0.236514</v>
      </c>
      <c r="AD481" s="17">
        <v>0.25</v>
      </c>
      <c r="AE481" s="17">
        <v>8305.6</v>
      </c>
    </row>
    <row r="482" spans="1:31">
      <c r="A482" s="17">
        <v>469</v>
      </c>
      <c r="B482" s="19">
        <v>0.35106481481481483</v>
      </c>
      <c r="C482" s="17">
        <v>0</v>
      </c>
      <c r="D482" s="17">
        <v>4.5</v>
      </c>
      <c r="E482" s="17">
        <v>3.0599999999999998E-3</v>
      </c>
      <c r="F482" s="17">
        <v>0.14799999999999999</v>
      </c>
      <c r="G482" s="17">
        <v>2.2799999999999999E-3</v>
      </c>
      <c r="H482" s="17">
        <v>0.35908400000000001</v>
      </c>
      <c r="I482" s="17">
        <v>0.40337800000000001</v>
      </c>
      <c r="J482" s="17">
        <v>4.4294E-2</v>
      </c>
      <c r="K482" s="17">
        <v>0.109807</v>
      </c>
      <c r="L482" s="17">
        <v>633.79999999999995</v>
      </c>
      <c r="M482" s="17">
        <v>0.59999899999999995</v>
      </c>
      <c r="N482" s="17">
        <v>1975</v>
      </c>
      <c r="O482" s="17">
        <v>0</v>
      </c>
      <c r="P482" s="17">
        <v>0</v>
      </c>
      <c r="Q482" s="17">
        <v>4.3707000000000003E-2</v>
      </c>
      <c r="R482" s="17">
        <v>0.21701699999999999</v>
      </c>
      <c r="S482" s="17">
        <v>0.285277</v>
      </c>
      <c r="T482" s="17">
        <v>6.8260000000000001E-2</v>
      </c>
      <c r="U482" s="17">
        <v>0.23927699999999999</v>
      </c>
      <c r="V482" s="17">
        <v>100</v>
      </c>
      <c r="W482" s="17">
        <v>0.14163899999999999</v>
      </c>
      <c r="X482" s="17">
        <v>1152</v>
      </c>
      <c r="Y482" s="17">
        <v>0</v>
      </c>
      <c r="Z482" s="17">
        <v>0</v>
      </c>
      <c r="AA482" s="17">
        <v>0.368118</v>
      </c>
      <c r="AB482" s="17">
        <v>3.2831199999999998E-2</v>
      </c>
      <c r="AC482" s="17">
        <v>0.21925800000000001</v>
      </c>
      <c r="AD482" s="17">
        <v>0.25</v>
      </c>
      <c r="AE482" s="17">
        <v>1310.5</v>
      </c>
    </row>
    <row r="483" spans="1:31">
      <c r="A483" s="17">
        <v>470</v>
      </c>
      <c r="B483" s="19">
        <v>0.35112268518518519</v>
      </c>
      <c r="C483" s="17">
        <v>0</v>
      </c>
      <c r="D483" s="17">
        <v>4.5</v>
      </c>
      <c r="E483" s="17">
        <v>7.2400000000000003E-4</v>
      </c>
      <c r="F483" s="17">
        <v>3.5000000000000003E-2</v>
      </c>
      <c r="G483" s="17">
        <v>3.6520999999999998E-2</v>
      </c>
      <c r="H483" s="17">
        <v>0.172235</v>
      </c>
      <c r="I483" s="17">
        <v>0.20158000000000001</v>
      </c>
      <c r="J483" s="17">
        <v>2.9345E-2</v>
      </c>
      <c r="K483" s="17">
        <v>0.14557600000000001</v>
      </c>
      <c r="L483" s="17">
        <v>100</v>
      </c>
      <c r="M483" s="17">
        <v>0.383544</v>
      </c>
      <c r="N483" s="17">
        <v>3750</v>
      </c>
      <c r="O483" s="17">
        <v>0</v>
      </c>
      <c r="P483" s="17">
        <v>0</v>
      </c>
      <c r="Q483" s="17">
        <v>3.3078000000000003E-2</v>
      </c>
      <c r="R483" s="17">
        <v>0.109154</v>
      </c>
      <c r="S483" s="17">
        <v>0.168099</v>
      </c>
      <c r="T483" s="17">
        <v>5.8944999999999997E-2</v>
      </c>
      <c r="U483" s="17">
        <v>0.35065600000000002</v>
      </c>
      <c r="V483" s="17">
        <v>361.1</v>
      </c>
      <c r="W483" s="17">
        <v>1.5999999999999999E-5</v>
      </c>
      <c r="X483" s="17">
        <v>1054</v>
      </c>
      <c r="Y483" s="17">
        <v>0</v>
      </c>
      <c r="Z483" s="17">
        <v>0</v>
      </c>
      <c r="AA483" s="17">
        <v>0.53947100000000003</v>
      </c>
      <c r="AB483" s="17">
        <v>1.00672E-2</v>
      </c>
      <c r="AC483" s="17">
        <v>0.109747</v>
      </c>
      <c r="AD483" s="17">
        <v>0.25</v>
      </c>
      <c r="AE483" s="17">
        <v>8305.6</v>
      </c>
    </row>
    <row r="484" spans="1:31">
      <c r="A484" s="17">
        <v>471</v>
      </c>
      <c r="B484" s="19">
        <v>0.35116898148148151</v>
      </c>
      <c r="C484" s="17">
        <v>0</v>
      </c>
      <c r="D484" s="17">
        <v>2.7</v>
      </c>
      <c r="E484" s="17">
        <v>1.5579999999999999E-3</v>
      </c>
      <c r="F484" s="17">
        <v>7.4999999999999997E-2</v>
      </c>
      <c r="G484" s="17">
        <v>5.0125999999999997E-2</v>
      </c>
      <c r="H484" s="17">
        <v>0.27241399999999999</v>
      </c>
      <c r="I484" s="17">
        <v>0.31731900000000002</v>
      </c>
      <c r="J484" s="17">
        <v>4.4905E-2</v>
      </c>
      <c r="K484" s="17">
        <v>0.141514</v>
      </c>
      <c r="L484" s="17">
        <v>589.1</v>
      </c>
      <c r="M484" s="17">
        <v>0.6</v>
      </c>
      <c r="N484" s="17">
        <v>2180</v>
      </c>
      <c r="O484" s="17">
        <v>0</v>
      </c>
      <c r="P484" s="17">
        <v>0</v>
      </c>
      <c r="Q484" s="17">
        <v>4.5469999999999997E-2</v>
      </c>
      <c r="R484" s="17">
        <v>0.162609</v>
      </c>
      <c r="S484" s="17">
        <v>0.20733099999999999</v>
      </c>
      <c r="T484" s="17">
        <v>4.4721999999999998E-2</v>
      </c>
      <c r="U484" s="17">
        <v>0.215701</v>
      </c>
      <c r="V484" s="17">
        <v>100</v>
      </c>
      <c r="W484" s="17">
        <v>0.37081999999999998</v>
      </c>
      <c r="X484" s="17">
        <v>1444</v>
      </c>
      <c r="Y484" s="17">
        <v>0</v>
      </c>
      <c r="Z484" s="17">
        <v>0</v>
      </c>
      <c r="AA484" s="17">
        <v>0.33184799999999998</v>
      </c>
      <c r="AB484" s="17">
        <v>2.0473100000000001E-2</v>
      </c>
      <c r="AC484" s="17">
        <v>0.163525</v>
      </c>
      <c r="AD484" s="17">
        <v>0.25</v>
      </c>
      <c r="AE484" s="17">
        <v>1410</v>
      </c>
    </row>
    <row r="485" spans="1:31">
      <c r="A485" s="17">
        <v>472</v>
      </c>
      <c r="B485" s="19">
        <v>0.35122685185185182</v>
      </c>
      <c r="C485" s="17">
        <v>0</v>
      </c>
      <c r="D485" s="17">
        <v>3.6</v>
      </c>
      <c r="E485" s="17">
        <v>3.4900000000000003E-4</v>
      </c>
      <c r="F485" s="17">
        <v>1.7000000000000001E-2</v>
      </c>
      <c r="G485" s="17">
        <v>0.14327599999999999</v>
      </c>
      <c r="H485" s="17">
        <v>0.26043500000000003</v>
      </c>
      <c r="I485" s="17">
        <v>0.307504</v>
      </c>
      <c r="J485" s="17">
        <v>4.7067999999999999E-2</v>
      </c>
      <c r="K485" s="17">
        <v>0.15306600000000001</v>
      </c>
      <c r="L485" s="17">
        <v>100</v>
      </c>
      <c r="M485" s="17">
        <v>0.14163400000000001</v>
      </c>
      <c r="N485" s="17">
        <v>1145</v>
      </c>
      <c r="O485" s="17">
        <v>0</v>
      </c>
      <c r="P485" s="17">
        <v>0</v>
      </c>
      <c r="Q485" s="17">
        <v>2.2911000000000001E-2</v>
      </c>
      <c r="R485" s="17">
        <v>0.13830600000000001</v>
      </c>
      <c r="S485" s="17">
        <v>0.174987</v>
      </c>
      <c r="T485" s="17">
        <v>3.6680999999999998E-2</v>
      </c>
      <c r="U485" s="17">
        <v>0.209621</v>
      </c>
      <c r="V485" s="17">
        <v>900</v>
      </c>
      <c r="W485" s="17">
        <v>0.37081900000000001</v>
      </c>
      <c r="X485" s="17">
        <v>3108</v>
      </c>
      <c r="Y485" s="17">
        <v>0</v>
      </c>
      <c r="Z485" s="17">
        <v>0</v>
      </c>
      <c r="AA485" s="17">
        <v>0.322494</v>
      </c>
      <c r="AB485" s="17">
        <v>2.47868E-3</v>
      </c>
      <c r="AC485" s="17">
        <v>0.13839699999999999</v>
      </c>
      <c r="AD485" s="17">
        <v>0.25</v>
      </c>
      <c r="AE485" s="17">
        <v>8305.5</v>
      </c>
    </row>
    <row r="486" spans="1:31">
      <c r="A486" s="17">
        <v>473</v>
      </c>
      <c r="B486" s="19">
        <v>0.35128472222222223</v>
      </c>
      <c r="C486" s="17">
        <v>0</v>
      </c>
      <c r="D486" s="17">
        <v>2.7</v>
      </c>
      <c r="E486" s="17">
        <v>4.57E-4</v>
      </c>
      <c r="F486" s="17">
        <v>2.1999999999999999E-2</v>
      </c>
      <c r="G486" s="17">
        <v>0.171652</v>
      </c>
      <c r="H486" s="17">
        <v>0.28451199999999999</v>
      </c>
      <c r="I486" s="17">
        <v>0.31147399999999997</v>
      </c>
      <c r="J486" s="17">
        <v>2.6962E-2</v>
      </c>
      <c r="K486" s="17">
        <v>8.6563000000000001E-2</v>
      </c>
      <c r="L486" s="17">
        <v>204</v>
      </c>
      <c r="M486" s="17">
        <v>2.0000000000000002E-5</v>
      </c>
      <c r="N486" s="17">
        <v>942</v>
      </c>
      <c r="O486" s="17">
        <v>0</v>
      </c>
      <c r="P486" s="17">
        <v>0</v>
      </c>
      <c r="Q486" s="17">
        <v>5.0224999999999999E-2</v>
      </c>
      <c r="R486" s="17">
        <v>0.15695999999999999</v>
      </c>
      <c r="S486" s="17">
        <v>0.191278</v>
      </c>
      <c r="T486" s="17">
        <v>3.4318000000000001E-2</v>
      </c>
      <c r="U486" s="17">
        <v>0.17941199999999999</v>
      </c>
      <c r="V486" s="17">
        <v>100</v>
      </c>
      <c r="W486" s="17">
        <v>0.22917899999999999</v>
      </c>
      <c r="X486" s="17">
        <v>2576</v>
      </c>
      <c r="Y486" s="17">
        <v>0</v>
      </c>
      <c r="Z486" s="17">
        <v>0</v>
      </c>
      <c r="AA486" s="17">
        <v>0.27601900000000001</v>
      </c>
      <c r="AB486" s="17">
        <v>3.1155499999999999E-3</v>
      </c>
      <c r="AC486" s="17">
        <v>0.15706700000000001</v>
      </c>
      <c r="AD486" s="17">
        <v>0.25</v>
      </c>
      <c r="AE486" s="17">
        <v>4072.3</v>
      </c>
    </row>
    <row r="487" spans="1:31">
      <c r="A487" s="17">
        <v>474</v>
      </c>
      <c r="B487" s="19">
        <v>0.3513425925925926</v>
      </c>
      <c r="C487" s="17">
        <v>0</v>
      </c>
      <c r="D487" s="17">
        <v>2.7</v>
      </c>
      <c r="E487" s="17">
        <v>1.8100000000000001E-4</v>
      </c>
      <c r="F487" s="17">
        <v>8.9999999999999993E-3</v>
      </c>
      <c r="G487" s="17">
        <v>0.103131</v>
      </c>
      <c r="H487" s="17">
        <v>0.29566700000000001</v>
      </c>
      <c r="I487" s="17">
        <v>0.31206400000000001</v>
      </c>
      <c r="J487" s="17">
        <v>1.6396999999999998E-2</v>
      </c>
      <c r="K487" s="17">
        <v>5.2542999999999999E-2</v>
      </c>
      <c r="L487" s="17">
        <v>200.5</v>
      </c>
      <c r="M487" s="17">
        <v>0.22917000000000001</v>
      </c>
      <c r="N487" s="17">
        <v>478</v>
      </c>
      <c r="O487" s="17">
        <v>0</v>
      </c>
      <c r="P487" s="17">
        <v>0</v>
      </c>
      <c r="Q487" s="17">
        <v>1.6136000000000001E-2</v>
      </c>
      <c r="R487" s="17">
        <v>0.179535</v>
      </c>
      <c r="S487" s="17">
        <v>0.19347800000000001</v>
      </c>
      <c r="T487" s="17">
        <v>1.3943000000000001E-2</v>
      </c>
      <c r="U487" s="17">
        <v>7.2065000000000004E-2</v>
      </c>
      <c r="V487" s="17">
        <v>269.39999999999998</v>
      </c>
      <c r="W487" s="17">
        <v>0.59999800000000003</v>
      </c>
      <c r="X487" s="17">
        <v>1203</v>
      </c>
      <c r="Y487" s="17">
        <v>0</v>
      </c>
      <c r="Z487" s="17">
        <v>0</v>
      </c>
      <c r="AA487" s="17">
        <v>0.11087</v>
      </c>
      <c r="AB487" s="17">
        <v>1.55762E-3</v>
      </c>
      <c r="AC487" s="17">
        <v>0.17955599999999999</v>
      </c>
      <c r="AD487" s="17">
        <v>0.25</v>
      </c>
      <c r="AE487" s="17">
        <v>4143.3</v>
      </c>
    </row>
    <row r="488" spans="1:31">
      <c r="A488" s="17">
        <v>475</v>
      </c>
      <c r="B488" s="19">
        <v>0.35140046296296296</v>
      </c>
      <c r="C488" s="17">
        <v>0</v>
      </c>
      <c r="D488" s="17">
        <v>2.7</v>
      </c>
      <c r="E488" s="17">
        <v>8.9800000000000004E-4</v>
      </c>
      <c r="F488" s="17">
        <v>4.2999999999999997E-2</v>
      </c>
      <c r="G488" s="17">
        <v>1.3393E-2</v>
      </c>
      <c r="H488" s="17">
        <v>0.28458899999999998</v>
      </c>
      <c r="I488" s="17">
        <v>0.304255</v>
      </c>
      <c r="J488" s="17">
        <v>1.9665999999999999E-2</v>
      </c>
      <c r="K488" s="17">
        <v>6.4635999999999999E-2</v>
      </c>
      <c r="L488" s="17">
        <v>900</v>
      </c>
      <c r="M488" s="17">
        <v>0.37081500000000001</v>
      </c>
      <c r="N488" s="17">
        <v>708</v>
      </c>
      <c r="O488" s="17">
        <v>0</v>
      </c>
      <c r="P488" s="17">
        <v>0</v>
      </c>
      <c r="Q488" s="17">
        <v>5.9762999999999997E-2</v>
      </c>
      <c r="R488" s="17">
        <v>0.18043100000000001</v>
      </c>
      <c r="S488" s="17">
        <v>0.19623499999999999</v>
      </c>
      <c r="T488" s="17">
        <v>1.5803999999999999E-2</v>
      </c>
      <c r="U488" s="17">
        <v>8.0533999999999994E-2</v>
      </c>
      <c r="V488" s="17">
        <v>703.5</v>
      </c>
      <c r="W488" s="17">
        <v>0.6</v>
      </c>
      <c r="X488" s="17">
        <v>1079</v>
      </c>
      <c r="Y488" s="17">
        <v>0</v>
      </c>
      <c r="Z488" s="17">
        <v>0</v>
      </c>
      <c r="AA488" s="17">
        <v>0.123899</v>
      </c>
      <c r="AB488" s="17">
        <v>1.0265E-2</v>
      </c>
      <c r="AC488" s="17">
        <v>0.180594</v>
      </c>
      <c r="AD488" s="17">
        <v>0.25</v>
      </c>
      <c r="AE488" s="17">
        <v>922.9</v>
      </c>
    </row>
    <row r="489" spans="1:31">
      <c r="A489" s="17">
        <v>476</v>
      </c>
      <c r="B489" s="19">
        <v>0.35145833333333337</v>
      </c>
      <c r="C489" s="17">
        <v>0</v>
      </c>
      <c r="D489" s="17">
        <v>2.7</v>
      </c>
      <c r="E489" s="17">
        <v>9.5500000000000001E-4</v>
      </c>
      <c r="F489" s="17">
        <v>4.5999999999999999E-2</v>
      </c>
      <c r="G489" s="17">
        <v>2.0138E-2</v>
      </c>
      <c r="H489" s="17">
        <v>0.27060899999999999</v>
      </c>
      <c r="I489" s="17">
        <v>0.28536499999999998</v>
      </c>
      <c r="J489" s="17">
        <v>1.4756E-2</v>
      </c>
      <c r="K489" s="17">
        <v>5.1707999999999997E-2</v>
      </c>
      <c r="L489" s="17">
        <v>900</v>
      </c>
      <c r="M489" s="17">
        <v>0.229184</v>
      </c>
      <c r="N489" s="17">
        <v>1178</v>
      </c>
      <c r="O489" s="17">
        <v>0</v>
      </c>
      <c r="P489" s="17">
        <v>0</v>
      </c>
      <c r="Q489" s="17">
        <v>0.16719600000000001</v>
      </c>
      <c r="R489" s="17">
        <v>0.17152100000000001</v>
      </c>
      <c r="S489" s="17">
        <v>0.18770500000000001</v>
      </c>
      <c r="T489" s="17">
        <v>1.6184E-2</v>
      </c>
      <c r="U489" s="17">
        <v>8.6221999999999993E-2</v>
      </c>
      <c r="V489" s="17">
        <v>891.1</v>
      </c>
      <c r="W489" s="17">
        <v>3.0000000000000001E-6</v>
      </c>
      <c r="X489" s="17">
        <v>1150</v>
      </c>
      <c r="Y489" s="17">
        <v>0</v>
      </c>
      <c r="Z489" s="17">
        <v>0</v>
      </c>
      <c r="AA489" s="17">
        <v>0.13264999999999999</v>
      </c>
      <c r="AB489" s="17">
        <v>1.69651E-2</v>
      </c>
      <c r="AC489" s="17">
        <v>0.171795</v>
      </c>
      <c r="AD489" s="17">
        <v>0.25</v>
      </c>
      <c r="AE489" s="17">
        <v>922.8</v>
      </c>
    </row>
    <row r="490" spans="1:31">
      <c r="A490" s="17">
        <v>477</v>
      </c>
      <c r="B490" s="19">
        <v>0.35151620370370368</v>
      </c>
      <c r="C490" s="17">
        <v>0</v>
      </c>
      <c r="D490" s="17">
        <v>2.7</v>
      </c>
      <c r="E490" s="17">
        <v>6.4899999999999995E-4</v>
      </c>
      <c r="F490" s="17">
        <v>3.1E-2</v>
      </c>
      <c r="G490" s="17">
        <v>1.8405000000000001E-2</v>
      </c>
      <c r="H490" s="17">
        <v>0.27696900000000002</v>
      </c>
      <c r="I490" s="17">
        <v>0.29221399999999997</v>
      </c>
      <c r="J490" s="17">
        <v>1.5245E-2</v>
      </c>
      <c r="K490" s="17">
        <v>5.2171000000000002E-2</v>
      </c>
      <c r="L490" s="17">
        <v>711.1</v>
      </c>
      <c r="M490" s="17">
        <v>0.37081900000000001</v>
      </c>
      <c r="N490" s="17">
        <v>968</v>
      </c>
      <c r="O490" s="17">
        <v>0</v>
      </c>
      <c r="P490" s="17">
        <v>0</v>
      </c>
      <c r="Q490" s="17">
        <v>1.5897000000000001E-2</v>
      </c>
      <c r="R490" s="17">
        <v>0.17369100000000001</v>
      </c>
      <c r="S490" s="17">
        <v>0.187504</v>
      </c>
      <c r="T490" s="17">
        <v>1.3813000000000001E-2</v>
      </c>
      <c r="U490" s="17">
        <v>7.3668999999999998E-2</v>
      </c>
      <c r="V490" s="17">
        <v>900</v>
      </c>
      <c r="W490" s="17">
        <v>0.54591599999999996</v>
      </c>
      <c r="X490" s="17">
        <v>1315</v>
      </c>
      <c r="Y490" s="17">
        <v>0</v>
      </c>
      <c r="Z490" s="17">
        <v>0</v>
      </c>
      <c r="AA490" s="17">
        <v>0.11333799999999999</v>
      </c>
      <c r="AB490" s="17">
        <v>1.1074499999999999E-2</v>
      </c>
      <c r="AC490" s="17">
        <v>0.173844</v>
      </c>
      <c r="AD490" s="17">
        <v>0.25</v>
      </c>
      <c r="AE490" s="17">
        <v>1167.9000000000001</v>
      </c>
    </row>
    <row r="491" spans="1:31">
      <c r="A491" s="17">
        <v>478</v>
      </c>
      <c r="B491" s="19">
        <v>0.35157407407407404</v>
      </c>
      <c r="C491" s="17">
        <v>0</v>
      </c>
      <c r="D491" s="17">
        <v>2.7</v>
      </c>
      <c r="E491" s="17">
        <v>1.2400000000000001E-4</v>
      </c>
      <c r="F491" s="17">
        <v>6.0000000000000001E-3</v>
      </c>
      <c r="G491" s="17">
        <v>0.12538099999999999</v>
      </c>
      <c r="H491" s="17">
        <v>0.24959300000000001</v>
      </c>
      <c r="I491" s="17">
        <v>0.27730399999999999</v>
      </c>
      <c r="J491" s="17">
        <v>2.7711E-2</v>
      </c>
      <c r="K491" s="17">
        <v>9.9929000000000004E-2</v>
      </c>
      <c r="L491" s="17">
        <v>100</v>
      </c>
      <c r="M491" s="17">
        <v>0.31671199999999999</v>
      </c>
      <c r="N491" s="17">
        <v>925</v>
      </c>
      <c r="O491" s="17">
        <v>0</v>
      </c>
      <c r="P491" s="17">
        <v>0</v>
      </c>
      <c r="Q491" s="17">
        <v>2.996E-3</v>
      </c>
      <c r="R491" s="17">
        <v>0.15114900000000001</v>
      </c>
      <c r="S491" s="17">
        <v>0.167826</v>
      </c>
      <c r="T491" s="17">
        <v>1.6677999999999998E-2</v>
      </c>
      <c r="U491" s="17">
        <v>9.9376000000000006E-2</v>
      </c>
      <c r="V491" s="17">
        <v>100</v>
      </c>
      <c r="W491" s="17">
        <v>0.229159</v>
      </c>
      <c r="X491" s="17">
        <v>1954</v>
      </c>
      <c r="Y491" s="17">
        <v>0</v>
      </c>
      <c r="Z491" s="17">
        <v>0</v>
      </c>
      <c r="AA491" s="17">
        <v>0.15288599999999999</v>
      </c>
      <c r="AB491" s="17">
        <v>1.50365E-3</v>
      </c>
      <c r="AC491" s="17">
        <v>0.151174</v>
      </c>
      <c r="AD491" s="17">
        <v>0.25</v>
      </c>
      <c r="AE491" s="17">
        <v>8305.5</v>
      </c>
    </row>
    <row r="492" spans="1:31">
      <c r="A492" s="17">
        <v>479</v>
      </c>
      <c r="B492" s="19">
        <v>0.35163194444444446</v>
      </c>
      <c r="C492" s="17">
        <v>0</v>
      </c>
      <c r="D492" s="17">
        <v>2.7</v>
      </c>
      <c r="E492" s="17">
        <v>1.2310000000000001E-3</v>
      </c>
      <c r="F492" s="17">
        <v>0.06</v>
      </c>
      <c r="G492" s="17">
        <v>9.8808999999999994E-2</v>
      </c>
      <c r="H492" s="17">
        <v>0.26855499999999999</v>
      </c>
      <c r="I492" s="17">
        <v>0.28817300000000001</v>
      </c>
      <c r="J492" s="17">
        <v>1.9619000000000001E-2</v>
      </c>
      <c r="K492" s="17">
        <v>6.8079000000000001E-2</v>
      </c>
      <c r="L492" s="17">
        <v>900</v>
      </c>
      <c r="M492" s="17">
        <v>1.2999999999999999E-5</v>
      </c>
      <c r="N492" s="17">
        <v>1171</v>
      </c>
      <c r="O492" s="17">
        <v>0</v>
      </c>
      <c r="P492" s="17">
        <v>0</v>
      </c>
      <c r="Q492" s="17">
        <v>3.3919999999999999E-2</v>
      </c>
      <c r="R492" s="17">
        <v>0.16117300000000001</v>
      </c>
      <c r="S492" s="17">
        <v>0.18132899999999999</v>
      </c>
      <c r="T492" s="17">
        <v>2.0156E-2</v>
      </c>
      <c r="U492" s="17">
        <v>0.111156</v>
      </c>
      <c r="V492" s="17">
        <v>900</v>
      </c>
      <c r="W492" s="17">
        <v>1.2E-5</v>
      </c>
      <c r="X492" s="17">
        <v>1061</v>
      </c>
      <c r="Y492" s="17">
        <v>0</v>
      </c>
      <c r="Z492" s="17">
        <v>0</v>
      </c>
      <c r="AA492" s="17">
        <v>0.17100899999999999</v>
      </c>
      <c r="AB492" s="17">
        <v>1.6860099999999999E-2</v>
      </c>
      <c r="AC492" s="17">
        <v>0.16151299999999999</v>
      </c>
      <c r="AD492" s="17">
        <v>0.25</v>
      </c>
      <c r="AE492" s="17">
        <v>922.9</v>
      </c>
    </row>
    <row r="493" spans="1:31">
      <c r="A493" s="17">
        <v>480</v>
      </c>
      <c r="B493" s="19">
        <v>0.35168981481481482</v>
      </c>
      <c r="C493" s="17">
        <v>0</v>
      </c>
      <c r="D493" s="17">
        <v>2.7</v>
      </c>
      <c r="E493" s="17">
        <v>3.0200000000000002E-4</v>
      </c>
      <c r="F493" s="17">
        <v>1.4999999999999999E-2</v>
      </c>
      <c r="G493" s="17">
        <v>0.134823</v>
      </c>
      <c r="H493" s="17">
        <v>0.28801500000000002</v>
      </c>
      <c r="I493" s="17">
        <v>0.31054799999999999</v>
      </c>
      <c r="J493" s="17">
        <v>2.2533000000000001E-2</v>
      </c>
      <c r="K493" s="17">
        <v>7.2556999999999996E-2</v>
      </c>
      <c r="L493" s="17">
        <v>378.8</v>
      </c>
      <c r="M493" s="17">
        <v>0.59999100000000005</v>
      </c>
      <c r="N493" s="17">
        <v>809</v>
      </c>
      <c r="O493" s="17">
        <v>0</v>
      </c>
      <c r="P493" s="17">
        <v>0</v>
      </c>
      <c r="Q493" s="17">
        <v>7.3354000000000003E-2</v>
      </c>
      <c r="R493" s="17">
        <v>0.17519199999999999</v>
      </c>
      <c r="S493" s="17">
        <v>0.18715899999999999</v>
      </c>
      <c r="T493" s="17">
        <v>1.1967E-2</v>
      </c>
      <c r="U493" s="17">
        <v>6.3937999999999995E-2</v>
      </c>
      <c r="V493" s="17">
        <v>900</v>
      </c>
      <c r="W493" s="17">
        <v>0.22917599999999999</v>
      </c>
      <c r="X493" s="17">
        <v>975</v>
      </c>
      <c r="Y493" s="17">
        <v>0</v>
      </c>
      <c r="Z493" s="17">
        <v>0</v>
      </c>
      <c r="AA493" s="17">
        <v>9.8366700000000001E-2</v>
      </c>
      <c r="AB493" s="17">
        <v>4.9592799999999999E-3</v>
      </c>
      <c r="AC493" s="17">
        <v>0.17525099999999999</v>
      </c>
      <c r="AD493" s="17">
        <v>0.25</v>
      </c>
      <c r="AE493" s="17">
        <v>2192.8000000000002</v>
      </c>
    </row>
    <row r="494" spans="1:31">
      <c r="A494" s="17">
        <v>481</v>
      </c>
      <c r="B494" s="19">
        <v>0.35174768518518523</v>
      </c>
      <c r="C494" s="17">
        <v>0</v>
      </c>
      <c r="D494" s="17">
        <v>2.7</v>
      </c>
      <c r="E494" s="17">
        <v>5.5400000000000002E-4</v>
      </c>
      <c r="F494" s="17">
        <v>2.7E-2</v>
      </c>
      <c r="G494" s="17">
        <v>6.1304999999999998E-2</v>
      </c>
      <c r="H494" s="17">
        <v>0.26582499999999998</v>
      </c>
      <c r="I494" s="17">
        <v>0.28504400000000002</v>
      </c>
      <c r="J494" s="17">
        <v>1.9220000000000001E-2</v>
      </c>
      <c r="K494" s="17">
        <v>6.7427000000000001E-2</v>
      </c>
      <c r="L494" s="17">
        <v>367.6</v>
      </c>
      <c r="M494" s="17">
        <v>0.599997</v>
      </c>
      <c r="N494" s="17">
        <v>1161</v>
      </c>
      <c r="O494" s="17">
        <v>0</v>
      </c>
      <c r="P494" s="17">
        <v>0</v>
      </c>
      <c r="Q494" s="17">
        <v>0.19189400000000001</v>
      </c>
      <c r="R494" s="17">
        <v>0.172981</v>
      </c>
      <c r="S494" s="17">
        <v>0.196824</v>
      </c>
      <c r="T494" s="17">
        <v>2.3843E-2</v>
      </c>
      <c r="U494" s="17">
        <v>0.121139</v>
      </c>
      <c r="V494" s="17">
        <v>107.1</v>
      </c>
      <c r="W494" s="17">
        <v>0.22917100000000001</v>
      </c>
      <c r="X494" s="17">
        <v>572</v>
      </c>
      <c r="Y494" s="17">
        <v>0</v>
      </c>
      <c r="Z494" s="17">
        <v>0</v>
      </c>
      <c r="AA494" s="17">
        <v>0.18636800000000001</v>
      </c>
      <c r="AB494" s="17">
        <v>6.8974500000000003E-3</v>
      </c>
      <c r="AC494" s="17">
        <v>0.17314499999999999</v>
      </c>
      <c r="AD494" s="17">
        <v>0.25</v>
      </c>
      <c r="AE494" s="17">
        <v>2259.6</v>
      </c>
    </row>
    <row r="495" spans="1:31">
      <c r="A495" s="17">
        <v>482</v>
      </c>
      <c r="B495" s="19">
        <v>0.3517939814814815</v>
      </c>
      <c r="C495" s="17">
        <v>0</v>
      </c>
      <c r="D495" s="17">
        <v>2.7</v>
      </c>
      <c r="E495" s="17">
        <v>1.06E-4</v>
      </c>
      <c r="F495" s="17">
        <v>5.0000000000000001E-3</v>
      </c>
      <c r="G495" s="17">
        <v>0.27919300000000002</v>
      </c>
      <c r="H495" s="17">
        <v>0.27261099999999999</v>
      </c>
      <c r="I495" s="17">
        <v>0.299317</v>
      </c>
      <c r="J495" s="17">
        <v>2.6705E-2</v>
      </c>
      <c r="K495" s="17">
        <v>8.9219999999999994E-2</v>
      </c>
      <c r="L495" s="17">
        <v>100</v>
      </c>
      <c r="M495" s="17">
        <v>0.14163000000000001</v>
      </c>
      <c r="N495" s="17">
        <v>757</v>
      </c>
      <c r="O495" s="17">
        <v>0</v>
      </c>
      <c r="P495" s="17">
        <v>0</v>
      </c>
      <c r="Q495" s="17">
        <v>2.6182E-2</v>
      </c>
      <c r="R495" s="17">
        <v>0.170042</v>
      </c>
      <c r="S495" s="17">
        <v>0.18575</v>
      </c>
      <c r="T495" s="17">
        <v>1.5708E-2</v>
      </c>
      <c r="U495" s="17">
        <v>8.4566000000000002E-2</v>
      </c>
      <c r="V495" s="17">
        <v>900</v>
      </c>
      <c r="W495" s="17">
        <v>2.5999999999999998E-5</v>
      </c>
      <c r="X495" s="17">
        <v>2283</v>
      </c>
      <c r="Y495" s="17">
        <v>0</v>
      </c>
      <c r="Z495" s="17">
        <v>0</v>
      </c>
      <c r="AA495" s="17">
        <v>0.13010099999999999</v>
      </c>
      <c r="AB495" s="17">
        <v>1.2298000000000001E-3</v>
      </c>
      <c r="AC495" s="17">
        <v>0.17006099999999999</v>
      </c>
      <c r="AD495" s="17">
        <v>0.25</v>
      </c>
      <c r="AE495" s="17">
        <v>8305.6</v>
      </c>
    </row>
    <row r="496" spans="1:31">
      <c r="A496" s="17">
        <v>483</v>
      </c>
      <c r="B496" s="19">
        <v>0.35185185185185186</v>
      </c>
      <c r="C496" s="17">
        <v>0</v>
      </c>
      <c r="D496" s="17">
        <v>2.7</v>
      </c>
      <c r="E496" s="17">
        <v>1.45E-4</v>
      </c>
      <c r="F496" s="17">
        <v>7.0000000000000001E-3</v>
      </c>
      <c r="G496" s="17">
        <v>8.3350999999999995E-2</v>
      </c>
      <c r="H496" s="17">
        <v>0.282308</v>
      </c>
      <c r="I496" s="17">
        <v>0.30488199999999999</v>
      </c>
      <c r="J496" s="17">
        <v>2.2574E-2</v>
      </c>
      <c r="K496" s="17">
        <v>7.4041999999999997E-2</v>
      </c>
      <c r="L496" s="17">
        <v>123.1</v>
      </c>
      <c r="M496" s="17">
        <v>0.37084299999999998</v>
      </c>
      <c r="N496" s="17">
        <v>1210</v>
      </c>
      <c r="O496" s="17">
        <v>0</v>
      </c>
      <c r="P496" s="17">
        <v>0</v>
      </c>
      <c r="Q496" s="17">
        <v>5.9293999999999999E-2</v>
      </c>
      <c r="R496" s="17">
        <v>0.17463000000000001</v>
      </c>
      <c r="S496" s="17">
        <v>0.192804</v>
      </c>
      <c r="T496" s="17">
        <v>1.8173999999999999E-2</v>
      </c>
      <c r="U496" s="17">
        <v>9.4261999999999999E-2</v>
      </c>
      <c r="V496" s="17">
        <v>405.5</v>
      </c>
      <c r="W496" s="17">
        <v>3.0000000000000001E-6</v>
      </c>
      <c r="X496" s="17">
        <v>973</v>
      </c>
      <c r="Y496" s="17">
        <v>0</v>
      </c>
      <c r="Z496" s="17">
        <v>0</v>
      </c>
      <c r="AA496" s="17">
        <v>0.14501900000000001</v>
      </c>
      <c r="AB496" s="17">
        <v>2.4166999999999999E-3</v>
      </c>
      <c r="AC496" s="17">
        <v>0.174674</v>
      </c>
      <c r="AD496" s="17">
        <v>0.25</v>
      </c>
      <c r="AE496" s="17">
        <v>6748.2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2023-02-24T06:02:38Z</dcterms:modified>
</cp:coreProperties>
</file>