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A2A15BE9-B35C-694B-9E13-39A2963D7DD7}" xr6:coauthVersionLast="47" xr6:coauthVersionMax="47" xr10:uidLastSave="{00000000-0000-0000-0000-000000000000}"/>
  <bookViews>
    <workbookView xWindow="160" yWindow="326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/>
  <c r="AE13" i="1"/>
  <c r="I13" i="1"/>
  <c r="J13" i="1"/>
  <c r="Z13" i="1"/>
  <c r="AA13" i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AA15" i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/>
  <c r="I16" i="1"/>
  <c r="J16" i="1"/>
  <c r="Z16" i="1" s="1"/>
  <c r="AA16" i="1" s="1"/>
  <c r="K16" i="1"/>
  <c r="L16" i="1"/>
  <c r="T16" i="1" s="1"/>
  <c r="M16" i="1"/>
  <c r="N16" i="1"/>
  <c r="O16" i="1"/>
  <c r="P16" i="1"/>
  <c r="A17" i="1"/>
  <c r="B17" i="1"/>
  <c r="C17" i="1"/>
  <c r="D17" i="1" s="1"/>
  <c r="X17" i="1"/>
  <c r="E17" i="1"/>
  <c r="F17" i="1"/>
  <c r="G17" i="1"/>
  <c r="H17" i="1"/>
  <c r="Y17" i="1"/>
  <c r="AE17" i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AA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AA19" i="1"/>
  <c r="K19" i="1"/>
  <c r="L19" i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/>
  <c r="I21" i="1"/>
  <c r="J21" i="1"/>
  <c r="Z21" i="1"/>
  <c r="AA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R22" i="1" s="1"/>
  <c r="S22" i="1" s="1"/>
  <c r="F22" i="1"/>
  <c r="G22" i="1"/>
  <c r="H22" i="1"/>
  <c r="Y22" i="1"/>
  <c r="AE22" i="1"/>
  <c r="I22" i="1"/>
  <c r="J22" i="1"/>
  <c r="Z22" i="1"/>
  <c r="AA22" i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AA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 s="1"/>
  <c r="AE26" i="1" s="1"/>
  <c r="I26" i="1"/>
  <c r="J26" i="1"/>
  <c r="Z26" i="1" s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/>
  <c r="AA27" i="1"/>
  <c r="K27" i="1"/>
  <c r="L27" i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AA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 s="1"/>
  <c r="AA31" i="1" s="1"/>
  <c r="K31" i="1"/>
  <c r="L31" i="1"/>
  <c r="V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R34" i="1"/>
  <c r="S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/>
  <c r="X36" i="1"/>
  <c r="E36" i="1"/>
  <c r="F36" i="1"/>
  <c r="R36" i="1" s="1"/>
  <c r="S36" i="1" s="1"/>
  <c r="G36" i="1"/>
  <c r="H36" i="1"/>
  <c r="Y36" i="1"/>
  <c r="AE36" i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 s="1"/>
  <c r="AE37" i="1" s="1"/>
  <c r="I37" i="1"/>
  <c r="J37" i="1"/>
  <c r="Z37" i="1"/>
  <c r="K37" i="1"/>
  <c r="L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/>
  <c r="E51" i="1"/>
  <c r="F51" i="1"/>
  <c r="G51" i="1"/>
  <c r="H51" i="1"/>
  <c r="Y51" i="1" s="1"/>
  <c r="AE51" i="1" s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/>
  <c r="I55" i="1"/>
  <c r="J55" i="1"/>
  <c r="Z55" i="1" s="1"/>
  <c r="K55" i="1"/>
  <c r="L55" i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T57" i="1" s="1"/>
  <c r="U57" i="1" s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R59" i="1"/>
  <c r="G59" i="1"/>
  <c r="H59" i="1"/>
  <c r="Y59" i="1" s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/>
  <c r="K61" i="1"/>
  <c r="T61" i="1" s="1"/>
  <c r="U61" i="1" s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T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R64" i="1" s="1"/>
  <c r="S64" i="1" s="1"/>
  <c r="F64" i="1"/>
  <c r="G64" i="1"/>
  <c r="H64" i="1"/>
  <c r="Y64" i="1" s="1"/>
  <c r="AE64" i="1" s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/>
  <c r="E69" i="1"/>
  <c r="R69" i="1" s="1"/>
  <c r="S69" i="1" s="1"/>
  <c r="F69" i="1"/>
  <c r="G69" i="1"/>
  <c r="H69" i="1"/>
  <c r="Y69" i="1" s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/>
  <c r="AA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U71" i="1"/>
  <c r="L71" i="1"/>
  <c r="T71" i="1" s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R76" i="1"/>
  <c r="S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 s="1"/>
  <c r="E77" i="1"/>
  <c r="F77" i="1"/>
  <c r="R77" i="1" s="1"/>
  <c r="S77" i="1" s="1"/>
  <c r="G77" i="1"/>
  <c r="H77" i="1"/>
  <c r="Y77" i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 s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F88" i="1"/>
  <c r="R88" i="1" s="1"/>
  <c r="S88" i="1" s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R92" i="1" s="1"/>
  <c r="S92" i="1" s="1"/>
  <c r="G92" i="1"/>
  <c r="H92" i="1"/>
  <c r="Y92" i="1"/>
  <c r="AE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V95" i="1" s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R100" i="1" s="1"/>
  <c r="S100" i="1" s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 s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AE106" i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 s="1"/>
  <c r="AE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S120" i="1"/>
  <c r="F120" i="1"/>
  <c r="R120" i="1" s="1"/>
  <c r="G120" i="1"/>
  <c r="H120" i="1"/>
  <c r="Y120" i="1" s="1"/>
  <c r="AE120" i="1" s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/>
  <c r="AE122" i="1" s="1"/>
  <c r="I122" i="1"/>
  <c r="J122" i="1"/>
  <c r="Z122" i="1"/>
  <c r="K122" i="1"/>
  <c r="L122" i="1"/>
  <c r="T122" i="1" s="1"/>
  <c r="U122" i="1" s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R128" i="1"/>
  <c r="S128" i="1" s="1"/>
  <c r="G128" i="1"/>
  <c r="H128" i="1"/>
  <c r="Y128" i="1" s="1"/>
  <c r="AE128" i="1" s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V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 s="1"/>
  <c r="I133" i="1"/>
  <c r="J133" i="1"/>
  <c r="Z133" i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R134" i="1"/>
  <c r="S134" i="1" s="1"/>
  <c r="F134" i="1"/>
  <c r="G134" i="1"/>
  <c r="H134" i="1"/>
  <c r="Y134" i="1"/>
  <c r="AE134" i="1"/>
  <c r="I134" i="1"/>
  <c r="J134" i="1"/>
  <c r="Z134" i="1" s="1"/>
  <c r="AA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I135" i="1"/>
  <c r="J135" i="1"/>
  <c r="Z135" i="1"/>
  <c r="AA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R136" i="1"/>
  <c r="S136" i="1"/>
  <c r="G136" i="1"/>
  <c r="H136" i="1"/>
  <c r="Y136" i="1" s="1"/>
  <c r="AE136" i="1" s="1"/>
  <c r="I136" i="1"/>
  <c r="J136" i="1"/>
  <c r="Z136" i="1"/>
  <c r="AA136" i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R137" i="1"/>
  <c r="S137" i="1"/>
  <c r="G137" i="1"/>
  <c r="H137" i="1"/>
  <c r="Y137" i="1" s="1"/>
  <c r="AE137" i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 s="1"/>
  <c r="I138" i="1"/>
  <c r="J138" i="1"/>
  <c r="Z138" i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 s="1"/>
  <c r="K139" i="1"/>
  <c r="T139" i="1"/>
  <c r="AC139" i="1" s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AA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R141" i="1"/>
  <c r="S141" i="1"/>
  <c r="G141" i="1"/>
  <c r="H141" i="1"/>
  <c r="Y141" i="1" s="1"/>
  <c r="AE141" i="1" s="1"/>
  <c r="I141" i="1"/>
  <c r="J141" i="1"/>
  <c r="Z141" i="1" s="1"/>
  <c r="AA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AA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/>
  <c r="E143" i="1"/>
  <c r="F143" i="1"/>
  <c r="G143" i="1"/>
  <c r="H143" i="1"/>
  <c r="Y143" i="1"/>
  <c r="AE143" i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 s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AA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AA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 s="1"/>
  <c r="AE149" i="1"/>
  <c r="I149" i="1"/>
  <c r="J149" i="1"/>
  <c r="Z149" i="1" s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/>
  <c r="AE150" i="1"/>
  <c r="I150" i="1"/>
  <c r="J150" i="1"/>
  <c r="Z150" i="1" s="1"/>
  <c r="AA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/>
  <c r="X153" i="1"/>
  <c r="E153" i="1"/>
  <c r="R153" i="1"/>
  <c r="S153" i="1" s="1"/>
  <c r="F153" i="1"/>
  <c r="G153" i="1"/>
  <c r="H153" i="1"/>
  <c r="Y153" i="1"/>
  <c r="AE153" i="1"/>
  <c r="I153" i="1"/>
  <c r="J153" i="1"/>
  <c r="Z153" i="1" s="1"/>
  <c r="AA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 s="1"/>
  <c r="I154" i="1"/>
  <c r="J154" i="1"/>
  <c r="Z154" i="1"/>
  <c r="AA154" i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 s="1"/>
  <c r="I155" i="1"/>
  <c r="J155" i="1"/>
  <c r="Z155" i="1"/>
  <c r="AA155" i="1"/>
  <c r="K155" i="1"/>
  <c r="L155" i="1"/>
  <c r="V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AA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AA160" i="1" s="1"/>
  <c r="K160" i="1"/>
  <c r="L160" i="1"/>
  <c r="V160" i="1"/>
  <c r="M160" i="1"/>
  <c r="N160" i="1"/>
  <c r="O160" i="1"/>
  <c r="P160" i="1"/>
  <c r="A161" i="1"/>
  <c r="B161" i="1"/>
  <c r="C161" i="1"/>
  <c r="D161" i="1"/>
  <c r="X161" i="1"/>
  <c r="E161" i="1"/>
  <c r="F161" i="1"/>
  <c r="R161" i="1" s="1"/>
  <c r="S161" i="1" s="1"/>
  <c r="G161" i="1"/>
  <c r="H161" i="1"/>
  <c r="Y161" i="1"/>
  <c r="AE161" i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/>
  <c r="AA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/>
  <c r="E163" i="1"/>
  <c r="F163" i="1"/>
  <c r="G163" i="1"/>
  <c r="H163" i="1"/>
  <c r="Y163" i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 s="1"/>
  <c r="AA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R165" i="1"/>
  <c r="S165" i="1" s="1"/>
  <c r="F165" i="1"/>
  <c r="G165" i="1"/>
  <c r="H165" i="1"/>
  <c r="Y165" i="1"/>
  <c r="AE165" i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/>
  <c r="AA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/>
  <c r="X168" i="1" s="1"/>
  <c r="E168" i="1"/>
  <c r="R168" i="1"/>
  <c r="S168" i="1" s="1"/>
  <c r="F168" i="1"/>
  <c r="G168" i="1"/>
  <c r="H168" i="1"/>
  <c r="Y168" i="1"/>
  <c r="AE168" i="1"/>
  <c r="I168" i="1"/>
  <c r="J168" i="1"/>
  <c r="Z168" i="1" s="1"/>
  <c r="AA168" i="1" s="1"/>
  <c r="K168" i="1"/>
  <c r="L168" i="1"/>
  <c r="V168" i="1" s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 s="1"/>
  <c r="AA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R170" i="1" s="1"/>
  <c r="S170" i="1" s="1"/>
  <c r="G170" i="1"/>
  <c r="H170" i="1"/>
  <c r="Y170" i="1"/>
  <c r="AE170" i="1"/>
  <c r="I170" i="1"/>
  <c r="J170" i="1"/>
  <c r="Z170" i="1" s="1"/>
  <c r="AA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/>
  <c r="AE171" i="1" s="1"/>
  <c r="I171" i="1"/>
  <c r="J171" i="1"/>
  <c r="Z171" i="1"/>
  <c r="AA171" i="1" s="1"/>
  <c r="K171" i="1"/>
  <c r="L171" i="1"/>
  <c r="M171" i="1"/>
  <c r="N171" i="1"/>
  <c r="O171" i="1"/>
  <c r="P171" i="1"/>
  <c r="A172" i="1"/>
  <c r="B172" i="1"/>
  <c r="C172" i="1"/>
  <c r="D172" i="1" s="1"/>
  <c r="X172" i="1"/>
  <c r="E172" i="1"/>
  <c r="F172" i="1"/>
  <c r="R172" i="1"/>
  <c r="S172" i="1"/>
  <c r="G172" i="1"/>
  <c r="H172" i="1"/>
  <c r="Y172" i="1" s="1"/>
  <c r="AE172" i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AA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AA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/>
  <c r="I175" i="1"/>
  <c r="J175" i="1"/>
  <c r="Z175" i="1"/>
  <c r="AA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/>
  <c r="I177" i="1"/>
  <c r="J177" i="1"/>
  <c r="Z177" i="1" s="1"/>
  <c r="AA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 s="1"/>
  <c r="I178" i="1"/>
  <c r="J178" i="1"/>
  <c r="Z178" i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/>
  <c r="I179" i="1"/>
  <c r="J179" i="1"/>
  <c r="Z179" i="1"/>
  <c r="K179" i="1"/>
  <c r="L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 s="1"/>
  <c r="AA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/>
  <c r="E186" i="1"/>
  <c r="F186" i="1"/>
  <c r="R186" i="1" s="1"/>
  <c r="S186" i="1" s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/>
  <c r="I188" i="1"/>
  <c r="J188" i="1"/>
  <c r="Z188" i="1"/>
  <c r="AA188" i="1"/>
  <c r="K188" i="1"/>
  <c r="L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 s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/>
  <c r="AA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/>
  <c r="AA191" i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 s="1"/>
  <c r="AA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/>
  <c r="I193" i="1"/>
  <c r="J193" i="1"/>
  <c r="Z193" i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 s="1"/>
  <c r="K194" i="1"/>
  <c r="L194" i="1"/>
  <c r="V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R196" i="1"/>
  <c r="S196" i="1"/>
  <c r="G196" i="1"/>
  <c r="H196" i="1"/>
  <c r="Y196" i="1"/>
  <c r="AE196" i="1"/>
  <c r="I196" i="1"/>
  <c r="J196" i="1"/>
  <c r="Z196" i="1"/>
  <c r="AA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/>
  <c r="AA197" i="1"/>
  <c r="K197" i="1"/>
  <c r="L197" i="1"/>
  <c r="V197" i="1"/>
  <c r="M197" i="1"/>
  <c r="N197" i="1"/>
  <c r="O197" i="1"/>
  <c r="P197" i="1"/>
  <c r="A198" i="1"/>
  <c r="B198" i="1"/>
  <c r="C198" i="1"/>
  <c r="D198" i="1"/>
  <c r="X198" i="1" s="1"/>
  <c r="E198" i="1"/>
  <c r="F198" i="1"/>
  <c r="R198" i="1" s="1"/>
  <c r="S198" i="1" s="1"/>
  <c r="G198" i="1"/>
  <c r="H198" i="1"/>
  <c r="Y198" i="1"/>
  <c r="AE198" i="1" s="1"/>
  <c r="I198" i="1"/>
  <c r="J198" i="1"/>
  <c r="Z198" i="1" s="1"/>
  <c r="AA198" i="1" s="1"/>
  <c r="K198" i="1"/>
  <c r="L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 s="1"/>
  <c r="AE199" i="1" s="1"/>
  <c r="I199" i="1"/>
  <c r="J199" i="1"/>
  <c r="Z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L201" i="1"/>
  <c r="V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AE202" i="1"/>
  <c r="I202" i="1"/>
  <c r="J202" i="1"/>
  <c r="Z202" i="1" s="1"/>
  <c r="AA202" i="1" s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R204" i="1"/>
  <c r="S204" i="1"/>
  <c r="G204" i="1"/>
  <c r="H204" i="1"/>
  <c r="Y204" i="1"/>
  <c r="AE204" i="1" s="1"/>
  <c r="I204" i="1"/>
  <c r="J204" i="1"/>
  <c r="Z204" i="1"/>
  <c r="AA204" i="1"/>
  <c r="K204" i="1"/>
  <c r="L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AE206" i="1" s="1"/>
  <c r="I206" i="1"/>
  <c r="J206" i="1"/>
  <c r="Z206" i="1"/>
  <c r="AA206" i="1" s="1"/>
  <c r="K206" i="1"/>
  <c r="L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R208" i="1" s="1"/>
  <c r="S208" i="1"/>
  <c r="G208" i="1"/>
  <c r="H208" i="1"/>
  <c r="Y208" i="1" s="1"/>
  <c r="AE208" i="1" s="1"/>
  <c r="I208" i="1"/>
  <c r="J208" i="1"/>
  <c r="Z208" i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R209" i="1" s="1"/>
  <c r="S209" i="1" s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AA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 s="1"/>
  <c r="I211" i="1"/>
  <c r="J211" i="1"/>
  <c r="Z211" i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V212" i="1" s="1"/>
  <c r="M212" i="1"/>
  <c r="N212" i="1"/>
  <c r="O212" i="1"/>
  <c r="P212" i="1"/>
  <c r="A213" i="1"/>
  <c r="B213" i="1"/>
  <c r="C213" i="1"/>
  <c r="D213" i="1" s="1"/>
  <c r="X213" i="1" s="1"/>
  <c r="E213" i="1"/>
  <c r="R213" i="1" s="1"/>
  <c r="F213" i="1"/>
  <c r="S213" i="1"/>
  <c r="G213" i="1"/>
  <c r="H213" i="1"/>
  <c r="Y213" i="1" s="1"/>
  <c r="AE213" i="1" s="1"/>
  <c r="I213" i="1"/>
  <c r="J213" i="1"/>
  <c r="Z213" i="1" s="1"/>
  <c r="AA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V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 s="1"/>
  <c r="AA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 s="1"/>
  <c r="I217" i="1"/>
  <c r="J217" i="1"/>
  <c r="Z217" i="1" s="1"/>
  <c r="AA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AA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R219" i="1"/>
  <c r="S219" i="1" s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 s="1"/>
  <c r="AA220" i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R222" i="1" s="1"/>
  <c r="F222" i="1"/>
  <c r="S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R223" i="1"/>
  <c r="S223" i="1" s="1"/>
  <c r="F223" i="1"/>
  <c r="G223" i="1"/>
  <c r="H223" i="1"/>
  <c r="Y223" i="1" s="1"/>
  <c r="AE223" i="1" s="1"/>
  <c r="I223" i="1"/>
  <c r="J223" i="1"/>
  <c r="Z223" i="1" s="1"/>
  <c r="K223" i="1"/>
  <c r="L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/>
  <c r="AA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R227" i="1" s="1"/>
  <c r="S227" i="1"/>
  <c r="G227" i="1"/>
  <c r="H227" i="1"/>
  <c r="Y227" i="1"/>
  <c r="AE227" i="1"/>
  <c r="I227" i="1"/>
  <c r="J227" i="1"/>
  <c r="Z227" i="1" s="1"/>
  <c r="K227" i="1"/>
  <c r="L227" i="1"/>
  <c r="T227" i="1" s="1"/>
  <c r="U227" i="1" s="1"/>
  <c r="M227" i="1"/>
  <c r="N227" i="1"/>
  <c r="O227" i="1"/>
  <c r="P227" i="1"/>
  <c r="A228" i="1"/>
  <c r="B228" i="1"/>
  <c r="C228" i="1"/>
  <c r="D228" i="1"/>
  <c r="X228" i="1" s="1"/>
  <c r="E228" i="1"/>
  <c r="F228" i="1"/>
  <c r="R228" i="1" s="1"/>
  <c r="S228" i="1" s="1"/>
  <c r="G228" i="1"/>
  <c r="H228" i="1"/>
  <c r="Y228" i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AA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 s="1"/>
  <c r="AA231" i="1" s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 s="1"/>
  <c r="AA232" i="1" s="1"/>
  <c r="K232" i="1"/>
  <c r="L232" i="1"/>
  <c r="M232" i="1"/>
  <c r="N232" i="1"/>
  <c r="O232" i="1"/>
  <c r="P232" i="1"/>
  <c r="A233" i="1"/>
  <c r="B233" i="1"/>
  <c r="C233" i="1"/>
  <c r="D233" i="1"/>
  <c r="X233" i="1" s="1"/>
  <c r="E233" i="1"/>
  <c r="F233" i="1"/>
  <c r="R233" i="1" s="1"/>
  <c r="S233" i="1" s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 s="1"/>
  <c r="F234" i="1"/>
  <c r="G234" i="1"/>
  <c r="H234" i="1"/>
  <c r="Y234" i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 s="1"/>
  <c r="AE235" i="1" s="1"/>
  <c r="I235" i="1"/>
  <c r="J235" i="1"/>
  <c r="Z235" i="1"/>
  <c r="AA235" i="1" s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/>
  <c r="E236" i="1"/>
  <c r="F236" i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/>
  <c r="S238" i="1" s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T240" i="1"/>
  <c r="U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AA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S246" i="1"/>
  <c r="F246" i="1"/>
  <c r="R246" i="1" s="1"/>
  <c r="G246" i="1"/>
  <c r="H246" i="1"/>
  <c r="Y246" i="1"/>
  <c r="AE246" i="1" s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R247" i="1" s="1"/>
  <c r="S247" i="1" s="1"/>
  <c r="G247" i="1"/>
  <c r="H247" i="1"/>
  <c r="Y247" i="1"/>
  <c r="AE247" i="1" s="1"/>
  <c r="I247" i="1"/>
  <c r="J247" i="1"/>
  <c r="Z247" i="1" s="1"/>
  <c r="AA247" i="1" s="1"/>
  <c r="K247" i="1"/>
  <c r="L247" i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V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AA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AA250" i="1" s="1"/>
  <c r="K250" i="1"/>
  <c r="L250" i="1"/>
  <c r="V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 s="1"/>
  <c r="S251" i="1" s="1"/>
  <c r="G251" i="1"/>
  <c r="H251" i="1"/>
  <c r="Y251" i="1" s="1"/>
  <c r="AE251" i="1"/>
  <c r="I251" i="1"/>
  <c r="J251" i="1"/>
  <c r="Z251" i="1"/>
  <c r="K251" i="1"/>
  <c r="T251" i="1" s="1"/>
  <c r="U251" i="1" s="1"/>
  <c r="L251" i="1"/>
  <c r="M251" i="1"/>
  <c r="N251" i="1"/>
  <c r="O251" i="1"/>
  <c r="P251" i="1"/>
  <c r="A252" i="1"/>
  <c r="B252" i="1"/>
  <c r="C252" i="1"/>
  <c r="D252" i="1" s="1"/>
  <c r="X252" i="1"/>
  <c r="E252" i="1"/>
  <c r="F252" i="1"/>
  <c r="G252" i="1"/>
  <c r="H252" i="1"/>
  <c r="Y252" i="1" s="1"/>
  <c r="AE252" i="1" s="1"/>
  <c r="I252" i="1"/>
  <c r="J252" i="1"/>
  <c r="Z252" i="1"/>
  <c r="AA252" i="1" s="1"/>
  <c r="K252" i="1"/>
  <c r="L252" i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V254" i="1" s="1"/>
  <c r="M254" i="1"/>
  <c r="N254" i="1"/>
  <c r="O254" i="1"/>
  <c r="P254" i="1"/>
  <c r="A255" i="1"/>
  <c r="B255" i="1"/>
  <c r="C255" i="1"/>
  <c r="D255" i="1" s="1"/>
  <c r="X255" i="1"/>
  <c r="E255" i="1"/>
  <c r="F255" i="1"/>
  <c r="R255" i="1" s="1"/>
  <c r="S255" i="1" s="1"/>
  <c r="G255" i="1"/>
  <c r="H255" i="1"/>
  <c r="Y255" i="1" s="1"/>
  <c r="AE255" i="1"/>
  <c r="I255" i="1"/>
  <c r="J255" i="1"/>
  <c r="Z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AA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/>
  <c r="E258" i="1"/>
  <c r="F258" i="1"/>
  <c r="G258" i="1"/>
  <c r="H258" i="1"/>
  <c r="Y258" i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 s="1"/>
  <c r="AA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AA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/>
  <c r="S261" i="1"/>
  <c r="G261" i="1"/>
  <c r="H261" i="1"/>
  <c r="Y261" i="1" s="1"/>
  <c r="AE261" i="1" s="1"/>
  <c r="I261" i="1"/>
  <c r="J261" i="1"/>
  <c r="Z261" i="1"/>
  <c r="AA261" i="1" s="1"/>
  <c r="K261" i="1"/>
  <c r="L261" i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/>
  <c r="AA262" i="1"/>
  <c r="K262" i="1"/>
  <c r="L262" i="1"/>
  <c r="V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 s="1"/>
  <c r="AA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/>
  <c r="I266" i="1"/>
  <c r="J266" i="1"/>
  <c r="Z266" i="1" s="1"/>
  <c r="AA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/>
  <c r="AA267" i="1" s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R268" i="1" s="1"/>
  <c r="G268" i="1"/>
  <c r="H268" i="1"/>
  <c r="Y268" i="1" s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AA269" i="1" s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R270" i="1"/>
  <c r="S270" i="1" s="1"/>
  <c r="G270" i="1"/>
  <c r="H270" i="1"/>
  <c r="Y270" i="1"/>
  <c r="AE270" i="1" s="1"/>
  <c r="I270" i="1"/>
  <c r="J270" i="1"/>
  <c r="Z270" i="1" s="1"/>
  <c r="AA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 s="1"/>
  <c r="AA271" i="1" s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/>
  <c r="E272" i="1"/>
  <c r="F272" i="1"/>
  <c r="R272" i="1" s="1"/>
  <c r="G272" i="1"/>
  <c r="H272" i="1"/>
  <c r="Y272" i="1"/>
  <c r="AE272" i="1" s="1"/>
  <c r="I272" i="1"/>
  <c r="J272" i="1"/>
  <c r="Z272" i="1" s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M273" i="1"/>
  <c r="N273" i="1"/>
  <c r="O273" i="1"/>
  <c r="P273" i="1"/>
  <c r="A274" i="1"/>
  <c r="B274" i="1"/>
  <c r="C274" i="1"/>
  <c r="D274" i="1" s="1"/>
  <c r="X274" i="1" s="1"/>
  <c r="E274" i="1"/>
  <c r="F274" i="1"/>
  <c r="R274" i="1" s="1"/>
  <c r="S274" i="1" s="1"/>
  <c r="G274" i="1"/>
  <c r="H274" i="1"/>
  <c r="Y274" i="1"/>
  <c r="AE274" i="1" s="1"/>
  <c r="I274" i="1"/>
  <c r="J274" i="1"/>
  <c r="Z274" i="1" s="1"/>
  <c r="AA274" i="1"/>
  <c r="K274" i="1"/>
  <c r="L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R277" i="1"/>
  <c r="S277" i="1"/>
  <c r="G277" i="1"/>
  <c r="H277" i="1"/>
  <c r="Y277" i="1" s="1"/>
  <c r="AE277" i="1"/>
  <c r="I277" i="1"/>
  <c r="J277" i="1"/>
  <c r="Z277" i="1"/>
  <c r="AA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AA278" i="1" s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AA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R280" i="1" s="1"/>
  <c r="G280" i="1"/>
  <c r="H280" i="1"/>
  <c r="Y280" i="1" s="1"/>
  <c r="AE280" i="1"/>
  <c r="I280" i="1"/>
  <c r="J280" i="1"/>
  <c r="Z280" i="1"/>
  <c r="AA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/>
  <c r="AA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R282" i="1"/>
  <c r="S282" i="1"/>
  <c r="G282" i="1"/>
  <c r="H282" i="1"/>
  <c r="Y282" i="1"/>
  <c r="AE282" i="1"/>
  <c r="I282" i="1"/>
  <c r="J282" i="1"/>
  <c r="Z282" i="1"/>
  <c r="AA282" i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 s="1"/>
  <c r="AE284" i="1" s="1"/>
  <c r="I284" i="1"/>
  <c r="J284" i="1"/>
  <c r="Z284" i="1"/>
  <c r="AA284" i="1"/>
  <c r="K284" i="1"/>
  <c r="L284" i="1"/>
  <c r="V284" i="1" s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 s="1"/>
  <c r="AA285" i="1" s="1"/>
  <c r="K285" i="1"/>
  <c r="L285" i="1"/>
  <c r="M285" i="1"/>
  <c r="N285" i="1"/>
  <c r="O285" i="1"/>
  <c r="P285" i="1"/>
  <c r="A286" i="1"/>
  <c r="B286" i="1"/>
  <c r="C286" i="1"/>
  <c r="D286" i="1"/>
  <c r="X286" i="1"/>
  <c r="E286" i="1"/>
  <c r="R286" i="1"/>
  <c r="S286" i="1"/>
  <c r="F286" i="1"/>
  <c r="G286" i="1"/>
  <c r="H286" i="1"/>
  <c r="Y286" i="1"/>
  <c r="AE286" i="1"/>
  <c r="I286" i="1"/>
  <c r="J286" i="1"/>
  <c r="Z286" i="1"/>
  <c r="AA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 s="1"/>
  <c r="I287" i="1"/>
  <c r="J287" i="1"/>
  <c r="Z287" i="1" s="1"/>
  <c r="AA287" i="1" s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AA288" i="1" s="1"/>
  <c r="K288" i="1"/>
  <c r="L288" i="1"/>
  <c r="M288" i="1"/>
  <c r="N288" i="1"/>
  <c r="O288" i="1"/>
  <c r="P288" i="1"/>
  <c r="A289" i="1"/>
  <c r="B289" i="1"/>
  <c r="C289" i="1"/>
  <c r="D289" i="1"/>
  <c r="X289" i="1" s="1"/>
  <c r="E289" i="1"/>
  <c r="F289" i="1"/>
  <c r="R289" i="1" s="1"/>
  <c r="S289" i="1" s="1"/>
  <c r="G289" i="1"/>
  <c r="H289" i="1"/>
  <c r="Y289" i="1"/>
  <c r="AE289" i="1" s="1"/>
  <c r="I289" i="1"/>
  <c r="J289" i="1"/>
  <c r="Z289" i="1" s="1"/>
  <c r="AA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 s="1"/>
  <c r="AA290" i="1"/>
  <c r="K290" i="1"/>
  <c r="L290" i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/>
  <c r="AA291" i="1"/>
  <c r="K291" i="1"/>
  <c r="L291" i="1"/>
  <c r="M291" i="1"/>
  <c r="N291" i="1"/>
  <c r="O291" i="1"/>
  <c r="P291" i="1"/>
  <c r="A292" i="1"/>
  <c r="B292" i="1"/>
  <c r="C292" i="1"/>
  <c r="D292" i="1" s="1"/>
  <c r="X292" i="1" s="1"/>
  <c r="E292" i="1"/>
  <c r="F292" i="1"/>
  <c r="R292" i="1" s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R294" i="1"/>
  <c r="G294" i="1"/>
  <c r="H294" i="1"/>
  <c r="Y294" i="1"/>
  <c r="AE294" i="1"/>
  <c r="I294" i="1"/>
  <c r="J294" i="1"/>
  <c r="Z294" i="1" s="1"/>
  <c r="AA294" i="1" s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AE297" i="1" s="1"/>
  <c r="I297" i="1"/>
  <c r="J297" i="1"/>
  <c r="Z297" i="1" s="1"/>
  <c r="AA297" i="1" s="1"/>
  <c r="K297" i="1"/>
  <c r="L297" i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/>
  <c r="I298" i="1"/>
  <c r="J298" i="1"/>
  <c r="Z298" i="1"/>
  <c r="AA298" i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 s="1"/>
  <c r="AA299" i="1" s="1"/>
  <c r="K299" i="1"/>
  <c r="L299" i="1"/>
  <c r="V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 s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AA301" i="1" s="1"/>
  <c r="K301" i="1"/>
  <c r="T301" i="1" s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AA302" i="1"/>
  <c r="K302" i="1"/>
  <c r="L302" i="1"/>
  <c r="M302" i="1"/>
  <c r="N302" i="1"/>
  <c r="O302" i="1"/>
  <c r="P302" i="1"/>
  <c r="A303" i="1"/>
  <c r="B303" i="1"/>
  <c r="C303" i="1"/>
  <c r="D303" i="1" s="1"/>
  <c r="X303" i="1"/>
  <c r="E303" i="1"/>
  <c r="F303" i="1"/>
  <c r="G303" i="1"/>
  <c r="H303" i="1"/>
  <c r="Y303" i="1"/>
  <c r="AE303" i="1" s="1"/>
  <c r="I303" i="1"/>
  <c r="J303" i="1"/>
  <c r="Z303" i="1" s="1"/>
  <c r="AA303" i="1" s="1"/>
  <c r="K303" i="1"/>
  <c r="T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/>
  <c r="I305" i="1"/>
  <c r="J305" i="1"/>
  <c r="Z305" i="1" s="1"/>
  <c r="AA305" i="1"/>
  <c r="AB305" i="1" s="1"/>
  <c r="K305" i="1"/>
  <c r="L305" i="1"/>
  <c r="T305" i="1" s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R307" i="1" s="1"/>
  <c r="S307" i="1" s="1"/>
  <c r="G307" i="1"/>
  <c r="H307" i="1"/>
  <c r="Y307" i="1" s="1"/>
  <c r="AE307" i="1" s="1"/>
  <c r="I307" i="1"/>
  <c r="J307" i="1"/>
  <c r="Z307" i="1" s="1"/>
  <c r="AA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AA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/>
  <c r="AA310" i="1" s="1"/>
  <c r="K310" i="1"/>
  <c r="L310" i="1"/>
  <c r="V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/>
  <c r="I311" i="1"/>
  <c r="J311" i="1"/>
  <c r="Z311" i="1"/>
  <c r="AA311" i="1" s="1"/>
  <c r="K311" i="1"/>
  <c r="L311" i="1"/>
  <c r="T311" i="1" s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AA312" i="1" s="1"/>
  <c r="K312" i="1"/>
  <c r="L312" i="1"/>
  <c r="V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AE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/>
  <c r="AE315" i="1" s="1"/>
  <c r="I315" i="1"/>
  <c r="J315" i="1"/>
  <c r="Z315" i="1" s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/>
  <c r="AA316" i="1" s="1"/>
  <c r="E316" i="1"/>
  <c r="F316" i="1"/>
  <c r="G316" i="1"/>
  <c r="H316" i="1"/>
  <c r="Y316" i="1" s="1"/>
  <c r="AE316" i="1"/>
  <c r="I316" i="1"/>
  <c r="J316" i="1"/>
  <c r="Z316" i="1"/>
  <c r="K316" i="1"/>
  <c r="L316" i="1"/>
  <c r="V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/>
  <c r="K318" i="1"/>
  <c r="L318" i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 s="1"/>
  <c r="AA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I321" i="1"/>
  <c r="J321" i="1"/>
  <c r="Z321" i="1"/>
  <c r="K321" i="1"/>
  <c r="L321" i="1"/>
  <c r="V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R323" i="1" s="1"/>
  <c r="S323" i="1" s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AA326" i="1" s="1"/>
  <c r="E326" i="1"/>
  <c r="F326" i="1"/>
  <c r="G326" i="1"/>
  <c r="H326" i="1"/>
  <c r="Y326" i="1"/>
  <c r="AE326" i="1"/>
  <c r="I326" i="1"/>
  <c r="J326" i="1"/>
  <c r="Z326" i="1"/>
  <c r="K326" i="1"/>
  <c r="L326" i="1"/>
  <c r="T326" i="1" s="1"/>
  <c r="V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R329" i="1"/>
  <c r="S329" i="1"/>
  <c r="F329" i="1"/>
  <c r="G329" i="1"/>
  <c r="H329" i="1"/>
  <c r="Y329" i="1"/>
  <c r="AE329" i="1" s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AA330" i="1" s="1"/>
  <c r="E330" i="1"/>
  <c r="R330" i="1" s="1"/>
  <c r="S330" i="1" s="1"/>
  <c r="F330" i="1"/>
  <c r="G330" i="1"/>
  <c r="H330" i="1"/>
  <c r="Y330" i="1"/>
  <c r="AE330" i="1"/>
  <c r="I330" i="1"/>
  <c r="J330" i="1"/>
  <c r="Z330" i="1"/>
  <c r="K330" i="1"/>
  <c r="L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AA332" i="1" s="1"/>
  <c r="E332" i="1"/>
  <c r="F332" i="1"/>
  <c r="G332" i="1"/>
  <c r="H332" i="1"/>
  <c r="Y332" i="1"/>
  <c r="AE332" i="1" s="1"/>
  <c r="I332" i="1"/>
  <c r="J332" i="1"/>
  <c r="Z332" i="1"/>
  <c r="K332" i="1"/>
  <c r="L332" i="1"/>
  <c r="V332" i="1"/>
  <c r="M332" i="1"/>
  <c r="N332" i="1"/>
  <c r="O332" i="1"/>
  <c r="P332" i="1"/>
  <c r="A333" i="1"/>
  <c r="B333" i="1"/>
  <c r="C333" i="1"/>
  <c r="D333" i="1"/>
  <c r="X333" i="1" s="1"/>
  <c r="E333" i="1"/>
  <c r="F333" i="1"/>
  <c r="R333" i="1" s="1"/>
  <c r="S333" i="1" s="1"/>
  <c r="G333" i="1"/>
  <c r="H333" i="1"/>
  <c r="Y333" i="1"/>
  <c r="I333" i="1"/>
  <c r="J333" i="1"/>
  <c r="Z333" i="1"/>
  <c r="K333" i="1"/>
  <c r="L333" i="1"/>
  <c r="V333" i="1" s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R337" i="1"/>
  <c r="S337" i="1"/>
  <c r="G337" i="1"/>
  <c r="H337" i="1"/>
  <c r="Y337" i="1"/>
  <c r="AE337" i="1"/>
  <c r="I337" i="1"/>
  <c r="J337" i="1"/>
  <c r="Z337" i="1"/>
  <c r="K337" i="1"/>
  <c r="L337" i="1"/>
  <c r="V337" i="1" s="1"/>
  <c r="M337" i="1"/>
  <c r="N337" i="1"/>
  <c r="O337" i="1"/>
  <c r="P337" i="1"/>
  <c r="A338" i="1"/>
  <c r="B338" i="1"/>
  <c r="C338" i="1"/>
  <c r="D338" i="1" s="1"/>
  <c r="X338" i="1" s="1"/>
  <c r="AA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V338" i="1" s="1"/>
  <c r="M338" i="1"/>
  <c r="N338" i="1"/>
  <c r="O338" i="1"/>
  <c r="P338" i="1"/>
  <c r="A339" i="1"/>
  <c r="B339" i="1"/>
  <c r="C339" i="1"/>
  <c r="D339" i="1" s="1"/>
  <c r="X339" i="1" s="1"/>
  <c r="E339" i="1"/>
  <c r="R339" i="1" s="1"/>
  <c r="F339" i="1"/>
  <c r="G339" i="1"/>
  <c r="H339" i="1"/>
  <c r="Y339" i="1"/>
  <c r="AE339" i="1" s="1"/>
  <c r="I339" i="1"/>
  <c r="J339" i="1"/>
  <c r="Z339" i="1" s="1"/>
  <c r="K339" i="1"/>
  <c r="L339" i="1"/>
  <c r="T339" i="1" s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/>
  <c r="I340" i="1"/>
  <c r="J340" i="1"/>
  <c r="Z340" i="1" s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 s="1"/>
  <c r="AE342" i="1" s="1"/>
  <c r="I342" i="1"/>
  <c r="J342" i="1"/>
  <c r="Z342" i="1" s="1"/>
  <c r="K342" i="1"/>
  <c r="L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R345" i="1" s="1"/>
  <c r="G345" i="1"/>
  <c r="H345" i="1"/>
  <c r="Y345" i="1"/>
  <c r="AE345" i="1"/>
  <c r="I345" i="1"/>
  <c r="J345" i="1"/>
  <c r="Z345" i="1"/>
  <c r="AA345" i="1" s="1"/>
  <c r="K345" i="1"/>
  <c r="L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/>
  <c r="AE347" i="1"/>
  <c r="I347" i="1"/>
  <c r="J347" i="1"/>
  <c r="Z347" i="1" s="1"/>
  <c r="K347" i="1"/>
  <c r="L347" i="1"/>
  <c r="T347" i="1" s="1"/>
  <c r="U347" i="1" s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R348" i="1" s="1"/>
  <c r="S348" i="1" s="1"/>
  <c r="G348" i="1"/>
  <c r="H348" i="1"/>
  <c r="Y348" i="1" s="1"/>
  <c r="I348" i="1"/>
  <c r="J348" i="1"/>
  <c r="Z348" i="1"/>
  <c r="K348" i="1"/>
  <c r="L348" i="1"/>
  <c r="V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 s="1"/>
  <c r="AE349" i="1" s="1"/>
  <c r="I349" i="1"/>
  <c r="J349" i="1"/>
  <c r="Z349" i="1" s="1"/>
  <c r="AA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R350" i="1" s="1"/>
  <c r="S350" i="1" s="1"/>
  <c r="G350" i="1"/>
  <c r="H350" i="1"/>
  <c r="Y350" i="1" s="1"/>
  <c r="AE350" i="1" s="1"/>
  <c r="I350" i="1"/>
  <c r="J350" i="1"/>
  <c r="Z350" i="1"/>
  <c r="K350" i="1"/>
  <c r="L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T351" i="1" s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/>
  <c r="I352" i="1"/>
  <c r="J352" i="1"/>
  <c r="Z352" i="1" s="1"/>
  <c r="K352" i="1"/>
  <c r="T352" i="1"/>
  <c r="U352" i="1" s="1"/>
  <c r="L352" i="1"/>
  <c r="V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 s="1"/>
  <c r="I353" i="1"/>
  <c r="J353" i="1"/>
  <c r="Z353" i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K354" i="1"/>
  <c r="L354" i="1"/>
  <c r="M354" i="1"/>
  <c r="N354" i="1"/>
  <c r="O354" i="1"/>
  <c r="P354" i="1"/>
  <c r="A355" i="1"/>
  <c r="B355" i="1"/>
  <c r="C355" i="1"/>
  <c r="D355" i="1"/>
  <c r="X355" i="1" s="1"/>
  <c r="E355" i="1"/>
  <c r="R355" i="1" s="1"/>
  <c r="F355" i="1"/>
  <c r="G355" i="1"/>
  <c r="H355" i="1"/>
  <c r="Y355" i="1"/>
  <c r="AE355" i="1" s="1"/>
  <c r="I355" i="1"/>
  <c r="J355" i="1"/>
  <c r="Z355" i="1" s="1"/>
  <c r="K355" i="1"/>
  <c r="L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 s="1"/>
  <c r="K358" i="1"/>
  <c r="L358" i="1"/>
  <c r="T358" i="1" s="1"/>
  <c r="U358" i="1" s="1"/>
  <c r="V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/>
  <c r="AE359" i="1"/>
  <c r="I359" i="1"/>
  <c r="J359" i="1"/>
  <c r="Z359" i="1" s="1"/>
  <c r="K359" i="1"/>
  <c r="L359" i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R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K362" i="1"/>
  <c r="L362" i="1"/>
  <c r="V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M363" i="1"/>
  <c r="N363" i="1"/>
  <c r="O363" i="1"/>
  <c r="P363" i="1"/>
  <c r="A364" i="1"/>
  <c r="B364" i="1"/>
  <c r="C364" i="1"/>
  <c r="D364" i="1"/>
  <c r="X364" i="1"/>
  <c r="E364" i="1"/>
  <c r="F364" i="1"/>
  <c r="R364" i="1" s="1"/>
  <c r="S364" i="1" s="1"/>
  <c r="G364" i="1"/>
  <c r="H364" i="1"/>
  <c r="Y364" i="1"/>
  <c r="AE364" i="1"/>
  <c r="I364" i="1"/>
  <c r="J364" i="1"/>
  <c r="Z364" i="1" s="1"/>
  <c r="AA364" i="1" s="1"/>
  <c r="K364" i="1"/>
  <c r="L364" i="1"/>
  <c r="V364" i="1"/>
  <c r="M364" i="1"/>
  <c r="N364" i="1"/>
  <c r="O364" i="1"/>
  <c r="P364" i="1"/>
  <c r="A365" i="1"/>
  <c r="B365" i="1"/>
  <c r="C365" i="1"/>
  <c r="D365" i="1"/>
  <c r="X365" i="1"/>
  <c r="E365" i="1"/>
  <c r="F365" i="1"/>
  <c r="R365" i="1" s="1"/>
  <c r="G365" i="1"/>
  <c r="H365" i="1"/>
  <c r="Y365" i="1"/>
  <c r="AE365" i="1"/>
  <c r="I365" i="1"/>
  <c r="J365" i="1"/>
  <c r="Z365" i="1" s="1"/>
  <c r="K365" i="1"/>
  <c r="T365" i="1"/>
  <c r="U365" i="1" s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AA367" i="1" s="1"/>
  <c r="E367" i="1"/>
  <c r="F367" i="1"/>
  <c r="G367" i="1"/>
  <c r="H367" i="1"/>
  <c r="Y367" i="1"/>
  <c r="AE367" i="1" s="1"/>
  <c r="I367" i="1"/>
  <c r="J367" i="1"/>
  <c r="Z367" i="1"/>
  <c r="K367" i="1"/>
  <c r="T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/>
  <c r="X369" i="1"/>
  <c r="E369" i="1"/>
  <c r="F369" i="1"/>
  <c r="R369" i="1" s="1"/>
  <c r="S369" i="1" s="1"/>
  <c r="G369" i="1"/>
  <c r="H369" i="1"/>
  <c r="Y369" i="1"/>
  <c r="AE369" i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R372" i="1" s="1"/>
  <c r="S372" i="1" s="1"/>
  <c r="F372" i="1"/>
  <c r="G372" i="1"/>
  <c r="H372" i="1"/>
  <c r="Y372" i="1" s="1"/>
  <c r="I372" i="1"/>
  <c r="J372" i="1"/>
  <c r="Z372" i="1" s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V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/>
  <c r="I376" i="1"/>
  <c r="J376" i="1"/>
  <c r="Z376" i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R377" i="1"/>
  <c r="S377" i="1" s="1"/>
  <c r="F377" i="1"/>
  <c r="G377" i="1"/>
  <c r="H377" i="1"/>
  <c r="Y377" i="1" s="1"/>
  <c r="AE377" i="1" s="1"/>
  <c r="I377" i="1"/>
  <c r="J377" i="1"/>
  <c r="Z377" i="1"/>
  <c r="K377" i="1"/>
  <c r="T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AA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T380" i="1" s="1"/>
  <c r="U380" i="1"/>
  <c r="L380" i="1"/>
  <c r="V380" i="1" s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 s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 s="1"/>
  <c r="AE383" i="1" s="1"/>
  <c r="I383" i="1"/>
  <c r="J383" i="1"/>
  <c r="Z383" i="1" s="1"/>
  <c r="K383" i="1"/>
  <c r="L383" i="1"/>
  <c r="M383" i="1"/>
  <c r="N383" i="1"/>
  <c r="O383" i="1"/>
  <c r="P383" i="1"/>
  <c r="A384" i="1"/>
  <c r="B384" i="1"/>
  <c r="C384" i="1"/>
  <c r="D384" i="1"/>
  <c r="X384" i="1"/>
  <c r="E384" i="1"/>
  <c r="F384" i="1"/>
  <c r="R384" i="1" s="1"/>
  <c r="S384" i="1" s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 s="1"/>
  <c r="AE385" i="1" s="1"/>
  <c r="I385" i="1"/>
  <c r="J385" i="1"/>
  <c r="Z385" i="1"/>
  <c r="K385" i="1"/>
  <c r="L385" i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 s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/>
  <c r="I391" i="1"/>
  <c r="J391" i="1"/>
  <c r="Z391" i="1" s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I392" i="1"/>
  <c r="J392" i="1"/>
  <c r="Z392" i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R394" i="1"/>
  <c r="S394" i="1"/>
  <c r="G394" i="1"/>
  <c r="H394" i="1"/>
  <c r="Y394" i="1"/>
  <c r="AE394" i="1" s="1"/>
  <c r="I394" i="1"/>
  <c r="J394" i="1"/>
  <c r="Z394" i="1"/>
  <c r="K394" i="1"/>
  <c r="L394" i="1"/>
  <c r="V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AA397" i="1" s="1"/>
  <c r="E397" i="1"/>
  <c r="F397" i="1"/>
  <c r="G397" i="1"/>
  <c r="H397" i="1"/>
  <c r="Y397" i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 s="1"/>
  <c r="AE399" i="1" s="1"/>
  <c r="I399" i="1"/>
  <c r="J399" i="1"/>
  <c r="Z399" i="1"/>
  <c r="AA399" i="1"/>
  <c r="K399" i="1"/>
  <c r="L399" i="1"/>
  <c r="M399" i="1"/>
  <c r="N399" i="1"/>
  <c r="O399" i="1"/>
  <c r="P399" i="1"/>
  <c r="A400" i="1"/>
  <c r="B400" i="1"/>
  <c r="C400" i="1"/>
  <c r="D400" i="1" s="1"/>
  <c r="X400" i="1" s="1"/>
  <c r="E400" i="1"/>
  <c r="F400" i="1"/>
  <c r="R400" i="1" s="1"/>
  <c r="G400" i="1"/>
  <c r="H400" i="1"/>
  <c r="Y400" i="1"/>
  <c r="AE400" i="1"/>
  <c r="I400" i="1"/>
  <c r="J400" i="1"/>
  <c r="Z400" i="1" s="1"/>
  <c r="K400" i="1"/>
  <c r="L400" i="1"/>
  <c r="T400" i="1"/>
  <c r="U400" i="1" s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 s="1"/>
  <c r="AE401" i="1" s="1"/>
  <c r="I401" i="1"/>
  <c r="J401" i="1"/>
  <c r="Z401" i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R402" i="1" s="1"/>
  <c r="S402" i="1" s="1"/>
  <c r="F402" i="1"/>
  <c r="G402" i="1"/>
  <c r="H402" i="1"/>
  <c r="Y402" i="1" s="1"/>
  <c r="AE402" i="1"/>
  <c r="I402" i="1"/>
  <c r="J402" i="1"/>
  <c r="Z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R407" i="1" s="1"/>
  <c r="G407" i="1"/>
  <c r="H407" i="1"/>
  <c r="Y407" i="1" s="1"/>
  <c r="AE407" i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 s="1"/>
  <c r="I408" i="1"/>
  <c r="J408" i="1"/>
  <c r="Z408" i="1" s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 s="1"/>
  <c r="AA412" i="1" s="1"/>
  <c r="K412" i="1"/>
  <c r="T412" i="1"/>
  <c r="L412" i="1"/>
  <c r="M412" i="1"/>
  <c r="N412" i="1"/>
  <c r="O412" i="1"/>
  <c r="P412" i="1"/>
  <c r="A413" i="1"/>
  <c r="B413" i="1"/>
  <c r="C413" i="1"/>
  <c r="D413" i="1" s="1"/>
  <c r="X413" i="1"/>
  <c r="E413" i="1"/>
  <c r="F413" i="1"/>
  <c r="G413" i="1"/>
  <c r="H413" i="1"/>
  <c r="Y413" i="1" s="1"/>
  <c r="AE413" i="1" s="1"/>
  <c r="I413" i="1"/>
  <c r="J413" i="1"/>
  <c r="Z413" i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 s="1"/>
  <c r="X418" i="1"/>
  <c r="E418" i="1"/>
  <c r="R418" i="1" s="1"/>
  <c r="F418" i="1"/>
  <c r="G418" i="1"/>
  <c r="H418" i="1"/>
  <c r="Y418" i="1"/>
  <c r="AE418" i="1" s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S419" i="1"/>
  <c r="G419" i="1"/>
  <c r="H419" i="1"/>
  <c r="Y419" i="1"/>
  <c r="AE419" i="1" s="1"/>
  <c r="I419" i="1"/>
  <c r="J419" i="1"/>
  <c r="Z419" i="1" s="1"/>
  <c r="AA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K420" i="1"/>
  <c r="L420" i="1"/>
  <c r="V420" i="1" s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I421" i="1"/>
  <c r="J421" i="1"/>
  <c r="Z421" i="1"/>
  <c r="K421" i="1"/>
  <c r="L421" i="1"/>
  <c r="V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/>
  <c r="X423" i="1" s="1"/>
  <c r="E423" i="1"/>
  <c r="F423" i="1"/>
  <c r="R423" i="1" s="1"/>
  <c r="S423" i="1"/>
  <c r="G423" i="1"/>
  <c r="H423" i="1"/>
  <c r="Y423" i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 s="1"/>
  <c r="AE424" i="1"/>
  <c r="I424" i="1"/>
  <c r="J424" i="1"/>
  <c r="Z424" i="1"/>
  <c r="AA424" i="1" s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 s="1"/>
  <c r="AE425" i="1" s="1"/>
  <c r="I425" i="1"/>
  <c r="J425" i="1"/>
  <c r="Z425" i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R426" i="1"/>
  <c r="F426" i="1"/>
  <c r="G426" i="1"/>
  <c r="H426" i="1"/>
  <c r="Y426" i="1"/>
  <c r="AE426" i="1" s="1"/>
  <c r="I426" i="1"/>
  <c r="J426" i="1"/>
  <c r="Z426" i="1" s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G427" i="1"/>
  <c r="H427" i="1"/>
  <c r="Y427" i="1"/>
  <c r="AE427" i="1" s="1"/>
  <c r="I427" i="1"/>
  <c r="J427" i="1"/>
  <c r="Z427" i="1" s="1"/>
  <c r="AA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I428" i="1"/>
  <c r="J428" i="1"/>
  <c r="Z428" i="1" s="1"/>
  <c r="K428" i="1"/>
  <c r="L428" i="1"/>
  <c r="T428" i="1"/>
  <c r="U428" i="1" s="1"/>
  <c r="M428" i="1"/>
  <c r="N428" i="1"/>
  <c r="O428" i="1"/>
  <c r="P428" i="1"/>
  <c r="A429" i="1"/>
  <c r="B429" i="1"/>
  <c r="C429" i="1"/>
  <c r="D429" i="1" s="1"/>
  <c r="X429" i="1" s="1"/>
  <c r="E429" i="1"/>
  <c r="R429" i="1"/>
  <c r="F429" i="1"/>
  <c r="G429" i="1"/>
  <c r="H429" i="1"/>
  <c r="Y429" i="1"/>
  <c r="AE429" i="1" s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/>
  <c r="E430" i="1"/>
  <c r="F430" i="1"/>
  <c r="G430" i="1"/>
  <c r="H430" i="1"/>
  <c r="Y430" i="1" s="1"/>
  <c r="AE430" i="1" s="1"/>
  <c r="I430" i="1"/>
  <c r="J430" i="1"/>
  <c r="Z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S431" i="1" s="1"/>
  <c r="G431" i="1"/>
  <c r="H431" i="1"/>
  <c r="Y431" i="1"/>
  <c r="AE431" i="1" s="1"/>
  <c r="I431" i="1"/>
  <c r="J431" i="1"/>
  <c r="Z431" i="1" s="1"/>
  <c r="K431" i="1"/>
  <c r="L431" i="1"/>
  <c r="V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 s="1"/>
  <c r="AE432" i="1" s="1"/>
  <c r="I432" i="1"/>
  <c r="J432" i="1"/>
  <c r="Z432" i="1" s="1"/>
  <c r="K432" i="1"/>
  <c r="T432" i="1"/>
  <c r="U432" i="1" s="1"/>
  <c r="L432" i="1"/>
  <c r="V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K433" i="1"/>
  <c r="L433" i="1"/>
  <c r="V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R435" i="1" s="1"/>
  <c r="G435" i="1"/>
  <c r="H435" i="1"/>
  <c r="Y435" i="1" s="1"/>
  <c r="AE435" i="1" s="1"/>
  <c r="I435" i="1"/>
  <c r="J435" i="1"/>
  <c r="Z435" i="1" s="1"/>
  <c r="K435" i="1"/>
  <c r="L435" i="1"/>
  <c r="V435" i="1" s="1"/>
  <c r="M435" i="1"/>
  <c r="N435" i="1"/>
  <c r="O435" i="1"/>
  <c r="P435" i="1"/>
  <c r="A436" i="1"/>
  <c r="B436" i="1"/>
  <c r="C436" i="1"/>
  <c r="D436" i="1" s="1"/>
  <c r="X436" i="1"/>
  <c r="E436" i="1"/>
  <c r="F436" i="1"/>
  <c r="G436" i="1"/>
  <c r="H436" i="1"/>
  <c r="Y436" i="1" s="1"/>
  <c r="AE436" i="1" s="1"/>
  <c r="I436" i="1"/>
  <c r="J436" i="1"/>
  <c r="Z436" i="1" s="1"/>
  <c r="K436" i="1"/>
  <c r="L436" i="1"/>
  <c r="T436" i="1" s="1"/>
  <c r="U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R438" i="1" s="1"/>
  <c r="G438" i="1"/>
  <c r="H438" i="1"/>
  <c r="Y438" i="1" s="1"/>
  <c r="AE438" i="1"/>
  <c r="I438" i="1"/>
  <c r="J438" i="1"/>
  <c r="Z438" i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L439" i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T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AE441" i="1" s="1"/>
  <c r="I441" i="1"/>
  <c r="J441" i="1"/>
  <c r="Z441" i="1"/>
  <c r="K441" i="1"/>
  <c r="L441" i="1"/>
  <c r="M441" i="1"/>
  <c r="N441" i="1"/>
  <c r="O441" i="1"/>
  <c r="P441" i="1"/>
  <c r="A442" i="1"/>
  <c r="B442" i="1"/>
  <c r="C442" i="1"/>
  <c r="D442" i="1"/>
  <c r="X442" i="1" s="1"/>
  <c r="E442" i="1"/>
  <c r="F442" i="1"/>
  <c r="R442" i="1" s="1"/>
  <c r="S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R444" i="1" s="1"/>
  <c r="S444" i="1" s="1"/>
  <c r="F444" i="1"/>
  <c r="G444" i="1"/>
  <c r="H444" i="1"/>
  <c r="Y444" i="1"/>
  <c r="AE444" i="1" s="1"/>
  <c r="I444" i="1"/>
  <c r="J444" i="1"/>
  <c r="Z444" i="1" s="1"/>
  <c r="K444" i="1"/>
  <c r="T444" i="1"/>
  <c r="U444" i="1" s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/>
  <c r="AE445" i="1" s="1"/>
  <c r="I445" i="1"/>
  <c r="J445" i="1"/>
  <c r="Z445" i="1" s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F446" i="1"/>
  <c r="R446" i="1" s="1"/>
  <c r="S446" i="1" s="1"/>
  <c r="G446" i="1"/>
  <c r="H446" i="1"/>
  <c r="Y446" i="1"/>
  <c r="AE446" i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 s="1"/>
  <c r="S447" i="1" s="1"/>
  <c r="G447" i="1"/>
  <c r="H447" i="1"/>
  <c r="Y447" i="1" s="1"/>
  <c r="AE447" i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 s="1"/>
  <c r="S449" i="1" s="1"/>
  <c r="G449" i="1"/>
  <c r="H449" i="1"/>
  <c r="Y449" i="1"/>
  <c r="AE449" i="1" s="1"/>
  <c r="I449" i="1"/>
  <c r="J449" i="1"/>
  <c r="Z449" i="1"/>
  <c r="K449" i="1"/>
  <c r="L449" i="1"/>
  <c r="T449" i="1" s="1"/>
  <c r="U449" i="1"/>
  <c r="M449" i="1"/>
  <c r="N449" i="1"/>
  <c r="O449" i="1"/>
  <c r="P449" i="1"/>
  <c r="A450" i="1"/>
  <c r="B450" i="1"/>
  <c r="C450" i="1"/>
  <c r="D450" i="1"/>
  <c r="X450" i="1"/>
  <c r="E450" i="1"/>
  <c r="R450" i="1"/>
  <c r="S450" i="1" s="1"/>
  <c r="F450" i="1"/>
  <c r="G450" i="1"/>
  <c r="H450" i="1"/>
  <c r="Y450" i="1"/>
  <c r="AE450" i="1" s="1"/>
  <c r="I450" i="1"/>
  <c r="J450" i="1"/>
  <c r="Z450" i="1" s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R451" i="1" s="1"/>
  <c r="S451" i="1" s="1"/>
  <c r="G451" i="1"/>
  <c r="H451" i="1"/>
  <c r="Y451" i="1"/>
  <c r="AE451" i="1" s="1"/>
  <c r="I451" i="1"/>
  <c r="J451" i="1"/>
  <c r="Z451" i="1" s="1"/>
  <c r="AA451" i="1" s="1"/>
  <c r="AB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G452" i="1"/>
  <c r="H452" i="1"/>
  <c r="Y452" i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R453" i="1"/>
  <c r="F453" i="1"/>
  <c r="G453" i="1"/>
  <c r="H453" i="1"/>
  <c r="Y453" i="1"/>
  <c r="AE453" i="1" s="1"/>
  <c r="I453" i="1"/>
  <c r="J453" i="1"/>
  <c r="Z453" i="1"/>
  <c r="K453" i="1"/>
  <c r="L453" i="1"/>
  <c r="V453" i="1" s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/>
  <c r="AA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/>
  <c r="E456" i="1"/>
  <c r="F456" i="1"/>
  <c r="R456" i="1" s="1"/>
  <c r="G456" i="1"/>
  <c r="H456" i="1"/>
  <c r="Y456" i="1" s="1"/>
  <c r="AE456" i="1" s="1"/>
  <c r="I456" i="1"/>
  <c r="J456" i="1"/>
  <c r="Z456" i="1"/>
  <c r="AA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/>
  <c r="AA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 s="1"/>
  <c r="I460" i="1"/>
  <c r="J460" i="1"/>
  <c r="Z460" i="1" s="1"/>
  <c r="AA460" i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/>
  <c r="I461" i="1"/>
  <c r="J461" i="1"/>
  <c r="Z461" i="1" s="1"/>
  <c r="K461" i="1"/>
  <c r="L461" i="1"/>
  <c r="V461" i="1" s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 s="1"/>
  <c r="I462" i="1"/>
  <c r="J462" i="1"/>
  <c r="Z462" i="1"/>
  <c r="AA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M464" i="1"/>
  <c r="N464" i="1"/>
  <c r="O464" i="1"/>
  <c r="P464" i="1"/>
  <c r="A465" i="1"/>
  <c r="B465" i="1"/>
  <c r="C465" i="1"/>
  <c r="D465" i="1" s="1"/>
  <c r="X465" i="1"/>
  <c r="E465" i="1"/>
  <c r="F465" i="1"/>
  <c r="G465" i="1"/>
  <c r="H465" i="1"/>
  <c r="Y465" i="1" s="1"/>
  <c r="AE465" i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 s="1"/>
  <c r="X467" i="1"/>
  <c r="E467" i="1"/>
  <c r="F467" i="1"/>
  <c r="G467" i="1"/>
  <c r="H467" i="1"/>
  <c r="Y467" i="1" s="1"/>
  <c r="AE467" i="1" s="1"/>
  <c r="I467" i="1"/>
  <c r="J467" i="1"/>
  <c r="Z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K468" i="1"/>
  <c r="L468" i="1"/>
  <c r="V468" i="1"/>
  <c r="M468" i="1"/>
  <c r="N468" i="1"/>
  <c r="O468" i="1"/>
  <c r="P468" i="1"/>
  <c r="A469" i="1"/>
  <c r="B469" i="1"/>
  <c r="C469" i="1"/>
  <c r="D469" i="1"/>
  <c r="X469" i="1" s="1"/>
  <c r="E469" i="1"/>
  <c r="F469" i="1"/>
  <c r="R469" i="1" s="1"/>
  <c r="S469" i="1" s="1"/>
  <c r="G469" i="1"/>
  <c r="H469" i="1"/>
  <c r="Y469" i="1" s="1"/>
  <c r="AE469" i="1" s="1"/>
  <c r="I469" i="1"/>
  <c r="J469" i="1"/>
  <c r="Z469" i="1" s="1"/>
  <c r="AA469" i="1"/>
  <c r="K469" i="1"/>
  <c r="L469" i="1"/>
  <c r="T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 s="1"/>
  <c r="E472" i="1"/>
  <c r="F472" i="1"/>
  <c r="G472" i="1"/>
  <c r="H472" i="1"/>
  <c r="Y472" i="1"/>
  <c r="AE472" i="1" s="1"/>
  <c r="I472" i="1"/>
  <c r="J472" i="1"/>
  <c r="Z472" i="1" s="1"/>
  <c r="K472" i="1"/>
  <c r="T472" i="1" s="1"/>
  <c r="U472" i="1" s="1"/>
  <c r="L472" i="1"/>
  <c r="V472" i="1"/>
  <c r="M472" i="1"/>
  <c r="N472" i="1"/>
  <c r="O472" i="1"/>
  <c r="P472" i="1"/>
  <c r="A473" i="1"/>
  <c r="B473" i="1"/>
  <c r="C473" i="1"/>
  <c r="D473" i="1"/>
  <c r="X473" i="1" s="1"/>
  <c r="E473" i="1"/>
  <c r="R473" i="1" s="1"/>
  <c r="S473" i="1" s="1"/>
  <c r="F473" i="1"/>
  <c r="G473" i="1"/>
  <c r="H473" i="1"/>
  <c r="Y473" i="1"/>
  <c r="AE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R474" i="1"/>
  <c r="S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/>
  <c r="AA475" i="1" s="1"/>
  <c r="K475" i="1"/>
  <c r="L475" i="1"/>
  <c r="V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 s="1"/>
  <c r="AE476" i="1" s="1"/>
  <c r="I476" i="1"/>
  <c r="J476" i="1"/>
  <c r="Z476" i="1"/>
  <c r="AA476" i="1" s="1"/>
  <c r="K476" i="1"/>
  <c r="T476" i="1"/>
  <c r="L476" i="1"/>
  <c r="M476" i="1"/>
  <c r="N476" i="1"/>
  <c r="O476" i="1"/>
  <c r="P476" i="1"/>
  <c r="A477" i="1"/>
  <c r="B477" i="1"/>
  <c r="C477" i="1"/>
  <c r="D477" i="1" s="1"/>
  <c r="X477" i="1"/>
  <c r="E477" i="1"/>
  <c r="F477" i="1"/>
  <c r="G477" i="1"/>
  <c r="H477" i="1"/>
  <c r="Y477" i="1" s="1"/>
  <c r="AE477" i="1" s="1"/>
  <c r="I477" i="1"/>
  <c r="J477" i="1"/>
  <c r="Z477" i="1"/>
  <c r="AA477" i="1" s="1"/>
  <c r="K477" i="1"/>
  <c r="L477" i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I478" i="1"/>
  <c r="J478" i="1"/>
  <c r="Z478" i="1" s="1"/>
  <c r="K478" i="1"/>
  <c r="L478" i="1"/>
  <c r="M478" i="1"/>
  <c r="N478" i="1"/>
  <c r="O478" i="1"/>
  <c r="P478" i="1"/>
  <c r="A479" i="1"/>
  <c r="B479" i="1"/>
  <c r="C479" i="1"/>
  <c r="D479" i="1" s="1"/>
  <c r="X479" i="1"/>
  <c r="E479" i="1"/>
  <c r="F479" i="1"/>
  <c r="G479" i="1"/>
  <c r="H479" i="1"/>
  <c r="Y479" i="1"/>
  <c r="AE479" i="1" s="1"/>
  <c r="I479" i="1"/>
  <c r="J479" i="1"/>
  <c r="Z479" i="1" s="1"/>
  <c r="AA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 s="1"/>
  <c r="AA480" i="1" s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R482" i="1" s="1"/>
  <c r="S482" i="1" s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G483" i="1"/>
  <c r="H483" i="1"/>
  <c r="Y483" i="1"/>
  <c r="AE483" i="1"/>
  <c r="I483" i="1"/>
  <c r="J483" i="1"/>
  <c r="Z483" i="1" s="1"/>
  <c r="AA483" i="1" s="1"/>
  <c r="K483" i="1"/>
  <c r="T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/>
  <c r="AA484" i="1"/>
  <c r="K484" i="1"/>
  <c r="T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R486" i="1"/>
  <c r="S486" i="1" s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R487" i="1"/>
  <c r="S487" i="1" s="1"/>
  <c r="G487" i="1"/>
  <c r="H487" i="1"/>
  <c r="Y487" i="1"/>
  <c r="AE487" i="1" s="1"/>
  <c r="I487" i="1"/>
  <c r="J487" i="1"/>
  <c r="Z487" i="1"/>
  <c r="AA487" i="1" s="1"/>
  <c r="K487" i="1"/>
  <c r="L487" i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/>
  <c r="AE488" i="1" s="1"/>
  <c r="I488" i="1"/>
  <c r="J488" i="1"/>
  <c r="Z488" i="1" s="1"/>
  <c r="AA488" i="1" s="1"/>
  <c r="K488" i="1"/>
  <c r="T488" i="1"/>
  <c r="L488" i="1"/>
  <c r="V488" i="1"/>
  <c r="M488" i="1"/>
  <c r="N488" i="1"/>
  <c r="O488" i="1"/>
  <c r="P488" i="1"/>
  <c r="A489" i="1"/>
  <c r="B489" i="1"/>
  <c r="C489" i="1"/>
  <c r="D489" i="1"/>
  <c r="X489" i="1" s="1"/>
  <c r="E489" i="1"/>
  <c r="R489" i="1" s="1"/>
  <c r="S489" i="1" s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/>
  <c r="AA490" i="1"/>
  <c r="K490" i="1"/>
  <c r="L490" i="1"/>
  <c r="V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V491" i="1" s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 s="1"/>
  <c r="I492" i="1"/>
  <c r="J492" i="1"/>
  <c r="Z492" i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AA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S494" i="1"/>
  <c r="G494" i="1"/>
  <c r="H494" i="1"/>
  <c r="Y494" i="1"/>
  <c r="AE494" i="1" s="1"/>
  <c r="I494" i="1"/>
  <c r="J494" i="1"/>
  <c r="Z494" i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 s="1"/>
  <c r="AE495" i="1"/>
  <c r="I495" i="1"/>
  <c r="J495" i="1"/>
  <c r="Z495" i="1"/>
  <c r="AA495" i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R496" i="1"/>
  <c r="S496" i="1" s="1"/>
  <c r="F496" i="1"/>
  <c r="G496" i="1"/>
  <c r="H496" i="1"/>
  <c r="Y496" i="1" s="1"/>
  <c r="AE496" i="1" s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/>
  <c r="X497" i="1" s="1"/>
  <c r="E497" i="1"/>
  <c r="R497" i="1"/>
  <c r="S497" i="1" s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M498" i="1"/>
  <c r="N498" i="1"/>
  <c r="O498" i="1"/>
  <c r="P498" i="1"/>
  <c r="A499" i="1"/>
  <c r="B499" i="1"/>
  <c r="C499" i="1"/>
  <c r="D499" i="1" s="1"/>
  <c r="X499" i="1" s="1"/>
  <c r="E499" i="1"/>
  <c r="R499" i="1"/>
  <c r="S499" i="1" s="1"/>
  <c r="F499" i="1"/>
  <c r="G499" i="1"/>
  <c r="H499" i="1"/>
  <c r="Y499" i="1" s="1"/>
  <c r="AE499" i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G501" i="1"/>
  <c r="H501" i="1"/>
  <c r="Y501" i="1" s="1"/>
  <c r="AE501" i="1" s="1"/>
  <c r="I501" i="1"/>
  <c r="J501" i="1"/>
  <c r="Z501" i="1" s="1"/>
  <c r="AA501" i="1"/>
  <c r="K501" i="1"/>
  <c r="T501" i="1" s="1"/>
  <c r="AC501" i="1" s="1"/>
  <c r="AD501" i="1" s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 s="1"/>
  <c r="S503" i="1" s="1"/>
  <c r="G503" i="1"/>
  <c r="H503" i="1"/>
  <c r="Y503" i="1" s="1"/>
  <c r="AE503" i="1" s="1"/>
  <c r="I503" i="1"/>
  <c r="J503" i="1"/>
  <c r="Z503" i="1"/>
  <c r="AA503" i="1" s="1"/>
  <c r="K503" i="1"/>
  <c r="L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V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V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/>
  <c r="I510" i="1"/>
  <c r="J510" i="1"/>
  <c r="Z510" i="1" s="1"/>
  <c r="AA510" i="1"/>
  <c r="K510" i="1"/>
  <c r="L510" i="1"/>
  <c r="M510" i="1"/>
  <c r="N510" i="1"/>
  <c r="O510" i="1"/>
  <c r="P510" i="1"/>
  <c r="A511" i="1"/>
  <c r="B511" i="1"/>
  <c r="C511" i="1"/>
  <c r="D511" i="1" s="1"/>
  <c r="X511" i="1" s="1"/>
  <c r="E511" i="1"/>
  <c r="F511" i="1"/>
  <c r="R511" i="1"/>
  <c r="S511" i="1" s="1"/>
  <c r="G511" i="1"/>
  <c r="H511" i="1"/>
  <c r="Y511" i="1" s="1"/>
  <c r="AE511" i="1"/>
  <c r="I511" i="1"/>
  <c r="J511" i="1"/>
  <c r="Z511" i="1"/>
  <c r="AA511" i="1" s="1"/>
  <c r="AB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M513" i="1"/>
  <c r="N513" i="1"/>
  <c r="O513" i="1"/>
  <c r="P513" i="1"/>
  <c r="A514" i="1"/>
  <c r="B514" i="1"/>
  <c r="C514" i="1"/>
  <c r="D514" i="1" s="1"/>
  <c r="X514" i="1"/>
  <c r="E514" i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 s="1"/>
  <c r="AA515" i="1" s="1"/>
  <c r="K515" i="1"/>
  <c r="L515" i="1"/>
  <c r="T515" i="1"/>
  <c r="AC515" i="1" s="1"/>
  <c r="AD515" i="1" s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 s="1"/>
  <c r="I517" i="1"/>
  <c r="J517" i="1"/>
  <c r="Z517" i="1" s="1"/>
  <c r="AA517" i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 s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 s="1"/>
  <c r="AA522" i="1"/>
  <c r="K522" i="1"/>
  <c r="L522" i="1"/>
  <c r="M522" i="1"/>
  <c r="N522" i="1"/>
  <c r="O522" i="1"/>
  <c r="P522" i="1"/>
  <c r="A523" i="1"/>
  <c r="B523" i="1"/>
  <c r="C523" i="1"/>
  <c r="D523" i="1" s="1"/>
  <c r="X523" i="1"/>
  <c r="E523" i="1"/>
  <c r="R523" i="1" s="1"/>
  <c r="S523" i="1" s="1"/>
  <c r="F523" i="1"/>
  <c r="G523" i="1"/>
  <c r="H523" i="1"/>
  <c r="Y523" i="1" s="1"/>
  <c r="AE523" i="1" s="1"/>
  <c r="I523" i="1"/>
  <c r="J523" i="1"/>
  <c r="Z523" i="1"/>
  <c r="AA523" i="1" s="1"/>
  <c r="K523" i="1"/>
  <c r="L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AA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AA525" i="1" s="1"/>
  <c r="K525" i="1"/>
  <c r="L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/>
  <c r="AA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R528" i="1" s="1"/>
  <c r="S528" i="1" s="1"/>
  <c r="G528" i="1"/>
  <c r="H528" i="1"/>
  <c r="Y528" i="1"/>
  <c r="AE528" i="1" s="1"/>
  <c r="I528" i="1"/>
  <c r="J528" i="1"/>
  <c r="Z528" i="1" s="1"/>
  <c r="AA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R530" i="1"/>
  <c r="S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R532" i="1" s="1"/>
  <c r="S532" i="1" s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V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 s="1"/>
  <c r="AA534" i="1"/>
  <c r="K534" i="1"/>
  <c r="L534" i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R537" i="1" s="1"/>
  <c r="S537" i="1" s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/>
  <c r="E540" i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 s="1"/>
  <c r="I542" i="1"/>
  <c r="J542" i="1"/>
  <c r="Z542" i="1" s="1"/>
  <c r="AA542" i="1" s="1"/>
  <c r="K542" i="1"/>
  <c r="L542" i="1"/>
  <c r="V542" i="1" s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 s="1"/>
  <c r="AE543" i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 s="1"/>
  <c r="AA544" i="1" s="1"/>
  <c r="K544" i="1"/>
  <c r="L544" i="1"/>
  <c r="V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AA545" i="1" s="1"/>
  <c r="K545" i="1"/>
  <c r="L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/>
  <c r="AE547" i="1" s="1"/>
  <c r="I547" i="1"/>
  <c r="J547" i="1"/>
  <c r="Z547" i="1" s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R549" i="1" s="1"/>
  <c r="S549" i="1"/>
  <c r="G549" i="1"/>
  <c r="H549" i="1"/>
  <c r="Y549" i="1"/>
  <c r="AE549" i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 s="1"/>
  <c r="S551" i="1" s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R552" i="1" s="1"/>
  <c r="S552" i="1" s="1"/>
  <c r="F552" i="1"/>
  <c r="G552" i="1"/>
  <c r="H552" i="1"/>
  <c r="Y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E552" i="1"/>
  <c r="A553" i="1"/>
  <c r="B553" i="1"/>
  <c r="C553" i="1"/>
  <c r="D553" i="1" s="1"/>
  <c r="X553" i="1"/>
  <c r="E553" i="1"/>
  <c r="S553" i="1"/>
  <c r="F553" i="1"/>
  <c r="R553" i="1" s="1"/>
  <c r="G553" i="1"/>
  <c r="H553" i="1"/>
  <c r="Y553" i="1" s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 s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 s="1"/>
  <c r="AA556" i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 s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 s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G563" i="1"/>
  <c r="H563" i="1"/>
  <c r="Y563" i="1"/>
  <c r="AE563" i="1" s="1"/>
  <c r="I563" i="1"/>
  <c r="J563" i="1"/>
  <c r="Z563" i="1" s="1"/>
  <c r="AA563" i="1"/>
  <c r="AB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/>
  <c r="E575" i="1"/>
  <c r="R575" i="1" s="1"/>
  <c r="S575" i="1" s="1"/>
  <c r="F575" i="1"/>
  <c r="G575" i="1"/>
  <c r="H575" i="1"/>
  <c r="Y575" i="1" s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/>
  <c r="S578" i="1"/>
  <c r="F578" i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/>
  <c r="E579" i="1"/>
  <c r="R579" i="1" s="1"/>
  <c r="F579" i="1"/>
  <c r="S579" i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/>
  <c r="E580" i="1"/>
  <c r="R580" i="1" s="1"/>
  <c r="S580" i="1" s="1"/>
  <c r="F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 s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/>
  <c r="E589" i="1"/>
  <c r="R589" i="1" s="1"/>
  <c r="S589" i="1" s="1"/>
  <c r="F589" i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S590" i="1" s="1"/>
  <c r="F590" i="1"/>
  <c r="G590" i="1"/>
  <c r="H590" i="1"/>
  <c r="Y590" i="1" s="1"/>
  <c r="AE590" i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R591" i="1" s="1"/>
  <c r="F591" i="1"/>
  <c r="S591" i="1"/>
  <c r="G591" i="1"/>
  <c r="H591" i="1"/>
  <c r="Y591" i="1" s="1"/>
  <c r="AE591" i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G592" i="1"/>
  <c r="H592" i="1"/>
  <c r="Y592" i="1" s="1"/>
  <c r="AE592" i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 s="1"/>
  <c r="S593" i="1" s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 s="1"/>
  <c r="AE602" i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/>
  <c r="I605" i="1"/>
  <c r="J605" i="1"/>
  <c r="Z605" i="1" s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 s="1"/>
  <c r="AE629" i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 s="1"/>
  <c r="K636" i="1"/>
  <c r="L636" i="1"/>
  <c r="M636" i="1"/>
  <c r="N636" i="1"/>
  <c r="O636" i="1"/>
  <c r="P636" i="1"/>
  <c r="V636" i="1"/>
  <c r="X636" i="1"/>
  <c r="AE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/>
  <c r="K647" i="1"/>
  <c r="T647" i="1" s="1"/>
  <c r="AC647" i="1" s="1"/>
  <c r="AD647" i="1" s="1"/>
  <c r="L647" i="1"/>
  <c r="M647" i="1"/>
  <c r="N647" i="1"/>
  <c r="O647" i="1"/>
  <c r="P647" i="1"/>
  <c r="A648" i="1"/>
  <c r="B648" i="1"/>
  <c r="C648" i="1"/>
  <c r="D648" i="1" s="1"/>
  <c r="X648" i="1" s="1"/>
  <c r="E648" i="1"/>
  <c r="R648" i="1" s="1"/>
  <c r="S648" i="1" s="1"/>
  <c r="F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 s="1"/>
  <c r="S649" i="1"/>
  <c r="G649" i="1"/>
  <c r="H649" i="1"/>
  <c r="Y649" i="1" s="1"/>
  <c r="I649" i="1"/>
  <c r="J649" i="1"/>
  <c r="Z649" i="1" s="1"/>
  <c r="AA649" i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R650" i="1" s="1"/>
  <c r="S650" i="1" s="1"/>
  <c r="F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R651" i="1" s="1"/>
  <c r="S651" i="1" s="1"/>
  <c r="F651" i="1"/>
  <c r="G651" i="1"/>
  <c r="H651" i="1"/>
  <c r="I651" i="1"/>
  <c r="J651" i="1"/>
  <c r="Z651" i="1"/>
  <c r="K651" i="1"/>
  <c r="L651" i="1"/>
  <c r="M651" i="1"/>
  <c r="N651" i="1"/>
  <c r="O651" i="1"/>
  <c r="P651" i="1"/>
  <c r="X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Y652" i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E657" i="1"/>
  <c r="R657" i="1" s="1"/>
  <c r="S657" i="1" s="1"/>
  <c r="F657" i="1"/>
  <c r="G657" i="1"/>
  <c r="H657" i="1"/>
  <c r="I657" i="1"/>
  <c r="J657" i="1"/>
  <c r="Z657" i="1"/>
  <c r="AA657" i="1" s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G658" i="1"/>
  <c r="H658" i="1"/>
  <c r="Y658" i="1"/>
  <c r="AE658" i="1" s="1"/>
  <c r="I658" i="1"/>
  <c r="J658" i="1"/>
  <c r="Z658" i="1" s="1"/>
  <c r="AA658" i="1" s="1"/>
  <c r="AB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AB659" i="1" s="1"/>
  <c r="V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M660" i="1"/>
  <c r="N660" i="1"/>
  <c r="O660" i="1"/>
  <c r="P660" i="1"/>
  <c r="T660" i="1"/>
  <c r="U660" i="1" s="1"/>
  <c r="V660" i="1"/>
  <c r="AC660" i="1"/>
  <c r="AD660" i="1" s="1"/>
  <c r="AF660" i="1"/>
  <c r="A661" i="1"/>
  <c r="B661" i="1"/>
  <c r="C661" i="1"/>
  <c r="D661" i="1" s="1"/>
  <c r="X661" i="1" s="1"/>
  <c r="E661" i="1"/>
  <c r="F661" i="1"/>
  <c r="G661" i="1"/>
  <c r="H661" i="1"/>
  <c r="Y661" i="1" s="1"/>
  <c r="AE661" i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R664" i="1" s="1"/>
  <c r="S664" i="1" s="1"/>
  <c r="F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E665" i="1"/>
  <c r="F665" i="1"/>
  <c r="R665" i="1" s="1"/>
  <c r="S665" i="1" s="1"/>
  <c r="G665" i="1"/>
  <c r="H665" i="1"/>
  <c r="I665" i="1"/>
  <c r="J665" i="1"/>
  <c r="Z665" i="1" s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K667" i="1"/>
  <c r="L667" i="1"/>
  <c r="V667" i="1" s="1"/>
  <c r="M667" i="1"/>
  <c r="N667" i="1"/>
  <c r="O667" i="1"/>
  <c r="P667" i="1"/>
  <c r="AA667" i="1"/>
  <c r="A668" i="1"/>
  <c r="B668" i="1"/>
  <c r="C668" i="1"/>
  <c r="D668" i="1" s="1"/>
  <c r="X668" i="1" s="1"/>
  <c r="E668" i="1"/>
  <c r="F668" i="1"/>
  <c r="G668" i="1"/>
  <c r="H668" i="1"/>
  <c r="Y668" i="1" s="1"/>
  <c r="AE668" i="1" s="1"/>
  <c r="AF668" i="1" s="1"/>
  <c r="AG668" i="1" s="1"/>
  <c r="AH668" i="1" s="1"/>
  <c r="I668" i="1"/>
  <c r="J668" i="1"/>
  <c r="Z668" i="1"/>
  <c r="K668" i="1"/>
  <c r="L668" i="1"/>
  <c r="T668" i="1"/>
  <c r="M668" i="1"/>
  <c r="N668" i="1"/>
  <c r="O668" i="1"/>
  <c r="P668" i="1"/>
  <c r="R668" i="1"/>
  <c r="S668" i="1" s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Z670" i="1" s="1"/>
  <c r="K670" i="1"/>
  <c r="L670" i="1"/>
  <c r="M670" i="1"/>
  <c r="N670" i="1"/>
  <c r="O670" i="1"/>
  <c r="P670" i="1"/>
  <c r="R670" i="1"/>
  <c r="S670" i="1"/>
  <c r="AA670" i="1"/>
  <c r="A671" i="1"/>
  <c r="B671" i="1"/>
  <c r="C671" i="1"/>
  <c r="D671" i="1"/>
  <c r="X671" i="1" s="1"/>
  <c r="E671" i="1"/>
  <c r="R671" i="1" s="1"/>
  <c r="F671" i="1"/>
  <c r="G671" i="1"/>
  <c r="H671" i="1"/>
  <c r="Y671" i="1"/>
  <c r="I671" i="1"/>
  <c r="J671" i="1"/>
  <c r="K671" i="1"/>
  <c r="L671" i="1"/>
  <c r="M671" i="1"/>
  <c r="N671" i="1"/>
  <c r="O671" i="1"/>
  <c r="P671" i="1"/>
  <c r="S671" i="1"/>
  <c r="Z671" i="1"/>
  <c r="AA671" i="1" s="1"/>
  <c r="AE671" i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 s="1"/>
  <c r="AE672" i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 s="1"/>
  <c r="X675" i="1" s="1"/>
  <c r="E675" i="1"/>
  <c r="R675" i="1" s="1"/>
  <c r="S675" i="1" s="1"/>
  <c r="F675" i="1"/>
  <c r="G675" i="1"/>
  <c r="H675" i="1"/>
  <c r="Y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R683" i="1" s="1"/>
  <c r="S683" i="1" s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B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/>
  <c r="E691" i="1"/>
  <c r="R691" i="1" s="1"/>
  <c r="S691" i="1" s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R692" i="1" s="1"/>
  <c r="S692" i="1" s="1"/>
  <c r="F692" i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/>
  <c r="I699" i="1"/>
  <c r="J699" i="1"/>
  <c r="Z699" i="1" s="1"/>
  <c r="K699" i="1"/>
  <c r="L699" i="1"/>
  <c r="M699" i="1"/>
  <c r="N699" i="1"/>
  <c r="O699" i="1"/>
  <c r="P699" i="1"/>
  <c r="V699" i="1"/>
  <c r="AA699" i="1"/>
  <c r="AE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 s="1"/>
  <c r="AA700" i="1" s="1"/>
  <c r="K700" i="1"/>
  <c r="L700" i="1"/>
  <c r="T700" i="1" s="1"/>
  <c r="M700" i="1"/>
  <c r="N700" i="1"/>
  <c r="O700" i="1"/>
  <c r="P700" i="1"/>
  <c r="A701" i="1"/>
  <c r="B701" i="1"/>
  <c r="C701" i="1"/>
  <c r="D701" i="1"/>
  <c r="X701" i="1" s="1"/>
  <c r="E701" i="1"/>
  <c r="F701" i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Z704" i="1" s="1"/>
  <c r="AA704" i="1" s="1"/>
  <c r="AB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/>
  <c r="X709" i="1" s="1"/>
  <c r="E709" i="1"/>
  <c r="F709" i="1"/>
  <c r="G709" i="1"/>
  <c r="H709" i="1"/>
  <c r="Y709" i="1" s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R709" i="1"/>
  <c r="S709" i="1" s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Z710" i="1" s="1"/>
  <c r="K710" i="1"/>
  <c r="L710" i="1"/>
  <c r="M710" i="1"/>
  <c r="N710" i="1"/>
  <c r="O710" i="1"/>
  <c r="P710" i="1"/>
  <c r="AA710" i="1"/>
  <c r="A711" i="1"/>
  <c r="B711" i="1"/>
  <c r="C711" i="1"/>
  <c r="D711" i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 s="1"/>
  <c r="E712" i="1"/>
  <c r="F712" i="1"/>
  <c r="R712" i="1" s="1"/>
  <c r="S712" i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 s="1"/>
  <c r="X715" i="1"/>
  <c r="E715" i="1"/>
  <c r="R715" i="1" s="1"/>
  <c r="F715" i="1"/>
  <c r="G715" i="1"/>
  <c r="H715" i="1"/>
  <c r="Y715" i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/>
  <c r="E716" i="1"/>
  <c r="R716" i="1" s="1"/>
  <c r="S716" i="1" s="1"/>
  <c r="F716" i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L717" i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 s="1"/>
  <c r="E722" i="1"/>
  <c r="F722" i="1"/>
  <c r="R722" i="1" s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S722" i="1"/>
  <c r="V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G725" i="1"/>
  <c r="H725" i="1"/>
  <c r="Y725" i="1" s="1"/>
  <c r="AE725" i="1" s="1"/>
  <c r="I725" i="1"/>
  <c r="J725" i="1"/>
  <c r="Z725" i="1" s="1"/>
  <c r="K725" i="1"/>
  <c r="L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A728" i="1"/>
  <c r="B728" i="1"/>
  <c r="C728" i="1"/>
  <c r="D728" i="1" s="1"/>
  <c r="X728" i="1"/>
  <c r="E728" i="1"/>
  <c r="R728" i="1" s="1"/>
  <c r="S728" i="1" s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/>
  <c r="AA731" i="1" s="1"/>
  <c r="K731" i="1"/>
  <c r="L731" i="1"/>
  <c r="M731" i="1"/>
  <c r="N731" i="1"/>
  <c r="O731" i="1"/>
  <c r="P731" i="1"/>
  <c r="A732" i="1"/>
  <c r="B732" i="1"/>
  <c r="C732" i="1"/>
  <c r="D732" i="1"/>
  <c r="X732" i="1" s="1"/>
  <c r="E732" i="1"/>
  <c r="F732" i="1"/>
  <c r="G732" i="1"/>
  <c r="H732" i="1"/>
  <c r="Y732" i="1" s="1"/>
  <c r="I732" i="1"/>
  <c r="J732" i="1"/>
  <c r="Z732" i="1" s="1"/>
  <c r="K732" i="1"/>
  <c r="L732" i="1"/>
  <c r="M732" i="1"/>
  <c r="N732" i="1"/>
  <c r="O732" i="1"/>
  <c r="P732" i="1"/>
  <c r="R732" i="1"/>
  <c r="S732" i="1" s="1"/>
  <c r="AA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/>
  <c r="E734" i="1"/>
  <c r="R734" i="1"/>
  <c r="S734" i="1"/>
  <c r="F734" i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/>
  <c r="X735" i="1"/>
  <c r="E735" i="1"/>
  <c r="F735" i="1"/>
  <c r="G735" i="1"/>
  <c r="H735" i="1"/>
  <c r="Y735" i="1"/>
  <c r="AE735" i="1" s="1"/>
  <c r="I735" i="1"/>
  <c r="J735" i="1"/>
  <c r="Z735" i="1" s="1"/>
  <c r="K735" i="1"/>
  <c r="L735" i="1"/>
  <c r="V735" i="1" s="1"/>
  <c r="M735" i="1"/>
  <c r="N735" i="1"/>
  <c r="O735" i="1"/>
  <c r="P735" i="1"/>
  <c r="R735" i="1"/>
  <c r="S735" i="1" s="1"/>
  <c r="AA735" i="1"/>
  <c r="A736" i="1"/>
  <c r="B736" i="1"/>
  <c r="C736" i="1"/>
  <c r="D736" i="1" s="1"/>
  <c r="X736" i="1"/>
  <c r="E736" i="1"/>
  <c r="R736" i="1" s="1"/>
  <c r="S736" i="1" s="1"/>
  <c r="F736" i="1"/>
  <c r="G736" i="1"/>
  <c r="H736" i="1"/>
  <c r="Y736" i="1" s="1"/>
  <c r="AE736" i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G737" i="1"/>
  <c r="H737" i="1"/>
  <c r="Y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E737" i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 s="1"/>
  <c r="X743" i="1" s="1"/>
  <c r="E743" i="1"/>
  <c r="R743" i="1" s="1"/>
  <c r="S743" i="1" s="1"/>
  <c r="F743" i="1"/>
  <c r="G743" i="1"/>
  <c r="H743" i="1"/>
  <c r="Y743" i="1" s="1"/>
  <c r="AE743" i="1" s="1"/>
  <c r="AF743" i="1" s="1"/>
  <c r="I743" i="1"/>
  <c r="J743" i="1"/>
  <c r="Z743" i="1" s="1"/>
  <c r="AA743" i="1" s="1"/>
  <c r="K743" i="1"/>
  <c r="L743" i="1"/>
  <c r="T743" i="1"/>
  <c r="AC743" i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/>
  <c r="AE746" i="1"/>
  <c r="I746" i="1"/>
  <c r="J746" i="1"/>
  <c r="K746" i="1"/>
  <c r="L746" i="1"/>
  <c r="T746" i="1" s="1"/>
  <c r="AC746" i="1" s="1"/>
  <c r="AD746" i="1" s="1"/>
  <c r="M746" i="1"/>
  <c r="N746" i="1"/>
  <c r="O746" i="1"/>
  <c r="P746" i="1"/>
  <c r="Z746" i="1"/>
  <c r="AA746" i="1"/>
  <c r="A747" i="1"/>
  <c r="B747" i="1"/>
  <c r="C747" i="1"/>
  <c r="D747" i="1" s="1"/>
  <c r="X747" i="1" s="1"/>
  <c r="E747" i="1"/>
  <c r="R747" i="1" s="1"/>
  <c r="S747" i="1" s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/>
  <c r="I749" i="1"/>
  <c r="J749" i="1"/>
  <c r="Z749" i="1" s="1"/>
  <c r="K749" i="1"/>
  <c r="L749" i="1"/>
  <c r="M749" i="1"/>
  <c r="N749" i="1"/>
  <c r="O749" i="1"/>
  <c r="P749" i="1"/>
  <c r="AA749" i="1"/>
  <c r="A750" i="1"/>
  <c r="B750" i="1"/>
  <c r="C750" i="1"/>
  <c r="D750" i="1"/>
  <c r="X750" i="1" s="1"/>
  <c r="E750" i="1"/>
  <c r="R750" i="1" s="1"/>
  <c r="F750" i="1"/>
  <c r="G750" i="1"/>
  <c r="H750" i="1"/>
  <c r="Y750" i="1" s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S750" i="1"/>
  <c r="Z750" i="1"/>
  <c r="AA750" i="1" s="1"/>
  <c r="A751" i="1"/>
  <c r="B751" i="1"/>
  <c r="C751" i="1"/>
  <c r="D751" i="1"/>
  <c r="X751" i="1" s="1"/>
  <c r="E751" i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/>
  <c r="X754" i="1" s="1"/>
  <c r="E754" i="1"/>
  <c r="F754" i="1"/>
  <c r="G754" i="1"/>
  <c r="H754" i="1"/>
  <c r="Y754" i="1" s="1"/>
  <c r="AE754" i="1" s="1"/>
  <c r="AF754" i="1" s="1"/>
  <c r="AG754" i="1" s="1"/>
  <c r="AH754" i="1" s="1"/>
  <c r="I754" i="1"/>
  <c r="J754" i="1"/>
  <c r="Z754" i="1" s="1"/>
  <c r="AA754" i="1" s="1"/>
  <c r="K754" i="1"/>
  <c r="L754" i="1"/>
  <c r="T754" i="1" s="1"/>
  <c r="AC754" i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AA755" i="1" s="1"/>
  <c r="AB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/>
  <c r="AE758" i="1" s="1"/>
  <c r="I758" i="1"/>
  <c r="J758" i="1"/>
  <c r="K758" i="1"/>
  <c r="L758" i="1"/>
  <c r="T758" i="1"/>
  <c r="AC758" i="1" s="1"/>
  <c r="AD758" i="1" s="1"/>
  <c r="M758" i="1"/>
  <c r="N758" i="1"/>
  <c r="O758" i="1"/>
  <c r="P758" i="1"/>
  <c r="Z758" i="1"/>
  <c r="AA758" i="1"/>
  <c r="A759" i="1"/>
  <c r="B759" i="1"/>
  <c r="C759" i="1"/>
  <c r="D759" i="1" s="1"/>
  <c r="X759" i="1" s="1"/>
  <c r="E759" i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/>
  <c r="AE761" i="1" s="1"/>
  <c r="I761" i="1"/>
  <c r="J761" i="1"/>
  <c r="K761" i="1"/>
  <c r="L761" i="1"/>
  <c r="T761" i="1" s="1"/>
  <c r="M761" i="1"/>
  <c r="N761" i="1"/>
  <c r="O761" i="1"/>
  <c r="P761" i="1"/>
  <c r="Z761" i="1"/>
  <c r="AA761" i="1"/>
  <c r="A762" i="1"/>
  <c r="B762" i="1"/>
  <c r="C762" i="1"/>
  <c r="D762" i="1" s="1"/>
  <c r="X762" i="1" s="1"/>
  <c r="E762" i="1"/>
  <c r="F762" i="1"/>
  <c r="R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S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AF764" i="1" s="1"/>
  <c r="AG764" i="1" s="1"/>
  <c r="AH764" i="1" s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Z765" i="1" s="1"/>
  <c r="K765" i="1"/>
  <c r="L765" i="1"/>
  <c r="M765" i="1"/>
  <c r="N765" i="1"/>
  <c r="O765" i="1"/>
  <c r="P765" i="1"/>
  <c r="AA765" i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G767" i="1"/>
  <c r="H767" i="1"/>
  <c r="Y767" i="1"/>
  <c r="AE767" i="1" s="1"/>
  <c r="I767" i="1"/>
  <c r="J767" i="1"/>
  <c r="K767" i="1"/>
  <c r="L767" i="1"/>
  <c r="T767" i="1" s="1"/>
  <c r="AC767" i="1"/>
  <c r="AD767" i="1" s="1"/>
  <c r="M767" i="1"/>
  <c r="N767" i="1"/>
  <c r="O767" i="1"/>
  <c r="P767" i="1"/>
  <c r="R767" i="1"/>
  <c r="S767" i="1" s="1"/>
  <c r="Z767" i="1"/>
  <c r="AA767" i="1"/>
  <c r="A768" i="1"/>
  <c r="B768" i="1"/>
  <c r="C768" i="1"/>
  <c r="D768" i="1" s="1"/>
  <c r="X768" i="1" s="1"/>
  <c r="E768" i="1"/>
  <c r="F768" i="1"/>
  <c r="G768" i="1"/>
  <c r="H768" i="1"/>
  <c r="Y768" i="1"/>
  <c r="AE768" i="1" s="1"/>
  <c r="I768" i="1"/>
  <c r="J768" i="1"/>
  <c r="K768" i="1"/>
  <c r="L768" i="1"/>
  <c r="T768" i="1"/>
  <c r="AC768" i="1" s="1"/>
  <c r="AD768" i="1"/>
  <c r="M768" i="1"/>
  <c r="N768" i="1"/>
  <c r="O768" i="1"/>
  <c r="P768" i="1"/>
  <c r="R768" i="1"/>
  <c r="S768" i="1" s="1"/>
  <c r="Z768" i="1"/>
  <c r="AA768" i="1"/>
  <c r="A769" i="1"/>
  <c r="B769" i="1"/>
  <c r="C769" i="1"/>
  <c r="D769" i="1" s="1"/>
  <c r="X769" i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G770" i="1"/>
  <c r="H770" i="1"/>
  <c r="Y770" i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/>
  <c r="S773" i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R774" i="1" s="1"/>
  <c r="S774" i="1" s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 s="1"/>
  <c r="E777" i="1"/>
  <c r="R777" i="1" s="1"/>
  <c r="S777" i="1" s="1"/>
  <c r="F777" i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M778" i="1"/>
  <c r="N778" i="1"/>
  <c r="O778" i="1"/>
  <c r="P778" i="1"/>
  <c r="Z778" i="1"/>
  <c r="AA778" i="1" s="1"/>
  <c r="A779" i="1"/>
  <c r="B779" i="1"/>
  <c r="C779" i="1"/>
  <c r="D779" i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Z779" i="1"/>
  <c r="AA779" i="1" s="1"/>
  <c r="A780" i="1"/>
  <c r="B780" i="1"/>
  <c r="C780" i="1"/>
  <c r="D780" i="1" s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AA780" i="1" s="1"/>
  <c r="AB780" i="1" s="1"/>
  <c r="K780" i="1"/>
  <c r="L780" i="1"/>
  <c r="M780" i="1"/>
  <c r="N780" i="1"/>
  <c r="O780" i="1"/>
  <c r="P780" i="1"/>
  <c r="A781" i="1"/>
  <c r="B781" i="1"/>
  <c r="C781" i="1"/>
  <c r="D781" i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 s="1"/>
  <c r="AA781" i="1"/>
  <c r="K781" i="1"/>
  <c r="L781" i="1"/>
  <c r="T781" i="1" s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/>
  <c r="I782" i="1"/>
  <c r="J782" i="1"/>
  <c r="Z782" i="1" s="1"/>
  <c r="K782" i="1"/>
  <c r="L782" i="1"/>
  <c r="T782" i="1"/>
  <c r="AC782" i="1" s="1"/>
  <c r="AD782" i="1" s="1"/>
  <c r="M782" i="1"/>
  <c r="N782" i="1"/>
  <c r="O782" i="1"/>
  <c r="P782" i="1"/>
  <c r="R782" i="1"/>
  <c r="S782" i="1"/>
  <c r="AA782" i="1"/>
  <c r="A783" i="1"/>
  <c r="B783" i="1"/>
  <c r="C783" i="1"/>
  <c r="D783" i="1" s="1"/>
  <c r="X783" i="1" s="1"/>
  <c r="E783" i="1"/>
  <c r="R783" i="1" s="1"/>
  <c r="F783" i="1"/>
  <c r="G783" i="1"/>
  <c r="H783" i="1"/>
  <c r="Y783" i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S783" i="1"/>
  <c r="Z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/>
  <c r="I785" i="1"/>
  <c r="J785" i="1"/>
  <c r="Z785" i="1" s="1"/>
  <c r="AA785" i="1" s="1"/>
  <c r="AB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R786" i="1" s="1"/>
  <c r="S786" i="1" s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Z787" i="1" s="1"/>
  <c r="K787" i="1"/>
  <c r="L787" i="1"/>
  <c r="T787" i="1" s="1"/>
  <c r="U787" i="1" s="1"/>
  <c r="M787" i="1"/>
  <c r="N787" i="1"/>
  <c r="O787" i="1"/>
  <c r="P787" i="1"/>
  <c r="AA787" i="1"/>
  <c r="A788" i="1"/>
  <c r="B788" i="1"/>
  <c r="C788" i="1"/>
  <c r="D788" i="1" s="1"/>
  <c r="X788" i="1" s="1"/>
  <c r="E788" i="1"/>
  <c r="R788" i="1" s="1"/>
  <c r="S788" i="1" s="1"/>
  <c r="F788" i="1"/>
  <c r="G788" i="1"/>
  <c r="H788" i="1"/>
  <c r="Y788" i="1" s="1"/>
  <c r="I788" i="1"/>
  <c r="J788" i="1"/>
  <c r="Z788" i="1"/>
  <c r="AA788" i="1" s="1"/>
  <c r="K788" i="1"/>
  <c r="L788" i="1"/>
  <c r="M788" i="1"/>
  <c r="N788" i="1"/>
  <c r="O788" i="1"/>
  <c r="P788" i="1"/>
  <c r="V788" i="1"/>
  <c r="AE788" i="1"/>
  <c r="A789" i="1"/>
  <c r="B789" i="1"/>
  <c r="C789" i="1"/>
  <c r="D789" i="1" s="1"/>
  <c r="X789" i="1" s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/>
  <c r="AE790" i="1" s="1"/>
  <c r="I790" i="1"/>
  <c r="J790" i="1"/>
  <c r="Z790" i="1" s="1"/>
  <c r="K790" i="1"/>
  <c r="L790" i="1"/>
  <c r="V790" i="1"/>
  <c r="M790" i="1"/>
  <c r="N790" i="1"/>
  <c r="O790" i="1"/>
  <c r="P790" i="1"/>
  <c r="AA790" i="1"/>
  <c r="A791" i="1"/>
  <c r="B791" i="1"/>
  <c r="C791" i="1"/>
  <c r="D791" i="1"/>
  <c r="X791" i="1" s="1"/>
  <c r="E791" i="1"/>
  <c r="R791" i="1" s="1"/>
  <c r="F791" i="1"/>
  <c r="S791" i="1"/>
  <c r="G791" i="1"/>
  <c r="H791" i="1"/>
  <c r="Y791" i="1" s="1"/>
  <c r="I791" i="1"/>
  <c r="J791" i="1"/>
  <c r="Z791" i="1"/>
  <c r="AA791" i="1" s="1"/>
  <c r="K791" i="1"/>
  <c r="L791" i="1"/>
  <c r="V791" i="1" s="1"/>
  <c r="M791" i="1"/>
  <c r="N791" i="1"/>
  <c r="O791" i="1"/>
  <c r="P791" i="1"/>
  <c r="AE791" i="1"/>
  <c r="A792" i="1"/>
  <c r="B792" i="1"/>
  <c r="C792" i="1"/>
  <c r="D792" i="1" s="1"/>
  <c r="X792" i="1" s="1"/>
  <c r="E792" i="1"/>
  <c r="R792" i="1" s="1"/>
  <c r="S792" i="1" s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Y792" i="1"/>
  <c r="AE792" i="1" s="1"/>
  <c r="A793" i="1"/>
  <c r="B793" i="1"/>
  <c r="C793" i="1"/>
  <c r="D793" i="1" s="1"/>
  <c r="X793" i="1" s="1"/>
  <c r="E793" i="1"/>
  <c r="R793" i="1" s="1"/>
  <c r="F793" i="1"/>
  <c r="G793" i="1"/>
  <c r="H793" i="1"/>
  <c r="Y793" i="1" s="1"/>
  <c r="AE793" i="1" s="1"/>
  <c r="I793" i="1"/>
  <c r="J793" i="1"/>
  <c r="Z793" i="1" s="1"/>
  <c r="K793" i="1"/>
  <c r="L793" i="1"/>
  <c r="V793" i="1"/>
  <c r="M793" i="1"/>
  <c r="N793" i="1"/>
  <c r="O793" i="1"/>
  <c r="P793" i="1"/>
  <c r="S793" i="1"/>
  <c r="AA793" i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Y794" i="1" s="1"/>
  <c r="AE794" i="1" s="1"/>
  <c r="I794" i="1"/>
  <c r="J794" i="1"/>
  <c r="Z794" i="1" s="1"/>
  <c r="K794" i="1"/>
  <c r="L794" i="1"/>
  <c r="V794" i="1"/>
  <c r="M794" i="1"/>
  <c r="N794" i="1"/>
  <c r="O794" i="1"/>
  <c r="P794" i="1"/>
  <c r="AA794" i="1"/>
  <c r="A795" i="1"/>
  <c r="B795" i="1"/>
  <c r="C795" i="1"/>
  <c r="D795" i="1"/>
  <c r="X795" i="1" s="1"/>
  <c r="E795" i="1"/>
  <c r="R795" i="1" s="1"/>
  <c r="S795" i="1" s="1"/>
  <c r="F795" i="1"/>
  <c r="G795" i="1"/>
  <c r="H795" i="1"/>
  <c r="Y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E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 s="1"/>
  <c r="X798" i="1" s="1"/>
  <c r="E798" i="1"/>
  <c r="R798" i="1" s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S798" i="1"/>
  <c r="A799" i="1"/>
  <c r="B799" i="1"/>
  <c r="C799" i="1"/>
  <c r="D799" i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 s="1"/>
  <c r="K799" i="1"/>
  <c r="L799" i="1"/>
  <c r="V799" i="1" s="1"/>
  <c r="M799" i="1"/>
  <c r="N799" i="1"/>
  <c r="O799" i="1"/>
  <c r="P799" i="1"/>
  <c r="AE799" i="1"/>
  <c r="A800" i="1"/>
  <c r="B800" i="1"/>
  <c r="C800" i="1"/>
  <c r="D800" i="1"/>
  <c r="X800" i="1" s="1"/>
  <c r="E800" i="1"/>
  <c r="R800" i="1" s="1"/>
  <c r="S800" i="1" s="1"/>
  <c r="F800" i="1"/>
  <c r="G800" i="1"/>
  <c r="H800" i="1"/>
  <c r="I800" i="1"/>
  <c r="J800" i="1"/>
  <c r="Z800" i="1" s="1"/>
  <c r="AA800" i="1" s="1"/>
  <c r="K800" i="1"/>
  <c r="L800" i="1"/>
  <c r="V800" i="1" s="1"/>
  <c r="M800" i="1"/>
  <c r="N800" i="1"/>
  <c r="O800" i="1"/>
  <c r="P800" i="1"/>
  <c r="Y800" i="1"/>
  <c r="AE800" i="1"/>
  <c r="A801" i="1"/>
  <c r="B801" i="1"/>
  <c r="C801" i="1"/>
  <c r="D801" i="1" s="1"/>
  <c r="X801" i="1" s="1"/>
  <c r="E801" i="1"/>
  <c r="R801" i="1" s="1"/>
  <c r="S801" i="1" s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 s="1"/>
  <c r="X802" i="1" s="1"/>
  <c r="E802" i="1"/>
  <c r="R802" i="1" s="1"/>
  <c r="S802" i="1" s="1"/>
  <c r="F802" i="1"/>
  <c r="G802" i="1"/>
  <c r="H802" i="1"/>
  <c r="Y802" i="1" s="1"/>
  <c r="I802" i="1"/>
  <c r="J802" i="1"/>
  <c r="Z802" i="1" s="1"/>
  <c r="K802" i="1"/>
  <c r="L802" i="1"/>
  <c r="V802" i="1"/>
  <c r="M802" i="1"/>
  <c r="N802" i="1"/>
  <c r="O802" i="1"/>
  <c r="P802" i="1"/>
  <c r="AE802" i="1"/>
  <c r="AA802" i="1"/>
  <c r="A803" i="1"/>
  <c r="B803" i="1"/>
  <c r="C803" i="1"/>
  <c r="D803" i="1" s="1"/>
  <c r="X803" i="1" s="1"/>
  <c r="E803" i="1"/>
  <c r="R803" i="1" s="1"/>
  <c r="F803" i="1"/>
  <c r="S803" i="1"/>
  <c r="G803" i="1"/>
  <c r="H803" i="1"/>
  <c r="Y803" i="1" s="1"/>
  <c r="I803" i="1"/>
  <c r="J803" i="1"/>
  <c r="Z803" i="1"/>
  <c r="AA803" i="1" s="1"/>
  <c r="K803" i="1"/>
  <c r="L803" i="1"/>
  <c r="M803" i="1"/>
  <c r="N803" i="1"/>
  <c r="O803" i="1"/>
  <c r="P803" i="1"/>
  <c r="V803" i="1"/>
  <c r="AE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I804" i="1"/>
  <c r="J804" i="1"/>
  <c r="Z804" i="1"/>
  <c r="AA804" i="1" s="1"/>
  <c r="K804" i="1"/>
  <c r="L804" i="1"/>
  <c r="M804" i="1"/>
  <c r="N804" i="1"/>
  <c r="O804" i="1"/>
  <c r="P804" i="1"/>
  <c r="AE804" i="1"/>
  <c r="A805" i="1"/>
  <c r="B805" i="1"/>
  <c r="C805" i="1"/>
  <c r="D805" i="1"/>
  <c r="X805" i="1" s="1"/>
  <c r="E805" i="1"/>
  <c r="R805" i="1" s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S805" i="1"/>
  <c r="A806" i="1"/>
  <c r="B806" i="1"/>
  <c r="C806" i="1"/>
  <c r="D806" i="1"/>
  <c r="X806" i="1" s="1"/>
  <c r="E806" i="1"/>
  <c r="R806" i="1" s="1"/>
  <c r="F806" i="1"/>
  <c r="G806" i="1"/>
  <c r="H806" i="1"/>
  <c r="Y806" i="1"/>
  <c r="AE806" i="1" s="1"/>
  <c r="I806" i="1"/>
  <c r="J806" i="1"/>
  <c r="Z806" i="1" s="1"/>
  <c r="K806" i="1"/>
  <c r="T806" i="1" s="1"/>
  <c r="U806" i="1" s="1"/>
  <c r="L806" i="1"/>
  <c r="V806" i="1"/>
  <c r="M806" i="1"/>
  <c r="N806" i="1"/>
  <c r="O806" i="1"/>
  <c r="P806" i="1"/>
  <c r="S806" i="1"/>
  <c r="AA806" i="1"/>
  <c r="A807" i="1"/>
  <c r="B807" i="1"/>
  <c r="C807" i="1"/>
  <c r="D807" i="1" s="1"/>
  <c r="X807" i="1" s="1"/>
  <c r="E807" i="1"/>
  <c r="R807" i="1" s="1"/>
  <c r="S807" i="1" s="1"/>
  <c r="F807" i="1"/>
  <c r="G807" i="1"/>
  <c r="H807" i="1"/>
  <c r="Y807" i="1" s="1"/>
  <c r="I807" i="1"/>
  <c r="J807" i="1"/>
  <c r="Z807" i="1"/>
  <c r="AA807" i="1" s="1"/>
  <c r="K807" i="1"/>
  <c r="L807" i="1"/>
  <c r="M807" i="1"/>
  <c r="N807" i="1"/>
  <c r="O807" i="1"/>
  <c r="P807" i="1"/>
  <c r="V807" i="1"/>
  <c r="AE807" i="1"/>
  <c r="A808" i="1"/>
  <c r="B808" i="1"/>
  <c r="C808" i="1"/>
  <c r="D808" i="1" s="1"/>
  <c r="X808" i="1" s="1"/>
  <c r="E808" i="1"/>
  <c r="R808" i="1" s="1"/>
  <c r="S808" i="1" s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A809" i="1"/>
  <c r="B809" i="1"/>
  <c r="C809" i="1"/>
  <c r="D809" i="1" s="1"/>
  <c r="X809" i="1" s="1"/>
  <c r="E809" i="1"/>
  <c r="R809" i="1" s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S809" i="1"/>
  <c r="A810" i="1"/>
  <c r="B810" i="1"/>
  <c r="C810" i="1"/>
  <c r="D810" i="1" s="1"/>
  <c r="X810" i="1" s="1"/>
  <c r="E810" i="1"/>
  <c r="R810" i="1" s="1"/>
  <c r="S810" i="1" s="1"/>
  <c r="F810" i="1"/>
  <c r="G810" i="1"/>
  <c r="H810" i="1"/>
  <c r="Y810" i="1" s="1"/>
  <c r="AE810" i="1" s="1"/>
  <c r="AF810" i="1" s="1"/>
  <c r="I810" i="1"/>
  <c r="J810" i="1"/>
  <c r="Z810" i="1" s="1"/>
  <c r="K810" i="1"/>
  <c r="L810" i="1"/>
  <c r="V810" i="1"/>
  <c r="M810" i="1"/>
  <c r="N810" i="1"/>
  <c r="O810" i="1"/>
  <c r="P810" i="1"/>
  <c r="AA810" i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/>
  <c r="X812" i="1" s="1"/>
  <c r="E812" i="1"/>
  <c r="R812" i="1" s="1"/>
  <c r="F812" i="1"/>
  <c r="S812" i="1"/>
  <c r="G812" i="1"/>
  <c r="H812" i="1"/>
  <c r="Y812" i="1" s="1"/>
  <c r="I812" i="1"/>
  <c r="J812" i="1"/>
  <c r="Z812" i="1"/>
  <c r="AA812" i="1" s="1"/>
  <c r="K812" i="1"/>
  <c r="L812" i="1"/>
  <c r="M812" i="1"/>
  <c r="N812" i="1"/>
  <c r="O812" i="1"/>
  <c r="P812" i="1"/>
  <c r="V812" i="1"/>
  <c r="AE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 s="1"/>
  <c r="AE813" i="1" s="1"/>
  <c r="I813" i="1"/>
  <c r="J813" i="1"/>
  <c r="Z813" i="1" s="1"/>
  <c r="K813" i="1"/>
  <c r="L813" i="1"/>
  <c r="V813" i="1"/>
  <c r="M813" i="1"/>
  <c r="N813" i="1"/>
  <c r="O813" i="1"/>
  <c r="P813" i="1"/>
  <c r="AA813" i="1"/>
  <c r="A814" i="1"/>
  <c r="B814" i="1"/>
  <c r="C814" i="1"/>
  <c r="D814" i="1" s="1"/>
  <c r="X814" i="1" s="1"/>
  <c r="E814" i="1"/>
  <c r="R814" i="1" s="1"/>
  <c r="S814" i="1" s="1"/>
  <c r="F814" i="1"/>
  <c r="G814" i="1"/>
  <c r="H814" i="1"/>
  <c r="Y814" i="1"/>
  <c r="AE814" i="1" s="1"/>
  <c r="I814" i="1"/>
  <c r="J814" i="1"/>
  <c r="Z814" i="1" s="1"/>
  <c r="K814" i="1"/>
  <c r="L814" i="1"/>
  <c r="V814" i="1"/>
  <c r="M814" i="1"/>
  <c r="N814" i="1"/>
  <c r="O814" i="1"/>
  <c r="P814" i="1"/>
  <c r="AA814" i="1"/>
  <c r="A815" i="1"/>
  <c r="B815" i="1"/>
  <c r="C815" i="1"/>
  <c r="D815" i="1"/>
  <c r="X815" i="1" s="1"/>
  <c r="E815" i="1"/>
  <c r="R815" i="1" s="1"/>
  <c r="F815" i="1"/>
  <c r="S815" i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/>
  <c r="X816" i="1"/>
  <c r="E816" i="1"/>
  <c r="R816" i="1" s="1"/>
  <c r="S816" i="1" s="1"/>
  <c r="F816" i="1"/>
  <c r="G816" i="1"/>
  <c r="H816" i="1"/>
  <c r="Y816" i="1" s="1"/>
  <c r="AE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A817" i="1"/>
  <c r="B817" i="1"/>
  <c r="C817" i="1"/>
  <c r="D817" i="1"/>
  <c r="X817" i="1"/>
  <c r="E817" i="1"/>
  <c r="R817" i="1" s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S817" i="1"/>
  <c r="A818" i="1"/>
  <c r="B818" i="1"/>
  <c r="C818" i="1"/>
  <c r="D818" i="1" s="1"/>
  <c r="X818" i="1" s="1"/>
  <c r="E818" i="1"/>
  <c r="R818" i="1" s="1"/>
  <c r="S818" i="1" s="1"/>
  <c r="F818" i="1"/>
  <c r="G818" i="1"/>
  <c r="H818" i="1"/>
  <c r="Y818" i="1" s="1"/>
  <c r="AE818" i="1" s="1"/>
  <c r="I818" i="1"/>
  <c r="J818" i="1"/>
  <c r="Z818" i="1" s="1"/>
  <c r="K818" i="1"/>
  <c r="L818" i="1"/>
  <c r="V818" i="1"/>
  <c r="M818" i="1"/>
  <c r="N818" i="1"/>
  <c r="O818" i="1"/>
  <c r="P818" i="1"/>
  <c r="AA818" i="1"/>
  <c r="A819" i="1"/>
  <c r="B819" i="1"/>
  <c r="C819" i="1"/>
  <c r="D819" i="1"/>
  <c r="X819" i="1" s="1"/>
  <c r="E819" i="1"/>
  <c r="R819" i="1" s="1"/>
  <c r="F819" i="1"/>
  <c r="S819" i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/>
  <c r="X820" i="1" s="1"/>
  <c r="E820" i="1"/>
  <c r="R820" i="1" s="1"/>
  <c r="F820" i="1"/>
  <c r="S820" i="1"/>
  <c r="G820" i="1"/>
  <c r="H820" i="1"/>
  <c r="Y820" i="1" s="1"/>
  <c r="I820" i="1"/>
  <c r="J820" i="1"/>
  <c r="Z820" i="1"/>
  <c r="AA820" i="1" s="1"/>
  <c r="K820" i="1"/>
  <c r="L820" i="1"/>
  <c r="M820" i="1"/>
  <c r="N820" i="1"/>
  <c r="O820" i="1"/>
  <c r="P820" i="1"/>
  <c r="V820" i="1"/>
  <c r="AE820" i="1"/>
  <c r="A821" i="1"/>
  <c r="B821" i="1"/>
  <c r="C821" i="1"/>
  <c r="D821" i="1" s="1"/>
  <c r="X821" i="1" s="1"/>
  <c r="E821" i="1"/>
  <c r="R821" i="1" s="1"/>
  <c r="S821" i="1" s="1"/>
  <c r="F821" i="1"/>
  <c r="G821" i="1"/>
  <c r="H821" i="1"/>
  <c r="Y821" i="1" s="1"/>
  <c r="AE821" i="1" s="1"/>
  <c r="I821" i="1"/>
  <c r="J821" i="1"/>
  <c r="Z821" i="1" s="1"/>
  <c r="K821" i="1"/>
  <c r="L821" i="1"/>
  <c r="V821" i="1"/>
  <c r="M821" i="1"/>
  <c r="N821" i="1"/>
  <c r="O821" i="1"/>
  <c r="P821" i="1"/>
  <c r="AA821" i="1"/>
  <c r="A822" i="1"/>
  <c r="B822" i="1"/>
  <c r="C822" i="1"/>
  <c r="D822" i="1"/>
  <c r="X822" i="1" s="1"/>
  <c r="E822" i="1"/>
  <c r="R822" i="1" s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S822" i="1"/>
  <c r="A823" i="1"/>
  <c r="B823" i="1"/>
  <c r="C823" i="1"/>
  <c r="D823" i="1" s="1"/>
  <c r="X823" i="1" s="1"/>
  <c r="E823" i="1"/>
  <c r="R823" i="1" s="1"/>
  <c r="F823" i="1"/>
  <c r="S823" i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R827" i="1" s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/>
  <c r="E829" i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R830" i="1" s="1"/>
  <c r="S830" i="1" s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/>
  <c r="E833" i="1"/>
  <c r="F833" i="1"/>
  <c r="R833" i="1" s="1"/>
  <c r="S833" i="1" s="1"/>
  <c r="G833" i="1"/>
  <c r="H833" i="1"/>
  <c r="Y833" i="1" s="1"/>
  <c r="AE833" i="1"/>
  <c r="AF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R835" i="1" s="1"/>
  <c r="S835" i="1" s="1"/>
  <c r="G835" i="1"/>
  <c r="H835" i="1"/>
  <c r="Y835" i="1"/>
  <c r="AE835" i="1" s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/>
  <c r="AE836" i="1"/>
  <c r="I836" i="1"/>
  <c r="J836" i="1"/>
  <c r="Z836" i="1" s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/>
  <c r="G837" i="1"/>
  <c r="H837" i="1"/>
  <c r="Y837" i="1" s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 s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R841" i="1" s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/>
  <c r="X843" i="1"/>
  <c r="E843" i="1"/>
  <c r="F843" i="1"/>
  <c r="R843" i="1" s="1"/>
  <c r="S843" i="1" s="1"/>
  <c r="G843" i="1"/>
  <c r="H843" i="1"/>
  <c r="Y843" i="1" s="1"/>
  <c r="AE843" i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 s="1"/>
  <c r="S844" i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/>
  <c r="E847" i="1"/>
  <c r="R847" i="1" s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R848" i="1" s="1"/>
  <c r="F848" i="1"/>
  <c r="S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R850" i="1" s="1"/>
  <c r="S850" i="1" s="1"/>
  <c r="F850" i="1"/>
  <c r="G850" i="1"/>
  <c r="H850" i="1"/>
  <c r="Y850" i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/>
  <c r="E852" i="1"/>
  <c r="R852" i="1" s="1"/>
  <c r="S852" i="1" s="1"/>
  <c r="F852" i="1"/>
  <c r="G852" i="1"/>
  <c r="H852" i="1"/>
  <c r="Y852" i="1" s="1"/>
  <c r="AE852" i="1"/>
  <c r="AF852" i="1" s="1"/>
  <c r="AG852" i="1" s="1"/>
  <c r="AH852" i="1" s="1"/>
  <c r="I852" i="1"/>
  <c r="J852" i="1"/>
  <c r="Z852" i="1"/>
  <c r="AA852" i="1" s="1"/>
  <c r="K852" i="1"/>
  <c r="T852" i="1" s="1"/>
  <c r="U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/>
  <c r="AE853" i="1"/>
  <c r="I853" i="1"/>
  <c r="J853" i="1"/>
  <c r="Z853" i="1" s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K854" i="1"/>
  <c r="L854" i="1"/>
  <c r="T854" i="1" s="1"/>
  <c r="M854" i="1"/>
  <c r="N854" i="1"/>
  <c r="O854" i="1"/>
  <c r="P854" i="1"/>
  <c r="Z854" i="1"/>
  <c r="AA854" i="1" s="1"/>
  <c r="A855" i="1"/>
  <c r="B855" i="1"/>
  <c r="C855" i="1"/>
  <c r="D855" i="1" s="1"/>
  <c r="X855" i="1"/>
  <c r="E855" i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R856" i="1" s="1"/>
  <c r="F856" i="1"/>
  <c r="S856" i="1"/>
  <c r="G856" i="1"/>
  <c r="H856" i="1"/>
  <c r="Y856" i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R858" i="1" s="1"/>
  <c r="S858" i="1" s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R859" i="1" s="1"/>
  <c r="G859" i="1"/>
  <c r="H859" i="1"/>
  <c r="Y859" i="1" s="1"/>
  <c r="AE859" i="1" s="1"/>
  <c r="AF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 s="1"/>
  <c r="AE860" i="1" s="1"/>
  <c r="I860" i="1"/>
  <c r="J860" i="1"/>
  <c r="Z860" i="1"/>
  <c r="AA860" i="1" s="1"/>
  <c r="K860" i="1"/>
  <c r="L860" i="1"/>
  <c r="T860" i="1" s="1"/>
  <c r="M860" i="1"/>
  <c r="N860" i="1"/>
  <c r="O860" i="1"/>
  <c r="P860" i="1"/>
  <c r="A861" i="1"/>
  <c r="B861" i="1"/>
  <c r="C861" i="1"/>
  <c r="D861" i="1"/>
  <c r="X861" i="1" s="1"/>
  <c r="E861" i="1"/>
  <c r="F861" i="1"/>
  <c r="R861" i="1" s="1"/>
  <c r="S861" i="1" s="1"/>
  <c r="G861" i="1"/>
  <c r="H861" i="1"/>
  <c r="Y861" i="1" s="1"/>
  <c r="AE861" i="1"/>
  <c r="I861" i="1"/>
  <c r="J861" i="1"/>
  <c r="Z861" i="1" s="1"/>
  <c r="K861" i="1"/>
  <c r="L861" i="1"/>
  <c r="M861" i="1"/>
  <c r="N861" i="1"/>
  <c r="O861" i="1"/>
  <c r="P861" i="1"/>
  <c r="AA861" i="1"/>
  <c r="AB861" i="1" s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B863" i="1" s="1"/>
  <c r="A864" i="1"/>
  <c r="B864" i="1"/>
  <c r="C864" i="1"/>
  <c r="D864" i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R865" i="1" s="1"/>
  <c r="S865" i="1" s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T865" i="1" s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/>
  <c r="G869" i="1"/>
  <c r="H869" i="1"/>
  <c r="Y869" i="1" s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R871" i="1" s="1"/>
  <c r="S871" i="1" s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R873" i="1" s="1"/>
  <c r="S873" i="1" s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R874" i="1" s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/>
  <c r="AE876" i="1" s="1"/>
  <c r="AF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G877" i="1"/>
  <c r="H877" i="1"/>
  <c r="Y877" i="1"/>
  <c r="AE877" i="1"/>
  <c r="I877" i="1"/>
  <c r="J877" i="1"/>
  <c r="Z877" i="1" s="1"/>
  <c r="AA877" i="1" s="1"/>
  <c r="AB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/>
  <c r="AE878" i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AF879" i="1" s="1"/>
  <c r="I879" i="1"/>
  <c r="J879" i="1"/>
  <c r="Z879" i="1" s="1"/>
  <c r="AA879" i="1" s="1"/>
  <c r="K879" i="1"/>
  <c r="T879" i="1" s="1"/>
  <c r="AC879" i="1" s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/>
  <c r="E883" i="1"/>
  <c r="R883" i="1" s="1"/>
  <c r="F883" i="1"/>
  <c r="G883" i="1"/>
  <c r="H883" i="1"/>
  <c r="Y883" i="1" s="1"/>
  <c r="AE883" i="1" s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AF885" i="1" s="1"/>
  <c r="AG885" i="1" s="1"/>
  <c r="AH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/>
  <c r="E886" i="1"/>
  <c r="F886" i="1"/>
  <c r="G886" i="1"/>
  <c r="H886" i="1"/>
  <c r="Y886" i="1"/>
  <c r="AE886" i="1" s="1"/>
  <c r="AF886" i="1" s="1"/>
  <c r="AG886" i="1" s="1"/>
  <c r="AH886" i="1" s="1"/>
  <c r="I886" i="1"/>
  <c r="J886" i="1"/>
  <c r="Z886" i="1" s="1"/>
  <c r="AA886" i="1" s="1"/>
  <c r="AB886" i="1" s="1"/>
  <c r="K886" i="1"/>
  <c r="L886" i="1"/>
  <c r="M886" i="1"/>
  <c r="N886" i="1"/>
  <c r="O886" i="1"/>
  <c r="P886" i="1"/>
  <c r="A887" i="1"/>
  <c r="B887" i="1"/>
  <c r="C887" i="1"/>
  <c r="D887" i="1" s="1"/>
  <c r="X887" i="1"/>
  <c r="E887" i="1"/>
  <c r="F887" i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R891" i="1" s="1"/>
  <c r="G891" i="1"/>
  <c r="H891" i="1"/>
  <c r="Y891" i="1"/>
  <c r="AE891" i="1" s="1"/>
  <c r="I891" i="1"/>
  <c r="J891" i="1"/>
  <c r="Z891" i="1" s="1"/>
  <c r="AA891" i="1" s="1"/>
  <c r="K891" i="1"/>
  <c r="L891" i="1"/>
  <c r="V891" i="1" s="1"/>
  <c r="M891" i="1"/>
  <c r="N891" i="1"/>
  <c r="O891" i="1"/>
  <c r="P891" i="1"/>
  <c r="A892" i="1"/>
  <c r="B892" i="1"/>
  <c r="C892" i="1"/>
  <c r="D892" i="1" s="1"/>
  <c r="X892" i="1"/>
  <c r="E892" i="1"/>
  <c r="R892" i="1" s="1"/>
  <c r="S892" i="1" s="1"/>
  <c r="F892" i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T893" i="1" s="1"/>
  <c r="AC893" i="1" s="1"/>
  <c r="M893" i="1"/>
  <c r="N893" i="1"/>
  <c r="O893" i="1"/>
  <c r="P893" i="1"/>
  <c r="Z893" i="1"/>
  <c r="AA893" i="1" s="1"/>
  <c r="AB893" i="1" s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R897" i="1" s="1"/>
  <c r="F897" i="1"/>
  <c r="S897" i="1"/>
  <c r="G897" i="1"/>
  <c r="H897" i="1"/>
  <c r="Y897" i="1" s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AB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F900" i="1"/>
  <c r="R900" i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R901" i="1" s="1"/>
  <c r="F901" i="1"/>
  <c r="S901" i="1"/>
  <c r="G901" i="1"/>
  <c r="H901" i="1"/>
  <c r="Y901" i="1" s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T902" i="1" s="1"/>
  <c r="U902" i="1" s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R905" i="1" s="1"/>
  <c r="S905" i="1" s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R907" i="1" s="1"/>
  <c r="S907" i="1" s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R908" i="1" s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/>
  <c r="E910" i="1"/>
  <c r="R910" i="1" s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/>
  <c r="E911" i="1"/>
  <c r="F911" i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/>
  <c r="AE912" i="1" s="1"/>
  <c r="I912" i="1"/>
  <c r="J912" i="1"/>
  <c r="Z912" i="1"/>
  <c r="AA912" i="1" s="1"/>
  <c r="K912" i="1"/>
  <c r="L912" i="1"/>
  <c r="T912" i="1" s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/>
  <c r="E914" i="1"/>
  <c r="F914" i="1"/>
  <c r="G914" i="1"/>
  <c r="H914" i="1"/>
  <c r="Y914" i="1"/>
  <c r="AE914" i="1" s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 s="1"/>
  <c r="X915" i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/>
  <c r="G917" i="1"/>
  <c r="H917" i="1"/>
  <c r="Y917" i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G918" i="1"/>
  <c r="H918" i="1"/>
  <c r="Y918" i="1"/>
  <c r="AE918" i="1" s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 s="1"/>
  <c r="X919" i="1" s="1"/>
  <c r="E919" i="1"/>
  <c r="R919" i="1" s="1"/>
  <c r="S919" i="1" s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R922" i="1" s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R923" i="1" s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/>
  <c r="E924" i="1"/>
  <c r="F924" i="1"/>
  <c r="R924" i="1" s="1"/>
  <c r="S924" i="1" s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K925" i="1"/>
  <c r="L925" i="1"/>
  <c r="T925" i="1" s="1"/>
  <c r="AC925" i="1" s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/>
  <c r="AE926" i="1" s="1"/>
  <c r="I926" i="1"/>
  <c r="J926" i="1"/>
  <c r="K926" i="1"/>
  <c r="T926" i="1" s="1"/>
  <c r="AC926" i="1" s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/>
  <c r="AE928" i="1" s="1"/>
  <c r="AF928" i="1" s="1"/>
  <c r="AG928" i="1" s="1"/>
  <c r="AH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/>
  <c r="S929" i="1"/>
  <c r="G929" i="1"/>
  <c r="H929" i="1"/>
  <c r="Y929" i="1" s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S930" i="1" s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Z931" i="1" s="1"/>
  <c r="AA931" i="1" s="1"/>
  <c r="AB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R934" i="1" s="1"/>
  <c r="S934" i="1" s="1"/>
  <c r="G934" i="1"/>
  <c r="H934" i="1"/>
  <c r="Y934" i="1"/>
  <c r="AE934" i="1" s="1"/>
  <c r="I934" i="1"/>
  <c r="J934" i="1"/>
  <c r="K934" i="1"/>
  <c r="T934" i="1" s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G935" i="1"/>
  <c r="H935" i="1"/>
  <c r="Y935" i="1"/>
  <c r="AE935" i="1" s="1"/>
  <c r="I935" i="1"/>
  <c r="J935" i="1"/>
  <c r="Z935" i="1" s="1"/>
  <c r="AA935" i="1" s="1"/>
  <c r="AB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 s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G937" i="1"/>
  <c r="H937" i="1"/>
  <c r="Y937" i="1" s="1"/>
  <c r="AE937" i="1" s="1"/>
  <c r="I937" i="1"/>
  <c r="J937" i="1"/>
  <c r="Z937" i="1" s="1"/>
  <c r="K937" i="1"/>
  <c r="T937" i="1" s="1"/>
  <c r="AC937" i="1" s="1"/>
  <c r="L937" i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R939" i="1" s="1"/>
  <c r="S939" i="1" s="1"/>
  <c r="G939" i="1"/>
  <c r="H939" i="1"/>
  <c r="Y939" i="1" s="1"/>
  <c r="AE939" i="1" s="1"/>
  <c r="I939" i="1"/>
  <c r="J939" i="1"/>
  <c r="K939" i="1"/>
  <c r="L939" i="1"/>
  <c r="T939" i="1" s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/>
  <c r="E943" i="1"/>
  <c r="F943" i="1"/>
  <c r="G943" i="1"/>
  <c r="H943" i="1"/>
  <c r="Y943" i="1" s="1"/>
  <c r="AE943" i="1" s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AF946" i="1" s="1"/>
  <c r="AG946" i="1" s="1"/>
  <c r="I946" i="1"/>
  <c r="J946" i="1"/>
  <c r="Z946" i="1" s="1"/>
  <c r="AA946" i="1" s="1"/>
  <c r="AB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S950" i="1" s="1"/>
  <c r="F950" i="1"/>
  <c r="G950" i="1"/>
  <c r="H950" i="1"/>
  <c r="Y950" i="1"/>
  <c r="AE950" i="1"/>
  <c r="I950" i="1"/>
  <c r="J950" i="1"/>
  <c r="Z950" i="1" s="1"/>
  <c r="K950" i="1"/>
  <c r="T950" i="1" s="1"/>
  <c r="L950" i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T951" i="1" s="1"/>
  <c r="U951" i="1" s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AB952" i="1" s="1"/>
  <c r="K952" i="1"/>
  <c r="L952" i="1"/>
  <c r="T952" i="1" s="1"/>
  <c r="U952" i="1" s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Z953" i="1" s="1"/>
  <c r="K953" i="1"/>
  <c r="L953" i="1"/>
  <c r="M953" i="1"/>
  <c r="N953" i="1"/>
  <c r="O953" i="1"/>
  <c r="P953" i="1"/>
  <c r="AA953" i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R955" i="1" s="1"/>
  <c r="G955" i="1"/>
  <c r="H955" i="1"/>
  <c r="Y955" i="1"/>
  <c r="AE955" i="1" s="1"/>
  <c r="I955" i="1"/>
  <c r="J955" i="1"/>
  <c r="K955" i="1"/>
  <c r="L955" i="1"/>
  <c r="T955" i="1" s="1"/>
  <c r="M955" i="1"/>
  <c r="N955" i="1"/>
  <c r="O955" i="1"/>
  <c r="P955" i="1"/>
  <c r="Z955" i="1"/>
  <c r="AA955" i="1" s="1"/>
  <c r="AB955" i="1" s="1"/>
  <c r="A956" i="1"/>
  <c r="B956" i="1"/>
  <c r="C956" i="1"/>
  <c r="D956" i="1" s="1"/>
  <c r="X956" i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Z959" i="1" s="1"/>
  <c r="AA959" i="1" s="1"/>
  <c r="AB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 s="1"/>
  <c r="AF960" i="1" s="1"/>
  <c r="I960" i="1"/>
  <c r="J960" i="1"/>
  <c r="Z960" i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R961" i="1" s="1"/>
  <c r="S961" i="1" s="1"/>
  <c r="F961" i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/>
  <c r="AE963" i="1" s="1"/>
  <c r="I963" i="1"/>
  <c r="J963" i="1"/>
  <c r="K963" i="1"/>
  <c r="L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T965" i="1" s="1"/>
  <c r="L965" i="1"/>
  <c r="V965" i="1" s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 s="1"/>
  <c r="X967" i="1"/>
  <c r="E967" i="1"/>
  <c r="F967" i="1"/>
  <c r="G967" i="1"/>
  <c r="H967" i="1"/>
  <c r="Y967" i="1"/>
  <c r="AE967" i="1"/>
  <c r="I967" i="1"/>
  <c r="J967" i="1"/>
  <c r="Z967" i="1" s="1"/>
  <c r="AA967" i="1" s="1"/>
  <c r="AB967" i="1" s="1"/>
  <c r="K967" i="1"/>
  <c r="L967" i="1"/>
  <c r="V967" i="1" s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A970" i="1"/>
  <c r="B970" i="1"/>
  <c r="C970" i="1"/>
  <c r="D970" i="1" s="1"/>
  <c r="X970" i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 s="1"/>
  <c r="K970" i="1"/>
  <c r="L970" i="1"/>
  <c r="T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AB972" i="1" s="1"/>
  <c r="K972" i="1"/>
  <c r="L972" i="1"/>
  <c r="V972" i="1" s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/>
  <c r="E974" i="1"/>
  <c r="F974" i="1"/>
  <c r="G974" i="1"/>
  <c r="H974" i="1"/>
  <c r="Y974" i="1"/>
  <c r="AE974" i="1"/>
  <c r="I974" i="1"/>
  <c r="J974" i="1"/>
  <c r="Z974" i="1" s="1"/>
  <c r="AA974" i="1" s="1"/>
  <c r="AB974" i="1" s="1"/>
  <c r="K974" i="1"/>
  <c r="T974" i="1" s="1"/>
  <c r="L974" i="1"/>
  <c r="V974" i="1" s="1"/>
  <c r="M974" i="1"/>
  <c r="N974" i="1"/>
  <c r="O974" i="1"/>
  <c r="P974" i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 s="1"/>
  <c r="AA975" i="1" s="1"/>
  <c r="K975" i="1"/>
  <c r="T975" i="1"/>
  <c r="U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AB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/>
  <c r="AE977" i="1"/>
  <c r="I977" i="1"/>
  <c r="J977" i="1"/>
  <c r="K977" i="1"/>
  <c r="T977" i="1"/>
  <c r="U977" i="1"/>
  <c r="L977" i="1"/>
  <c r="V977" i="1"/>
  <c r="M977" i="1"/>
  <c r="N977" i="1"/>
  <c r="O977" i="1"/>
  <c r="P977" i="1"/>
  <c r="Z977" i="1"/>
  <c r="AA977" i="1"/>
  <c r="AB977" i="1" s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K978" i="1"/>
  <c r="T978" i="1" s="1"/>
  <c r="U978" i="1" s="1"/>
  <c r="L978" i="1"/>
  <c r="M978" i="1"/>
  <c r="N978" i="1"/>
  <c r="O978" i="1"/>
  <c r="P978" i="1"/>
  <c r="AA978" i="1"/>
  <c r="A979" i="1"/>
  <c r="B979" i="1"/>
  <c r="C979" i="1"/>
  <c r="D979" i="1"/>
  <c r="X979" i="1" s="1"/>
  <c r="E979" i="1"/>
  <c r="R979" i="1" s="1"/>
  <c r="S979" i="1" s="1"/>
  <c r="F979" i="1"/>
  <c r="G979" i="1"/>
  <c r="H979" i="1"/>
  <c r="Y979" i="1" s="1"/>
  <c r="AE979" i="1" s="1"/>
  <c r="AF979" i="1" s="1"/>
  <c r="I979" i="1"/>
  <c r="J979" i="1"/>
  <c r="Z979" i="1" s="1"/>
  <c r="K979" i="1"/>
  <c r="L979" i="1"/>
  <c r="V979" i="1"/>
  <c r="M979" i="1"/>
  <c r="N979" i="1"/>
  <c r="O979" i="1"/>
  <c r="P979" i="1"/>
  <c r="T979" i="1"/>
  <c r="U979" i="1" s="1"/>
  <c r="AA979" i="1"/>
  <c r="AB979" i="1" s="1"/>
  <c r="A980" i="1"/>
  <c r="B980" i="1"/>
  <c r="C980" i="1"/>
  <c r="D980" i="1"/>
  <c r="X980" i="1" s="1"/>
  <c r="E980" i="1"/>
  <c r="F980" i="1"/>
  <c r="R980" i="1"/>
  <c r="S980" i="1"/>
  <c r="G980" i="1"/>
  <c r="H980" i="1"/>
  <c r="Y980" i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/>
  <c r="X981" i="1" s="1"/>
  <c r="E981" i="1"/>
  <c r="F981" i="1"/>
  <c r="R981" i="1" s="1"/>
  <c r="S981" i="1"/>
  <c r="G981" i="1"/>
  <c r="H981" i="1"/>
  <c r="Y981" i="1"/>
  <c r="AE981" i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T982" i="1" s="1"/>
  <c r="U982" i="1" s="1"/>
  <c r="L982" i="1"/>
  <c r="M982" i="1"/>
  <c r="N982" i="1"/>
  <c r="O982" i="1"/>
  <c r="P982" i="1"/>
  <c r="AA982" i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Z986" i="1" s="1"/>
  <c r="AA986" i="1" s="1"/>
  <c r="AB986" i="1" s="1"/>
  <c r="K986" i="1"/>
  <c r="L986" i="1"/>
  <c r="V986" i="1" s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R987" i="1" s="1"/>
  <c r="S987" i="1" s="1"/>
  <c r="G987" i="1"/>
  <c r="H987" i="1"/>
  <c r="Y987" i="1"/>
  <c r="AE987" i="1"/>
  <c r="I987" i="1"/>
  <c r="J987" i="1"/>
  <c r="K987" i="1"/>
  <c r="L987" i="1"/>
  <c r="V987" i="1" s="1"/>
  <c r="M987" i="1"/>
  <c r="N987" i="1"/>
  <c r="O987" i="1"/>
  <c r="P987" i="1"/>
  <c r="Z987" i="1"/>
  <c r="AA987" i="1" s="1"/>
  <c r="A988" i="1"/>
  <c r="B988" i="1"/>
  <c r="C988" i="1"/>
  <c r="D988" i="1" s="1"/>
  <c r="X988" i="1"/>
  <c r="E988" i="1"/>
  <c r="F988" i="1"/>
  <c r="G988" i="1"/>
  <c r="H988" i="1"/>
  <c r="Y988" i="1" s="1"/>
  <c r="AE988" i="1"/>
  <c r="I988" i="1"/>
  <c r="J988" i="1"/>
  <c r="K988" i="1"/>
  <c r="L988" i="1"/>
  <c r="V988" i="1"/>
  <c r="M988" i="1"/>
  <c r="N988" i="1"/>
  <c r="O988" i="1"/>
  <c r="P988" i="1"/>
  <c r="T988" i="1"/>
  <c r="Z988" i="1"/>
  <c r="AA988" i="1" s="1"/>
  <c r="A989" i="1"/>
  <c r="B989" i="1"/>
  <c r="C989" i="1"/>
  <c r="D989" i="1"/>
  <c r="X989" i="1"/>
  <c r="E989" i="1"/>
  <c r="F989" i="1"/>
  <c r="R989" i="1" s="1"/>
  <c r="S989" i="1"/>
  <c r="G989" i="1"/>
  <c r="H989" i="1"/>
  <c r="Y989" i="1"/>
  <c r="AE989" i="1" s="1"/>
  <c r="I989" i="1"/>
  <c r="J989" i="1"/>
  <c r="K989" i="1"/>
  <c r="T989" i="1"/>
  <c r="AC989" i="1" s="1"/>
  <c r="AD989" i="1" s="1"/>
  <c r="L989" i="1"/>
  <c r="V989" i="1"/>
  <c r="M989" i="1"/>
  <c r="N989" i="1"/>
  <c r="O989" i="1"/>
  <c r="P989" i="1"/>
  <c r="Z989" i="1"/>
  <c r="AA989" i="1" s="1"/>
  <c r="AB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 s="1"/>
  <c r="G991" i="1"/>
  <c r="H991" i="1"/>
  <c r="Y991" i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R992" i="1" s="1"/>
  <c r="S992" i="1"/>
  <c r="G992" i="1"/>
  <c r="H992" i="1"/>
  <c r="Y992" i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 s="1"/>
  <c r="X994" i="1"/>
  <c r="E994" i="1"/>
  <c r="F994" i="1"/>
  <c r="R994" i="1"/>
  <c r="S994" i="1" s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G996" i="1"/>
  <c r="H996" i="1"/>
  <c r="Y996" i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B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 s="1"/>
  <c r="AE999" i="1"/>
  <c r="I999" i="1"/>
  <c r="J999" i="1"/>
  <c r="Z999" i="1" s="1"/>
  <c r="K999" i="1"/>
  <c r="T999" i="1" s="1"/>
  <c r="U999" i="1" s="1"/>
  <c r="L999" i="1"/>
  <c r="V999" i="1"/>
  <c r="M999" i="1"/>
  <c r="N999" i="1"/>
  <c r="O999" i="1"/>
  <c r="P999" i="1"/>
  <c r="AA999" i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/>
  <c r="AB1000" i="1" s="1"/>
  <c r="K1000" i="1"/>
  <c r="T1000" i="1"/>
  <c r="U1000" i="1" s="1"/>
  <c r="L1000" i="1"/>
  <c r="V1000" i="1"/>
  <c r="M1000" i="1"/>
  <c r="N1000" i="1"/>
  <c r="O1000" i="1"/>
  <c r="P1000" i="1"/>
  <c r="T643" i="1"/>
  <c r="T629" i="1"/>
  <c r="T619" i="1"/>
  <c r="AC619" i="1"/>
  <c r="AD619" i="1" s="1"/>
  <c r="AF619" i="1" s="1"/>
  <c r="T637" i="1"/>
  <c r="T612" i="1"/>
  <c r="AC612" i="1" s="1"/>
  <c r="AD612" i="1" s="1"/>
  <c r="T611" i="1"/>
  <c r="U611" i="1"/>
  <c r="V605" i="1"/>
  <c r="T596" i="1"/>
  <c r="T555" i="1"/>
  <c r="T554" i="1"/>
  <c r="AF647" i="1"/>
  <c r="AG647" i="1" s="1"/>
  <c r="AH647" i="1" s="1"/>
  <c r="T646" i="1"/>
  <c r="U646" i="1" s="1"/>
  <c r="T644" i="1"/>
  <c r="T634" i="1"/>
  <c r="U634" i="1" s="1"/>
  <c r="T626" i="1"/>
  <c r="U626" i="1"/>
  <c r="T614" i="1"/>
  <c r="AB614" i="1"/>
  <c r="T613" i="1"/>
  <c r="T561" i="1"/>
  <c r="AC561" i="1"/>
  <c r="AD561" i="1" s="1"/>
  <c r="AF561" i="1" s="1"/>
  <c r="T696" i="1"/>
  <c r="V696" i="1"/>
  <c r="V998" i="1"/>
  <c r="T987" i="1"/>
  <c r="U987" i="1" s="1"/>
  <c r="R986" i="1"/>
  <c r="S986" i="1"/>
  <c r="R974" i="1"/>
  <c r="S974" i="1" s="1"/>
  <c r="T967" i="1"/>
  <c r="U967" i="1"/>
  <c r="S941" i="1"/>
  <c r="R925" i="1"/>
  <c r="S925" i="1" s="1"/>
  <c r="R909" i="1"/>
  <c r="S909" i="1" s="1"/>
  <c r="S877" i="1"/>
  <c r="R845" i="1"/>
  <c r="S845" i="1"/>
  <c r="R829" i="1"/>
  <c r="S829" i="1"/>
  <c r="T786" i="1"/>
  <c r="AC786" i="1"/>
  <c r="AD786" i="1"/>
  <c r="T771" i="1"/>
  <c r="AC771" i="1"/>
  <c r="AD771" i="1"/>
  <c r="T749" i="1"/>
  <c r="AC749" i="1"/>
  <c r="AD749" i="1" s="1"/>
  <c r="AF749" i="1" s="1"/>
  <c r="T695" i="1"/>
  <c r="V695" i="1"/>
  <c r="T689" i="1"/>
  <c r="V689" i="1"/>
  <c r="V663" i="1"/>
  <c r="T663" i="1"/>
  <c r="V655" i="1"/>
  <c r="T655" i="1"/>
  <c r="V982" i="1"/>
  <c r="U974" i="1"/>
  <c r="AC974" i="1"/>
  <c r="AD974" i="1" s="1"/>
  <c r="V962" i="1"/>
  <c r="T962" i="1"/>
  <c r="T702" i="1"/>
  <c r="V702" i="1"/>
  <c r="T676" i="1"/>
  <c r="V676" i="1"/>
  <c r="T669" i="1"/>
  <c r="V669" i="1"/>
  <c r="U988" i="1"/>
  <c r="AC988" i="1"/>
  <c r="AD988" i="1"/>
  <c r="T984" i="1"/>
  <c r="V971" i="1"/>
  <c r="T738" i="1"/>
  <c r="AC738" i="1" s="1"/>
  <c r="AD738" i="1"/>
  <c r="V738" i="1"/>
  <c r="T727" i="1"/>
  <c r="V727" i="1"/>
  <c r="T721" i="1"/>
  <c r="V721" i="1"/>
  <c r="V661" i="1"/>
  <c r="T661" i="1"/>
  <c r="V653" i="1"/>
  <c r="T653" i="1"/>
  <c r="V978" i="1"/>
  <c r="AC977" i="1"/>
  <c r="AD977" i="1" s="1"/>
  <c r="AG977" i="1" s="1"/>
  <c r="AH977" i="1" s="1"/>
  <c r="T973" i="1"/>
  <c r="U973" i="1" s="1"/>
  <c r="AG973" i="1" s="1"/>
  <c r="R972" i="1"/>
  <c r="S972" i="1"/>
  <c r="U965" i="1"/>
  <c r="R953" i="1"/>
  <c r="S953" i="1" s="1"/>
  <c r="R937" i="1"/>
  <c r="S937" i="1" s="1"/>
  <c r="R921" i="1"/>
  <c r="S921" i="1"/>
  <c r="R889" i="1"/>
  <c r="S889" i="1" s="1"/>
  <c r="S841" i="1"/>
  <c r="T774" i="1"/>
  <c r="AC774" i="1" s="1"/>
  <c r="AD774" i="1" s="1"/>
  <c r="T760" i="1"/>
  <c r="AC760" i="1" s="1"/>
  <c r="AD760" i="1"/>
  <c r="T753" i="1"/>
  <c r="AC753" i="1" s="1"/>
  <c r="AD753" i="1"/>
  <c r="AF753" i="1" s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 s="1"/>
  <c r="T739" i="1"/>
  <c r="AC739" i="1"/>
  <c r="AD739" i="1" s="1"/>
  <c r="T735" i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V687" i="1"/>
  <c r="T681" i="1"/>
  <c r="AB681" i="1"/>
  <c r="T664" i="1"/>
  <c r="AB660" i="1"/>
  <c r="R660" i="1"/>
  <c r="S660" i="1"/>
  <c r="T658" i="1"/>
  <c r="U658" i="1"/>
  <c r="T656" i="1"/>
  <c r="AB652" i="1"/>
  <c r="R652" i="1"/>
  <c r="S652" i="1" s="1"/>
  <c r="T650" i="1"/>
  <c r="U650" i="1"/>
  <c r="T648" i="1"/>
  <c r="AB648" i="1"/>
  <c r="T642" i="1"/>
  <c r="U642" i="1"/>
  <c r="T640" i="1"/>
  <c r="R636" i="1"/>
  <c r="S636" i="1"/>
  <c r="R631" i="1"/>
  <c r="S631" i="1"/>
  <c r="R628" i="1"/>
  <c r="S628" i="1"/>
  <c r="T600" i="1"/>
  <c r="T599" i="1"/>
  <c r="AB599" i="1"/>
  <c r="T594" i="1"/>
  <c r="U594" i="1"/>
  <c r="V594" i="1"/>
  <c r="V564" i="1"/>
  <c r="R959" i="1"/>
  <c r="S959" i="1" s="1"/>
  <c r="S955" i="1"/>
  <c r="R951" i="1"/>
  <c r="S951" i="1" s="1"/>
  <c r="R947" i="1"/>
  <c r="S947" i="1" s="1"/>
  <c r="R943" i="1"/>
  <c r="S943" i="1"/>
  <c r="R935" i="1"/>
  <c r="S935" i="1"/>
  <c r="R931" i="1"/>
  <c r="S931" i="1"/>
  <c r="R927" i="1"/>
  <c r="S927" i="1" s="1"/>
  <c r="S923" i="1"/>
  <c r="R915" i="1"/>
  <c r="S915" i="1" s="1"/>
  <c r="R911" i="1"/>
  <c r="S911" i="1"/>
  <c r="R903" i="1"/>
  <c r="S903" i="1" s="1"/>
  <c r="R899" i="1"/>
  <c r="S899" i="1"/>
  <c r="R895" i="1"/>
  <c r="S895" i="1"/>
  <c r="S891" i="1"/>
  <c r="R887" i="1"/>
  <c r="S887" i="1"/>
  <c r="S883" i="1"/>
  <c r="R879" i="1"/>
  <c r="S879" i="1" s="1"/>
  <c r="R875" i="1"/>
  <c r="S875" i="1"/>
  <c r="R867" i="1"/>
  <c r="S867" i="1"/>
  <c r="R863" i="1"/>
  <c r="S863" i="1" s="1"/>
  <c r="S859" i="1"/>
  <c r="R855" i="1"/>
  <c r="S855" i="1" s="1"/>
  <c r="S847" i="1"/>
  <c r="R839" i="1"/>
  <c r="S839" i="1"/>
  <c r="S827" i="1"/>
  <c r="T784" i="1"/>
  <c r="AC784" i="1"/>
  <c r="AD784" i="1" s="1"/>
  <c r="T780" i="1"/>
  <c r="AC780" i="1"/>
  <c r="AD780" i="1" s="1"/>
  <c r="T776" i="1"/>
  <c r="AC776" i="1"/>
  <c r="AD776" i="1" s="1"/>
  <c r="AF776" i="1" s="1"/>
  <c r="T772" i="1"/>
  <c r="AC772" i="1"/>
  <c r="AD772" i="1" s="1"/>
  <c r="AF772" i="1" s="1"/>
  <c r="T769" i="1"/>
  <c r="AC769" i="1" s="1"/>
  <c r="AD769" i="1" s="1"/>
  <c r="T765" i="1"/>
  <c r="AB765" i="1" s="1"/>
  <c r="AC765" i="1"/>
  <c r="AD765" i="1" s="1"/>
  <c r="R763" i="1"/>
  <c r="S763" i="1"/>
  <c r="T762" i="1"/>
  <c r="AC762" i="1"/>
  <c r="AD762" i="1" s="1"/>
  <c r="T759" i="1"/>
  <c r="AC759" i="1"/>
  <c r="AD759" i="1" s="1"/>
  <c r="T755" i="1"/>
  <c r="AC755" i="1"/>
  <c r="AD755" i="1"/>
  <c r="T751" i="1"/>
  <c r="AC751" i="1" s="1"/>
  <c r="AD751" i="1"/>
  <c r="T747" i="1"/>
  <c r="AC747" i="1"/>
  <c r="AD747" i="1" s="1"/>
  <c r="V739" i="1"/>
  <c r="T737" i="1"/>
  <c r="AB737" i="1" s="1"/>
  <c r="AC737" i="1"/>
  <c r="AD737" i="1" s="1"/>
  <c r="T729" i="1"/>
  <c r="AC729" i="1" s="1"/>
  <c r="AD729" i="1"/>
  <c r="AB727" i="1"/>
  <c r="V725" i="1"/>
  <c r="T710" i="1"/>
  <c r="V710" i="1"/>
  <c r="T704" i="1"/>
  <c r="T703" i="1"/>
  <c r="AB703" i="1" s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 s="1"/>
  <c r="V630" i="1"/>
  <c r="T630" i="1"/>
  <c r="R629" i="1"/>
  <c r="S629" i="1" s="1"/>
  <c r="T627" i="1"/>
  <c r="T616" i="1"/>
  <c r="T615" i="1"/>
  <c r="AC615" i="1"/>
  <c r="AD615" i="1" s="1"/>
  <c r="U614" i="1"/>
  <c r="T603" i="1"/>
  <c r="AB602" i="1"/>
  <c r="T565" i="1"/>
  <c r="V538" i="1"/>
  <c r="R999" i="1"/>
  <c r="S999" i="1" s="1"/>
  <c r="R985" i="1"/>
  <c r="S985" i="1" s="1"/>
  <c r="R976" i="1"/>
  <c r="S976" i="1" s="1"/>
  <c r="R969" i="1"/>
  <c r="S969" i="1"/>
  <c r="R967" i="1"/>
  <c r="S967" i="1"/>
  <c r="R965" i="1"/>
  <c r="S965" i="1"/>
  <c r="R963" i="1"/>
  <c r="S963" i="1" s="1"/>
  <c r="R954" i="1"/>
  <c r="S954" i="1" s="1"/>
  <c r="R946" i="1"/>
  <c r="S946" i="1" s="1"/>
  <c r="R942" i="1"/>
  <c r="S942" i="1" s="1"/>
  <c r="R938" i="1"/>
  <c r="S938" i="1" s="1"/>
  <c r="S922" i="1"/>
  <c r="R918" i="1"/>
  <c r="S918" i="1" s="1"/>
  <c r="R914" i="1"/>
  <c r="S914" i="1" s="1"/>
  <c r="S910" i="1"/>
  <c r="R906" i="1"/>
  <c r="S906" i="1" s="1"/>
  <c r="R902" i="1"/>
  <c r="S902" i="1"/>
  <c r="R898" i="1"/>
  <c r="S898" i="1" s="1"/>
  <c r="R894" i="1"/>
  <c r="S894" i="1" s="1"/>
  <c r="R890" i="1"/>
  <c r="S890" i="1"/>
  <c r="R886" i="1"/>
  <c r="S886" i="1"/>
  <c r="R882" i="1"/>
  <c r="S882" i="1" s="1"/>
  <c r="S874" i="1"/>
  <c r="R870" i="1"/>
  <c r="S870" i="1" s="1"/>
  <c r="R866" i="1"/>
  <c r="S866" i="1" s="1"/>
  <c r="R862" i="1"/>
  <c r="S862" i="1" s="1"/>
  <c r="R854" i="1"/>
  <c r="S854" i="1" s="1"/>
  <c r="R846" i="1"/>
  <c r="S846" i="1" s="1"/>
  <c r="R842" i="1"/>
  <c r="S842" i="1"/>
  <c r="R838" i="1"/>
  <c r="S838" i="1"/>
  <c r="R834" i="1"/>
  <c r="S834" i="1" s="1"/>
  <c r="R826" i="1"/>
  <c r="S826" i="1" s="1"/>
  <c r="T785" i="1"/>
  <c r="AC785" i="1" s="1"/>
  <c r="AD785" i="1"/>
  <c r="AC781" i="1"/>
  <c r="AD781" i="1" s="1"/>
  <c r="T777" i="1"/>
  <c r="T773" i="1"/>
  <c r="AC773" i="1" s="1"/>
  <c r="AD773" i="1" s="1"/>
  <c r="T770" i="1"/>
  <c r="AC770" i="1"/>
  <c r="AD770" i="1" s="1"/>
  <c r="T766" i="1"/>
  <c r="U766" i="1" s="1"/>
  <c r="AC766" i="1"/>
  <c r="AD766" i="1" s="1"/>
  <c r="T763" i="1"/>
  <c r="AC763" i="1" s="1"/>
  <c r="AD763" i="1" s="1"/>
  <c r="T756" i="1"/>
  <c r="T752" i="1"/>
  <c r="T748" i="1"/>
  <c r="AC748" i="1"/>
  <c r="AD748" i="1"/>
  <c r="AF748" i="1" s="1"/>
  <c r="T744" i="1"/>
  <c r="T741" i="1"/>
  <c r="T736" i="1"/>
  <c r="AC736" i="1" s="1"/>
  <c r="AD736" i="1"/>
  <c r="T733" i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/>
  <c r="V688" i="1"/>
  <c r="T686" i="1"/>
  <c r="V686" i="1"/>
  <c r="V681" i="1"/>
  <c r="T680" i="1"/>
  <c r="T679" i="1"/>
  <c r="V679" i="1"/>
  <c r="T673" i="1"/>
  <c r="V664" i="1"/>
  <c r="T662" i="1"/>
  <c r="U662" i="1" s="1"/>
  <c r="R661" i="1"/>
  <c r="S661" i="1" s="1"/>
  <c r="U659" i="1"/>
  <c r="AC659" i="1"/>
  <c r="AD659" i="1" s="1"/>
  <c r="V658" i="1"/>
  <c r="V656" i="1"/>
  <c r="T654" i="1"/>
  <c r="AC654" i="1" s="1"/>
  <c r="AD654" i="1" s="1"/>
  <c r="U654" i="1"/>
  <c r="R653" i="1"/>
  <c r="S653" i="1"/>
  <c r="V650" i="1"/>
  <c r="V648" i="1"/>
  <c r="R645" i="1"/>
  <c r="S645" i="1" s="1"/>
  <c r="R639" i="1"/>
  <c r="S639" i="1"/>
  <c r="R635" i="1"/>
  <c r="S635" i="1" s="1"/>
  <c r="R634" i="1"/>
  <c r="S634" i="1" s="1"/>
  <c r="R633" i="1"/>
  <c r="S633" i="1" s="1"/>
  <c r="R632" i="1"/>
  <c r="S632" i="1" s="1"/>
  <c r="T618" i="1"/>
  <c r="AC618" i="1" s="1"/>
  <c r="AD618" i="1" s="1"/>
  <c r="U618" i="1"/>
  <c r="V613" i="1"/>
  <c r="V606" i="1"/>
  <c r="T606" i="1"/>
  <c r="U606" i="1" s="1"/>
  <c r="R605" i="1"/>
  <c r="S605" i="1"/>
  <c r="T588" i="1"/>
  <c r="AB588" i="1"/>
  <c r="V588" i="1"/>
  <c r="T544" i="1"/>
  <c r="AC544" i="1"/>
  <c r="AD544" i="1" s="1"/>
  <c r="AF544" i="1" s="1"/>
  <c r="T734" i="1"/>
  <c r="AB734" i="1" s="1"/>
  <c r="AC734" i="1"/>
  <c r="AD734" i="1" s="1"/>
  <c r="T730" i="1"/>
  <c r="T723" i="1"/>
  <c r="AB723" i="1" s="1"/>
  <c r="T722" i="1"/>
  <c r="T715" i="1"/>
  <c r="AB715" i="1"/>
  <c r="T714" i="1"/>
  <c r="AB709" i="1"/>
  <c r="T707" i="1"/>
  <c r="AB707" i="1" s="1"/>
  <c r="T706" i="1"/>
  <c r="AC706" i="1" s="1"/>
  <c r="T699" i="1"/>
  <c r="T698" i="1"/>
  <c r="U698" i="1" s="1"/>
  <c r="AB693" i="1"/>
  <c r="T691" i="1"/>
  <c r="AB691" i="1"/>
  <c r="T690" i="1"/>
  <c r="AB685" i="1"/>
  <c r="T683" i="1"/>
  <c r="T682" i="1"/>
  <c r="U682" i="1" s="1"/>
  <c r="AB677" i="1"/>
  <c r="T675" i="1"/>
  <c r="AB675" i="1"/>
  <c r="T674" i="1"/>
  <c r="AB669" i="1"/>
  <c r="T667" i="1"/>
  <c r="T666" i="1"/>
  <c r="U666" i="1" s="1"/>
  <c r="R662" i="1"/>
  <c r="S662" i="1" s="1"/>
  <c r="R654" i="1"/>
  <c r="S654" i="1" s="1"/>
  <c r="R647" i="1"/>
  <c r="S647" i="1" s="1"/>
  <c r="R644" i="1"/>
  <c r="S644" i="1"/>
  <c r="R643" i="1"/>
  <c r="S643" i="1" s="1"/>
  <c r="R642" i="1"/>
  <c r="S642" i="1" s="1"/>
  <c r="R641" i="1"/>
  <c r="S641" i="1" s="1"/>
  <c r="R640" i="1"/>
  <c r="S640" i="1"/>
  <c r="T636" i="1"/>
  <c r="T635" i="1"/>
  <c r="T631" i="1"/>
  <c r="U631" i="1" s="1"/>
  <c r="T628" i="1"/>
  <c r="AC628" i="1"/>
  <c r="AD628" i="1" s="1"/>
  <c r="R620" i="1"/>
  <c r="S620" i="1"/>
  <c r="T610" i="1"/>
  <c r="U610" i="1"/>
  <c r="T608" i="1"/>
  <c r="AC608" i="1" s="1"/>
  <c r="AD608" i="1" s="1"/>
  <c r="AB608" i="1"/>
  <c r="R604" i="1"/>
  <c r="S604" i="1" s="1"/>
  <c r="R627" i="1"/>
  <c r="S627" i="1" s="1"/>
  <c r="R626" i="1"/>
  <c r="S626" i="1"/>
  <c r="R625" i="1"/>
  <c r="S625" i="1"/>
  <c r="R624" i="1"/>
  <c r="S624" i="1" s="1"/>
  <c r="R623" i="1"/>
  <c r="S623" i="1"/>
  <c r="T620" i="1"/>
  <c r="AC620" i="1"/>
  <c r="AD620" i="1" s="1"/>
  <c r="AF620" i="1" s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/>
  <c r="R603" i="1"/>
  <c r="S603" i="1"/>
  <c r="R602" i="1"/>
  <c r="S602" i="1" s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 s="1"/>
  <c r="T553" i="1"/>
  <c r="AC553" i="1" s="1"/>
  <c r="U553" i="1"/>
  <c r="T552" i="1"/>
  <c r="R597" i="1"/>
  <c r="S597" i="1" s="1"/>
  <c r="R587" i="1"/>
  <c r="S587" i="1"/>
  <c r="R583" i="1"/>
  <c r="S583" i="1"/>
  <c r="R566" i="1"/>
  <c r="S566" i="1" s="1"/>
  <c r="R560" i="1"/>
  <c r="S560" i="1" s="1"/>
  <c r="U635" i="1"/>
  <c r="AC635" i="1"/>
  <c r="AD635" i="1"/>
  <c r="AB635" i="1"/>
  <c r="AB634" i="1"/>
  <c r="AC631" i="1"/>
  <c r="AD631" i="1" s="1"/>
  <c r="AG631" i="1" s="1"/>
  <c r="AH631" i="1" s="1"/>
  <c r="AF631" i="1"/>
  <c r="AD553" i="1"/>
  <c r="AF553" i="1" s="1"/>
  <c r="U596" i="1"/>
  <c r="AC596" i="1"/>
  <c r="AD596" i="1"/>
  <c r="U647" i="1"/>
  <c r="AB647" i="1"/>
  <c r="U624" i="1"/>
  <c r="AC624" i="1"/>
  <c r="AD624" i="1" s="1"/>
  <c r="U623" i="1"/>
  <c r="AB623" i="1"/>
  <c r="AC623" i="1"/>
  <c r="AD623" i="1"/>
  <c r="AF623" i="1" s="1"/>
  <c r="AG623" i="1" s="1"/>
  <c r="AH623" i="1" s="1"/>
  <c r="U616" i="1"/>
  <c r="AC616" i="1"/>
  <c r="AD616" i="1" s="1"/>
  <c r="U615" i="1"/>
  <c r="AB615" i="1"/>
  <c r="AC599" i="1"/>
  <c r="AD599" i="1" s="1"/>
  <c r="U556" i="1"/>
  <c r="AD556" i="1"/>
  <c r="U644" i="1"/>
  <c r="AC644" i="1"/>
  <c r="AD644" i="1"/>
  <c r="U643" i="1"/>
  <c r="AC643" i="1"/>
  <c r="AD643" i="1"/>
  <c r="AF643" i="1"/>
  <c r="AB643" i="1"/>
  <c r="U639" i="1"/>
  <c r="AB639" i="1"/>
  <c r="AC639" i="1"/>
  <c r="AD639" i="1"/>
  <c r="U632" i="1"/>
  <c r="AC632" i="1"/>
  <c r="AD632" i="1"/>
  <c r="AB626" i="1"/>
  <c r="U619" i="1"/>
  <c r="AB618" i="1"/>
  <c r="U612" i="1"/>
  <c r="AG612" i="1" s="1"/>
  <c r="AB611" i="1"/>
  <c r="U603" i="1"/>
  <c r="AC603" i="1"/>
  <c r="AD603" i="1" s="1"/>
  <c r="AB603" i="1"/>
  <c r="AB644" i="1"/>
  <c r="AB636" i="1"/>
  <c r="V634" i="1"/>
  <c r="AB632" i="1"/>
  <c r="V626" i="1"/>
  <c r="AB616" i="1"/>
  <c r="T607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T592" i="1"/>
  <c r="T557" i="1"/>
  <c r="U557" i="1" s="1"/>
  <c r="V551" i="1"/>
  <c r="T550" i="1"/>
  <c r="U550" i="1" s="1"/>
  <c r="AB596" i="1"/>
  <c r="R596" i="1"/>
  <c r="S596" i="1"/>
  <c r="R559" i="1"/>
  <c r="S559" i="1"/>
  <c r="R558" i="1"/>
  <c r="S558" i="1"/>
  <c r="R557" i="1"/>
  <c r="S557" i="1" s="1"/>
  <c r="R550" i="1"/>
  <c r="S550" i="1" s="1"/>
  <c r="AF977" i="1"/>
  <c r="AF988" i="1"/>
  <c r="AG988" i="1"/>
  <c r="AH988" i="1" s="1"/>
  <c r="AC1000" i="1"/>
  <c r="AD1000" i="1" s="1"/>
  <c r="AC993" i="1"/>
  <c r="AD993" i="1" s="1"/>
  <c r="AC976" i="1"/>
  <c r="AD976" i="1" s="1"/>
  <c r="AC973" i="1"/>
  <c r="AD973" i="1" s="1"/>
  <c r="AF973" i="1" s="1"/>
  <c r="T822" i="1"/>
  <c r="T818" i="1"/>
  <c r="AB818" i="1" s="1"/>
  <c r="T814" i="1"/>
  <c r="U814" i="1" s="1"/>
  <c r="AB814" i="1"/>
  <c r="T798" i="1"/>
  <c r="AB798" i="1"/>
  <c r="T794" i="1"/>
  <c r="AF766" i="1"/>
  <c r="AG766" i="1" s="1"/>
  <c r="AH766" i="1" s="1"/>
  <c r="AF758" i="1"/>
  <c r="AG758" i="1" s="1"/>
  <c r="AH758" i="1" s="1"/>
  <c r="AF746" i="1"/>
  <c r="AF742" i="1"/>
  <c r="AC724" i="1"/>
  <c r="AD724" i="1"/>
  <c r="U724" i="1"/>
  <c r="AC708" i="1"/>
  <c r="AD708" i="1" s="1"/>
  <c r="U708" i="1"/>
  <c r="AC700" i="1"/>
  <c r="AD700" i="1" s="1"/>
  <c r="U700" i="1"/>
  <c r="AC676" i="1"/>
  <c r="AD676" i="1"/>
  <c r="U676" i="1"/>
  <c r="AC668" i="1"/>
  <c r="AD668" i="1"/>
  <c r="U668" i="1"/>
  <c r="V905" i="1"/>
  <c r="T905" i="1"/>
  <c r="AB905" i="1" s="1"/>
  <c r="V904" i="1"/>
  <c r="T904" i="1"/>
  <c r="V901" i="1"/>
  <c r="T901" i="1"/>
  <c r="V898" i="1"/>
  <c r="V896" i="1"/>
  <c r="T896" i="1"/>
  <c r="V890" i="1"/>
  <c r="T890" i="1"/>
  <c r="V883" i="1"/>
  <c r="T883" i="1"/>
  <c r="V882" i="1"/>
  <c r="V881" i="1"/>
  <c r="T881" i="1"/>
  <c r="V879" i="1"/>
  <c r="V878" i="1"/>
  <c r="T878" i="1"/>
  <c r="U878" i="1" s="1"/>
  <c r="V877" i="1"/>
  <c r="T877" i="1"/>
  <c r="V876" i="1"/>
  <c r="T876" i="1"/>
  <c r="U876" i="1" s="1"/>
  <c r="V875" i="1"/>
  <c r="T875" i="1"/>
  <c r="V874" i="1"/>
  <c r="T874" i="1"/>
  <c r="V873" i="1"/>
  <c r="V872" i="1"/>
  <c r="T872" i="1"/>
  <c r="V871" i="1"/>
  <c r="T871" i="1"/>
  <c r="V870" i="1"/>
  <c r="T870" i="1"/>
  <c r="AB870" i="1" s="1"/>
  <c r="V869" i="1"/>
  <c r="T869" i="1"/>
  <c r="U869" i="1" s="1"/>
  <c r="V868" i="1"/>
  <c r="T868" i="1"/>
  <c r="U868" i="1" s="1"/>
  <c r="V867" i="1"/>
  <c r="T867" i="1"/>
  <c r="V866" i="1"/>
  <c r="V865" i="1"/>
  <c r="V864" i="1"/>
  <c r="T864" i="1"/>
  <c r="V863" i="1"/>
  <c r="T863" i="1"/>
  <c r="V862" i="1"/>
  <c r="T862" i="1"/>
  <c r="V861" i="1"/>
  <c r="T861" i="1"/>
  <c r="V860" i="1"/>
  <c r="V859" i="1"/>
  <c r="T859" i="1"/>
  <c r="V858" i="1"/>
  <c r="T858" i="1"/>
  <c r="V857" i="1"/>
  <c r="T857" i="1"/>
  <c r="V856" i="1"/>
  <c r="T856" i="1"/>
  <c r="AB856" i="1" s="1"/>
  <c r="V855" i="1"/>
  <c r="T855" i="1"/>
  <c r="V854" i="1"/>
  <c r="V853" i="1"/>
  <c r="T853" i="1"/>
  <c r="V852" i="1"/>
  <c r="V851" i="1"/>
  <c r="T851" i="1"/>
  <c r="V850" i="1"/>
  <c r="V849" i="1"/>
  <c r="T849" i="1"/>
  <c r="AB849" i="1" s="1"/>
  <c r="V848" i="1"/>
  <c r="V847" i="1"/>
  <c r="V846" i="1"/>
  <c r="T846" i="1"/>
  <c r="V843" i="1"/>
  <c r="T843" i="1"/>
  <c r="AB843" i="1" s="1"/>
  <c r="V842" i="1"/>
  <c r="T842" i="1"/>
  <c r="V841" i="1"/>
  <c r="T841" i="1"/>
  <c r="V840" i="1"/>
  <c r="T840" i="1"/>
  <c r="V839" i="1"/>
  <c r="T839" i="1"/>
  <c r="V838" i="1"/>
  <c r="T838" i="1"/>
  <c r="AB838" i="1" s="1"/>
  <c r="V837" i="1"/>
  <c r="T837" i="1"/>
  <c r="U837" i="1" s="1"/>
  <c r="V836" i="1"/>
  <c r="T836" i="1"/>
  <c r="U836" i="1" s="1"/>
  <c r="V835" i="1"/>
  <c r="T835" i="1"/>
  <c r="V834" i="1"/>
  <c r="T834" i="1"/>
  <c r="AB834" i="1"/>
  <c r="V833" i="1"/>
  <c r="T833" i="1"/>
  <c r="V832" i="1"/>
  <c r="T832" i="1"/>
  <c r="V830" i="1"/>
  <c r="T830" i="1"/>
  <c r="U830" i="1" s="1"/>
  <c r="V829" i="1"/>
  <c r="T829" i="1"/>
  <c r="V828" i="1"/>
  <c r="T828" i="1"/>
  <c r="V827" i="1"/>
  <c r="T827" i="1"/>
  <c r="V826" i="1"/>
  <c r="T826" i="1"/>
  <c r="V825" i="1"/>
  <c r="T825" i="1"/>
  <c r="V824" i="1"/>
  <c r="T824" i="1"/>
  <c r="AB824" i="1" s="1"/>
  <c r="T823" i="1"/>
  <c r="AB819" i="1"/>
  <c r="T819" i="1"/>
  <c r="T815" i="1"/>
  <c r="T807" i="1"/>
  <c r="AB803" i="1"/>
  <c r="T803" i="1"/>
  <c r="AB799" i="1"/>
  <c r="T799" i="1"/>
  <c r="AC799" i="1" s="1"/>
  <c r="T795" i="1"/>
  <c r="AB795" i="1" s="1"/>
  <c r="T791" i="1"/>
  <c r="AF783" i="1"/>
  <c r="AG783" i="1" s="1"/>
  <c r="AH783" i="1" s="1"/>
  <c r="AF779" i="1"/>
  <c r="AG779" i="1" s="1"/>
  <c r="AH779" i="1" s="1"/>
  <c r="AF775" i="1"/>
  <c r="AF771" i="1"/>
  <c r="AG771" i="1" s="1"/>
  <c r="AH771" i="1" s="1"/>
  <c r="AF767" i="1"/>
  <c r="AF755" i="1"/>
  <c r="AG755" i="1" s="1"/>
  <c r="AH755" i="1" s="1"/>
  <c r="AF751" i="1"/>
  <c r="AG751" i="1" s="1"/>
  <c r="AH751" i="1"/>
  <c r="AF738" i="1"/>
  <c r="AF635" i="1"/>
  <c r="AF616" i="1"/>
  <c r="AG616" i="1" s="1"/>
  <c r="AH616" i="1" s="1"/>
  <c r="AC982" i="1"/>
  <c r="AD982" i="1" s="1"/>
  <c r="AC972" i="1"/>
  <c r="AD972" i="1" s="1"/>
  <c r="AC966" i="1"/>
  <c r="AD966" i="1" s="1"/>
  <c r="AC965" i="1"/>
  <c r="AD965" i="1"/>
  <c r="T810" i="1"/>
  <c r="T802" i="1"/>
  <c r="AF774" i="1"/>
  <c r="AF770" i="1"/>
  <c r="V957" i="1"/>
  <c r="T957" i="1"/>
  <c r="V956" i="1"/>
  <c r="V955" i="1"/>
  <c r="V954" i="1"/>
  <c r="T954" i="1"/>
  <c r="AB954" i="1" s="1"/>
  <c r="V953" i="1"/>
  <c r="T953" i="1"/>
  <c r="AB953" i="1"/>
  <c r="V952" i="1"/>
  <c r="V951" i="1"/>
  <c r="V950" i="1"/>
  <c r="AB950" i="1"/>
  <c r="V948" i="1"/>
  <c r="T948" i="1"/>
  <c r="AB948" i="1"/>
  <c r="V946" i="1"/>
  <c r="T946" i="1"/>
  <c r="V945" i="1"/>
  <c r="V939" i="1"/>
  <c r="AB939" i="1"/>
  <c r="V935" i="1"/>
  <c r="T935" i="1"/>
  <c r="V934" i="1"/>
  <c r="AB934" i="1"/>
  <c r="V926" i="1"/>
  <c r="V924" i="1"/>
  <c r="T924" i="1"/>
  <c r="AB924" i="1" s="1"/>
  <c r="V921" i="1"/>
  <c r="T921" i="1"/>
  <c r="V920" i="1"/>
  <c r="T920" i="1"/>
  <c r="V919" i="1"/>
  <c r="T919" i="1"/>
  <c r="AB919" i="1" s="1"/>
  <c r="V918" i="1"/>
  <c r="T918" i="1"/>
  <c r="AB918" i="1" s="1"/>
  <c r="V917" i="1"/>
  <c r="T917" i="1"/>
  <c r="V916" i="1"/>
  <c r="T916" i="1"/>
  <c r="V914" i="1"/>
  <c r="T914" i="1"/>
  <c r="V913" i="1"/>
  <c r="T913" i="1"/>
  <c r="V910" i="1"/>
  <c r="T910" i="1"/>
  <c r="V906" i="1"/>
  <c r="T906" i="1"/>
  <c r="V902" i="1"/>
  <c r="AB902" i="1"/>
  <c r="V899" i="1"/>
  <c r="T899" i="1"/>
  <c r="V895" i="1"/>
  <c r="T895" i="1"/>
  <c r="AB895" i="1"/>
  <c r="V893" i="1"/>
  <c r="V892" i="1"/>
  <c r="T891" i="1"/>
  <c r="U891" i="1" s="1"/>
  <c r="V889" i="1"/>
  <c r="T889" i="1"/>
  <c r="AB889" i="1"/>
  <c r="V888" i="1"/>
  <c r="T888" i="1"/>
  <c r="V887" i="1"/>
  <c r="T887" i="1"/>
  <c r="U887" i="1" s="1"/>
  <c r="V885" i="1"/>
  <c r="T885" i="1"/>
  <c r="AC885" i="1" s="1"/>
  <c r="AD885" i="1" s="1"/>
  <c r="AB885" i="1"/>
  <c r="AB988" i="1"/>
  <c r="AB982" i="1"/>
  <c r="AB978" i="1"/>
  <c r="AB973" i="1"/>
  <c r="AB966" i="1"/>
  <c r="AB962" i="1"/>
  <c r="AB937" i="1"/>
  <c r="AB933" i="1"/>
  <c r="AB921" i="1"/>
  <c r="AB879" i="1"/>
  <c r="AB872" i="1"/>
  <c r="AB869" i="1"/>
  <c r="AB868" i="1"/>
  <c r="AB859" i="1"/>
  <c r="AB853" i="1"/>
  <c r="AB852" i="1"/>
  <c r="AB851" i="1"/>
  <c r="AB840" i="1"/>
  <c r="AB837" i="1"/>
  <c r="AB833" i="1"/>
  <c r="AB829" i="1"/>
  <c r="AB828" i="1"/>
  <c r="AB827" i="1"/>
  <c r="AB820" i="1"/>
  <c r="T820" i="1"/>
  <c r="AB816" i="1"/>
  <c r="T816" i="1"/>
  <c r="AC816" i="1" s="1"/>
  <c r="T812" i="1"/>
  <c r="AB808" i="1"/>
  <c r="T808" i="1"/>
  <c r="T800" i="1"/>
  <c r="AB788" i="1"/>
  <c r="T788" i="1"/>
  <c r="AF780" i="1"/>
  <c r="AF768" i="1"/>
  <c r="AG768" i="1" s="1"/>
  <c r="AH768" i="1" s="1"/>
  <c r="AF760" i="1"/>
  <c r="AF737" i="1"/>
  <c r="AC720" i="1"/>
  <c r="AD720" i="1"/>
  <c r="AF720" i="1" s="1"/>
  <c r="U720" i="1"/>
  <c r="AC712" i="1"/>
  <c r="AD712" i="1" s="1"/>
  <c r="U712" i="1"/>
  <c r="AC704" i="1"/>
  <c r="AD704" i="1" s="1"/>
  <c r="U704" i="1"/>
  <c r="AC696" i="1"/>
  <c r="AD696" i="1" s="1"/>
  <c r="U696" i="1"/>
  <c r="AC688" i="1"/>
  <c r="AD688" i="1"/>
  <c r="U688" i="1"/>
  <c r="U588" i="1"/>
  <c r="AC588" i="1"/>
  <c r="AD588" i="1" s="1"/>
  <c r="AC999" i="1"/>
  <c r="AD999" i="1"/>
  <c r="AC997" i="1"/>
  <c r="AD997" i="1"/>
  <c r="AC987" i="1"/>
  <c r="AD987" i="1" s="1"/>
  <c r="AC986" i="1"/>
  <c r="AD986" i="1" s="1"/>
  <c r="AC979" i="1"/>
  <c r="AD979" i="1"/>
  <c r="AC978" i="1"/>
  <c r="AD978" i="1"/>
  <c r="AC967" i="1"/>
  <c r="AD967" i="1" s="1"/>
  <c r="T790" i="1"/>
  <c r="AF762" i="1"/>
  <c r="AF750" i="1"/>
  <c r="AF739" i="1"/>
  <c r="V960" i="1"/>
  <c r="T960" i="1"/>
  <c r="V959" i="1"/>
  <c r="T959" i="1"/>
  <c r="AC959" i="1" s="1"/>
  <c r="V949" i="1"/>
  <c r="V947" i="1"/>
  <c r="T947" i="1"/>
  <c r="V944" i="1"/>
  <c r="T944" i="1"/>
  <c r="V943" i="1"/>
  <c r="T943" i="1"/>
  <c r="U943" i="1" s="1"/>
  <c r="V942" i="1"/>
  <c r="T942" i="1"/>
  <c r="AB942" i="1"/>
  <c r="V941" i="1"/>
  <c r="T941" i="1"/>
  <c r="V940" i="1"/>
  <c r="V938" i="1"/>
  <c r="T938" i="1"/>
  <c r="V937" i="1"/>
  <c r="V936" i="1"/>
  <c r="T936" i="1"/>
  <c r="V933" i="1"/>
  <c r="T933" i="1"/>
  <c r="V932" i="1"/>
  <c r="T932" i="1"/>
  <c r="V931" i="1"/>
  <c r="T931" i="1"/>
  <c r="V930" i="1"/>
  <c r="V929" i="1"/>
  <c r="T929" i="1"/>
  <c r="V928" i="1"/>
  <c r="T928" i="1"/>
  <c r="V927" i="1"/>
  <c r="T927" i="1"/>
  <c r="V925" i="1"/>
  <c r="V923" i="1"/>
  <c r="T923" i="1"/>
  <c r="V922" i="1"/>
  <c r="T922" i="1"/>
  <c r="V915" i="1"/>
  <c r="T915" i="1"/>
  <c r="V912" i="1"/>
  <c r="V911" i="1"/>
  <c r="T911" i="1"/>
  <c r="V908" i="1"/>
  <c r="T908" i="1"/>
  <c r="V903" i="1"/>
  <c r="T903" i="1"/>
  <c r="V900" i="1"/>
  <c r="T900" i="1"/>
  <c r="V897" i="1"/>
  <c r="T897" i="1"/>
  <c r="AC897" i="1" s="1"/>
  <c r="V894" i="1"/>
  <c r="V886" i="1"/>
  <c r="T886" i="1"/>
  <c r="AB999" i="1"/>
  <c r="AB987" i="1"/>
  <c r="T821" i="1"/>
  <c r="AB821" i="1" s="1"/>
  <c r="T813" i="1"/>
  <c r="AB813" i="1"/>
  <c r="T809" i="1"/>
  <c r="T805" i="1"/>
  <c r="AB805" i="1"/>
  <c r="T801" i="1"/>
  <c r="T797" i="1"/>
  <c r="AB797" i="1"/>
  <c r="T789" i="1"/>
  <c r="AC789" i="1" s="1"/>
  <c r="AB789" i="1"/>
  <c r="AF773" i="1"/>
  <c r="AF757" i="1"/>
  <c r="AG757" i="1" s="1"/>
  <c r="AH757" i="1" s="1"/>
  <c r="AG753" i="1"/>
  <c r="AH753" i="1"/>
  <c r="AF745" i="1"/>
  <c r="AG745" i="1" s="1"/>
  <c r="AH745" i="1"/>
  <c r="AF736" i="1"/>
  <c r="AC727" i="1"/>
  <c r="AD727" i="1" s="1"/>
  <c r="U727" i="1"/>
  <c r="AB724" i="1"/>
  <c r="AC723" i="1"/>
  <c r="AD723" i="1"/>
  <c r="U723" i="1"/>
  <c r="AB720" i="1"/>
  <c r="AC719" i="1"/>
  <c r="AD719" i="1" s="1"/>
  <c r="U719" i="1"/>
  <c r="AC715" i="1"/>
  <c r="AD715" i="1"/>
  <c r="U715" i="1"/>
  <c r="AB712" i="1"/>
  <c r="AC711" i="1"/>
  <c r="AD711" i="1" s="1"/>
  <c r="U711" i="1"/>
  <c r="AB708" i="1"/>
  <c r="AC707" i="1"/>
  <c r="AD707" i="1"/>
  <c r="U707" i="1"/>
  <c r="AC703" i="1"/>
  <c r="AD703" i="1" s="1"/>
  <c r="U703" i="1"/>
  <c r="AB700" i="1"/>
  <c r="AB696" i="1"/>
  <c r="U695" i="1"/>
  <c r="AC691" i="1"/>
  <c r="AD691" i="1"/>
  <c r="AF691" i="1" s="1"/>
  <c r="U691" i="1"/>
  <c r="AG691" i="1" s="1"/>
  <c r="AB688" i="1"/>
  <c r="AC687" i="1"/>
  <c r="AD687" i="1" s="1"/>
  <c r="U687" i="1"/>
  <c r="U683" i="1"/>
  <c r="AB676" i="1"/>
  <c r="AC675" i="1"/>
  <c r="AD675" i="1"/>
  <c r="U675" i="1"/>
  <c r="U671" i="1"/>
  <c r="AB668" i="1"/>
  <c r="U661" i="1"/>
  <c r="AC661" i="1"/>
  <c r="AD661" i="1" s="1"/>
  <c r="U645" i="1"/>
  <c r="AC645" i="1"/>
  <c r="AD645" i="1" s="1"/>
  <c r="U629" i="1"/>
  <c r="AC629" i="1"/>
  <c r="AD629" i="1"/>
  <c r="U621" i="1"/>
  <c r="AC621" i="1"/>
  <c r="AD621" i="1"/>
  <c r="U613" i="1"/>
  <c r="AC613" i="1"/>
  <c r="AD613" i="1" s="1"/>
  <c r="U605" i="1"/>
  <c r="AC605" i="1"/>
  <c r="AD605" i="1"/>
  <c r="U597" i="1"/>
  <c r="AC597" i="1"/>
  <c r="AD597" i="1" s="1"/>
  <c r="AF597" i="1" s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AB781" i="1"/>
  <c r="V780" i="1"/>
  <c r="V779" i="1"/>
  <c r="AB779" i="1"/>
  <c r="V778" i="1"/>
  <c r="V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V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AB742" i="1"/>
  <c r="V741" i="1"/>
  <c r="AB739" i="1"/>
  <c r="AB738" i="1"/>
  <c r="AB736" i="1"/>
  <c r="AB732" i="1"/>
  <c r="AB729" i="1"/>
  <c r="AC718" i="1"/>
  <c r="AD718" i="1" s="1"/>
  <c r="U718" i="1"/>
  <c r="AC714" i="1"/>
  <c r="AD714" i="1" s="1"/>
  <c r="AF714" i="1" s="1"/>
  <c r="AC710" i="1"/>
  <c r="AD710" i="1"/>
  <c r="AF710" i="1" s="1"/>
  <c r="U710" i="1"/>
  <c r="AD706" i="1"/>
  <c r="AC698" i="1"/>
  <c r="AD698" i="1"/>
  <c r="AC694" i="1"/>
  <c r="AD694" i="1" s="1"/>
  <c r="AC690" i="1"/>
  <c r="AD690" i="1" s="1"/>
  <c r="U690" i="1"/>
  <c r="AC686" i="1"/>
  <c r="AD686" i="1" s="1"/>
  <c r="U686" i="1"/>
  <c r="AC682" i="1"/>
  <c r="AD682" i="1" s="1"/>
  <c r="AC678" i="1"/>
  <c r="AD678" i="1"/>
  <c r="U678" i="1"/>
  <c r="AC674" i="1"/>
  <c r="AD674" i="1"/>
  <c r="U674" i="1"/>
  <c r="T593" i="1"/>
  <c r="AC787" i="1"/>
  <c r="AD787" i="1" s="1"/>
  <c r="U786" i="1"/>
  <c r="U785" i="1"/>
  <c r="U784" i="1"/>
  <c r="U783" i="1"/>
  <c r="U782" i="1"/>
  <c r="U781" i="1"/>
  <c r="U780" i="1"/>
  <c r="AG780" i="1" s="1"/>
  <c r="AH780" i="1" s="1"/>
  <c r="U779" i="1"/>
  <c r="U776" i="1"/>
  <c r="U775" i="1"/>
  <c r="AG775" i="1" s="1"/>
  <c r="AH775" i="1" s="1"/>
  <c r="U774" i="1"/>
  <c r="U773" i="1"/>
  <c r="U771" i="1"/>
  <c r="U770" i="1"/>
  <c r="U769" i="1"/>
  <c r="U768" i="1"/>
  <c r="U767" i="1"/>
  <c r="U765" i="1"/>
  <c r="U764" i="1"/>
  <c r="U763" i="1"/>
  <c r="U762" i="1"/>
  <c r="AG762" i="1"/>
  <c r="AH762" i="1" s="1"/>
  <c r="U761" i="1"/>
  <c r="U760" i="1"/>
  <c r="U759" i="1"/>
  <c r="U758" i="1"/>
  <c r="U757" i="1"/>
  <c r="U756" i="1"/>
  <c r="U755" i="1"/>
  <c r="U754" i="1"/>
  <c r="U753" i="1"/>
  <c r="U751" i="1"/>
  <c r="U750" i="1"/>
  <c r="AG750" i="1" s="1"/>
  <c r="AH750" i="1" s="1"/>
  <c r="U749" i="1"/>
  <c r="AG749" i="1"/>
  <c r="AH749" i="1" s="1"/>
  <c r="U748" i="1"/>
  <c r="U747" i="1"/>
  <c r="U746" i="1"/>
  <c r="AG746" i="1" s="1"/>
  <c r="AH746" i="1" s="1"/>
  <c r="U745" i="1"/>
  <c r="U743" i="1"/>
  <c r="U742" i="1"/>
  <c r="U739" i="1"/>
  <c r="U738" i="1"/>
  <c r="U737" i="1"/>
  <c r="U736" i="1"/>
  <c r="U734" i="1"/>
  <c r="U733" i="1"/>
  <c r="U732" i="1"/>
  <c r="U729" i="1"/>
  <c r="AB722" i="1"/>
  <c r="AB718" i="1"/>
  <c r="AC713" i="1"/>
  <c r="AD713" i="1"/>
  <c r="U713" i="1"/>
  <c r="AB710" i="1"/>
  <c r="AC709" i="1"/>
  <c r="AD709" i="1" s="1"/>
  <c r="U709" i="1"/>
  <c r="AB706" i="1"/>
  <c r="AC705" i="1"/>
  <c r="AD705" i="1"/>
  <c r="U705" i="1"/>
  <c r="AC701" i="1"/>
  <c r="AD701" i="1" s="1"/>
  <c r="U701" i="1"/>
  <c r="AB698" i="1"/>
  <c r="AC697" i="1"/>
  <c r="AD697" i="1"/>
  <c r="U697" i="1"/>
  <c r="AC693" i="1"/>
  <c r="AD693" i="1" s="1"/>
  <c r="U693" i="1"/>
  <c r="AB690" i="1"/>
  <c r="AC689" i="1"/>
  <c r="AD689" i="1"/>
  <c r="AG689" i="1" s="1"/>
  <c r="AH689" i="1" s="1"/>
  <c r="U689" i="1"/>
  <c r="AC685" i="1"/>
  <c r="AD685" i="1" s="1"/>
  <c r="AF685" i="1" s="1"/>
  <c r="U685" i="1"/>
  <c r="AG685" i="1" s="1"/>
  <c r="AH685" i="1" s="1"/>
  <c r="AB682" i="1"/>
  <c r="AC681" i="1"/>
  <c r="AD681" i="1"/>
  <c r="U681" i="1"/>
  <c r="AB678" i="1"/>
  <c r="AC677" i="1"/>
  <c r="AD677" i="1" s="1"/>
  <c r="AF677" i="1" s="1"/>
  <c r="U677" i="1"/>
  <c r="AB674" i="1"/>
  <c r="AC669" i="1"/>
  <c r="AD669" i="1" s="1"/>
  <c r="U669" i="1"/>
  <c r="AB666" i="1"/>
  <c r="T665" i="1"/>
  <c r="AB665" i="1"/>
  <c r="AB661" i="1"/>
  <c r="T657" i="1"/>
  <c r="AB653" i="1"/>
  <c r="T649" i="1"/>
  <c r="AB649" i="1"/>
  <c r="AB645" i="1"/>
  <c r="T641" i="1"/>
  <c r="T633" i="1"/>
  <c r="AB633" i="1"/>
  <c r="AB629" i="1"/>
  <c r="T625" i="1"/>
  <c r="AB621" i="1"/>
  <c r="T617" i="1"/>
  <c r="AB613" i="1"/>
  <c r="T609" i="1"/>
  <c r="AB605" i="1"/>
  <c r="T601" i="1"/>
  <c r="AB601" i="1" s="1"/>
  <c r="AB597" i="1"/>
  <c r="T589" i="1"/>
  <c r="AG660" i="1"/>
  <c r="AH660" i="1" s="1"/>
  <c r="T590" i="1"/>
  <c r="AB590" i="1" s="1"/>
  <c r="T582" i="1"/>
  <c r="AB582" i="1" s="1"/>
  <c r="U582" i="1"/>
  <c r="AC658" i="1"/>
  <c r="AD658" i="1" s="1"/>
  <c r="AG658" i="1" s="1"/>
  <c r="AH658" i="1" s="1"/>
  <c r="AC650" i="1"/>
  <c r="AD650" i="1" s="1"/>
  <c r="AC634" i="1"/>
  <c r="AD634" i="1"/>
  <c r="AF634" i="1" s="1"/>
  <c r="AC622" i="1"/>
  <c r="AD622" i="1" s="1"/>
  <c r="AF622" i="1" s="1"/>
  <c r="AC610" i="1"/>
  <c r="AD610" i="1"/>
  <c r="AC606" i="1"/>
  <c r="AD606" i="1"/>
  <c r="AC602" i="1"/>
  <c r="AD602" i="1" s="1"/>
  <c r="AB592" i="1"/>
  <c r="T591" i="1"/>
  <c r="T587" i="1"/>
  <c r="AB587" i="1"/>
  <c r="T579" i="1"/>
  <c r="AC579" i="1"/>
  <c r="AD579" i="1" s="1"/>
  <c r="AF579" i="1"/>
  <c r="AA547" i="1"/>
  <c r="AF612" i="1"/>
  <c r="AH612" i="1"/>
  <c r="AC611" i="1"/>
  <c r="AD611" i="1"/>
  <c r="AC594" i="1"/>
  <c r="AD594" i="1" s="1"/>
  <c r="AC626" i="1"/>
  <c r="AD626" i="1"/>
  <c r="AF626" i="1" s="1"/>
  <c r="AC642" i="1"/>
  <c r="AD642" i="1"/>
  <c r="AF642" i="1" s="1"/>
  <c r="AG642" i="1"/>
  <c r="AH642" i="1" s="1"/>
  <c r="AB619" i="1"/>
  <c r="U608" i="1"/>
  <c r="AC604" i="1"/>
  <c r="AD604" i="1" s="1"/>
  <c r="AB631" i="1"/>
  <c r="AB646" i="1"/>
  <c r="AC614" i="1"/>
  <c r="AD614" i="1"/>
  <c r="AF614" i="1" s="1"/>
  <c r="AC646" i="1"/>
  <c r="AD646" i="1" s="1"/>
  <c r="AB612" i="1"/>
  <c r="AB642" i="1"/>
  <c r="AG760" i="1"/>
  <c r="AH760" i="1" s="1"/>
  <c r="AG776" i="1"/>
  <c r="AH776" i="1" s="1"/>
  <c r="AB620" i="1"/>
  <c r="AC627" i="1"/>
  <c r="AD627" i="1" s="1"/>
  <c r="U599" i="1"/>
  <c r="U620" i="1"/>
  <c r="AB610" i="1"/>
  <c r="AB606" i="1"/>
  <c r="AB654" i="1"/>
  <c r="U962" i="1"/>
  <c r="AC962" i="1"/>
  <c r="AD962" i="1" s="1"/>
  <c r="U655" i="1"/>
  <c r="AC655" i="1"/>
  <c r="AD655" i="1" s="1"/>
  <c r="AB655" i="1"/>
  <c r="AB650" i="1"/>
  <c r="U648" i="1"/>
  <c r="AC648" i="1"/>
  <c r="AD648" i="1"/>
  <c r="AF648" i="1" s="1"/>
  <c r="U656" i="1"/>
  <c r="AC656" i="1"/>
  <c r="AD656" i="1"/>
  <c r="U663" i="1"/>
  <c r="AC663" i="1"/>
  <c r="AD663" i="1"/>
  <c r="AB663" i="1"/>
  <c r="AG773" i="1"/>
  <c r="AH773" i="1" s="1"/>
  <c r="U638" i="1"/>
  <c r="AB638" i="1"/>
  <c r="AF611" i="1"/>
  <c r="AG611" i="1" s="1"/>
  <c r="AH611" i="1" s="1"/>
  <c r="U592" i="1"/>
  <c r="AG592" i="1" s="1"/>
  <c r="AH592" i="1" s="1"/>
  <c r="AC592" i="1"/>
  <c r="AD592" i="1" s="1"/>
  <c r="AF592" i="1" s="1"/>
  <c r="U607" i="1"/>
  <c r="AB607" i="1"/>
  <c r="AC607" i="1"/>
  <c r="AD607" i="1" s="1"/>
  <c r="AF607" i="1" s="1"/>
  <c r="AG635" i="1"/>
  <c r="AH635" i="1"/>
  <c r="AG677" i="1"/>
  <c r="AH677" i="1"/>
  <c r="AF787" i="1"/>
  <c r="AG787" i="1" s="1"/>
  <c r="AH787" i="1" s="1"/>
  <c r="AF674" i="1"/>
  <c r="AF645" i="1"/>
  <c r="AF675" i="1"/>
  <c r="AH691" i="1"/>
  <c r="AF987" i="1"/>
  <c r="AG987" i="1" s="1"/>
  <c r="AH987" i="1" s="1"/>
  <c r="AC808" i="1"/>
  <c r="AD808" i="1"/>
  <c r="U808" i="1"/>
  <c r="AD816" i="1"/>
  <c r="AF816" i="1" s="1"/>
  <c r="U816" i="1"/>
  <c r="AC795" i="1"/>
  <c r="AD795" i="1" s="1"/>
  <c r="U795" i="1"/>
  <c r="AC803" i="1"/>
  <c r="AD803" i="1" s="1"/>
  <c r="U803" i="1"/>
  <c r="AC819" i="1"/>
  <c r="AD819" i="1"/>
  <c r="U819" i="1"/>
  <c r="AC824" i="1"/>
  <c r="AD824" i="1"/>
  <c r="U824" i="1"/>
  <c r="AC828" i="1"/>
  <c r="AD828" i="1"/>
  <c r="AF828" i="1" s="1"/>
  <c r="U828" i="1"/>
  <c r="AC830" i="1"/>
  <c r="AD830" i="1" s="1"/>
  <c r="U832" i="1"/>
  <c r="AC834" i="1"/>
  <c r="AD834" i="1" s="1"/>
  <c r="U834" i="1"/>
  <c r="AC836" i="1"/>
  <c r="AD836" i="1" s="1"/>
  <c r="AC838" i="1"/>
  <c r="AD838" i="1"/>
  <c r="U838" i="1"/>
  <c r="AC840" i="1"/>
  <c r="AD840" i="1"/>
  <c r="U840" i="1"/>
  <c r="AC842" i="1"/>
  <c r="AD842" i="1"/>
  <c r="U842" i="1"/>
  <c r="AC852" i="1"/>
  <c r="AD852" i="1" s="1"/>
  <c r="AC856" i="1"/>
  <c r="AD856" i="1"/>
  <c r="U856" i="1"/>
  <c r="AC860" i="1"/>
  <c r="AD860" i="1" s="1"/>
  <c r="AC862" i="1"/>
  <c r="AD862" i="1" s="1"/>
  <c r="AF862" i="1" s="1"/>
  <c r="U864" i="1"/>
  <c r="AC868" i="1"/>
  <c r="AD868" i="1" s="1"/>
  <c r="AF868" i="1" s="1"/>
  <c r="AC870" i="1"/>
  <c r="AD870" i="1"/>
  <c r="U870" i="1"/>
  <c r="AG870" i="1" s="1"/>
  <c r="AH870" i="1" s="1"/>
  <c r="AC872" i="1"/>
  <c r="AD872" i="1"/>
  <c r="U872" i="1"/>
  <c r="AC874" i="1"/>
  <c r="AD874" i="1"/>
  <c r="U874" i="1"/>
  <c r="AC876" i="1"/>
  <c r="AD876" i="1"/>
  <c r="AC878" i="1"/>
  <c r="AD878" i="1"/>
  <c r="AC883" i="1"/>
  <c r="AD883" i="1" s="1"/>
  <c r="AC896" i="1"/>
  <c r="AD896" i="1" s="1"/>
  <c r="U896" i="1"/>
  <c r="U901" i="1"/>
  <c r="AC905" i="1"/>
  <c r="AD905" i="1"/>
  <c r="U905" i="1"/>
  <c r="AC814" i="1"/>
  <c r="AD814" i="1"/>
  <c r="AF814" i="1" s="1"/>
  <c r="AG634" i="1"/>
  <c r="AH634" i="1"/>
  <c r="U609" i="1"/>
  <c r="AC609" i="1"/>
  <c r="AD609" i="1" s="1"/>
  <c r="AF609" i="1" s="1"/>
  <c r="U625" i="1"/>
  <c r="AC625" i="1"/>
  <c r="AD625" i="1" s="1"/>
  <c r="U641" i="1"/>
  <c r="AC641" i="1"/>
  <c r="AD641" i="1" s="1"/>
  <c r="AF689" i="1"/>
  <c r="AF705" i="1"/>
  <c r="AG705" i="1"/>
  <c r="AH705" i="1"/>
  <c r="AB625" i="1"/>
  <c r="AF687" i="1"/>
  <c r="AG687" i="1"/>
  <c r="AH687" i="1" s="1"/>
  <c r="AF703" i="1"/>
  <c r="U809" i="1"/>
  <c r="AC886" i="1"/>
  <c r="AD886" i="1"/>
  <c r="U886" i="1"/>
  <c r="AD897" i="1"/>
  <c r="AC903" i="1"/>
  <c r="AD903" i="1" s="1"/>
  <c r="AF903" i="1" s="1"/>
  <c r="AC912" i="1"/>
  <c r="AD912" i="1" s="1"/>
  <c r="AC922" i="1"/>
  <c r="AD922" i="1" s="1"/>
  <c r="U922" i="1"/>
  <c r="AD925" i="1"/>
  <c r="U925" i="1"/>
  <c r="AC928" i="1"/>
  <c r="AD928" i="1"/>
  <c r="U928" i="1"/>
  <c r="AC936" i="1"/>
  <c r="AD936" i="1"/>
  <c r="U936" i="1"/>
  <c r="U938" i="1"/>
  <c r="AC941" i="1"/>
  <c r="AD941" i="1" s="1"/>
  <c r="U941" i="1"/>
  <c r="AC943" i="1"/>
  <c r="AD943" i="1" s="1"/>
  <c r="AG943" i="1" s="1"/>
  <c r="AH943" i="1" s="1"/>
  <c r="AD959" i="1"/>
  <c r="AF959" i="1" s="1"/>
  <c r="U959" i="1"/>
  <c r="AC790" i="1"/>
  <c r="AD790" i="1"/>
  <c r="U790" i="1"/>
  <c r="AF978" i="1"/>
  <c r="AG978" i="1"/>
  <c r="AH978" i="1" s="1"/>
  <c r="AF696" i="1"/>
  <c r="AF712" i="1"/>
  <c r="AB925" i="1"/>
  <c r="AB941" i="1"/>
  <c r="U885" i="1"/>
  <c r="AC888" i="1"/>
  <c r="AD888" i="1" s="1"/>
  <c r="AF888" i="1" s="1"/>
  <c r="U888" i="1"/>
  <c r="AC891" i="1"/>
  <c r="AD891" i="1" s="1"/>
  <c r="AD893" i="1"/>
  <c r="U893" i="1"/>
  <c r="AC899" i="1"/>
  <c r="AD899" i="1"/>
  <c r="U899" i="1"/>
  <c r="AC914" i="1"/>
  <c r="AD914" i="1"/>
  <c r="U914" i="1"/>
  <c r="AC919" i="1"/>
  <c r="AD919" i="1" s="1"/>
  <c r="U919" i="1"/>
  <c r="AC921" i="1"/>
  <c r="AD921" i="1" s="1"/>
  <c r="AG921" i="1" s="1"/>
  <c r="AH921" i="1" s="1"/>
  <c r="U921" i="1"/>
  <c r="AD926" i="1"/>
  <c r="U926" i="1"/>
  <c r="AC935" i="1"/>
  <c r="AD935" i="1"/>
  <c r="AF935" i="1" s="1"/>
  <c r="U935" i="1"/>
  <c r="AG935" i="1" s="1"/>
  <c r="AH935" i="1" s="1"/>
  <c r="AC948" i="1"/>
  <c r="AD948" i="1" s="1"/>
  <c r="U948" i="1"/>
  <c r="AC951" i="1"/>
  <c r="AD951" i="1"/>
  <c r="AC953" i="1"/>
  <c r="AD953" i="1" s="1"/>
  <c r="U953" i="1"/>
  <c r="AC955" i="1"/>
  <c r="AD955" i="1" s="1"/>
  <c r="AF955" i="1" s="1"/>
  <c r="U955" i="1"/>
  <c r="U802" i="1"/>
  <c r="AC810" i="1"/>
  <c r="AD810" i="1"/>
  <c r="U810" i="1"/>
  <c r="AF676" i="1"/>
  <c r="AG676" i="1"/>
  <c r="AH676" i="1" s="1"/>
  <c r="AF724" i="1"/>
  <c r="AG724" i="1" s="1"/>
  <c r="AH724" i="1" s="1"/>
  <c r="AH973" i="1"/>
  <c r="AG622" i="1"/>
  <c r="AH622" i="1" s="1"/>
  <c r="AF654" i="1"/>
  <c r="AF669" i="1"/>
  <c r="AG710" i="1"/>
  <c r="AH710" i="1" s="1"/>
  <c r="AG597" i="1"/>
  <c r="AH597" i="1" s="1"/>
  <c r="AF629" i="1"/>
  <c r="AG629" i="1"/>
  <c r="AH629" i="1" s="1"/>
  <c r="AF661" i="1"/>
  <c r="AB790" i="1"/>
  <c r="AG979" i="1"/>
  <c r="AH979" i="1" s="1"/>
  <c r="AF997" i="1"/>
  <c r="AG997" i="1"/>
  <c r="AH997" i="1" s="1"/>
  <c r="AC788" i="1"/>
  <c r="AD788" i="1" s="1"/>
  <c r="AF788" i="1" s="1"/>
  <c r="U788" i="1"/>
  <c r="U812" i="1"/>
  <c r="AC820" i="1"/>
  <c r="AD820" i="1" s="1"/>
  <c r="U820" i="1"/>
  <c r="AB922" i="1"/>
  <c r="AB926" i="1"/>
  <c r="AB810" i="1"/>
  <c r="U791" i="1"/>
  <c r="AD799" i="1"/>
  <c r="U799" i="1"/>
  <c r="AG799" i="1" s="1"/>
  <c r="AH799" i="1" s="1"/>
  <c r="AC823" i="1"/>
  <c r="AD823" i="1"/>
  <c r="AF823" i="1" s="1"/>
  <c r="AC827" i="1"/>
  <c r="AD827" i="1" s="1"/>
  <c r="U827" i="1"/>
  <c r="AC833" i="1"/>
  <c r="AD833" i="1"/>
  <c r="U833" i="1"/>
  <c r="AC835" i="1"/>
  <c r="AD835" i="1"/>
  <c r="U835" i="1"/>
  <c r="AC837" i="1"/>
  <c r="AD837" i="1" s="1"/>
  <c r="AC839" i="1"/>
  <c r="AD839" i="1" s="1"/>
  <c r="AF839" i="1" s="1"/>
  <c r="AC841" i="1"/>
  <c r="AD841" i="1" s="1"/>
  <c r="AC843" i="1"/>
  <c r="AD843" i="1" s="1"/>
  <c r="U843" i="1"/>
  <c r="AC849" i="1"/>
  <c r="AD849" i="1"/>
  <c r="U849" i="1"/>
  <c r="AC853" i="1"/>
  <c r="AD853" i="1" s="1"/>
  <c r="U853" i="1"/>
  <c r="AC859" i="1"/>
  <c r="AD859" i="1" s="1"/>
  <c r="U859" i="1"/>
  <c r="AC861" i="1"/>
  <c r="AD861" i="1" s="1"/>
  <c r="U861" i="1"/>
  <c r="AC863" i="1"/>
  <c r="AD863" i="1"/>
  <c r="AF863" i="1" s="1"/>
  <c r="U863" i="1"/>
  <c r="AC867" i="1"/>
  <c r="AD867" i="1"/>
  <c r="U867" i="1"/>
  <c r="AC869" i="1"/>
  <c r="AD869" i="1"/>
  <c r="AC877" i="1"/>
  <c r="AD877" i="1" s="1"/>
  <c r="U877" i="1"/>
  <c r="AD879" i="1"/>
  <c r="U879" i="1"/>
  <c r="AC904" i="1"/>
  <c r="AD904" i="1" s="1"/>
  <c r="AC798" i="1"/>
  <c r="AD798" i="1" s="1"/>
  <c r="U798" i="1"/>
  <c r="AC818" i="1"/>
  <c r="AD818" i="1" s="1"/>
  <c r="U818" i="1"/>
  <c r="AC591" i="1"/>
  <c r="AD591" i="1"/>
  <c r="AF602" i="1"/>
  <c r="AG602" i="1" s="1"/>
  <c r="AH602" i="1" s="1"/>
  <c r="U579" i="1"/>
  <c r="AG626" i="1"/>
  <c r="AH626" i="1" s="1"/>
  <c r="AF658" i="1"/>
  <c r="U590" i="1"/>
  <c r="AC590" i="1"/>
  <c r="AD590" i="1" s="1"/>
  <c r="AF590" i="1" s="1"/>
  <c r="U601" i="1"/>
  <c r="AC601" i="1"/>
  <c r="AD601" i="1"/>
  <c r="U617" i="1"/>
  <c r="U633" i="1"/>
  <c r="AC633" i="1"/>
  <c r="AD633" i="1"/>
  <c r="U649" i="1"/>
  <c r="AC649" i="1"/>
  <c r="AD649" i="1"/>
  <c r="U665" i="1"/>
  <c r="AC665" i="1"/>
  <c r="AD665" i="1" s="1"/>
  <c r="AF681" i="1"/>
  <c r="AG681" i="1"/>
  <c r="AH681" i="1"/>
  <c r="AF697" i="1"/>
  <c r="AG697" i="1"/>
  <c r="AH697" i="1" s="1"/>
  <c r="AF713" i="1"/>
  <c r="AG713" i="1"/>
  <c r="AH713" i="1" s="1"/>
  <c r="AC593" i="1"/>
  <c r="AD593" i="1"/>
  <c r="AB609" i="1"/>
  <c r="AF621" i="1"/>
  <c r="AG621" i="1"/>
  <c r="AH621" i="1" s="1"/>
  <c r="AB641" i="1"/>
  <c r="AF727" i="1"/>
  <c r="AG727" i="1" s="1"/>
  <c r="AH727" i="1"/>
  <c r="AD789" i="1"/>
  <c r="U789" i="1"/>
  <c r="AC797" i="1"/>
  <c r="AD797" i="1"/>
  <c r="U797" i="1"/>
  <c r="AC805" i="1"/>
  <c r="AD805" i="1" s="1"/>
  <c r="AF805" i="1" s="1"/>
  <c r="AG805" i="1" s="1"/>
  <c r="AH805" i="1" s="1"/>
  <c r="U805" i="1"/>
  <c r="AC813" i="1"/>
  <c r="AD813" i="1"/>
  <c r="U813" i="1"/>
  <c r="AC821" i="1"/>
  <c r="AD821" i="1" s="1"/>
  <c r="U821" i="1"/>
  <c r="AC900" i="1"/>
  <c r="AD900" i="1"/>
  <c r="U900" i="1"/>
  <c r="U908" i="1"/>
  <c r="AC911" i="1"/>
  <c r="AD911" i="1"/>
  <c r="U911" i="1"/>
  <c r="AC923" i="1"/>
  <c r="AD923" i="1" s="1"/>
  <c r="AG923" i="1" s="1"/>
  <c r="AH923" i="1" s="1"/>
  <c r="U923" i="1"/>
  <c r="AC929" i="1"/>
  <c r="AD929" i="1" s="1"/>
  <c r="U929" i="1"/>
  <c r="AC931" i="1"/>
  <c r="AD931" i="1" s="1"/>
  <c r="U931" i="1"/>
  <c r="AC933" i="1"/>
  <c r="AD933" i="1"/>
  <c r="U933" i="1"/>
  <c r="AD937" i="1"/>
  <c r="AF937" i="1" s="1"/>
  <c r="U937" i="1"/>
  <c r="AC944" i="1"/>
  <c r="AD944" i="1"/>
  <c r="U944" i="1"/>
  <c r="AC960" i="1"/>
  <c r="AD960" i="1" s="1"/>
  <c r="U960" i="1"/>
  <c r="AF986" i="1"/>
  <c r="AF688" i="1"/>
  <c r="AF704" i="1"/>
  <c r="AG704" i="1" s="1"/>
  <c r="AH704" i="1" s="1"/>
  <c r="AB891" i="1"/>
  <c r="AB911" i="1"/>
  <c r="AB923" i="1"/>
  <c r="AB943" i="1"/>
  <c r="AB951" i="1"/>
  <c r="AC887" i="1"/>
  <c r="AD887" i="1" s="1"/>
  <c r="AC889" i="1"/>
  <c r="AD889" i="1" s="1"/>
  <c r="U889" i="1"/>
  <c r="AC895" i="1"/>
  <c r="AD895" i="1"/>
  <c r="U895" i="1"/>
  <c r="AC902" i="1"/>
  <c r="AD902" i="1" s="1"/>
  <c r="AC913" i="1"/>
  <c r="AD913" i="1" s="1"/>
  <c r="U913" i="1"/>
  <c r="AC918" i="1"/>
  <c r="AD918" i="1" s="1"/>
  <c r="U918" i="1"/>
  <c r="AC920" i="1"/>
  <c r="AD920" i="1" s="1"/>
  <c r="AC924" i="1"/>
  <c r="AD924" i="1" s="1"/>
  <c r="U924" i="1"/>
  <c r="AC934" i="1"/>
  <c r="AD934" i="1" s="1"/>
  <c r="AF934" i="1" s="1"/>
  <c r="U934" i="1"/>
  <c r="AC939" i="1"/>
  <c r="AD939" i="1" s="1"/>
  <c r="U939" i="1"/>
  <c r="AC946" i="1"/>
  <c r="AD946" i="1"/>
  <c r="U946" i="1"/>
  <c r="AC950" i="1"/>
  <c r="AD950" i="1"/>
  <c r="U950" i="1"/>
  <c r="AC952" i="1"/>
  <c r="AD952" i="1" s="1"/>
  <c r="AC954" i="1"/>
  <c r="AD954" i="1" s="1"/>
  <c r="U954" i="1"/>
  <c r="AC806" i="1"/>
  <c r="AD806" i="1" s="1"/>
  <c r="AF806" i="1" s="1"/>
  <c r="AF700" i="1"/>
  <c r="AG700" i="1" s="1"/>
  <c r="AH700" i="1" s="1"/>
  <c r="AF976" i="1"/>
  <c r="AF663" i="1"/>
  <c r="AG663" i="1" s="1"/>
  <c r="AH663" i="1" s="1"/>
  <c r="AG607" i="1"/>
  <c r="AH607" i="1" s="1"/>
  <c r="AF798" i="1"/>
  <c r="AG798" i="1"/>
  <c r="AH798" i="1" s="1"/>
  <c r="AG879" i="1"/>
  <c r="AH879" i="1" s="1"/>
  <c r="AG859" i="1"/>
  <c r="AH859" i="1"/>
  <c r="AF843" i="1"/>
  <c r="AG843" i="1"/>
  <c r="AH843" i="1" s="1"/>
  <c r="AF835" i="1"/>
  <c r="AF820" i="1"/>
  <c r="AG820" i="1" s="1"/>
  <c r="AH820" i="1" s="1"/>
  <c r="AF950" i="1"/>
  <c r="AG609" i="1"/>
  <c r="AH609" i="1"/>
  <c r="AG814" i="1"/>
  <c r="AH814" i="1" s="1"/>
  <c r="AF905" i="1"/>
  <c r="AG905" i="1" s="1"/>
  <c r="AH905" i="1" s="1"/>
  <c r="AF872" i="1"/>
  <c r="AG872" i="1" s="1"/>
  <c r="AH872" i="1" s="1"/>
  <c r="AG868" i="1"/>
  <c r="AH868" i="1" s="1"/>
  <c r="AF840" i="1"/>
  <c r="AF836" i="1"/>
  <c r="AG836" i="1"/>
  <c r="AH836" i="1" s="1"/>
  <c r="AG828" i="1"/>
  <c r="AH828" i="1" s="1"/>
  <c r="AF795" i="1"/>
  <c r="AG816" i="1"/>
  <c r="AH816" i="1"/>
  <c r="AF911" i="1"/>
  <c r="AG911" i="1" s="1"/>
  <c r="AH911" i="1" s="1"/>
  <c r="AF813" i="1"/>
  <c r="AG813" i="1"/>
  <c r="AH813" i="1" s="1"/>
  <c r="AG590" i="1"/>
  <c r="AH590" i="1" s="1"/>
  <c r="AF853" i="1"/>
  <c r="AF841" i="1"/>
  <c r="AF943" i="1"/>
  <c r="AG806" i="1"/>
  <c r="AH806" i="1" s="1"/>
  <c r="AH946" i="1"/>
  <c r="AG934" i="1"/>
  <c r="AH934" i="1" s="1"/>
  <c r="AF889" i="1"/>
  <c r="AF625" i="1"/>
  <c r="AG625" i="1" s="1"/>
  <c r="AH625" i="1"/>
  <c r="AF874" i="1"/>
  <c r="AG874" i="1" s="1"/>
  <c r="AH874" i="1" s="1"/>
  <c r="AF870" i="1"/>
  <c r="AF842" i="1"/>
  <c r="AG842" i="1" s="1"/>
  <c r="AH842" i="1"/>
  <c r="AF838" i="1"/>
  <c r="AG838" i="1"/>
  <c r="AH838" i="1" s="1"/>
  <c r="AF834" i="1"/>
  <c r="AG834" i="1" s="1"/>
  <c r="AH834" i="1" s="1"/>
  <c r="AF830" i="1"/>
  <c r="AG830" i="1" s="1"/>
  <c r="AH830" i="1" s="1"/>
  <c r="AF819" i="1"/>
  <c r="AG819" i="1"/>
  <c r="AH819" i="1" s="1"/>
  <c r="AG960" i="1"/>
  <c r="AH960" i="1" s="1"/>
  <c r="AF933" i="1"/>
  <c r="AG933" i="1"/>
  <c r="AH933" i="1" s="1"/>
  <c r="AF923" i="1"/>
  <c r="AF900" i="1"/>
  <c r="AF797" i="1"/>
  <c r="AF818" i="1"/>
  <c r="AG818" i="1" s="1"/>
  <c r="AH818" i="1" s="1"/>
  <c r="AF877" i="1"/>
  <c r="AG877" i="1"/>
  <c r="AH877" i="1" s="1"/>
  <c r="AF849" i="1"/>
  <c r="AG849" i="1" s="1"/>
  <c r="AH849" i="1" s="1"/>
  <c r="AF799" i="1"/>
  <c r="AG810" i="1"/>
  <c r="AH810" i="1" s="1"/>
  <c r="AF953" i="1"/>
  <c r="AG953" i="1" s="1"/>
  <c r="AH953" i="1" s="1"/>
  <c r="AF921" i="1"/>
  <c r="AF891" i="1"/>
  <c r="AG891" i="1" s="1"/>
  <c r="AH891" i="1"/>
  <c r="AG959" i="1"/>
  <c r="AH959" i="1"/>
  <c r="AF922" i="1"/>
  <c r="AG922" i="1"/>
  <c r="AH922" i="1" s="1"/>
  <c r="AF897" i="1"/>
  <c r="AF665" i="1"/>
  <c r="AG863" i="1"/>
  <c r="AH863" i="1" s="1"/>
  <c r="AF827" i="1"/>
  <c r="AG955" i="1"/>
  <c r="AH955" i="1" s="1"/>
  <c r="AF951" i="1"/>
  <c r="AG951" i="1" s="1"/>
  <c r="AH951" i="1" s="1"/>
  <c r="AF926" i="1"/>
  <c r="AG926" i="1" s="1"/>
  <c r="AH926" i="1"/>
  <c r="AF919" i="1"/>
  <c r="AF914" i="1"/>
  <c r="AF893" i="1"/>
  <c r="AG893" i="1" s="1"/>
  <c r="AH893" i="1" s="1"/>
  <c r="AG888" i="1"/>
  <c r="AH888" i="1" s="1"/>
  <c r="AF790" i="1"/>
  <c r="AG790" i="1" s="1"/>
  <c r="AH790" i="1" s="1"/>
  <c r="AF941" i="1"/>
  <c r="AG941" i="1" s="1"/>
  <c r="AH941" i="1" s="1"/>
  <c r="AF936" i="1"/>
  <c r="AG936" i="1"/>
  <c r="AH936" i="1" s="1"/>
  <c r="AF912" i="1"/>
  <c r="V532" i="1"/>
  <c r="AC571" i="1"/>
  <c r="AD571" i="1"/>
  <c r="U561" i="1"/>
  <c r="T569" i="1"/>
  <c r="AC569" i="1" s="1"/>
  <c r="AB569" i="1"/>
  <c r="U564" i="1"/>
  <c r="AC564" i="1"/>
  <c r="AD564" i="1"/>
  <c r="AF564" i="1" s="1"/>
  <c r="AG564" i="1"/>
  <c r="AH564" i="1"/>
  <c r="AB561" i="1"/>
  <c r="V543" i="1"/>
  <c r="V540" i="1"/>
  <c r="AB585" i="1"/>
  <c r="U585" i="1"/>
  <c r="T577" i="1"/>
  <c r="AB577" i="1" s="1"/>
  <c r="AB562" i="1"/>
  <c r="U565" i="1"/>
  <c r="AC565" i="1"/>
  <c r="AD565" i="1" s="1"/>
  <c r="AC555" i="1"/>
  <c r="AD555" i="1"/>
  <c r="AF555" i="1" s="1"/>
  <c r="U555" i="1"/>
  <c r="V583" i="1"/>
  <c r="T583" i="1"/>
  <c r="AC583" i="1" s="1"/>
  <c r="AD583" i="1" s="1"/>
  <c r="V581" i="1"/>
  <c r="T581" i="1"/>
  <c r="AC581" i="1" s="1"/>
  <c r="AD581" i="1" s="1"/>
  <c r="V580" i="1"/>
  <c r="T580" i="1"/>
  <c r="V572" i="1"/>
  <c r="T572" i="1"/>
  <c r="AB572" i="1" s="1"/>
  <c r="AC585" i="1"/>
  <c r="AD585" i="1"/>
  <c r="AG585" i="1" s="1"/>
  <c r="AH585" i="1" s="1"/>
  <c r="V574" i="1"/>
  <c r="T574" i="1"/>
  <c r="AB574" i="1" s="1"/>
  <c r="AB565" i="1"/>
  <c r="T586" i="1"/>
  <c r="V568" i="1"/>
  <c r="AB556" i="1"/>
  <c r="V563" i="1"/>
  <c r="R586" i="1"/>
  <c r="S586" i="1"/>
  <c r="T570" i="1"/>
  <c r="AB571" i="1"/>
  <c r="AB564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 s="1"/>
  <c r="R541" i="1"/>
  <c r="S541" i="1"/>
  <c r="R574" i="1"/>
  <c r="S574" i="1"/>
  <c r="R573" i="1"/>
  <c r="S573" i="1" s="1"/>
  <c r="R571" i="1"/>
  <c r="S571" i="1" s="1"/>
  <c r="R555" i="1"/>
  <c r="S555" i="1"/>
  <c r="T578" i="1"/>
  <c r="V578" i="1"/>
  <c r="V573" i="1"/>
  <c r="T573" i="1"/>
  <c r="AB573" i="1" s="1"/>
  <c r="U563" i="1"/>
  <c r="AF585" i="1"/>
  <c r="AG553" i="1"/>
  <c r="AH553" i="1" s="1"/>
  <c r="AC554" i="1"/>
  <c r="AD554" i="1"/>
  <c r="U554" i="1"/>
  <c r="AB554" i="1"/>
  <c r="AF562" i="1"/>
  <c r="AG562" i="1"/>
  <c r="AH562" i="1" s="1"/>
  <c r="AB552" i="1"/>
  <c r="AC552" i="1"/>
  <c r="AD552" i="1"/>
  <c r="U552" i="1"/>
  <c r="U566" i="1"/>
  <c r="AC566" i="1"/>
  <c r="AD566" i="1"/>
  <c r="AB566" i="1"/>
  <c r="AB557" i="1"/>
  <c r="AC557" i="1"/>
  <c r="AD557" i="1"/>
  <c r="AC563" i="1"/>
  <c r="AD563" i="1" s="1"/>
  <c r="AF563" i="1" s="1"/>
  <c r="T560" i="1"/>
  <c r="U560" i="1" s="1"/>
  <c r="V559" i="1"/>
  <c r="T559" i="1"/>
  <c r="AB559" i="1" s="1"/>
  <c r="V584" i="1"/>
  <c r="AA551" i="1"/>
  <c r="AB551" i="1" s="1"/>
  <c r="AC551" i="1"/>
  <c r="AD551" i="1"/>
  <c r="U576" i="1"/>
  <c r="AC576" i="1"/>
  <c r="AD576" i="1" s="1"/>
  <c r="U551" i="1"/>
  <c r="AA550" i="1"/>
  <c r="AB550" i="1"/>
  <c r="AC550" i="1"/>
  <c r="AD550" i="1" s="1"/>
  <c r="AB555" i="1"/>
  <c r="AB579" i="1"/>
  <c r="V575" i="1"/>
  <c r="T575" i="1"/>
  <c r="U575" i="1" s="1"/>
  <c r="R564" i="1"/>
  <c r="S564" i="1"/>
  <c r="T567" i="1"/>
  <c r="T558" i="1"/>
  <c r="AC570" i="1"/>
  <c r="AD570" i="1"/>
  <c r="AF570" i="1" s="1"/>
  <c r="U570" i="1"/>
  <c r="AB570" i="1"/>
  <c r="AC574" i="1"/>
  <c r="AD574" i="1"/>
  <c r="AB580" i="1"/>
  <c r="AB583" i="1"/>
  <c r="U569" i="1"/>
  <c r="AG569" i="1" s="1"/>
  <c r="AH569" i="1" s="1"/>
  <c r="AD569" i="1"/>
  <c r="AG555" i="1"/>
  <c r="AH555" i="1" s="1"/>
  <c r="U577" i="1"/>
  <c r="AC577" i="1"/>
  <c r="AD577" i="1"/>
  <c r="U586" i="1"/>
  <c r="AC572" i="1"/>
  <c r="AD572" i="1" s="1"/>
  <c r="AF572" i="1"/>
  <c r="U572" i="1"/>
  <c r="AF557" i="1"/>
  <c r="AG557" i="1" s="1"/>
  <c r="AH557" i="1" s="1"/>
  <c r="AB558" i="1"/>
  <c r="AC575" i="1"/>
  <c r="AD575" i="1"/>
  <c r="AB575" i="1"/>
  <c r="U559" i="1"/>
  <c r="AC559" i="1"/>
  <c r="AD559" i="1"/>
  <c r="AF576" i="1"/>
  <c r="AB578" i="1"/>
  <c r="AC578" i="1"/>
  <c r="AD578" i="1" s="1"/>
  <c r="AF578" i="1" s="1"/>
  <c r="U578" i="1"/>
  <c r="AC560" i="1"/>
  <c r="AD560" i="1" s="1"/>
  <c r="AG563" i="1"/>
  <c r="AH563" i="1" s="1"/>
  <c r="AC573" i="1"/>
  <c r="AD573" i="1"/>
  <c r="U573" i="1"/>
  <c r="AB560" i="1"/>
  <c r="AF569" i="1"/>
  <c r="AG577" i="1"/>
  <c r="AH577" i="1" s="1"/>
  <c r="AF577" i="1"/>
  <c r="AG570" i="1"/>
  <c r="AH570" i="1"/>
  <c r="AG578" i="1"/>
  <c r="AH578" i="1"/>
  <c r="V16" i="1"/>
  <c r="T189" i="1"/>
  <c r="AA199" i="1"/>
  <c r="AA239" i="1"/>
  <c r="T213" i="1"/>
  <c r="R405" i="1"/>
  <c r="S405" i="1"/>
  <c r="AA255" i="1"/>
  <c r="AA48" i="1"/>
  <c r="V400" i="1"/>
  <c r="R201" i="1"/>
  <c r="S201" i="1" s="1"/>
  <c r="R52" i="1"/>
  <c r="S52" i="1" s="1"/>
  <c r="V495" i="1"/>
  <c r="T241" i="1"/>
  <c r="R218" i="1"/>
  <c r="S218" i="1" s="1"/>
  <c r="AF515" i="1"/>
  <c r="R525" i="1"/>
  <c r="S525" i="1"/>
  <c r="T522" i="1"/>
  <c r="AA275" i="1"/>
  <c r="V339" i="1"/>
  <c r="V266" i="1"/>
  <c r="T266" i="1"/>
  <c r="V240" i="1"/>
  <c r="V359" i="1"/>
  <c r="V274" i="1"/>
  <c r="T269" i="1"/>
  <c r="R521" i="1"/>
  <c r="S521" i="1" s="1"/>
  <c r="R519" i="1"/>
  <c r="S519" i="1"/>
  <c r="R518" i="1"/>
  <c r="S518" i="1"/>
  <c r="T212" i="1"/>
  <c r="U212" i="1"/>
  <c r="R547" i="1"/>
  <c r="S547" i="1" s="1"/>
  <c r="R546" i="1"/>
  <c r="S546" i="1" s="1"/>
  <c r="R540" i="1"/>
  <c r="S540" i="1" s="1"/>
  <c r="R538" i="1"/>
  <c r="S538" i="1" s="1"/>
  <c r="R527" i="1"/>
  <c r="S527" i="1" s="1"/>
  <c r="R524" i="1"/>
  <c r="S524" i="1"/>
  <c r="R47" i="1"/>
  <c r="S47" i="1"/>
  <c r="AA39" i="1"/>
  <c r="V39" i="1"/>
  <c r="U544" i="1"/>
  <c r="T548" i="1"/>
  <c r="R548" i="1"/>
  <c r="S548" i="1"/>
  <c r="T539" i="1"/>
  <c r="AC539" i="1"/>
  <c r="AD539" i="1"/>
  <c r="R517" i="1"/>
  <c r="S517" i="1" s="1"/>
  <c r="R512" i="1"/>
  <c r="S512" i="1" s="1"/>
  <c r="R506" i="1"/>
  <c r="S506" i="1" s="1"/>
  <c r="V519" i="1"/>
  <c r="T521" i="1"/>
  <c r="U521" i="1"/>
  <c r="R502" i="1"/>
  <c r="S502" i="1" s="1"/>
  <c r="T549" i="1"/>
  <c r="T532" i="1"/>
  <c r="R515" i="1"/>
  <c r="S515" i="1"/>
  <c r="R513" i="1"/>
  <c r="S513" i="1" s="1"/>
  <c r="R510" i="1"/>
  <c r="S510" i="1" s="1"/>
  <c r="T235" i="1"/>
  <c r="AC235" i="1" s="1"/>
  <c r="AD235" i="1" s="1"/>
  <c r="AF235" i="1" s="1"/>
  <c r="AA159" i="1"/>
  <c r="R138" i="1"/>
  <c r="S138" i="1"/>
  <c r="AB544" i="1"/>
  <c r="R539" i="1"/>
  <c r="S539" i="1"/>
  <c r="R536" i="1"/>
  <c r="S536" i="1"/>
  <c r="R535" i="1"/>
  <c r="S535" i="1"/>
  <c r="R531" i="1"/>
  <c r="S531" i="1" s="1"/>
  <c r="T530" i="1"/>
  <c r="AC530" i="1" s="1"/>
  <c r="T224" i="1"/>
  <c r="U224" i="1"/>
  <c r="R132" i="1"/>
  <c r="S132" i="1"/>
  <c r="V517" i="1"/>
  <c r="T517" i="1"/>
  <c r="V302" i="1"/>
  <c r="T518" i="1"/>
  <c r="V515" i="1"/>
  <c r="V546" i="1"/>
  <c r="T546" i="1"/>
  <c r="AB546" i="1"/>
  <c r="AB539" i="1"/>
  <c r="V523" i="1"/>
  <c r="T523" i="1"/>
  <c r="AB523" i="1" s="1"/>
  <c r="AC523" i="1"/>
  <c r="AD523" i="1" s="1"/>
  <c r="T508" i="1"/>
  <c r="U508" i="1"/>
  <c r="V438" i="1"/>
  <c r="V428" i="1"/>
  <c r="U539" i="1"/>
  <c r="V539" i="1"/>
  <c r="T538" i="1"/>
  <c r="AB538" i="1"/>
  <c r="R545" i="1"/>
  <c r="S545" i="1" s="1"/>
  <c r="T543" i="1"/>
  <c r="AC543" i="1" s="1"/>
  <c r="R543" i="1"/>
  <c r="S543" i="1" s="1"/>
  <c r="T535" i="1"/>
  <c r="R534" i="1"/>
  <c r="S534" i="1" s="1"/>
  <c r="R533" i="1"/>
  <c r="S533" i="1" s="1"/>
  <c r="T524" i="1"/>
  <c r="AB524" i="1" s="1"/>
  <c r="R522" i="1"/>
  <c r="S522" i="1" s="1"/>
  <c r="T493" i="1"/>
  <c r="T542" i="1"/>
  <c r="AB542" i="1" s="1"/>
  <c r="T540" i="1"/>
  <c r="R526" i="1"/>
  <c r="S526" i="1" s="1"/>
  <c r="T520" i="1"/>
  <c r="R520" i="1"/>
  <c r="S520" i="1" s="1"/>
  <c r="R516" i="1"/>
  <c r="S516" i="1"/>
  <c r="R514" i="1"/>
  <c r="S514" i="1"/>
  <c r="T505" i="1"/>
  <c r="AC505" i="1"/>
  <c r="AD505" i="1" s="1"/>
  <c r="S501" i="1"/>
  <c r="R479" i="1"/>
  <c r="S479" i="1"/>
  <c r="AA486" i="1"/>
  <c r="T162" i="1"/>
  <c r="AA163" i="1"/>
  <c r="AC519" i="1"/>
  <c r="AD519" i="1"/>
  <c r="AB519" i="1"/>
  <c r="U538" i="1"/>
  <c r="V527" i="1"/>
  <c r="T527" i="1"/>
  <c r="V345" i="1"/>
  <c r="V320" i="1"/>
  <c r="U515" i="1"/>
  <c r="AG515" i="1"/>
  <c r="AH515" i="1" s="1"/>
  <c r="AG544" i="1"/>
  <c r="AH544" i="1"/>
  <c r="V522" i="1"/>
  <c r="T531" i="1"/>
  <c r="T529" i="1"/>
  <c r="V529" i="1"/>
  <c r="U546" i="1"/>
  <c r="AC546" i="1"/>
  <c r="AD546" i="1" s="1"/>
  <c r="T541" i="1"/>
  <c r="U541" i="1" s="1"/>
  <c r="V541" i="1"/>
  <c r="V526" i="1"/>
  <c r="T526" i="1"/>
  <c r="AC526" i="1" s="1"/>
  <c r="V514" i="1"/>
  <c r="T514" i="1"/>
  <c r="V350" i="1"/>
  <c r="T217" i="1"/>
  <c r="U519" i="1"/>
  <c r="T533" i="1"/>
  <c r="T528" i="1"/>
  <c r="V525" i="1"/>
  <c r="T525" i="1"/>
  <c r="U525" i="1" s="1"/>
  <c r="AB515" i="1"/>
  <c r="V513" i="1"/>
  <c r="T513" i="1"/>
  <c r="V545" i="1"/>
  <c r="T545" i="1"/>
  <c r="V506" i="1"/>
  <c r="T506" i="1"/>
  <c r="V536" i="1"/>
  <c r="T536" i="1"/>
  <c r="AC536" i="1" s="1"/>
  <c r="AD536" i="1" s="1"/>
  <c r="AF536" i="1" s="1"/>
  <c r="V516" i="1"/>
  <c r="T516" i="1"/>
  <c r="AC516" i="1" s="1"/>
  <c r="R61" i="1"/>
  <c r="S61" i="1" s="1"/>
  <c r="R409" i="1"/>
  <c r="S409" i="1"/>
  <c r="AA201" i="1"/>
  <c r="V351" i="1"/>
  <c r="V309" i="1"/>
  <c r="S400" i="1"/>
  <c r="R488" i="1"/>
  <c r="S488" i="1" s="1"/>
  <c r="S361" i="1"/>
  <c r="V228" i="1"/>
  <c r="AA363" i="1"/>
  <c r="S268" i="1"/>
  <c r="T225" i="1"/>
  <c r="AC225" i="1" s="1"/>
  <c r="U225" i="1"/>
  <c r="T199" i="1"/>
  <c r="V99" i="1"/>
  <c r="V43" i="1"/>
  <c r="V416" i="1"/>
  <c r="T408" i="1"/>
  <c r="U408" i="1" s="1"/>
  <c r="V200" i="1"/>
  <c r="T200" i="1"/>
  <c r="AC200" i="1"/>
  <c r="AD200" i="1" s="1"/>
  <c r="V115" i="1"/>
  <c r="T15" i="1"/>
  <c r="V487" i="1"/>
  <c r="V478" i="1"/>
  <c r="V477" i="1"/>
  <c r="T477" i="1"/>
  <c r="U477" i="1" s="1"/>
  <c r="V466" i="1"/>
  <c r="AA438" i="1"/>
  <c r="V424" i="1"/>
  <c r="V417" i="1"/>
  <c r="V414" i="1"/>
  <c r="V285" i="1"/>
  <c r="AE135" i="1"/>
  <c r="T491" i="1"/>
  <c r="V483" i="1"/>
  <c r="T419" i="1"/>
  <c r="U419" i="1"/>
  <c r="V412" i="1"/>
  <c r="V476" i="1"/>
  <c r="V305" i="1"/>
  <c r="AA184" i="1"/>
  <c r="AA130" i="1"/>
  <c r="V28" i="1"/>
  <c r="T93" i="1"/>
  <c r="AC538" i="1"/>
  <c r="AD538" i="1"/>
  <c r="U530" i="1"/>
  <c r="AD530" i="1"/>
  <c r="AF530" i="1" s="1"/>
  <c r="AB530" i="1"/>
  <c r="AC548" i="1"/>
  <c r="AD548" i="1" s="1"/>
  <c r="AF548" i="1" s="1"/>
  <c r="U548" i="1"/>
  <c r="AC532" i="1"/>
  <c r="AD532" i="1" s="1"/>
  <c r="AF532" i="1" s="1"/>
  <c r="U532" i="1"/>
  <c r="AG532" i="1" s="1"/>
  <c r="AH532" i="1" s="1"/>
  <c r="AB532" i="1"/>
  <c r="U524" i="1"/>
  <c r="AC524" i="1"/>
  <c r="AD524" i="1" s="1"/>
  <c r="AF524" i="1" s="1"/>
  <c r="U505" i="1"/>
  <c r="U543" i="1"/>
  <c r="AB543" i="1"/>
  <c r="AD543" i="1"/>
  <c r="U540" i="1"/>
  <c r="AB540" i="1"/>
  <c r="AC540" i="1"/>
  <c r="AD540" i="1" s="1"/>
  <c r="AF540" i="1" s="1"/>
  <c r="U523" i="1"/>
  <c r="U535" i="1"/>
  <c r="AC535" i="1"/>
  <c r="AD535" i="1" s="1"/>
  <c r="AB535" i="1"/>
  <c r="U536" i="1"/>
  <c r="U513" i="1"/>
  <c r="AB513" i="1"/>
  <c r="AC513" i="1"/>
  <c r="AD513" i="1"/>
  <c r="AF519" i="1"/>
  <c r="AG519" i="1" s="1"/>
  <c r="AH519" i="1" s="1"/>
  <c r="U514" i="1"/>
  <c r="AD516" i="1"/>
  <c r="AB516" i="1"/>
  <c r="AC506" i="1"/>
  <c r="AD506" i="1" s="1"/>
  <c r="AB541" i="1"/>
  <c r="AC541" i="1"/>
  <c r="AD541" i="1" s="1"/>
  <c r="AB529" i="1"/>
  <c r="U529" i="1"/>
  <c r="AC529" i="1"/>
  <c r="AD529" i="1" s="1"/>
  <c r="AB527" i="1"/>
  <c r="U501" i="1"/>
  <c r="AB525" i="1"/>
  <c r="AC525" i="1"/>
  <c r="AD525" i="1"/>
  <c r="U526" i="1"/>
  <c r="AD526" i="1"/>
  <c r="AF526" i="1" s="1"/>
  <c r="AB526" i="1"/>
  <c r="AG524" i="1"/>
  <c r="AH524" i="1" s="1"/>
  <c r="AG530" i="1"/>
  <c r="AH530" i="1" s="1"/>
  <c r="AG536" i="1"/>
  <c r="AH536" i="1" s="1"/>
  <c r="AF525" i="1"/>
  <c r="AF513" i="1"/>
  <c r="AG526" i="1"/>
  <c r="AH526" i="1" s="1"/>
  <c r="AF516" i="1"/>
  <c r="U483" i="1"/>
  <c r="AC483" i="1"/>
  <c r="AD483" i="1" s="1"/>
  <c r="AF483" i="1"/>
  <c r="V370" i="1"/>
  <c r="T370" i="1"/>
  <c r="AB370" i="1" s="1"/>
  <c r="U370" i="1"/>
  <c r="V354" i="1"/>
  <c r="T354" i="1"/>
  <c r="AA350" i="1"/>
  <c r="V346" i="1"/>
  <c r="T346" i="1"/>
  <c r="AB346" i="1" s="1"/>
  <c r="AC346" i="1" s="1"/>
  <c r="AD346" i="1" s="1"/>
  <c r="AG346" i="1" s="1"/>
  <c r="AH346" i="1" s="1"/>
  <c r="T220" i="1"/>
  <c r="V216" i="1"/>
  <c r="T216" i="1"/>
  <c r="U216" i="1" s="1"/>
  <c r="V172" i="1"/>
  <c r="T172" i="1"/>
  <c r="U172" i="1"/>
  <c r="T210" i="1"/>
  <c r="U210" i="1"/>
  <c r="T176" i="1"/>
  <c r="V439" i="1"/>
  <c r="V423" i="1"/>
  <c r="T423" i="1"/>
  <c r="V399" i="1"/>
  <c r="T399" i="1"/>
  <c r="U399" i="1"/>
  <c r="R295" i="1"/>
  <c r="S295" i="1" s="1"/>
  <c r="T292" i="1"/>
  <c r="R291" i="1"/>
  <c r="S291" i="1" s="1"/>
  <c r="T194" i="1"/>
  <c r="U194" i="1" s="1"/>
  <c r="R190" i="1"/>
  <c r="S190" i="1"/>
  <c r="R151" i="1"/>
  <c r="S151" i="1"/>
  <c r="R131" i="1"/>
  <c r="S131" i="1"/>
  <c r="AA126" i="1"/>
  <c r="R124" i="1"/>
  <c r="S124" i="1"/>
  <c r="R99" i="1"/>
  <c r="S99" i="1"/>
  <c r="T85" i="1"/>
  <c r="R80" i="1"/>
  <c r="S80" i="1" s="1"/>
  <c r="T69" i="1"/>
  <c r="U69" i="1"/>
  <c r="R67" i="1"/>
  <c r="S67" i="1" s="1"/>
  <c r="R60" i="1"/>
  <c r="S60" i="1" s="1"/>
  <c r="T45" i="1"/>
  <c r="R31" i="1"/>
  <c r="S31" i="1"/>
  <c r="R23" i="1"/>
  <c r="S23" i="1" s="1"/>
  <c r="T21" i="1"/>
  <c r="T17" i="1"/>
  <c r="AA376" i="1"/>
  <c r="AA329" i="1"/>
  <c r="AA327" i="1"/>
  <c r="AA317" i="1"/>
  <c r="AA292" i="1"/>
  <c r="T257" i="1"/>
  <c r="T249" i="1"/>
  <c r="T237" i="1"/>
  <c r="U237" i="1"/>
  <c r="T207" i="1"/>
  <c r="AA89" i="1"/>
  <c r="AB89" i="1" s="1"/>
  <c r="AC89" i="1" s="1"/>
  <c r="AA45" i="1"/>
  <c r="AA41" i="1"/>
  <c r="AA37" i="1"/>
  <c r="AA33" i="1"/>
  <c r="T437" i="1"/>
  <c r="U437" i="1"/>
  <c r="R457" i="1"/>
  <c r="S457" i="1"/>
  <c r="R432" i="1"/>
  <c r="S432" i="1" s="1"/>
  <c r="R416" i="1"/>
  <c r="S416" i="1" s="1"/>
  <c r="AA408" i="1"/>
  <c r="AA404" i="1"/>
  <c r="R404" i="1"/>
  <c r="S404" i="1"/>
  <c r="T397" i="1"/>
  <c r="U397" i="1" s="1"/>
  <c r="R379" i="1"/>
  <c r="S379" i="1"/>
  <c r="R375" i="1"/>
  <c r="S375" i="1" s="1"/>
  <c r="AA343" i="1"/>
  <c r="R301" i="1"/>
  <c r="S301" i="1" s="1"/>
  <c r="AA293" i="1"/>
  <c r="AB293" i="1" s="1"/>
  <c r="R285" i="1"/>
  <c r="S285" i="1"/>
  <c r="R276" i="1"/>
  <c r="S276" i="1"/>
  <c r="S272" i="1"/>
  <c r="R256" i="1"/>
  <c r="S256" i="1" s="1"/>
  <c r="S253" i="1"/>
  <c r="R249" i="1"/>
  <c r="S249" i="1"/>
  <c r="R245" i="1"/>
  <c r="S245" i="1"/>
  <c r="R241" i="1"/>
  <c r="S241" i="1"/>
  <c r="R237" i="1"/>
  <c r="S237" i="1"/>
  <c r="R217" i="1"/>
  <c r="S217" i="1"/>
  <c r="R207" i="1"/>
  <c r="S207" i="1"/>
  <c r="R195" i="1"/>
  <c r="S195" i="1"/>
  <c r="AA42" i="1"/>
  <c r="AB42" i="1" s="1"/>
  <c r="AA34" i="1"/>
  <c r="V54" i="1"/>
  <c r="T54" i="1"/>
  <c r="U54" i="1" s="1"/>
  <c r="T348" i="1"/>
  <c r="U348" i="1"/>
  <c r="T78" i="1"/>
  <c r="T166" i="1"/>
  <c r="T494" i="1"/>
  <c r="R480" i="1"/>
  <c r="S480" i="1" s="1"/>
  <c r="T478" i="1"/>
  <c r="U478" i="1"/>
  <c r="AA445" i="1"/>
  <c r="T427" i="1"/>
  <c r="V427" i="1"/>
  <c r="T407" i="1"/>
  <c r="U407" i="1"/>
  <c r="V407" i="1"/>
  <c r="T341" i="1"/>
  <c r="U341" i="1" s="1"/>
  <c r="R290" i="1"/>
  <c r="S290" i="1" s="1"/>
  <c r="V252" i="1"/>
  <c r="T252" i="1"/>
  <c r="V226" i="1"/>
  <c r="T226" i="1"/>
  <c r="AB226" i="1" s="1"/>
  <c r="V206" i="1"/>
  <c r="T206" i="1"/>
  <c r="U206" i="1"/>
  <c r="V198" i="1"/>
  <c r="T198" i="1"/>
  <c r="AC198" i="1" s="1"/>
  <c r="AD198" i="1" s="1"/>
  <c r="AB16" i="1"/>
  <c r="R15" i="1"/>
  <c r="S15" i="1" s="1"/>
  <c r="R68" i="1"/>
  <c r="S68" i="1"/>
  <c r="T134" i="1"/>
  <c r="U134" i="1"/>
  <c r="T421" i="1"/>
  <c r="U421" i="1"/>
  <c r="T86" i="1"/>
  <c r="T495" i="1"/>
  <c r="U495" i="1" s="1"/>
  <c r="R492" i="1"/>
  <c r="S492" i="1"/>
  <c r="R465" i="1"/>
  <c r="S465" i="1"/>
  <c r="R460" i="1"/>
  <c r="S460" i="1"/>
  <c r="AA339" i="1"/>
  <c r="R304" i="1"/>
  <c r="S304" i="1" s="1"/>
  <c r="T302" i="1"/>
  <c r="R300" i="1"/>
  <c r="S300" i="1" s="1"/>
  <c r="T298" i="1"/>
  <c r="V251" i="1"/>
  <c r="R184" i="1"/>
  <c r="S184" i="1" s="1"/>
  <c r="T174" i="1"/>
  <c r="U174" i="1" s="1"/>
  <c r="V171" i="1"/>
  <c r="T171" i="1"/>
  <c r="AC171" i="1" s="1"/>
  <c r="AD171" i="1" s="1"/>
  <c r="U171" i="1"/>
  <c r="T170" i="1"/>
  <c r="AC170" i="1"/>
  <c r="AD170" i="1" s="1"/>
  <c r="T487" i="1"/>
  <c r="U487" i="1"/>
  <c r="T453" i="1"/>
  <c r="R341" i="1"/>
  <c r="S341" i="1" s="1"/>
  <c r="T338" i="1"/>
  <c r="AB338" i="1" s="1"/>
  <c r="AA335" i="1"/>
  <c r="AA331" i="1"/>
  <c r="R318" i="1"/>
  <c r="S318" i="1" s="1"/>
  <c r="T316" i="1"/>
  <c r="T307" i="1"/>
  <c r="AC307" i="1"/>
  <c r="R306" i="1"/>
  <c r="S306" i="1" s="1"/>
  <c r="R305" i="1"/>
  <c r="S305" i="1"/>
  <c r="R293" i="1"/>
  <c r="S293" i="1" s="1"/>
  <c r="R288" i="1"/>
  <c r="S288" i="1" s="1"/>
  <c r="T285" i="1"/>
  <c r="AC285" i="1" s="1"/>
  <c r="AD285" i="1" s="1"/>
  <c r="R162" i="1"/>
  <c r="S162" i="1"/>
  <c r="R158" i="1"/>
  <c r="S158" i="1" s="1"/>
  <c r="T131" i="1"/>
  <c r="R125" i="1"/>
  <c r="S125" i="1"/>
  <c r="AA114" i="1"/>
  <c r="T107" i="1"/>
  <c r="U107" i="1"/>
  <c r="T103" i="1"/>
  <c r="U103" i="1"/>
  <c r="R97" i="1"/>
  <c r="S97" i="1" s="1"/>
  <c r="T95" i="1"/>
  <c r="U95" i="1" s="1"/>
  <c r="R93" i="1"/>
  <c r="S93" i="1"/>
  <c r="T87" i="1"/>
  <c r="R85" i="1"/>
  <c r="S85" i="1"/>
  <c r="AA82" i="1"/>
  <c r="R81" i="1"/>
  <c r="S81" i="1" s="1"/>
  <c r="T79" i="1"/>
  <c r="R74" i="1"/>
  <c r="S74" i="1"/>
  <c r="R73" i="1"/>
  <c r="S73" i="1"/>
  <c r="T59" i="1"/>
  <c r="AA50" i="1"/>
  <c r="AA46" i="1"/>
  <c r="AB46" i="1"/>
  <c r="T39" i="1"/>
  <c r="U39" i="1"/>
  <c r="R37" i="1"/>
  <c r="S37" i="1"/>
  <c r="R33" i="1"/>
  <c r="S33" i="1"/>
  <c r="AA342" i="1"/>
  <c r="R342" i="1"/>
  <c r="S342" i="1" s="1"/>
  <c r="R327" i="1"/>
  <c r="S327" i="1" s="1"/>
  <c r="R316" i="1"/>
  <c r="S316" i="1" s="1"/>
  <c r="R206" i="1"/>
  <c r="S206" i="1"/>
  <c r="R191" i="1"/>
  <c r="S191" i="1"/>
  <c r="T129" i="1"/>
  <c r="R119" i="1"/>
  <c r="S119" i="1" s="1"/>
  <c r="R115" i="1"/>
  <c r="S115" i="1" s="1"/>
  <c r="AA79" i="1"/>
  <c r="R63" i="1"/>
  <c r="S63" i="1" s="1"/>
  <c r="S59" i="1"/>
  <c r="R55" i="1"/>
  <c r="S55" i="1" s="1"/>
  <c r="AA53" i="1"/>
  <c r="R51" i="1"/>
  <c r="S51" i="1"/>
  <c r="R42" i="1"/>
  <c r="S42" i="1" s="1"/>
  <c r="V183" i="1"/>
  <c r="T183" i="1"/>
  <c r="V179" i="1"/>
  <c r="T179" i="1"/>
  <c r="U179" i="1"/>
  <c r="T167" i="1"/>
  <c r="V167" i="1"/>
  <c r="AA38" i="1"/>
  <c r="AA132" i="1"/>
  <c r="V124" i="1"/>
  <c r="T124" i="1"/>
  <c r="AA112" i="1"/>
  <c r="AA108" i="1"/>
  <c r="AA76" i="1"/>
  <c r="AB76" i="1" s="1"/>
  <c r="AA60" i="1"/>
  <c r="AB60" i="1"/>
  <c r="AC60" i="1" s="1"/>
  <c r="AD60" i="1" s="1"/>
  <c r="V445" i="1"/>
  <c r="T445" i="1"/>
  <c r="AA380" i="1"/>
  <c r="V218" i="1"/>
  <c r="T218" i="1"/>
  <c r="U218" i="1" s="1"/>
  <c r="V204" i="1"/>
  <c r="T204" i="1"/>
  <c r="U204" i="1" s="1"/>
  <c r="R461" i="1"/>
  <c r="S461" i="1" s="1"/>
  <c r="T459" i="1"/>
  <c r="S435" i="1"/>
  <c r="T417" i="1"/>
  <c r="U417" i="1"/>
  <c r="R388" i="1"/>
  <c r="S388" i="1" s="1"/>
  <c r="R358" i="1"/>
  <c r="S358" i="1" s="1"/>
  <c r="T279" i="1"/>
  <c r="AC279" i="1" s="1"/>
  <c r="AD279" i="1"/>
  <c r="AF279" i="1"/>
  <c r="T271" i="1"/>
  <c r="U271" i="1" s="1"/>
  <c r="T259" i="1"/>
  <c r="U259" i="1"/>
  <c r="T254" i="1"/>
  <c r="U254" i="1"/>
  <c r="R248" i="1"/>
  <c r="S248" i="1"/>
  <c r="T246" i="1"/>
  <c r="T242" i="1"/>
  <c r="U242" i="1"/>
  <c r="T238" i="1"/>
  <c r="U238" i="1"/>
  <c r="S234" i="1"/>
  <c r="T228" i="1"/>
  <c r="AC228" i="1" s="1"/>
  <c r="AD228" i="1" s="1"/>
  <c r="U228" i="1"/>
  <c r="R226" i="1"/>
  <c r="S226" i="1" s="1"/>
  <c r="T222" i="1"/>
  <c r="R216" i="1"/>
  <c r="S216" i="1" s="1"/>
  <c r="T214" i="1"/>
  <c r="U214" i="1" s="1"/>
  <c r="AG214" i="1" s="1"/>
  <c r="AH214" i="1" s="1"/>
  <c r="AC213" i="1"/>
  <c r="AD213" i="1" s="1"/>
  <c r="AG213" i="1" s="1"/>
  <c r="AH213" i="1" s="1"/>
  <c r="AF213" i="1"/>
  <c r="R210" i="1"/>
  <c r="S210" i="1"/>
  <c r="R185" i="1"/>
  <c r="S185" i="1"/>
  <c r="R181" i="1"/>
  <c r="S181" i="1" s="1"/>
  <c r="R177" i="1"/>
  <c r="S177" i="1"/>
  <c r="T159" i="1"/>
  <c r="AB159" i="1"/>
  <c r="R157" i="1"/>
  <c r="S157" i="1"/>
  <c r="T150" i="1"/>
  <c r="AB150" i="1" s="1"/>
  <c r="R147" i="1"/>
  <c r="S147" i="1"/>
  <c r="R144" i="1"/>
  <c r="S144" i="1"/>
  <c r="T142" i="1"/>
  <c r="U142" i="1"/>
  <c r="R140" i="1"/>
  <c r="S140" i="1" s="1"/>
  <c r="T138" i="1"/>
  <c r="T132" i="1"/>
  <c r="U132" i="1" s="1"/>
  <c r="R130" i="1"/>
  <c r="S130" i="1" s="1"/>
  <c r="R126" i="1"/>
  <c r="S126" i="1"/>
  <c r="AA125" i="1"/>
  <c r="T120" i="1"/>
  <c r="AA113" i="1"/>
  <c r="R110" i="1"/>
  <c r="S110" i="1"/>
  <c r="T92" i="1"/>
  <c r="U92" i="1"/>
  <c r="T64" i="1"/>
  <c r="R62" i="1"/>
  <c r="S62" i="1"/>
  <c r="T60" i="1"/>
  <c r="U60" i="1"/>
  <c r="R58" i="1"/>
  <c r="S58" i="1"/>
  <c r="R54" i="1"/>
  <c r="S54" i="1" s="1"/>
  <c r="T52" i="1"/>
  <c r="U52" i="1"/>
  <c r="R50" i="1"/>
  <c r="S50" i="1"/>
  <c r="T48" i="1"/>
  <c r="U48" i="1"/>
  <c r="R46" i="1"/>
  <c r="S46" i="1" s="1"/>
  <c r="T44" i="1"/>
  <c r="U44" i="1"/>
  <c r="AA43" i="1"/>
  <c r="R41" i="1"/>
  <c r="S41" i="1" s="1"/>
  <c r="T34" i="1"/>
  <c r="R32" i="1"/>
  <c r="S32" i="1" s="1"/>
  <c r="T30" i="1"/>
  <c r="U30" i="1" s="1"/>
  <c r="T26" i="1"/>
  <c r="AC26" i="1" s="1"/>
  <c r="AD26" i="1" s="1"/>
  <c r="R471" i="1"/>
  <c r="S471" i="1" s="1"/>
  <c r="R470" i="1"/>
  <c r="S470" i="1" s="1"/>
  <c r="R468" i="1"/>
  <c r="S468" i="1" s="1"/>
  <c r="R467" i="1"/>
  <c r="S467" i="1" s="1"/>
  <c r="T465" i="1"/>
  <c r="R455" i="1"/>
  <c r="S455" i="1" s="1"/>
  <c r="T442" i="1"/>
  <c r="U442" i="1"/>
  <c r="R437" i="1"/>
  <c r="S437" i="1" s="1"/>
  <c r="R417" i="1"/>
  <c r="S417" i="1"/>
  <c r="AA388" i="1"/>
  <c r="R363" i="1"/>
  <c r="S363" i="1" s="1"/>
  <c r="R356" i="1"/>
  <c r="S356" i="1"/>
  <c r="T349" i="1"/>
  <c r="R299" i="1"/>
  <c r="S299" i="1"/>
  <c r="R271" i="1"/>
  <c r="S271" i="1"/>
  <c r="R267" i="1"/>
  <c r="S267" i="1"/>
  <c r="R254" i="1"/>
  <c r="S254" i="1"/>
  <c r="T201" i="1"/>
  <c r="U201" i="1"/>
  <c r="R199" i="1"/>
  <c r="S199" i="1"/>
  <c r="R189" i="1"/>
  <c r="S189" i="1"/>
  <c r="R188" i="1"/>
  <c r="S188" i="1"/>
  <c r="AA185" i="1"/>
  <c r="R183" i="1"/>
  <c r="S183" i="1" s="1"/>
  <c r="T180" i="1"/>
  <c r="R174" i="1"/>
  <c r="S174" i="1"/>
  <c r="R171" i="1"/>
  <c r="S171" i="1"/>
  <c r="T168" i="1"/>
  <c r="AC168" i="1"/>
  <c r="AD168" i="1" s="1"/>
  <c r="AA64" i="1"/>
  <c r="T467" i="1"/>
  <c r="T461" i="1"/>
  <c r="AC461" i="1" s="1"/>
  <c r="AD461" i="1" s="1"/>
  <c r="S456" i="1"/>
  <c r="S438" i="1"/>
  <c r="S418" i="1"/>
  <c r="R410" i="1"/>
  <c r="S410" i="1" s="1"/>
  <c r="R353" i="1"/>
  <c r="S353" i="1"/>
  <c r="R156" i="1"/>
  <c r="S156" i="1"/>
  <c r="R145" i="1"/>
  <c r="S145" i="1"/>
  <c r="AA35" i="1"/>
  <c r="U292" i="1"/>
  <c r="V293" i="1"/>
  <c r="T293" i="1"/>
  <c r="T84" i="1"/>
  <c r="U84" i="1"/>
  <c r="V27" i="1"/>
  <c r="T27" i="1"/>
  <c r="R24" i="1"/>
  <c r="S24" i="1"/>
  <c r="V397" i="1"/>
  <c r="T337" i="1"/>
  <c r="U303" i="1"/>
  <c r="T406" i="1"/>
  <c r="V450" i="1"/>
  <c r="T450" i="1"/>
  <c r="U450" i="1"/>
  <c r="T411" i="1"/>
  <c r="AA360" i="1"/>
  <c r="R352" i="1"/>
  <c r="S352" i="1"/>
  <c r="V462" i="1"/>
  <c r="T462" i="1"/>
  <c r="T344" i="1"/>
  <c r="V344" i="1"/>
  <c r="V13" i="1"/>
  <c r="T13" i="1"/>
  <c r="U13" i="1" s="1"/>
  <c r="AB13" i="1"/>
  <c r="AC16" i="1"/>
  <c r="AD16" i="1" s="1"/>
  <c r="T434" i="1"/>
  <c r="U434" i="1"/>
  <c r="V447" i="1"/>
  <c r="T447" i="1"/>
  <c r="AC447" i="1" s="1"/>
  <c r="U447" i="1"/>
  <c r="R408" i="1"/>
  <c r="S408" i="1" s="1"/>
  <c r="T329" i="1"/>
  <c r="R326" i="1"/>
  <c r="S326" i="1"/>
  <c r="R325" i="1"/>
  <c r="S325" i="1"/>
  <c r="V324" i="1"/>
  <c r="T324" i="1"/>
  <c r="AA151" i="1"/>
  <c r="T125" i="1"/>
  <c r="T230" i="1"/>
  <c r="T247" i="1"/>
  <c r="U247" i="1"/>
  <c r="T378" i="1"/>
  <c r="AB378" i="1"/>
  <c r="T333" i="1"/>
  <c r="T68" i="1"/>
  <c r="T402" i="1"/>
  <c r="U402" i="1" s="1"/>
  <c r="T335" i="1"/>
  <c r="R463" i="1"/>
  <c r="S463" i="1" s="1"/>
  <c r="V372" i="1"/>
  <c r="T372" i="1"/>
  <c r="V363" i="1"/>
  <c r="T363" i="1"/>
  <c r="U363" i="1" s="1"/>
  <c r="R452" i="1"/>
  <c r="S452" i="1" s="1"/>
  <c r="AA448" i="1"/>
  <c r="T424" i="1"/>
  <c r="U424" i="1"/>
  <c r="S365" i="1"/>
  <c r="R359" i="1"/>
  <c r="S359" i="1"/>
  <c r="S355" i="1"/>
  <c r="U351" i="1"/>
  <c r="R349" i="1"/>
  <c r="S349" i="1" s="1"/>
  <c r="S345" i="1"/>
  <c r="R340" i="1"/>
  <c r="S340" i="1"/>
  <c r="S339" i="1"/>
  <c r="T313" i="1"/>
  <c r="U313" i="1" s="1"/>
  <c r="R298" i="1"/>
  <c r="S298" i="1"/>
  <c r="R296" i="1"/>
  <c r="S296" i="1"/>
  <c r="S292" i="1"/>
  <c r="T276" i="1"/>
  <c r="AC276" i="1" s="1"/>
  <c r="AD276" i="1" s="1"/>
  <c r="AF276" i="1" s="1"/>
  <c r="U276" i="1"/>
  <c r="R462" i="1"/>
  <c r="S462" i="1"/>
  <c r="T455" i="1"/>
  <c r="AC455" i="1"/>
  <c r="AD455" i="1"/>
  <c r="AF455" i="1" s="1"/>
  <c r="R454" i="1"/>
  <c r="S454" i="1"/>
  <c r="S453" i="1"/>
  <c r="R439" i="1"/>
  <c r="S439" i="1" s="1"/>
  <c r="T429" i="1"/>
  <c r="T416" i="1"/>
  <c r="U416" i="1" s="1"/>
  <c r="T413" i="1"/>
  <c r="R411" i="1"/>
  <c r="S411" i="1"/>
  <c r="AA410" i="1"/>
  <c r="T409" i="1"/>
  <c r="R403" i="1"/>
  <c r="S403" i="1"/>
  <c r="R398" i="1"/>
  <c r="S398" i="1"/>
  <c r="R396" i="1"/>
  <c r="S396" i="1"/>
  <c r="T390" i="1"/>
  <c r="R386" i="1"/>
  <c r="S386" i="1" s="1"/>
  <c r="T379" i="1"/>
  <c r="R378" i="1"/>
  <c r="S378" i="1" s="1"/>
  <c r="T374" i="1"/>
  <c r="R373" i="1"/>
  <c r="S373" i="1" s="1"/>
  <c r="R371" i="1"/>
  <c r="S371" i="1" s="1"/>
  <c r="R367" i="1"/>
  <c r="S367" i="1"/>
  <c r="T364" i="1"/>
  <c r="R360" i="1"/>
  <c r="S360" i="1"/>
  <c r="R351" i="1"/>
  <c r="S351" i="1"/>
  <c r="R346" i="1"/>
  <c r="S346" i="1"/>
  <c r="T345" i="1"/>
  <c r="R344" i="1"/>
  <c r="S344" i="1" s="1"/>
  <c r="T331" i="1"/>
  <c r="U331" i="1" s="1"/>
  <c r="R322" i="1"/>
  <c r="S322" i="1" s="1"/>
  <c r="R163" i="1"/>
  <c r="S163" i="1"/>
  <c r="R287" i="1"/>
  <c r="S287" i="1" s="1"/>
  <c r="R284" i="1"/>
  <c r="S284" i="1" s="1"/>
  <c r="R283" i="1"/>
  <c r="S283" i="1" s="1"/>
  <c r="T281" i="1"/>
  <c r="AC281" i="1" s="1"/>
  <c r="AB281" i="1"/>
  <c r="S280" i="1"/>
  <c r="T161" i="1"/>
  <c r="U161" i="1"/>
  <c r="R160" i="1"/>
  <c r="S160" i="1"/>
  <c r="T157" i="1"/>
  <c r="AB157" i="1"/>
  <c r="AA156" i="1"/>
  <c r="AA152" i="1"/>
  <c r="R150" i="1"/>
  <c r="S150" i="1"/>
  <c r="R149" i="1"/>
  <c r="S149" i="1"/>
  <c r="T147" i="1"/>
  <c r="AC147" i="1"/>
  <c r="AD147" i="1"/>
  <c r="AF147" i="1" s="1"/>
  <c r="AA146" i="1"/>
  <c r="AA145" i="1"/>
  <c r="AB145" i="1" s="1"/>
  <c r="AA143" i="1"/>
  <c r="R143" i="1"/>
  <c r="S143" i="1" s="1"/>
  <c r="R142" i="1"/>
  <c r="S142" i="1" s="1"/>
  <c r="T140" i="1"/>
  <c r="AA139" i="1"/>
  <c r="AB139" i="1" s="1"/>
  <c r="R139" i="1"/>
  <c r="S139" i="1"/>
  <c r="T136" i="1"/>
  <c r="U136" i="1"/>
  <c r="R133" i="1"/>
  <c r="S133" i="1" s="1"/>
  <c r="R121" i="1"/>
  <c r="S121" i="1"/>
  <c r="AA117" i="1"/>
  <c r="R117" i="1"/>
  <c r="S117" i="1" s="1"/>
  <c r="T115" i="1"/>
  <c r="R108" i="1"/>
  <c r="S108" i="1" s="1"/>
  <c r="R107" i="1"/>
  <c r="S107" i="1" s="1"/>
  <c r="R106" i="1"/>
  <c r="S106" i="1" s="1"/>
  <c r="T104" i="1"/>
  <c r="AB104" i="1" s="1"/>
  <c r="U104" i="1"/>
  <c r="R103" i="1"/>
  <c r="S103" i="1" s="1"/>
  <c r="T100" i="1"/>
  <c r="AA99" i="1"/>
  <c r="T96" i="1"/>
  <c r="U96" i="1"/>
  <c r="AA95" i="1"/>
  <c r="AB95" i="1"/>
  <c r="R90" i="1"/>
  <c r="S90" i="1" s="1"/>
  <c r="T88" i="1"/>
  <c r="AA87" i="1"/>
  <c r="R82" i="1"/>
  <c r="S82" i="1"/>
  <c r="AA77" i="1"/>
  <c r="R71" i="1"/>
  <c r="S71" i="1" s="1"/>
  <c r="R70" i="1"/>
  <c r="S70" i="1"/>
  <c r="R66" i="1"/>
  <c r="S66" i="1" s="1"/>
  <c r="T58" i="1"/>
  <c r="R57" i="1"/>
  <c r="S57" i="1" s="1"/>
  <c r="R56" i="1"/>
  <c r="S56" i="1"/>
  <c r="T50" i="1"/>
  <c r="U50" i="1" s="1"/>
  <c r="AA49" i="1"/>
  <c r="AB49" i="1" s="1"/>
  <c r="AC49" i="1" s="1"/>
  <c r="AD49" i="1" s="1"/>
  <c r="AF49" i="1" s="1"/>
  <c r="R49" i="1"/>
  <c r="S49" i="1"/>
  <c r="R48" i="1"/>
  <c r="S48" i="1"/>
  <c r="T46" i="1"/>
  <c r="U46" i="1" s="1"/>
  <c r="R45" i="1"/>
  <c r="S45" i="1" s="1"/>
  <c r="R44" i="1"/>
  <c r="S44" i="1" s="1"/>
  <c r="T43" i="1"/>
  <c r="U43" i="1" s="1"/>
  <c r="T41" i="1"/>
  <c r="R40" i="1"/>
  <c r="S40" i="1" s="1"/>
  <c r="R39" i="1"/>
  <c r="S39" i="1" s="1"/>
  <c r="R38" i="1"/>
  <c r="S38" i="1" s="1"/>
  <c r="T36" i="1"/>
  <c r="R35" i="1"/>
  <c r="S35" i="1"/>
  <c r="T32" i="1"/>
  <c r="U32" i="1"/>
  <c r="R27" i="1"/>
  <c r="S27" i="1"/>
  <c r="R26" i="1"/>
  <c r="S26" i="1"/>
  <c r="R25" i="1"/>
  <c r="S25" i="1"/>
  <c r="R21" i="1"/>
  <c r="S21" i="1"/>
  <c r="R16" i="1"/>
  <c r="S16" i="1"/>
  <c r="T14" i="1"/>
  <c r="U14" i="1"/>
  <c r="R13" i="1"/>
  <c r="S13" i="1"/>
  <c r="T274" i="1"/>
  <c r="T187" i="1"/>
  <c r="T175" i="1"/>
  <c r="T164" i="1"/>
  <c r="AA120" i="1"/>
  <c r="AA104" i="1"/>
  <c r="R104" i="1"/>
  <c r="S104" i="1"/>
  <c r="R96" i="1"/>
  <c r="S96" i="1" s="1"/>
  <c r="U307" i="1"/>
  <c r="AD307" i="1"/>
  <c r="AF307" i="1" s="1"/>
  <c r="AB476" i="1"/>
  <c r="AC476" i="1"/>
  <c r="AD476" i="1" s="1"/>
  <c r="AF476" i="1" s="1"/>
  <c r="T489" i="1"/>
  <c r="AC489" i="1"/>
  <c r="AD489" i="1" s="1"/>
  <c r="AF489" i="1"/>
  <c r="T310" i="1"/>
  <c r="U310" i="1" s="1"/>
  <c r="AB310" i="1"/>
  <c r="U346" i="1"/>
  <c r="T284" i="1"/>
  <c r="T306" i="1"/>
  <c r="U306" i="1" s="1"/>
  <c r="T482" i="1"/>
  <c r="V288" i="1"/>
  <c r="T288" i="1"/>
  <c r="U288" i="1"/>
  <c r="T243" i="1"/>
  <c r="U243" i="1"/>
  <c r="V243" i="1"/>
  <c r="V233" i="1"/>
  <c r="T233" i="1"/>
  <c r="AC233" i="1" s="1"/>
  <c r="U233" i="1"/>
  <c r="V232" i="1"/>
  <c r="T232" i="1"/>
  <c r="V223" i="1"/>
  <c r="T223" i="1"/>
  <c r="V219" i="1"/>
  <c r="T219" i="1"/>
  <c r="V152" i="1"/>
  <c r="T152" i="1"/>
  <c r="V117" i="1"/>
  <c r="T117" i="1"/>
  <c r="U117" i="1"/>
  <c r="V113" i="1"/>
  <c r="T113" i="1"/>
  <c r="V109" i="1"/>
  <c r="T109" i="1"/>
  <c r="V67" i="1"/>
  <c r="T67" i="1"/>
  <c r="AA55" i="1"/>
  <c r="V40" i="1"/>
  <c r="T40" i="1"/>
  <c r="U40" i="1" s="1"/>
  <c r="U412" i="1"/>
  <c r="U305" i="1"/>
  <c r="T260" i="1"/>
  <c r="U260" i="1"/>
  <c r="T299" i="1"/>
  <c r="AC299" i="1"/>
  <c r="AD299" i="1" s="1"/>
  <c r="AF299" i="1"/>
  <c r="T430" i="1"/>
  <c r="AB430" i="1" s="1"/>
  <c r="U430" i="1"/>
  <c r="T431" i="1"/>
  <c r="U431" i="1"/>
  <c r="T410" i="1"/>
  <c r="T490" i="1"/>
  <c r="U490" i="1" s="1"/>
  <c r="T475" i="1"/>
  <c r="AC475" i="1"/>
  <c r="AD475" i="1" s="1"/>
  <c r="T209" i="1"/>
  <c r="T160" i="1"/>
  <c r="U160" i="1"/>
  <c r="U139" i="1"/>
  <c r="T158" i="1"/>
  <c r="V318" i="1"/>
  <c r="T318" i="1"/>
  <c r="T314" i="1"/>
  <c r="V314" i="1"/>
  <c r="V301" i="1"/>
  <c r="AC301" i="1"/>
  <c r="AD301" i="1"/>
  <c r="AG301" i="1" s="1"/>
  <c r="AH301" i="1" s="1"/>
  <c r="V297" i="1"/>
  <c r="T297" i="1"/>
  <c r="AC297" i="1" s="1"/>
  <c r="AD297" i="1" s="1"/>
  <c r="AF297" i="1" s="1"/>
  <c r="U297" i="1"/>
  <c r="AG297" i="1" s="1"/>
  <c r="AH297" i="1" s="1"/>
  <c r="T296" i="1"/>
  <c r="AB296" i="1"/>
  <c r="V296" i="1"/>
  <c r="V295" i="1"/>
  <c r="T295" i="1"/>
  <c r="U295" i="1" s="1"/>
  <c r="AB295" i="1"/>
  <c r="V291" i="1"/>
  <c r="T291" i="1"/>
  <c r="V101" i="1"/>
  <c r="T101" i="1"/>
  <c r="U101" i="1"/>
  <c r="AA85" i="1"/>
  <c r="V73" i="1"/>
  <c r="T73" i="1"/>
  <c r="U73" i="1" s="1"/>
  <c r="V65" i="1"/>
  <c r="T65" i="1"/>
  <c r="U65" i="1" s="1"/>
  <c r="AG65" i="1" s="1"/>
  <c r="AA47" i="1"/>
  <c r="V42" i="1"/>
  <c r="T42" i="1"/>
  <c r="U42" i="1"/>
  <c r="T37" i="1"/>
  <c r="V37" i="1"/>
  <c r="V24" i="1"/>
  <c r="T24" i="1"/>
  <c r="T211" i="1"/>
  <c r="U211" i="1"/>
  <c r="T282" i="1"/>
  <c r="AC282" i="1"/>
  <c r="AD282" i="1" s="1"/>
  <c r="AF282" i="1"/>
  <c r="AG282" i="1" s="1"/>
  <c r="AH282" i="1" s="1"/>
  <c r="T119" i="1"/>
  <c r="U119" i="1"/>
  <c r="T308" i="1"/>
  <c r="U308" i="1"/>
  <c r="T145" i="1"/>
  <c r="U145" i="1"/>
  <c r="T208" i="1"/>
  <c r="U208" i="1"/>
  <c r="AG208" i="1" s="1"/>
  <c r="AH208" i="1" s="1"/>
  <c r="T25" i="1"/>
  <c r="AC25" i="1"/>
  <c r="AD25" i="1" s="1"/>
  <c r="AF25" i="1" s="1"/>
  <c r="T105" i="1"/>
  <c r="U105" i="1"/>
  <c r="T137" i="1"/>
  <c r="T154" i="1"/>
  <c r="T146" i="1"/>
  <c r="AC146" i="1" s="1"/>
  <c r="AD146" i="1" s="1"/>
  <c r="AB146" i="1"/>
  <c r="V446" i="1"/>
  <c r="T446" i="1"/>
  <c r="U446" i="1"/>
  <c r="AA418" i="1"/>
  <c r="AA391" i="1"/>
  <c r="V385" i="1"/>
  <c r="T385" i="1"/>
  <c r="AA384" i="1"/>
  <c r="V376" i="1"/>
  <c r="T376" i="1"/>
  <c r="AB376" i="1" s="1"/>
  <c r="AC376" i="1" s="1"/>
  <c r="AD376" i="1" s="1"/>
  <c r="AF376" i="1" s="1"/>
  <c r="U376" i="1"/>
  <c r="V375" i="1"/>
  <c r="T375" i="1"/>
  <c r="U375" i="1" s="1"/>
  <c r="AG375" i="1" s="1"/>
  <c r="AH375" i="1" s="1"/>
  <c r="AE371" i="1"/>
  <c r="T328" i="1"/>
  <c r="V328" i="1"/>
  <c r="R484" i="1"/>
  <c r="S484" i="1"/>
  <c r="R433" i="1"/>
  <c r="S433" i="1"/>
  <c r="S427" i="1"/>
  <c r="R415" i="1"/>
  <c r="S415" i="1"/>
  <c r="R381" i="1"/>
  <c r="S381" i="1" s="1"/>
  <c r="AA346" i="1"/>
  <c r="V236" i="1"/>
  <c r="T236" i="1"/>
  <c r="V188" i="1"/>
  <c r="T188" i="1"/>
  <c r="R78" i="1"/>
  <c r="S78" i="1" s="1"/>
  <c r="V76" i="1"/>
  <c r="T76" i="1"/>
  <c r="T22" i="1"/>
  <c r="V19" i="1"/>
  <c r="T19" i="1"/>
  <c r="V18" i="1"/>
  <c r="T18" i="1"/>
  <c r="R17" i="1"/>
  <c r="S17" i="1" s="1"/>
  <c r="R493" i="1"/>
  <c r="S493" i="1"/>
  <c r="R483" i="1"/>
  <c r="S483" i="1" s="1"/>
  <c r="T473" i="1"/>
  <c r="V464" i="1"/>
  <c r="T464" i="1"/>
  <c r="U464" i="1"/>
  <c r="V449" i="1"/>
  <c r="T438" i="1"/>
  <c r="T426" i="1"/>
  <c r="T405" i="1"/>
  <c r="U405" i="1"/>
  <c r="T401" i="1"/>
  <c r="U401" i="1"/>
  <c r="T391" i="1"/>
  <c r="V360" i="1"/>
  <c r="T360" i="1"/>
  <c r="AB360" i="1"/>
  <c r="AC360" i="1" s="1"/>
  <c r="AD360" i="1" s="1"/>
  <c r="AA357" i="1"/>
  <c r="R347" i="1"/>
  <c r="S347" i="1" s="1"/>
  <c r="R313" i="1"/>
  <c r="S313" i="1"/>
  <c r="V311" i="1"/>
  <c r="U311" i="1"/>
  <c r="R182" i="1"/>
  <c r="S182" i="1" s="1"/>
  <c r="R118" i="1"/>
  <c r="S118" i="1" s="1"/>
  <c r="R109" i="1"/>
  <c r="S109" i="1"/>
  <c r="R464" i="1"/>
  <c r="S464" i="1" s="1"/>
  <c r="T443" i="1"/>
  <c r="U443" i="1" s="1"/>
  <c r="T334" i="1"/>
  <c r="U334" i="1"/>
  <c r="R278" i="1"/>
  <c r="S278" i="1"/>
  <c r="T275" i="1"/>
  <c r="AC275" i="1" s="1"/>
  <c r="AB275" i="1"/>
  <c r="R263" i="1"/>
  <c r="S263" i="1"/>
  <c r="R258" i="1"/>
  <c r="S258" i="1"/>
  <c r="T248" i="1"/>
  <c r="U248" i="1"/>
  <c r="T231" i="1"/>
  <c r="AB231" i="1" s="1"/>
  <c r="U231" i="1"/>
  <c r="AA167" i="1"/>
  <c r="T156" i="1"/>
  <c r="U156" i="1" s="1"/>
  <c r="T126" i="1"/>
  <c r="U126" i="1" s="1"/>
  <c r="AA106" i="1"/>
  <c r="AB106" i="1" s="1"/>
  <c r="AC106" i="1" s="1"/>
  <c r="R98" i="1"/>
  <c r="S98" i="1"/>
  <c r="R86" i="1"/>
  <c r="S86" i="1"/>
  <c r="AA81" i="1"/>
  <c r="AA72" i="1"/>
  <c r="V56" i="1"/>
  <c r="T56" i="1"/>
  <c r="U56" i="1"/>
  <c r="T33" i="1"/>
  <c r="T463" i="1"/>
  <c r="T454" i="1"/>
  <c r="AC454" i="1"/>
  <c r="AD454" i="1" s="1"/>
  <c r="AF454" i="1"/>
  <c r="S429" i="1"/>
  <c r="R422" i="1"/>
  <c r="S422" i="1" s="1"/>
  <c r="R385" i="1"/>
  <c r="S385" i="1" s="1"/>
  <c r="T362" i="1"/>
  <c r="U362" i="1" s="1"/>
  <c r="AA359" i="1"/>
  <c r="T350" i="1"/>
  <c r="AB350" i="1" s="1"/>
  <c r="U326" i="1"/>
  <c r="T312" i="1"/>
  <c r="R310" i="1"/>
  <c r="S310" i="1"/>
  <c r="T182" i="1"/>
  <c r="AC182" i="1" s="1"/>
  <c r="AD182" i="1" s="1"/>
  <c r="R166" i="1"/>
  <c r="S166" i="1" s="1"/>
  <c r="T151" i="1"/>
  <c r="AA127" i="1"/>
  <c r="R127" i="1"/>
  <c r="S127" i="1" s="1"/>
  <c r="AA116" i="1"/>
  <c r="AB116" i="1"/>
  <c r="AC116" i="1"/>
  <c r="AD116" i="1" s="1"/>
  <c r="R116" i="1"/>
  <c r="S116" i="1" s="1"/>
  <c r="T112" i="1"/>
  <c r="U112" i="1" s="1"/>
  <c r="R105" i="1"/>
  <c r="S105" i="1" s="1"/>
  <c r="R84" i="1"/>
  <c r="S84" i="1" s="1"/>
  <c r="R79" i="1"/>
  <c r="S79" i="1" s="1"/>
  <c r="T77" i="1"/>
  <c r="AB77" i="1" s="1"/>
  <c r="T31" i="1"/>
  <c r="U31" i="1" s="1"/>
  <c r="R29" i="1"/>
  <c r="S29" i="1" s="1"/>
  <c r="R28" i="1"/>
  <c r="S28" i="1"/>
  <c r="AA75" i="1"/>
  <c r="U476" i="1"/>
  <c r="U241" i="1"/>
  <c r="T149" i="1"/>
  <c r="U149" i="1"/>
  <c r="T471" i="1"/>
  <c r="U471" i="1"/>
  <c r="T75" i="1"/>
  <c r="U75" i="1"/>
  <c r="T191" i="1"/>
  <c r="AC191" i="1" s="1"/>
  <c r="U191" i="1"/>
  <c r="R509" i="1"/>
  <c r="S509" i="1"/>
  <c r="AB505" i="1"/>
  <c r="AA370" i="1"/>
  <c r="AC370" i="1"/>
  <c r="AD370" i="1"/>
  <c r="AF370" i="1"/>
  <c r="AG370" i="1" s="1"/>
  <c r="AH370" i="1" s="1"/>
  <c r="AB299" i="1"/>
  <c r="AA379" i="1"/>
  <c r="AB489" i="1"/>
  <c r="T23" i="1"/>
  <c r="U23" i="1"/>
  <c r="AA415" i="1"/>
  <c r="AA403" i="1"/>
  <c r="AA158" i="1"/>
  <c r="AC17" i="1"/>
  <c r="AD17" i="1" s="1"/>
  <c r="AF17" i="1" s="1"/>
  <c r="U16" i="1"/>
  <c r="AA436" i="1"/>
  <c r="AB436" i="1"/>
  <c r="AC436" i="1"/>
  <c r="AD436" i="1" s="1"/>
  <c r="AB292" i="1"/>
  <c r="AC292" i="1" s="1"/>
  <c r="AD292" i="1" s="1"/>
  <c r="AA442" i="1"/>
  <c r="AB442" i="1" s="1"/>
  <c r="AC442" i="1" s="1"/>
  <c r="T47" i="1"/>
  <c r="AA67" i="1"/>
  <c r="T74" i="1"/>
  <c r="AB408" i="1"/>
  <c r="AC408" i="1" s="1"/>
  <c r="AD408" i="1" s="1"/>
  <c r="AF408" i="1" s="1"/>
  <c r="AG408" i="1"/>
  <c r="AH408" i="1" s="1"/>
  <c r="R507" i="1"/>
  <c r="S507" i="1" s="1"/>
  <c r="AA406" i="1"/>
  <c r="AA386" i="1"/>
  <c r="T509" i="1"/>
  <c r="R504" i="1"/>
  <c r="S504" i="1"/>
  <c r="R448" i="1"/>
  <c r="S448" i="1" s="1"/>
  <c r="AA429" i="1"/>
  <c r="T425" i="1"/>
  <c r="AA407" i="1"/>
  <c r="AB407" i="1"/>
  <c r="AC407" i="1"/>
  <c r="AD407" i="1" s="1"/>
  <c r="AF407" i="1" s="1"/>
  <c r="S407" i="1"/>
  <c r="R401" i="1"/>
  <c r="S401" i="1"/>
  <c r="T395" i="1"/>
  <c r="R395" i="1"/>
  <c r="S395" i="1" s="1"/>
  <c r="R392" i="1"/>
  <c r="S392" i="1" s="1"/>
  <c r="R389" i="1"/>
  <c r="S389" i="1" s="1"/>
  <c r="AA377" i="1"/>
  <c r="AB377" i="1" s="1"/>
  <c r="AC377" i="1" s="1"/>
  <c r="AD377" i="1" s="1"/>
  <c r="AF377" i="1" s="1"/>
  <c r="AA374" i="1"/>
  <c r="T340" i="1"/>
  <c r="U340" i="1"/>
  <c r="R297" i="1"/>
  <c r="S297" i="1"/>
  <c r="R265" i="1"/>
  <c r="S265" i="1"/>
  <c r="T258" i="1"/>
  <c r="U258" i="1" s="1"/>
  <c r="R215" i="1"/>
  <c r="S215" i="1" s="1"/>
  <c r="R152" i="1"/>
  <c r="S152" i="1" s="1"/>
  <c r="T128" i="1"/>
  <c r="R113" i="1"/>
  <c r="S113" i="1"/>
  <c r="R112" i="1"/>
  <c r="S112" i="1" s="1"/>
  <c r="T106" i="1"/>
  <c r="R95" i="1"/>
  <c r="S95" i="1" s="1"/>
  <c r="R94" i="1"/>
  <c r="S94" i="1" s="1"/>
  <c r="AA455" i="1"/>
  <c r="AB455" i="1" s="1"/>
  <c r="R425" i="1"/>
  <c r="S425" i="1"/>
  <c r="T414" i="1"/>
  <c r="R413" i="1"/>
  <c r="S413" i="1" s="1"/>
  <c r="R397" i="1"/>
  <c r="S397" i="1" s="1"/>
  <c r="AA394" i="1"/>
  <c r="AB394" i="1" s="1"/>
  <c r="R391" i="1"/>
  <c r="S391" i="1"/>
  <c r="R387" i="1"/>
  <c r="S387" i="1"/>
  <c r="R380" i="1"/>
  <c r="S380" i="1"/>
  <c r="AA365" i="1"/>
  <c r="AB365" i="1"/>
  <c r="AC365" i="1" s="1"/>
  <c r="AD365" i="1" s="1"/>
  <c r="AA358" i="1"/>
  <c r="R328" i="1"/>
  <c r="S328" i="1" s="1"/>
  <c r="AA251" i="1"/>
  <c r="AB251" i="1" s="1"/>
  <c r="AA133" i="1"/>
  <c r="T118" i="1"/>
  <c r="U118" i="1"/>
  <c r="R475" i="1"/>
  <c r="S475" i="1" s="1"/>
  <c r="R472" i="1"/>
  <c r="S472" i="1" s="1"/>
  <c r="R440" i="1"/>
  <c r="S440" i="1" s="1"/>
  <c r="S426" i="1"/>
  <c r="R374" i="1"/>
  <c r="S374" i="1"/>
  <c r="R334" i="1"/>
  <c r="S334" i="1"/>
  <c r="R320" i="1"/>
  <c r="S320" i="1"/>
  <c r="S294" i="1"/>
  <c r="R264" i="1"/>
  <c r="S264" i="1"/>
  <c r="R231" i="1"/>
  <c r="S231" i="1" s="1"/>
  <c r="R230" i="1"/>
  <c r="S230" i="1" s="1"/>
  <c r="T185" i="1"/>
  <c r="U185" i="1" s="1"/>
  <c r="T177" i="1"/>
  <c r="AB177" i="1"/>
  <c r="R175" i="1"/>
  <c r="S175" i="1" s="1"/>
  <c r="R146" i="1"/>
  <c r="S146" i="1" s="1"/>
  <c r="T135" i="1"/>
  <c r="U135" i="1" s="1"/>
  <c r="AA44" i="1"/>
  <c r="R368" i="1"/>
  <c r="S368" i="1"/>
  <c r="R357" i="1"/>
  <c r="S357" i="1"/>
  <c r="T320" i="1"/>
  <c r="R257" i="1"/>
  <c r="S257" i="1" s="1"/>
  <c r="AA208" i="1"/>
  <c r="R135" i="1"/>
  <c r="S135" i="1" s="1"/>
  <c r="R87" i="1"/>
  <c r="S87" i="1"/>
  <c r="R232" i="1"/>
  <c r="S232" i="1"/>
  <c r="R212" i="1"/>
  <c r="S212" i="1"/>
  <c r="R202" i="1"/>
  <c r="S202" i="1" s="1"/>
  <c r="R176" i="1"/>
  <c r="S176" i="1"/>
  <c r="R167" i="1"/>
  <c r="S167" i="1"/>
  <c r="R164" i="1"/>
  <c r="S164" i="1"/>
  <c r="R148" i="1"/>
  <c r="S148" i="1" s="1"/>
  <c r="R129" i="1"/>
  <c r="S129" i="1"/>
  <c r="R123" i="1"/>
  <c r="S123" i="1"/>
  <c r="T116" i="1"/>
  <c r="U116" i="1"/>
  <c r="R114" i="1"/>
  <c r="S114" i="1" s="1"/>
  <c r="AA111" i="1"/>
  <c r="AA110" i="1"/>
  <c r="AA105" i="1"/>
  <c r="AB105" i="1"/>
  <c r="AC105" i="1" s="1"/>
  <c r="AD105" i="1"/>
  <c r="AA103" i="1"/>
  <c r="AB103" i="1"/>
  <c r="AC103" i="1" s="1"/>
  <c r="AD103" i="1" s="1"/>
  <c r="T97" i="1"/>
  <c r="R89" i="1"/>
  <c r="S89" i="1" s="1"/>
  <c r="T80" i="1"/>
  <c r="AB80" i="1" s="1"/>
  <c r="R75" i="1"/>
  <c r="S75" i="1" s="1"/>
  <c r="AA74" i="1"/>
  <c r="R65" i="1"/>
  <c r="S65" i="1"/>
  <c r="R53" i="1"/>
  <c r="S53" i="1"/>
  <c r="T38" i="1"/>
  <c r="AB38" i="1" s="1"/>
  <c r="AC38" i="1" s="1"/>
  <c r="T28" i="1"/>
  <c r="T20" i="1"/>
  <c r="R19" i="1"/>
  <c r="S19" i="1" s="1"/>
  <c r="R18" i="1"/>
  <c r="S18" i="1"/>
  <c r="U377" i="1"/>
  <c r="U459" i="1"/>
  <c r="U162" i="1"/>
  <c r="AC162" i="1"/>
  <c r="AD162" i="1"/>
  <c r="AF162" i="1" s="1"/>
  <c r="AG162" i="1"/>
  <c r="AH162" i="1" s="1"/>
  <c r="U493" i="1"/>
  <c r="AC493" i="1"/>
  <c r="AD493" i="1"/>
  <c r="AC305" i="1"/>
  <c r="AD305" i="1"/>
  <c r="AF305" i="1"/>
  <c r="AC231" i="1"/>
  <c r="AD231" i="1"/>
  <c r="AF231" i="1" s="1"/>
  <c r="U484" i="1"/>
  <c r="AC484" i="1"/>
  <c r="AD484" i="1"/>
  <c r="AF484" i="1"/>
  <c r="U209" i="1"/>
  <c r="AB475" i="1"/>
  <c r="U475" i="1"/>
  <c r="AB493" i="1"/>
  <c r="U21" i="1"/>
  <c r="AC174" i="1"/>
  <c r="AD174" i="1"/>
  <c r="AB484" i="1"/>
  <c r="AB235" i="1"/>
  <c r="AC269" i="1"/>
  <c r="AD269" i="1" s="1"/>
  <c r="U339" i="1"/>
  <c r="AB339" i="1"/>
  <c r="AC339" i="1"/>
  <c r="AD339" i="1" s="1"/>
  <c r="AA444" i="1"/>
  <c r="AB444" i="1"/>
  <c r="AC444" i="1"/>
  <c r="AD444" i="1"/>
  <c r="AF444" i="1" s="1"/>
  <c r="AA430" i="1"/>
  <c r="AC430" i="1"/>
  <c r="AD430" i="1"/>
  <c r="AB358" i="1"/>
  <c r="AC358" i="1" s="1"/>
  <c r="AD358" i="1"/>
  <c r="V342" i="1"/>
  <c r="T342" i="1"/>
  <c r="AB342" i="1"/>
  <c r="V186" i="1"/>
  <c r="T186" i="1"/>
  <c r="AA186" i="1"/>
  <c r="V153" i="1"/>
  <c r="T153" i="1"/>
  <c r="AA144" i="1"/>
  <c r="AA123" i="1"/>
  <c r="V83" i="1"/>
  <c r="T83" i="1"/>
  <c r="AA65" i="1"/>
  <c r="AB340" i="1"/>
  <c r="AC340" i="1" s="1"/>
  <c r="AD340" i="1" s="1"/>
  <c r="T91" i="1"/>
  <c r="T479" i="1"/>
  <c r="T396" i="1"/>
  <c r="AB488" i="1"/>
  <c r="AB201" i="1"/>
  <c r="AC201" i="1"/>
  <c r="AD201" i="1" s="1"/>
  <c r="T468" i="1"/>
  <c r="U468" i="1"/>
  <c r="AB483" i="1"/>
  <c r="T304" i="1"/>
  <c r="AA149" i="1"/>
  <c r="AB149" i="1"/>
  <c r="AC149" i="1"/>
  <c r="AD149" i="1" s="1"/>
  <c r="T90" i="1"/>
  <c r="U90" i="1" s="1"/>
  <c r="T148" i="1"/>
  <c r="U148" i="1" s="1"/>
  <c r="AB148" i="1"/>
  <c r="AC148" i="1"/>
  <c r="AD148" i="1" s="1"/>
  <c r="T319" i="1"/>
  <c r="AA362" i="1"/>
  <c r="T89" i="1"/>
  <c r="T49" i="1"/>
  <c r="T29" i="1"/>
  <c r="AB29" i="1" s="1"/>
  <c r="AC29" i="1"/>
  <c r="AD29" i="1"/>
  <c r="AF29" i="1" s="1"/>
  <c r="T155" i="1"/>
  <c r="T386" i="1"/>
  <c r="U386" i="1" s="1"/>
  <c r="T127" i="1"/>
  <c r="T366" i="1"/>
  <c r="V80" i="1"/>
  <c r="V116" i="1"/>
  <c r="V20" i="1"/>
  <c r="T82" i="1"/>
  <c r="AA472" i="1"/>
  <c r="AB472" i="1"/>
  <c r="AC472" i="1"/>
  <c r="AD472" i="1"/>
  <c r="AF472" i="1" s="1"/>
  <c r="AG472" i="1"/>
  <c r="AH472" i="1" s="1"/>
  <c r="AA441" i="1"/>
  <c r="AA396" i="1"/>
  <c r="AB396" i="1"/>
  <c r="AA393" i="1"/>
  <c r="AA373" i="1"/>
  <c r="V369" i="1"/>
  <c r="T369" i="1"/>
  <c r="AA366" i="1"/>
  <c r="AA465" i="1"/>
  <c r="AA381" i="1"/>
  <c r="AA375" i="1"/>
  <c r="V234" i="1"/>
  <c r="T234" i="1"/>
  <c r="AC234" i="1" s="1"/>
  <c r="AD234" i="1" s="1"/>
  <c r="V181" i="1"/>
  <c r="T181" i="1"/>
  <c r="AB181" i="1"/>
  <c r="V114" i="1"/>
  <c r="T114" i="1"/>
  <c r="U114" i="1" s="1"/>
  <c r="V94" i="1"/>
  <c r="T94" i="1"/>
  <c r="AA68" i="1"/>
  <c r="AB68" i="1"/>
  <c r="T264" i="1"/>
  <c r="U264" i="1"/>
  <c r="AB399" i="1"/>
  <c r="AC399" i="1"/>
  <c r="AD399" i="1"/>
  <c r="AF399" i="1"/>
  <c r="T133" i="1"/>
  <c r="U133" i="1"/>
  <c r="V473" i="1"/>
  <c r="T265" i="1"/>
  <c r="T144" i="1"/>
  <c r="AA137" i="1"/>
  <c r="T63" i="1"/>
  <c r="U63" i="1" s="1"/>
  <c r="T110" i="1"/>
  <c r="T184" i="1"/>
  <c r="T108" i="1"/>
  <c r="T81" i="1"/>
  <c r="AB81" i="1" s="1"/>
  <c r="AA471" i="1"/>
  <c r="AB471" i="1" s="1"/>
  <c r="AA440" i="1"/>
  <c r="AB440" i="1" s="1"/>
  <c r="AC440" i="1" s="1"/>
  <c r="AD440" i="1" s="1"/>
  <c r="AA409" i="1"/>
  <c r="AA402" i="1"/>
  <c r="AA389" i="1"/>
  <c r="R508" i="1"/>
  <c r="S508" i="1" s="1"/>
  <c r="T504" i="1"/>
  <c r="R500" i="1"/>
  <c r="S500" i="1"/>
  <c r="T497" i="1"/>
  <c r="U497" i="1" s="1"/>
  <c r="AB497" i="1"/>
  <c r="R495" i="1"/>
  <c r="S495" i="1"/>
  <c r="R491" i="1"/>
  <c r="S491" i="1"/>
  <c r="T485" i="1"/>
  <c r="R477" i="1"/>
  <c r="S477" i="1"/>
  <c r="AA474" i="1"/>
  <c r="AB474" i="1" s="1"/>
  <c r="AA470" i="1"/>
  <c r="AA467" i="1"/>
  <c r="T466" i="1"/>
  <c r="U466" i="1"/>
  <c r="AA463" i="1"/>
  <c r="AA449" i="1"/>
  <c r="AB449" i="1"/>
  <c r="T448" i="1"/>
  <c r="R443" i="1"/>
  <c r="S443" i="1" s="1"/>
  <c r="AA432" i="1"/>
  <c r="AB432" i="1" s="1"/>
  <c r="AC432" i="1" s="1"/>
  <c r="AD432" i="1" s="1"/>
  <c r="AF432" i="1" s="1"/>
  <c r="R424" i="1"/>
  <c r="S424" i="1"/>
  <c r="AA398" i="1"/>
  <c r="R383" i="1"/>
  <c r="S383" i="1" s="1"/>
  <c r="AA368" i="1"/>
  <c r="R362" i="1"/>
  <c r="S362" i="1"/>
  <c r="R354" i="1"/>
  <c r="S354" i="1"/>
  <c r="R343" i="1"/>
  <c r="S343" i="1"/>
  <c r="R335" i="1"/>
  <c r="S335" i="1"/>
  <c r="AB48" i="1"/>
  <c r="AC48" i="1"/>
  <c r="AD48" i="1" s="1"/>
  <c r="AF48" i="1" s="1"/>
  <c r="T502" i="1"/>
  <c r="U502" i="1" s="1"/>
  <c r="T499" i="1"/>
  <c r="R498" i="1"/>
  <c r="S498" i="1" s="1"/>
  <c r="AA482" i="1"/>
  <c r="R481" i="1"/>
  <c r="S481" i="1"/>
  <c r="R478" i="1"/>
  <c r="S478" i="1"/>
  <c r="AA447" i="1"/>
  <c r="R441" i="1"/>
  <c r="S441" i="1" s="1"/>
  <c r="AA434" i="1"/>
  <c r="AB434" i="1" s="1"/>
  <c r="AC434" i="1" s="1"/>
  <c r="AD434" i="1" s="1"/>
  <c r="R414" i="1"/>
  <c r="S414" i="1" s="1"/>
  <c r="AA413" i="1"/>
  <c r="R412" i="1"/>
  <c r="S412" i="1"/>
  <c r="R399" i="1"/>
  <c r="S399" i="1"/>
  <c r="AA385" i="1"/>
  <c r="R382" i="1"/>
  <c r="S382" i="1"/>
  <c r="T332" i="1"/>
  <c r="AB332" i="1" s="1"/>
  <c r="R332" i="1"/>
  <c r="S332" i="1" s="1"/>
  <c r="AA234" i="1"/>
  <c r="AA221" i="1"/>
  <c r="AA215" i="1"/>
  <c r="AA461" i="1"/>
  <c r="T460" i="1"/>
  <c r="U460" i="1" s="1"/>
  <c r="AA459" i="1"/>
  <c r="T458" i="1"/>
  <c r="R458" i="1"/>
  <c r="S458" i="1" s="1"/>
  <c r="T435" i="1"/>
  <c r="AA433" i="1"/>
  <c r="R421" i="1"/>
  <c r="S421" i="1" s="1"/>
  <c r="R420" i="1"/>
  <c r="S420" i="1"/>
  <c r="R317" i="1"/>
  <c r="S317" i="1"/>
  <c r="R308" i="1"/>
  <c r="S308" i="1"/>
  <c r="R302" i="1"/>
  <c r="S302" i="1" s="1"/>
  <c r="R236" i="1"/>
  <c r="S236" i="1"/>
  <c r="R273" i="1"/>
  <c r="S273" i="1"/>
  <c r="AA238" i="1"/>
  <c r="AA228" i="1"/>
  <c r="AB228" i="1"/>
  <c r="R225" i="1"/>
  <c r="S225" i="1" s="1"/>
  <c r="R324" i="1"/>
  <c r="S324" i="1" s="1"/>
  <c r="R315" i="1"/>
  <c r="S315" i="1"/>
  <c r="R314" i="1"/>
  <c r="S314" i="1" s="1"/>
  <c r="R312" i="1"/>
  <c r="S312" i="1" s="1"/>
  <c r="T309" i="1"/>
  <c r="R309" i="1"/>
  <c r="S309" i="1"/>
  <c r="R262" i="1"/>
  <c r="S262" i="1"/>
  <c r="R260" i="1"/>
  <c r="S260" i="1"/>
  <c r="T244" i="1"/>
  <c r="R235" i="1"/>
  <c r="S235" i="1" s="1"/>
  <c r="R194" i="1"/>
  <c r="S194" i="1"/>
  <c r="R180" i="1"/>
  <c r="S180" i="1" s="1"/>
  <c r="R155" i="1"/>
  <c r="S155" i="1" s="1"/>
  <c r="AA102" i="1"/>
  <c r="R102" i="1"/>
  <c r="S102" i="1"/>
  <c r="R83" i="1"/>
  <c r="S83" i="1" s="1"/>
  <c r="R72" i="1"/>
  <c r="S72" i="1"/>
  <c r="R200" i="1"/>
  <c r="S200" i="1"/>
  <c r="R173" i="1"/>
  <c r="S173" i="1"/>
  <c r="AA118" i="1"/>
  <c r="T99" i="1"/>
  <c r="R43" i="1"/>
  <c r="S43" i="1"/>
  <c r="U378" i="1"/>
  <c r="AA468" i="1"/>
  <c r="V384" i="1"/>
  <c r="T384" i="1"/>
  <c r="V330" i="1"/>
  <c r="T330" i="1"/>
  <c r="AB487" i="1"/>
  <c r="AC487" i="1"/>
  <c r="AD487" i="1" s="1"/>
  <c r="U198" i="1"/>
  <c r="V496" i="1"/>
  <c r="T496" i="1"/>
  <c r="AB496" i="1" s="1"/>
  <c r="AE478" i="1"/>
  <c r="AF478" i="1" s="1"/>
  <c r="AG478" i="1" s="1"/>
  <c r="AH478" i="1" s="1"/>
  <c r="AA478" i="1"/>
  <c r="V398" i="1"/>
  <c r="T398" i="1"/>
  <c r="V389" i="1"/>
  <c r="T389" i="1"/>
  <c r="AC488" i="1"/>
  <c r="AD488" i="1" s="1"/>
  <c r="T356" i="1"/>
  <c r="T433" i="1"/>
  <c r="U433" i="1" s="1"/>
  <c r="T393" i="1"/>
  <c r="AB393" i="1" s="1"/>
  <c r="U167" i="1"/>
  <c r="AC167" i="1"/>
  <c r="AD167" i="1" s="1"/>
  <c r="T392" i="1"/>
  <c r="T492" i="1"/>
  <c r="V480" i="1"/>
  <c r="T480" i="1"/>
  <c r="AC480" i="1" s="1"/>
  <c r="AE428" i="1"/>
  <c r="AA428" i="1"/>
  <c r="AB428" i="1" s="1"/>
  <c r="AC428" i="1" s="1"/>
  <c r="AD428" i="1" s="1"/>
  <c r="AA423" i="1"/>
  <c r="AA414" i="1"/>
  <c r="T503" i="1"/>
  <c r="U503" i="1" s="1"/>
  <c r="V503" i="1"/>
  <c r="V474" i="1"/>
  <c r="T474" i="1"/>
  <c r="V470" i="1"/>
  <c r="T470" i="1"/>
  <c r="AA452" i="1"/>
  <c r="V404" i="1"/>
  <c r="T404" i="1"/>
  <c r="AA400" i="1"/>
  <c r="AB400" i="1"/>
  <c r="V388" i="1"/>
  <c r="T388" i="1"/>
  <c r="AB388" i="1" s="1"/>
  <c r="AA387" i="1"/>
  <c r="AB387" i="1" s="1"/>
  <c r="T357" i="1"/>
  <c r="AB357" i="1"/>
  <c r="AC357" i="1" s="1"/>
  <c r="AD357" i="1" s="1"/>
  <c r="AF357" i="1" s="1"/>
  <c r="T322" i="1"/>
  <c r="AC28" i="1"/>
  <c r="AD28" i="1"/>
  <c r="AC508" i="1"/>
  <c r="AD508" i="1" s="1"/>
  <c r="AF508" i="1" s="1"/>
  <c r="AB508" i="1"/>
  <c r="T481" i="1"/>
  <c r="AA405" i="1"/>
  <c r="AB405" i="1" s="1"/>
  <c r="AC405" i="1" s="1"/>
  <c r="AD405" i="1" s="1"/>
  <c r="T394" i="1"/>
  <c r="T382" i="1"/>
  <c r="V361" i="1"/>
  <c r="T361" i="1"/>
  <c r="AB361" i="1" s="1"/>
  <c r="T321" i="1"/>
  <c r="AB419" i="1"/>
  <c r="AC419" i="1" s="1"/>
  <c r="AD419" i="1" s="1"/>
  <c r="AF419" i="1" s="1"/>
  <c r="U28" i="1"/>
  <c r="T336" i="1"/>
  <c r="U336" i="1" s="1"/>
  <c r="U488" i="1"/>
  <c r="U494" i="1"/>
  <c r="U220" i="1"/>
  <c r="AC226" i="1"/>
  <c r="AD226" i="1" s="1"/>
  <c r="AF226" i="1" s="1"/>
  <c r="T371" i="1"/>
  <c r="U390" i="1"/>
  <c r="T418" i="1"/>
  <c r="AB418" i="1" s="1"/>
  <c r="AC418" i="1" s="1"/>
  <c r="AB198" i="1"/>
  <c r="V498" i="1"/>
  <c r="T498" i="1"/>
  <c r="AB498" i="1" s="1"/>
  <c r="V469" i="1"/>
  <c r="R466" i="1"/>
  <c r="S466" i="1" s="1"/>
  <c r="T512" i="1"/>
  <c r="V512" i="1"/>
  <c r="V500" i="1"/>
  <c r="T500" i="1"/>
  <c r="V486" i="1"/>
  <c r="T486" i="1"/>
  <c r="AA450" i="1"/>
  <c r="AB450" i="1" s="1"/>
  <c r="AA446" i="1"/>
  <c r="AB446" i="1"/>
  <c r="AA431" i="1"/>
  <c r="AE421" i="1"/>
  <c r="AA421" i="1"/>
  <c r="AB421" i="1"/>
  <c r="AC421" i="1" s="1"/>
  <c r="AA420" i="1"/>
  <c r="AB39" i="1"/>
  <c r="V511" i="1"/>
  <c r="T511" i="1"/>
  <c r="AA453" i="1"/>
  <c r="AA383" i="1"/>
  <c r="T263" i="1"/>
  <c r="V263" i="1"/>
  <c r="R269" i="1"/>
  <c r="S269" i="1"/>
  <c r="AA253" i="1"/>
  <c r="R224" i="1"/>
  <c r="S224" i="1"/>
  <c r="T286" i="1"/>
  <c r="R178" i="1"/>
  <c r="S178" i="1"/>
  <c r="R169" i="1"/>
  <c r="S169" i="1"/>
  <c r="R91" i="1"/>
  <c r="S91" i="1"/>
  <c r="AA57" i="1"/>
  <c r="AB57" i="1" s="1"/>
  <c r="AC57" i="1" s="1"/>
  <c r="AD57" i="1" s="1"/>
  <c r="R250" i="1"/>
  <c r="S250" i="1"/>
  <c r="R193" i="1"/>
  <c r="S193" i="1"/>
  <c r="AB174" i="1"/>
  <c r="R159" i="1"/>
  <c r="S159" i="1"/>
  <c r="AA129" i="1"/>
  <c r="AA69" i="1"/>
  <c r="AB69" i="1" s="1"/>
  <c r="AC69" i="1"/>
  <c r="AD69" i="1" s="1"/>
  <c r="AA59" i="1"/>
  <c r="AB59" i="1" s="1"/>
  <c r="AC59" i="1" s="1"/>
  <c r="AD59" i="1" s="1"/>
  <c r="R279" i="1"/>
  <c r="S279" i="1"/>
  <c r="T250" i="1"/>
  <c r="R244" i="1"/>
  <c r="S244" i="1"/>
  <c r="AA219" i="1"/>
  <c r="T215" i="1"/>
  <c r="AB215" i="1" s="1"/>
  <c r="R187" i="1"/>
  <c r="S187" i="1"/>
  <c r="AA131" i="1"/>
  <c r="AA115" i="1"/>
  <c r="R111" i="1"/>
  <c r="S111" i="1" s="1"/>
  <c r="AA100" i="1"/>
  <c r="AA84" i="1"/>
  <c r="AA61" i="1"/>
  <c r="AA54" i="1"/>
  <c r="R275" i="1"/>
  <c r="S275" i="1" s="1"/>
  <c r="T273" i="1"/>
  <c r="U273" i="1" s="1"/>
  <c r="AG273" i="1" s="1"/>
  <c r="AH273" i="1" s="1"/>
  <c r="AC273" i="1"/>
  <c r="AD273" i="1" s="1"/>
  <c r="AF273" i="1" s="1"/>
  <c r="R252" i="1"/>
  <c r="S252" i="1"/>
  <c r="AA246" i="1"/>
  <c r="R240" i="1"/>
  <c r="S240" i="1" s="1"/>
  <c r="R239" i="1"/>
  <c r="S239" i="1" s="1"/>
  <c r="AA230" i="1"/>
  <c r="R229" i="1"/>
  <c r="S229" i="1"/>
  <c r="AA222" i="1"/>
  <c r="AB222" i="1"/>
  <c r="R221" i="1"/>
  <c r="S221" i="1" s="1"/>
  <c r="R220" i="1"/>
  <c r="S220" i="1"/>
  <c r="AB212" i="1"/>
  <c r="AC212" i="1"/>
  <c r="AD212" i="1"/>
  <c r="AF212" i="1" s="1"/>
  <c r="R203" i="1"/>
  <c r="S203" i="1"/>
  <c r="R179" i="1"/>
  <c r="S179" i="1"/>
  <c r="T178" i="1"/>
  <c r="U178" i="1" s="1"/>
  <c r="AB178" i="1"/>
  <c r="AA161" i="1"/>
  <c r="R154" i="1"/>
  <c r="S154" i="1" s="1"/>
  <c r="T143" i="1"/>
  <c r="AB143" i="1" s="1"/>
  <c r="R122" i="1"/>
  <c r="S122" i="1"/>
  <c r="T111" i="1"/>
  <c r="AA109" i="1"/>
  <c r="AA101" i="1"/>
  <c r="AA94" i="1"/>
  <c r="AA90" i="1"/>
  <c r="AB90" i="1" s="1"/>
  <c r="AA86" i="1"/>
  <c r="AA71" i="1"/>
  <c r="AA122" i="1"/>
  <c r="R101" i="1"/>
  <c r="S101" i="1"/>
  <c r="U223" i="1"/>
  <c r="U279" i="1"/>
  <c r="U189" i="1"/>
  <c r="T239" i="1"/>
  <c r="AB239" i="1"/>
  <c r="T229" i="1"/>
  <c r="AB229" i="1" s="1"/>
  <c r="T221" i="1"/>
  <c r="T203" i="1"/>
  <c r="AB203" i="1"/>
  <c r="AA203" i="1"/>
  <c r="AE203" i="1"/>
  <c r="V202" i="1"/>
  <c r="T202" i="1"/>
  <c r="AB202" i="1" s="1"/>
  <c r="T195" i="1"/>
  <c r="U195" i="1" s="1"/>
  <c r="V195" i="1"/>
  <c r="AA195" i="1"/>
  <c r="AA194" i="1"/>
  <c r="AB194" i="1"/>
  <c r="AC194" i="1"/>
  <c r="AD194" i="1"/>
  <c r="AF194" i="1" s="1"/>
  <c r="AG194" i="1" s="1"/>
  <c r="AH194" i="1" s="1"/>
  <c r="AC199" i="1"/>
  <c r="AD199" i="1" s="1"/>
  <c r="AC217" i="1"/>
  <c r="AD217" i="1"/>
  <c r="AB142" i="1"/>
  <c r="AC142" i="1"/>
  <c r="AD142" i="1" s="1"/>
  <c r="AF142" i="1" s="1"/>
  <c r="AB266" i="1"/>
  <c r="AC266" i="1"/>
  <c r="AD266" i="1"/>
  <c r="AG266" i="1" s="1"/>
  <c r="AH266" i="1" s="1"/>
  <c r="AF266" i="1"/>
  <c r="U266" i="1"/>
  <c r="V283" i="1"/>
  <c r="T283" i="1"/>
  <c r="U283" i="1"/>
  <c r="T277" i="1"/>
  <c r="AC277" i="1" s="1"/>
  <c r="AD277" i="1" s="1"/>
  <c r="AB277" i="1"/>
  <c r="T272" i="1"/>
  <c r="AA264" i="1"/>
  <c r="AB264" i="1" s="1"/>
  <c r="AB112" i="1"/>
  <c r="AC112" i="1" s="1"/>
  <c r="AD112" i="1"/>
  <c r="V196" i="1"/>
  <c r="T196" i="1"/>
  <c r="AB196" i="1" s="1"/>
  <c r="V192" i="1"/>
  <c r="T192" i="1"/>
  <c r="AC192" i="1" s="1"/>
  <c r="AD192" i="1" s="1"/>
  <c r="AA189" i="1"/>
  <c r="AB189" i="1"/>
  <c r="AC189" i="1"/>
  <c r="AD189" i="1" s="1"/>
  <c r="AF189" i="1"/>
  <c r="AA179" i="1"/>
  <c r="V121" i="1"/>
  <c r="T121" i="1"/>
  <c r="V102" i="1"/>
  <c r="T102" i="1"/>
  <c r="AC102" i="1" s="1"/>
  <c r="AD102" i="1" s="1"/>
  <c r="T98" i="1"/>
  <c r="AA80" i="1"/>
  <c r="V70" i="1"/>
  <c r="T70" i="1"/>
  <c r="U70" i="1" s="1"/>
  <c r="AB70" i="1"/>
  <c r="V66" i="1"/>
  <c r="T66" i="1"/>
  <c r="AA66" i="1"/>
  <c r="V62" i="1"/>
  <c r="AA62" i="1"/>
  <c r="T53" i="1"/>
  <c r="AB53" i="1" s="1"/>
  <c r="AC53" i="1" s="1"/>
  <c r="AD53" i="1" s="1"/>
  <c r="V51" i="1"/>
  <c r="T51" i="1"/>
  <c r="AB51" i="1" s="1"/>
  <c r="U252" i="1"/>
  <c r="AB172" i="1"/>
  <c r="AC172" i="1"/>
  <c r="AD172" i="1" s="1"/>
  <c r="AB32" i="1"/>
  <c r="V268" i="1"/>
  <c r="T268" i="1"/>
  <c r="T256" i="1"/>
  <c r="U256" i="1" s="1"/>
  <c r="V256" i="1"/>
  <c r="AA248" i="1"/>
  <c r="AB248" i="1" s="1"/>
  <c r="AB282" i="1"/>
  <c r="U249" i="1"/>
  <c r="AB249" i="1"/>
  <c r="AC249" i="1"/>
  <c r="AD249" i="1" s="1"/>
  <c r="AF249" i="1" s="1"/>
  <c r="T245" i="1"/>
  <c r="V245" i="1"/>
  <c r="AA245" i="1"/>
  <c r="AA244" i="1"/>
  <c r="T197" i="1"/>
  <c r="R197" i="1"/>
  <c r="S197" i="1"/>
  <c r="T193" i="1"/>
  <c r="V173" i="1"/>
  <c r="T173" i="1"/>
  <c r="V169" i="1"/>
  <c r="T169" i="1"/>
  <c r="AB169" i="1" s="1"/>
  <c r="T141" i="1"/>
  <c r="AB141" i="1" s="1"/>
  <c r="AB162" i="1"/>
  <c r="U59" i="1"/>
  <c r="V286" i="1"/>
  <c r="R281" i="1"/>
  <c r="S281" i="1" s="1"/>
  <c r="V273" i="1"/>
  <c r="AA268" i="1"/>
  <c r="V267" i="1"/>
  <c r="T267" i="1"/>
  <c r="U267" i="1" s="1"/>
  <c r="AB267" i="1"/>
  <c r="V287" i="1"/>
  <c r="T287" i="1"/>
  <c r="V280" i="1"/>
  <c r="T280" i="1"/>
  <c r="V253" i="1"/>
  <c r="T253" i="1"/>
  <c r="AA243" i="1"/>
  <c r="AB243" i="1" s="1"/>
  <c r="AA258" i="1"/>
  <c r="AA256" i="1"/>
  <c r="AA240" i="1"/>
  <c r="AB240" i="1"/>
  <c r="AC240" i="1"/>
  <c r="AD240" i="1"/>
  <c r="AA225" i="1"/>
  <c r="AB225" i="1"/>
  <c r="AD225" i="1"/>
  <c r="AF225" i="1" s="1"/>
  <c r="AA224" i="1"/>
  <c r="AB224" i="1" s="1"/>
  <c r="AC224" i="1"/>
  <c r="AD224" i="1"/>
  <c r="AF224" i="1" s="1"/>
  <c r="T205" i="1"/>
  <c r="AB205" i="1" s="1"/>
  <c r="AA107" i="1"/>
  <c r="AB107" i="1"/>
  <c r="AA263" i="1"/>
  <c r="AA254" i="1"/>
  <c r="AB254" i="1" s="1"/>
  <c r="AA237" i="1"/>
  <c r="AB237" i="1" s="1"/>
  <c r="AA227" i="1"/>
  <c r="AB227" i="1" s="1"/>
  <c r="AC227" i="1"/>
  <c r="AD227" i="1" s="1"/>
  <c r="AA223" i="1"/>
  <c r="AA214" i="1"/>
  <c r="AA211" i="1"/>
  <c r="AB211" i="1"/>
  <c r="V190" i="1"/>
  <c r="T190" i="1"/>
  <c r="R192" i="1"/>
  <c r="S192" i="1"/>
  <c r="AA51" i="1"/>
  <c r="AC237" i="1"/>
  <c r="AD237" i="1"/>
  <c r="AG237" i="1" s="1"/>
  <c r="AH237" i="1" s="1"/>
  <c r="AD275" i="1"/>
  <c r="AF275" i="1" s="1"/>
  <c r="AB210" i="1"/>
  <c r="AC210" i="1"/>
  <c r="AD210" i="1"/>
  <c r="AC478" i="1"/>
  <c r="AD478" i="1" s="1"/>
  <c r="AB362" i="1"/>
  <c r="AC362" i="1" s="1"/>
  <c r="AD362" i="1"/>
  <c r="U455" i="1"/>
  <c r="AG476" i="1"/>
  <c r="AH476" i="1" s="1"/>
  <c r="AC303" i="1"/>
  <c r="AD303" i="1" s="1"/>
  <c r="AF303" i="1"/>
  <c r="U170" i="1"/>
  <c r="AC288" i="1"/>
  <c r="AD288" i="1"/>
  <c r="AC445" i="1"/>
  <c r="AD445" i="1" s="1"/>
  <c r="AB285" i="1"/>
  <c r="AB179" i="1"/>
  <c r="AC179" i="1"/>
  <c r="AD179" i="1" s="1"/>
  <c r="U275" i="1"/>
  <c r="AC271" i="1"/>
  <c r="AD271" i="1"/>
  <c r="U411" i="1"/>
  <c r="U285" i="1"/>
  <c r="AB303" i="1"/>
  <c r="AB386" i="1"/>
  <c r="AC386" i="1"/>
  <c r="AD386" i="1"/>
  <c r="U312" i="1"/>
  <c r="AC14" i="1"/>
  <c r="AD14" i="1" s="1"/>
  <c r="AF14" i="1" s="1"/>
  <c r="U454" i="1"/>
  <c r="AG454" i="1"/>
  <c r="AH454" i="1" s="1"/>
  <c r="AB44" i="1"/>
  <c r="AC44" i="1" s="1"/>
  <c r="AD44" i="1" s="1"/>
  <c r="AB170" i="1"/>
  <c r="AB335" i="1"/>
  <c r="AB126" i="1"/>
  <c r="AC126" i="1" s="1"/>
  <c r="AD126" i="1" s="1"/>
  <c r="AF126" i="1" s="1"/>
  <c r="U183" i="1"/>
  <c r="AB214" i="1"/>
  <c r="AC214" i="1"/>
  <c r="AD214" i="1"/>
  <c r="AF214" i="1" s="1"/>
  <c r="AB242" i="1"/>
  <c r="U187" i="1"/>
  <c r="AB218" i="1"/>
  <c r="AC218" i="1"/>
  <c r="AD218" i="1" s="1"/>
  <c r="AF218" i="1"/>
  <c r="AB259" i="1"/>
  <c r="AB30" i="1"/>
  <c r="AB431" i="1"/>
  <c r="AC431" i="1" s="1"/>
  <c r="AD431" i="1"/>
  <c r="AC30" i="1"/>
  <c r="AD30" i="1"/>
  <c r="AD233" i="1"/>
  <c r="AB167" i="1"/>
  <c r="AB206" i="1"/>
  <c r="AC206" i="1"/>
  <c r="AD206" i="1"/>
  <c r="AC495" i="1"/>
  <c r="AD495" i="1" s="1"/>
  <c r="AC494" i="1"/>
  <c r="AD494" i="1"/>
  <c r="AF494" i="1" s="1"/>
  <c r="AB494" i="1"/>
  <c r="U338" i="1"/>
  <c r="AC338" i="1"/>
  <c r="AD338" i="1" s="1"/>
  <c r="AC242" i="1"/>
  <c r="AD242" i="1"/>
  <c r="AF242" i="1" s="1"/>
  <c r="AB161" i="1"/>
  <c r="AC161" i="1"/>
  <c r="AD161" i="1"/>
  <c r="AF161" i="1" s="1"/>
  <c r="AB171" i="1"/>
  <c r="AB223" i="1"/>
  <c r="AC223" i="1"/>
  <c r="AD223" i="1"/>
  <c r="AC259" i="1"/>
  <c r="AD259" i="1" s="1"/>
  <c r="AF259" i="1" s="1"/>
  <c r="AC152" i="1"/>
  <c r="AD152" i="1"/>
  <c r="AF152" i="1"/>
  <c r="AB459" i="1"/>
  <c r="AC459" i="1"/>
  <c r="AD459" i="1"/>
  <c r="AF459" i="1" s="1"/>
  <c r="AB114" i="1"/>
  <c r="AC114" i="1" s="1"/>
  <c r="AD114" i="1" s="1"/>
  <c r="AB14" i="1"/>
  <c r="AB208" i="1"/>
  <c r="AC208" i="1"/>
  <c r="AD208" i="1"/>
  <c r="AF208" i="1" s="1"/>
  <c r="AB136" i="1"/>
  <c r="AC136" i="1"/>
  <c r="AD136" i="1"/>
  <c r="AB153" i="1"/>
  <c r="AC311" i="1"/>
  <c r="AD311" i="1" s="1"/>
  <c r="AF311" i="1"/>
  <c r="AB447" i="1"/>
  <c r="AD447" i="1"/>
  <c r="AB168" i="1"/>
  <c r="AB204" i="1"/>
  <c r="AC254" i="1"/>
  <c r="AD254" i="1"/>
  <c r="AF254" i="1" s="1"/>
  <c r="AC243" i="1"/>
  <c r="AD243" i="1"/>
  <c r="AF243" i="1" s="1"/>
  <c r="AG243" i="1" s="1"/>
  <c r="AH243" i="1" s="1"/>
  <c r="U29" i="1"/>
  <c r="AG29" i="1"/>
  <c r="AH29" i="1" s="1"/>
  <c r="U26" i="1"/>
  <c r="U146" i="1"/>
  <c r="AC32" i="1"/>
  <c r="AD32" i="1" s="1"/>
  <c r="AB26" i="1"/>
  <c r="AC247" i="1"/>
  <c r="AD247" i="1" s="1"/>
  <c r="AF247" i="1"/>
  <c r="U333" i="1"/>
  <c r="AB311" i="1"/>
  <c r="AB238" i="1"/>
  <c r="AC238" i="1"/>
  <c r="AD238" i="1"/>
  <c r="AF238" i="1" s="1"/>
  <c r="AC471" i="1"/>
  <c r="AD471" i="1" s="1"/>
  <c r="AB156" i="1"/>
  <c r="AC156" i="1"/>
  <c r="AD156" i="1" s="1"/>
  <c r="AF156" i="1"/>
  <c r="AD139" i="1"/>
  <c r="AG139" i="1" s="1"/>
  <c r="AH139" i="1" s="1"/>
  <c r="AF139" i="1"/>
  <c r="U168" i="1"/>
  <c r="AC246" i="1"/>
  <c r="AD246" i="1" s="1"/>
  <c r="AC263" i="1"/>
  <c r="AD263" i="1"/>
  <c r="AF263" i="1" s="1"/>
  <c r="AB279" i="1"/>
  <c r="AB247" i="1"/>
  <c r="AB25" i="1"/>
  <c r="AB65" i="1"/>
  <c r="AC150" i="1"/>
  <c r="AD150" i="1"/>
  <c r="AB61" i="1"/>
  <c r="U301" i="1"/>
  <c r="U36" i="1"/>
  <c r="AB50" i="1"/>
  <c r="AC50" i="1"/>
  <c r="AD50" i="1" s="1"/>
  <c r="AF50" i="1"/>
  <c r="AB84" i="1"/>
  <c r="AC450" i="1"/>
  <c r="AD450" i="1" s="1"/>
  <c r="AD418" i="1"/>
  <c r="AC400" i="1"/>
  <c r="AD400" i="1" s="1"/>
  <c r="AF400" i="1"/>
  <c r="AG400" i="1" s="1"/>
  <c r="AH400" i="1" s="1"/>
  <c r="U184" i="1"/>
  <c r="AB301" i="1"/>
  <c r="AB375" i="1"/>
  <c r="AC375" i="1"/>
  <c r="AD375" i="1" s="1"/>
  <c r="AF375" i="1"/>
  <c r="AC145" i="1"/>
  <c r="AD145" i="1"/>
  <c r="AC296" i="1"/>
  <c r="AD296" i="1" s="1"/>
  <c r="AC160" i="1"/>
  <c r="AD160" i="1"/>
  <c r="AF160" i="1" s="1"/>
  <c r="U299" i="1"/>
  <c r="U293" i="1"/>
  <c r="AC293" i="1"/>
  <c r="AD293" i="1" s="1"/>
  <c r="AB185" i="1"/>
  <c r="AC185" i="1"/>
  <c r="AD185" i="1"/>
  <c r="AF185" i="1"/>
  <c r="AB463" i="1"/>
  <c r="AC164" i="1"/>
  <c r="AD164" i="1" s="1"/>
  <c r="AF164" i="1"/>
  <c r="U164" i="1"/>
  <c r="AC157" i="1"/>
  <c r="AD157" i="1" s="1"/>
  <c r="U157" i="1"/>
  <c r="U281" i="1"/>
  <c r="AD281" i="1"/>
  <c r="AB135" i="1"/>
  <c r="AC135" i="1"/>
  <c r="AD135" i="1"/>
  <c r="AF135" i="1" s="1"/>
  <c r="AB276" i="1"/>
  <c r="AB122" i="1"/>
  <c r="AB363" i="1"/>
  <c r="AC363" i="1" s="1"/>
  <c r="AD363" i="1"/>
  <c r="AF363" i="1" s="1"/>
  <c r="AB19" i="1"/>
  <c r="AB402" i="1"/>
  <c r="AC402" i="1"/>
  <c r="AD402" i="1" s="1"/>
  <c r="AB424" i="1"/>
  <c r="AC424" i="1" s="1"/>
  <c r="AD424" i="1"/>
  <c r="AF424" i="1" s="1"/>
  <c r="AB331" i="1"/>
  <c r="AC331" i="1"/>
  <c r="AD331" i="1"/>
  <c r="AF331" i="1" s="1"/>
  <c r="U296" i="1"/>
  <c r="AB47" i="1"/>
  <c r="AB464" i="1"/>
  <c r="AC464" i="1"/>
  <c r="AD464" i="1"/>
  <c r="AG464" i="1" s="1"/>
  <c r="AF464" i="1"/>
  <c r="AC104" i="1"/>
  <c r="AD104" i="1" s="1"/>
  <c r="AF104" i="1"/>
  <c r="AG104" i="1" s="1"/>
  <c r="AH104" i="1" s="1"/>
  <c r="U335" i="1"/>
  <c r="AC335" i="1"/>
  <c r="AD335" i="1"/>
  <c r="AB133" i="1"/>
  <c r="AC133" i="1"/>
  <c r="AD133" i="1" s="1"/>
  <c r="AF133" i="1" s="1"/>
  <c r="AB244" i="1"/>
  <c r="AB117" i="1"/>
  <c r="AC117" i="1" s="1"/>
  <c r="AD117" i="1"/>
  <c r="AB232" i="1"/>
  <c r="AC446" i="1"/>
  <c r="AD446" i="1"/>
  <c r="AF446" i="1" s="1"/>
  <c r="AD38" i="1"/>
  <c r="U25" i="1"/>
  <c r="U291" i="1"/>
  <c r="AC449" i="1"/>
  <c r="AD449" i="1"/>
  <c r="AF449" i="1" s="1"/>
  <c r="AB137" i="1"/>
  <c r="AC219" i="1"/>
  <c r="AD219" i="1" s="1"/>
  <c r="AB297" i="1"/>
  <c r="AB233" i="1"/>
  <c r="U360" i="1"/>
  <c r="AC306" i="1"/>
  <c r="AD306" i="1"/>
  <c r="AC42" i="1"/>
  <c r="AD42" i="1" s="1"/>
  <c r="AB75" i="1"/>
  <c r="AC75" i="1" s="1"/>
  <c r="AD75" i="1" s="1"/>
  <c r="AB37" i="1"/>
  <c r="AC37" i="1" s="1"/>
  <c r="AD37" i="1" s="1"/>
  <c r="U37" i="1"/>
  <c r="AB443" i="1"/>
  <c r="AC24" i="1"/>
  <c r="AD24" i="1" s="1"/>
  <c r="AF24" i="1"/>
  <c r="U318" i="1"/>
  <c r="AB490" i="1"/>
  <c r="AC490" i="1"/>
  <c r="AD490" i="1" s="1"/>
  <c r="AF490" i="1" s="1"/>
  <c r="AC310" i="1"/>
  <c r="AD310" i="1" s="1"/>
  <c r="AF310" i="1" s="1"/>
  <c r="AG310" i="1" s="1"/>
  <c r="AH310" i="1" s="1"/>
  <c r="U282" i="1"/>
  <c r="AC248" i="1"/>
  <c r="AD248" i="1" s="1"/>
  <c r="U177" i="1"/>
  <c r="AB288" i="1"/>
  <c r="AB101" i="1"/>
  <c r="AC101" i="1"/>
  <c r="AD101" i="1" s="1"/>
  <c r="AB410" i="1"/>
  <c r="AB326" i="1"/>
  <c r="AC326" i="1" s="1"/>
  <c r="AD326" i="1" s="1"/>
  <c r="AG307" i="1"/>
  <c r="AH307" i="1"/>
  <c r="U328" i="1"/>
  <c r="AC295" i="1"/>
  <c r="AD295" i="1" s="1"/>
  <c r="U489" i="1"/>
  <c r="AG489" i="1" s="1"/>
  <c r="AH489" i="1" s="1"/>
  <c r="AC260" i="1"/>
  <c r="AD260" i="1" s="1"/>
  <c r="AF260" i="1"/>
  <c r="U314" i="1"/>
  <c r="AC284" i="1"/>
  <c r="AD284" i="1" s="1"/>
  <c r="AG303" i="1"/>
  <c r="AH303" i="1"/>
  <c r="AB273" i="1"/>
  <c r="AC80" i="1"/>
  <c r="AD80" i="1" s="1"/>
  <c r="AF80" i="1"/>
  <c r="AB468" i="1"/>
  <c r="AC468" i="1"/>
  <c r="AD468" i="1"/>
  <c r="AF468" i="1" s="1"/>
  <c r="AG468" i="1"/>
  <c r="AH468" i="1" s="1"/>
  <c r="AH464" i="1"/>
  <c r="U38" i="1"/>
  <c r="U509" i="1"/>
  <c r="AC509" i="1"/>
  <c r="AD509" i="1" s="1"/>
  <c r="AF509" i="1"/>
  <c r="AB23" i="1"/>
  <c r="AC23" i="1"/>
  <c r="AD23" i="1" s="1"/>
  <c r="AF23" i="1" s="1"/>
  <c r="AB509" i="1"/>
  <c r="AC90" i="1"/>
  <c r="AD90" i="1" s="1"/>
  <c r="AF90" i="1"/>
  <c r="AC177" i="1"/>
  <c r="AD177" i="1"/>
  <c r="AF177" i="1"/>
  <c r="AG432" i="1"/>
  <c r="AH432" i="1" s="1"/>
  <c r="AD191" i="1"/>
  <c r="U97" i="1"/>
  <c r="AB320" i="1"/>
  <c r="AC320" i="1" s="1"/>
  <c r="AD320" i="1" s="1"/>
  <c r="U425" i="1"/>
  <c r="AG459" i="1"/>
  <c r="AH459" i="1" s="1"/>
  <c r="U435" i="1"/>
  <c r="AC460" i="1"/>
  <c r="AD460" i="1"/>
  <c r="U499" i="1"/>
  <c r="AG499" i="1" s="1"/>
  <c r="AH499" i="1" s="1"/>
  <c r="AB499" i="1"/>
  <c r="U504" i="1"/>
  <c r="AC504" i="1"/>
  <c r="AD504" i="1" s="1"/>
  <c r="AF504" i="1" s="1"/>
  <c r="AB504" i="1"/>
  <c r="U265" i="1"/>
  <c r="AB265" i="1"/>
  <c r="AC265" i="1"/>
  <c r="AD265" i="1"/>
  <c r="AC499" i="1"/>
  <c r="AD499" i="1" s="1"/>
  <c r="U91" i="1"/>
  <c r="AC502" i="1"/>
  <c r="AD502" i="1"/>
  <c r="AB502" i="1"/>
  <c r="U181" i="1"/>
  <c r="AC181" i="1"/>
  <c r="AD181" i="1" s="1"/>
  <c r="AF181" i="1" s="1"/>
  <c r="AB304" i="1"/>
  <c r="U304" i="1"/>
  <c r="AC304" i="1"/>
  <c r="AD304" i="1"/>
  <c r="AF304" i="1" s="1"/>
  <c r="U396" i="1"/>
  <c r="AC396" i="1"/>
  <c r="AD396" i="1"/>
  <c r="AC458" i="1"/>
  <c r="AD458" i="1" s="1"/>
  <c r="AF458" i="1"/>
  <c r="U332" i="1"/>
  <c r="U81" i="1"/>
  <c r="AC81" i="1"/>
  <c r="AD81" i="1" s="1"/>
  <c r="AC144" i="1"/>
  <c r="AD144" i="1" s="1"/>
  <c r="AF144" i="1" s="1"/>
  <c r="U479" i="1"/>
  <c r="AB479" i="1"/>
  <c r="AC479" i="1"/>
  <c r="AD479" i="1"/>
  <c r="U342" i="1"/>
  <c r="AC342" i="1"/>
  <c r="AD342" i="1" s="1"/>
  <c r="AC264" i="1"/>
  <c r="AD264" i="1" s="1"/>
  <c r="AF264" i="1"/>
  <c r="U485" i="1"/>
  <c r="AC485" i="1"/>
  <c r="AD485" i="1" s="1"/>
  <c r="AB485" i="1"/>
  <c r="AB466" i="1"/>
  <c r="AC466" i="1"/>
  <c r="AD466" i="1"/>
  <c r="AF466" i="1" s="1"/>
  <c r="AB366" i="1"/>
  <c r="AC388" i="1"/>
  <c r="AD388" i="1" s="1"/>
  <c r="AF388" i="1" s="1"/>
  <c r="AF488" i="1"/>
  <c r="AG488" i="1"/>
  <c r="AH488" i="1" s="1"/>
  <c r="U367" i="1"/>
  <c r="U474" i="1"/>
  <c r="AC474" i="1"/>
  <c r="AD474" i="1"/>
  <c r="AF474" i="1" s="1"/>
  <c r="U492" i="1"/>
  <c r="AC492" i="1"/>
  <c r="AD492" i="1" s="1"/>
  <c r="AB389" i="1"/>
  <c r="U330" i="1"/>
  <c r="AB330" i="1"/>
  <c r="AC330" i="1" s="1"/>
  <c r="AD330" i="1"/>
  <c r="U470" i="1"/>
  <c r="AB470" i="1"/>
  <c r="AC470" i="1"/>
  <c r="AD470" i="1" s="1"/>
  <c r="AF301" i="1"/>
  <c r="AB480" i="1"/>
  <c r="AD480" i="1"/>
  <c r="U496" i="1"/>
  <c r="AC496" i="1"/>
  <c r="AD496" i="1"/>
  <c r="U250" i="1"/>
  <c r="AC250" i="1"/>
  <c r="AD250" i="1" s="1"/>
  <c r="AG250" i="1" s="1"/>
  <c r="AH250" i="1" s="1"/>
  <c r="AF250" i="1"/>
  <c r="U486" i="1"/>
  <c r="AC486" i="1"/>
  <c r="AD486" i="1"/>
  <c r="AF486" i="1" s="1"/>
  <c r="AB486" i="1"/>
  <c r="U371" i="1"/>
  <c r="AG311" i="1"/>
  <c r="AH311" i="1" s="1"/>
  <c r="U321" i="1"/>
  <c r="AB492" i="1"/>
  <c r="U356" i="1"/>
  <c r="AC512" i="1"/>
  <c r="AD512" i="1" s="1"/>
  <c r="U512" i="1"/>
  <c r="AB512" i="1"/>
  <c r="U498" i="1"/>
  <c r="AC498" i="1"/>
  <c r="AD498" i="1" s="1"/>
  <c r="AF498" i="1" s="1"/>
  <c r="U322" i="1"/>
  <c r="AB398" i="1"/>
  <c r="U511" i="1"/>
  <c r="AC511" i="1"/>
  <c r="AD511" i="1" s="1"/>
  <c r="AF511" i="1" s="1"/>
  <c r="AB500" i="1"/>
  <c r="U418" i="1"/>
  <c r="AF499" i="1"/>
  <c r="U481" i="1"/>
  <c r="AG508" i="1"/>
  <c r="AH508" i="1" s="1"/>
  <c r="AB503" i="1"/>
  <c r="AC503" i="1"/>
  <c r="AD503" i="1" s="1"/>
  <c r="AF362" i="1"/>
  <c r="U384" i="1"/>
  <c r="AB384" i="1"/>
  <c r="AC384" i="1" s="1"/>
  <c r="AD384" i="1" s="1"/>
  <c r="AF240" i="1"/>
  <c r="AC253" i="1"/>
  <c r="AD253" i="1" s="1"/>
  <c r="AF253" i="1" s="1"/>
  <c r="AB280" i="1"/>
  <c r="U173" i="1"/>
  <c r="AC173" i="1"/>
  <c r="AD173" i="1"/>
  <c r="AG173" i="1" s="1"/>
  <c r="AH173" i="1" s="1"/>
  <c r="AF173" i="1"/>
  <c r="U197" i="1"/>
  <c r="U205" i="1"/>
  <c r="U245" i="1"/>
  <c r="AC256" i="1"/>
  <c r="AD256" i="1" s="1"/>
  <c r="U53" i="1"/>
  <c r="AF53" i="1"/>
  <c r="U102" i="1"/>
  <c r="AB102" i="1"/>
  <c r="U121" i="1"/>
  <c r="U277" i="1"/>
  <c r="AC239" i="1"/>
  <c r="AD239" i="1"/>
  <c r="AF239" i="1" s="1"/>
  <c r="U239" i="1"/>
  <c r="AF237" i="1"/>
  <c r="AC287" i="1"/>
  <c r="AD287" i="1" s="1"/>
  <c r="U169" i="1"/>
  <c r="AC169" i="1"/>
  <c r="AD169" i="1"/>
  <c r="AF169" i="1"/>
  <c r="U268" i="1"/>
  <c r="AF117" i="1"/>
  <c r="AC70" i="1"/>
  <c r="AD70" i="1" s="1"/>
  <c r="AF70" i="1" s="1"/>
  <c r="U98" i="1"/>
  <c r="AC272" i="1"/>
  <c r="AD272" i="1"/>
  <c r="U272" i="1"/>
  <c r="AC283" i="1"/>
  <c r="AD283" i="1" s="1"/>
  <c r="AG283" i="1" s="1"/>
  <c r="AH283" i="1" s="1"/>
  <c r="AF283" i="1"/>
  <c r="AB197" i="1"/>
  <c r="AC197" i="1"/>
  <c r="AD197" i="1" s="1"/>
  <c r="AF197" i="1"/>
  <c r="U62" i="1"/>
  <c r="AF179" i="1"/>
  <c r="AB173" i="1"/>
  <c r="AB272" i="1"/>
  <c r="AG142" i="1"/>
  <c r="AH142" i="1"/>
  <c r="AC195" i="1"/>
  <c r="AD195" i="1" s="1"/>
  <c r="AC229" i="1"/>
  <c r="AD229" i="1"/>
  <c r="U229" i="1"/>
  <c r="AG494" i="1"/>
  <c r="AH494" i="1" s="1"/>
  <c r="AG164" i="1"/>
  <c r="AH164" i="1" s="1"/>
  <c r="AF306" i="1"/>
  <c r="AG306" i="1" s="1"/>
  <c r="AH306" i="1" s="1"/>
  <c r="AG177" i="1"/>
  <c r="AH177" i="1"/>
  <c r="AF502" i="1"/>
  <c r="AG502" i="1"/>
  <c r="AH502" i="1"/>
  <c r="AF485" i="1"/>
  <c r="AG485" i="1"/>
  <c r="AH485" i="1" s="1"/>
  <c r="AG504" i="1"/>
  <c r="AH504" i="1"/>
  <c r="AF470" i="1"/>
  <c r="AF503" i="1"/>
  <c r="AG503" i="1"/>
  <c r="AH503" i="1" s="1"/>
  <c r="AF496" i="1"/>
  <c r="AG474" i="1"/>
  <c r="AH474" i="1" s="1"/>
  <c r="AF480" i="1"/>
  <c r="AF195" i="1"/>
  <c r="AF272" i="1"/>
  <c r="AF386" i="1"/>
  <c r="AG386" i="1"/>
  <c r="AH386" i="1" s="1"/>
  <c r="AF81" i="1"/>
  <c r="AG81" i="1" s="1"/>
  <c r="AH81" i="1" s="1"/>
  <c r="AF59" i="1"/>
  <c r="AG59" i="1" s="1"/>
  <c r="AH59" i="1" s="1"/>
  <c r="AG126" i="1"/>
  <c r="AH126" i="1" s="1"/>
  <c r="AF430" i="1"/>
  <c r="AG430" i="1" s="1"/>
  <c r="AH430" i="1" s="1"/>
  <c r="AF42" i="1"/>
  <c r="AG42" i="1"/>
  <c r="AH42" i="1" s="1"/>
  <c r="AF116" i="1"/>
  <c r="AF101" i="1"/>
  <c r="AG101" i="1"/>
  <c r="AH101" i="1"/>
  <c r="AG272" i="1"/>
  <c r="AH272" i="1" s="1"/>
  <c r="AG340" i="1"/>
  <c r="AH340" i="1" s="1"/>
  <c r="AG240" i="1"/>
  <c r="AH240" i="1" s="1"/>
  <c r="AG249" i="1"/>
  <c r="AH249" i="1" s="1"/>
  <c r="AB268" i="1"/>
  <c r="U192" i="1"/>
  <c r="AB111" i="1"/>
  <c r="AC111" i="1"/>
  <c r="AD111" i="1" s="1"/>
  <c r="AC286" i="1"/>
  <c r="AD286" i="1" s="1"/>
  <c r="U392" i="1"/>
  <c r="U398" i="1"/>
  <c r="AC398" i="1"/>
  <c r="AD398" i="1"/>
  <c r="AF398" i="1" s="1"/>
  <c r="U89" i="1"/>
  <c r="U153" i="1"/>
  <c r="AG153" i="1" s="1"/>
  <c r="AH153" i="1" s="1"/>
  <c r="AC153" i="1"/>
  <c r="AD153" i="1"/>
  <c r="AF105" i="1"/>
  <c r="AB128" i="1"/>
  <c r="AC128" i="1"/>
  <c r="AD128" i="1"/>
  <c r="AF128" i="1" s="1"/>
  <c r="AC258" i="1"/>
  <c r="AD258" i="1" s="1"/>
  <c r="AF258" i="1" s="1"/>
  <c r="U463" i="1"/>
  <c r="AC463" i="1"/>
  <c r="AD463" i="1" s="1"/>
  <c r="AB158" i="1"/>
  <c r="AC43" i="1"/>
  <c r="AD43" i="1" s="1"/>
  <c r="AF43" i="1" s="1"/>
  <c r="U337" i="1"/>
  <c r="AB176" i="1"/>
  <c r="U176" i="1"/>
  <c r="AB220" i="1"/>
  <c r="AC220" i="1"/>
  <c r="AD220" i="1" s="1"/>
  <c r="U354" i="1"/>
  <c r="U93" i="1"/>
  <c r="T441" i="1"/>
  <c r="V441" i="1"/>
  <c r="AB62" i="1"/>
  <c r="AC62" i="1"/>
  <c r="AD62" i="1"/>
  <c r="AG70" i="1"/>
  <c r="AH70" i="1" s="1"/>
  <c r="AG304" i="1"/>
  <c r="AH304" i="1" s="1"/>
  <c r="AG225" i="1"/>
  <c r="AH225" i="1" s="1"/>
  <c r="AB283" i="1"/>
  <c r="AC268" i="1"/>
  <c r="AD268" i="1" s="1"/>
  <c r="AB192" i="1"/>
  <c r="U202" i="1"/>
  <c r="AG224" i="1"/>
  <c r="AH224" i="1" s="1"/>
  <c r="AG189" i="1"/>
  <c r="AH189" i="1"/>
  <c r="U357" i="1"/>
  <c r="U388" i="1"/>
  <c r="AG388" i="1"/>
  <c r="AH388" i="1" s="1"/>
  <c r="AD89" i="1"/>
  <c r="AB258" i="1"/>
  <c r="AG260" i="1"/>
  <c r="AH260" i="1" s="1"/>
  <c r="AG185" i="1"/>
  <c r="AH185" i="1" s="1"/>
  <c r="U128" i="1"/>
  <c r="AG242" i="1"/>
  <c r="AH242" i="1" s="1"/>
  <c r="AF171" i="1"/>
  <c r="AG171" i="1"/>
  <c r="AH171" i="1" s="1"/>
  <c r="AG218" i="1"/>
  <c r="AH218" i="1" s="1"/>
  <c r="U111" i="1"/>
  <c r="AB43" i="1"/>
  <c r="AC159" i="1"/>
  <c r="AD159" i="1"/>
  <c r="AF159" i="1" s="1"/>
  <c r="AG14" i="1"/>
  <c r="AH14" i="1" s="1"/>
  <c r="AG179" i="1"/>
  <c r="AH179" i="1" s="1"/>
  <c r="AC71" i="1"/>
  <c r="AD71" i="1" s="1"/>
  <c r="AC394" i="1"/>
  <c r="AD394" i="1"/>
  <c r="AF394" i="1" s="1"/>
  <c r="U394" i="1"/>
  <c r="AB458" i="1"/>
  <c r="U458" i="1"/>
  <c r="AB184" i="1"/>
  <c r="AC184" i="1"/>
  <c r="AD184" i="1"/>
  <c r="AB144" i="1"/>
  <c r="U144" i="1"/>
  <c r="AB94" i="1"/>
  <c r="AC176" i="1"/>
  <c r="AD176" i="1"/>
  <c r="AF176" i="1" s="1"/>
  <c r="AG176" i="1" s="1"/>
  <c r="AH176" i="1" s="1"/>
  <c r="AB308" i="1"/>
  <c r="AC308" i="1"/>
  <c r="AD308" i="1" s="1"/>
  <c r="AB182" i="1"/>
  <c r="U182" i="1"/>
  <c r="U440" i="1"/>
  <c r="AB391" i="1"/>
  <c r="AC391" i="1"/>
  <c r="AD391" i="1" s="1"/>
  <c r="AF391" i="1" s="1"/>
  <c r="U391" i="1"/>
  <c r="AB274" i="1"/>
  <c r="AC274" i="1"/>
  <c r="AD274" i="1"/>
  <c r="AG274" i="1" s="1"/>
  <c r="AH274" i="1" s="1"/>
  <c r="U274" i="1"/>
  <c r="U120" i="1"/>
  <c r="AB120" i="1"/>
  <c r="AC120" i="1"/>
  <c r="AD120" i="1"/>
  <c r="AF120" i="1" s="1"/>
  <c r="AC138" i="1"/>
  <c r="AD138" i="1"/>
  <c r="AB138" i="1"/>
  <c r="U138" i="1"/>
  <c r="AB183" i="1"/>
  <c r="AC183" i="1"/>
  <c r="AD183" i="1"/>
  <c r="AF183" i="1" s="1"/>
  <c r="AB87" i="1"/>
  <c r="AC87" i="1" s="1"/>
  <c r="AD87" i="1" s="1"/>
  <c r="U87" i="1"/>
  <c r="AF285" i="1"/>
  <c r="AG285" i="1" s="1"/>
  <c r="AH285" i="1" s="1"/>
  <c r="AG239" i="1"/>
  <c r="AH239" i="1" s="1"/>
  <c r="AG144" i="1"/>
  <c r="AH144" i="1" s="1"/>
  <c r="AF281" i="1"/>
  <c r="AG281" i="1" s="1"/>
  <c r="AH281" i="1" s="1"/>
  <c r="U203" i="1"/>
  <c r="AC203" i="1"/>
  <c r="AD203" i="1"/>
  <c r="AF203" i="1" s="1"/>
  <c r="U143" i="1"/>
  <c r="AC143" i="1"/>
  <c r="AD143" i="1" s="1"/>
  <c r="AF143" i="1" s="1"/>
  <c r="AB263" i="1"/>
  <c r="U263" i="1"/>
  <c r="U389" i="1"/>
  <c r="AC389" i="1"/>
  <c r="AD389" i="1" s="1"/>
  <c r="U99" i="1"/>
  <c r="U244" i="1"/>
  <c r="AC244" i="1"/>
  <c r="AD244" i="1" s="1"/>
  <c r="U309" i="1"/>
  <c r="AB309" i="1"/>
  <c r="U110" i="1"/>
  <c r="AB110" i="1"/>
  <c r="AC110" i="1" s="1"/>
  <c r="AD110" i="1" s="1"/>
  <c r="U319" i="1"/>
  <c r="U74" i="1"/>
  <c r="AB74" i="1"/>
  <c r="AC74" i="1" s="1"/>
  <c r="AD74" i="1" s="1"/>
  <c r="U350" i="1"/>
  <c r="AC350" i="1"/>
  <c r="AD350" i="1" s="1"/>
  <c r="AC443" i="1"/>
  <c r="AD443" i="1" s="1"/>
  <c r="U154" i="1"/>
  <c r="AC154" i="1"/>
  <c r="AD154" i="1"/>
  <c r="U67" i="1"/>
  <c r="AC67" i="1"/>
  <c r="AD67" i="1" s="1"/>
  <c r="AC230" i="1"/>
  <c r="AD230" i="1" s="1"/>
  <c r="U230" i="1"/>
  <c r="AB230" i="1"/>
  <c r="U180" i="1"/>
  <c r="AB180" i="1"/>
  <c r="AC180" i="1"/>
  <c r="AD180" i="1" s="1"/>
  <c r="AG180" i="1" s="1"/>
  <c r="AH180" i="1" s="1"/>
  <c r="AA439" i="1"/>
  <c r="AG53" i="1"/>
  <c r="AH53" i="1" s="1"/>
  <c r="AF199" i="1"/>
  <c r="U382" i="1"/>
  <c r="AG264" i="1"/>
  <c r="AH264" i="1" s="1"/>
  <c r="AB99" i="1"/>
  <c r="AC99" i="1" s="1"/>
  <c r="AD99" i="1" s="1"/>
  <c r="AG363" i="1"/>
  <c r="AH363" i="1"/>
  <c r="AC309" i="1"/>
  <c r="AD309" i="1"/>
  <c r="AG133" i="1"/>
  <c r="AH133" i="1" s="1"/>
  <c r="AG424" i="1"/>
  <c r="AH424" i="1"/>
  <c r="AB154" i="1"/>
  <c r="AF450" i="1"/>
  <c r="AG450" i="1"/>
  <c r="AH450" i="1" s="1"/>
  <c r="AF461" i="1"/>
  <c r="AG238" i="1"/>
  <c r="AH238" i="1" s="1"/>
  <c r="AG254" i="1"/>
  <c r="AH254" i="1"/>
  <c r="AF340" i="1"/>
  <c r="AG259" i="1"/>
  <c r="AH259" i="1"/>
  <c r="U159" i="1"/>
  <c r="AF288" i="1"/>
  <c r="AG288" i="1" s="1"/>
  <c r="AH288" i="1"/>
  <c r="AB67" i="1"/>
  <c r="AC205" i="1"/>
  <c r="AD205" i="1"/>
  <c r="AF205" i="1" s="1"/>
  <c r="AG205" i="1" s="1"/>
  <c r="AH205" i="1" s="1"/>
  <c r="AC280" i="1"/>
  <c r="AD280" i="1"/>
  <c r="AF280" i="1" s="1"/>
  <c r="U280" i="1"/>
  <c r="AG212" i="1"/>
  <c r="AH212" i="1"/>
  <c r="T456" i="1"/>
  <c r="AB460" i="1"/>
  <c r="AG48" i="1"/>
  <c r="AH48" i="1" s="1"/>
  <c r="AB234" i="1"/>
  <c r="U366" i="1"/>
  <c r="AC366" i="1"/>
  <c r="AD366" i="1" s="1"/>
  <c r="U49" i="1"/>
  <c r="AF148" i="1"/>
  <c r="AG148" i="1"/>
  <c r="AH148" i="1" s="1"/>
  <c r="AC186" i="1"/>
  <c r="AD186" i="1" s="1"/>
  <c r="AF186" i="1" s="1"/>
  <c r="AG444" i="1"/>
  <c r="AH444" i="1"/>
  <c r="U320" i="1"/>
  <c r="U106" i="1"/>
  <c r="AD106" i="1"/>
  <c r="U395" i="1"/>
  <c r="U18" i="1"/>
  <c r="AB18" i="1"/>
  <c r="AC18" i="1"/>
  <c r="AD18" i="1"/>
  <c r="AF18" i="1" s="1"/>
  <c r="AG18" i="1" s="1"/>
  <c r="AH18" i="1" s="1"/>
  <c r="U76" i="1"/>
  <c r="AC76" i="1"/>
  <c r="AD76" i="1" s="1"/>
  <c r="AF346" i="1"/>
  <c r="U410" i="1"/>
  <c r="AC410" i="1"/>
  <c r="AD410" i="1" s="1"/>
  <c r="AG299" i="1"/>
  <c r="AH299" i="1" s="1"/>
  <c r="T451" i="1"/>
  <c r="AB271" i="1"/>
  <c r="U226" i="1"/>
  <c r="T439" i="1"/>
  <c r="V381" i="1"/>
  <c r="T381" i="1"/>
  <c r="AA351" i="1"/>
  <c r="AB351" i="1"/>
  <c r="AC351" i="1"/>
  <c r="AD351" i="1" s="1"/>
  <c r="AE348" i="1"/>
  <c r="AA348" i="1"/>
  <c r="AB348" i="1"/>
  <c r="AC348" i="1" s="1"/>
  <c r="AD348" i="1"/>
  <c r="AA347" i="1"/>
  <c r="AB347" i="1"/>
  <c r="AC347" i="1" s="1"/>
  <c r="AD347" i="1" s="1"/>
  <c r="AA337" i="1"/>
  <c r="AB337" i="1" s="1"/>
  <c r="AC337" i="1" s="1"/>
  <c r="AD337" i="1" s="1"/>
  <c r="AF337" i="1" s="1"/>
  <c r="AE333" i="1"/>
  <c r="AA333" i="1"/>
  <c r="AB333" i="1"/>
  <c r="AC333" i="1"/>
  <c r="AD333" i="1"/>
  <c r="V290" i="1"/>
  <c r="T290" i="1"/>
  <c r="V255" i="1"/>
  <c r="T255" i="1"/>
  <c r="T163" i="1"/>
  <c r="V163" i="1"/>
  <c r="V130" i="1"/>
  <c r="T130" i="1"/>
  <c r="AB130" i="1" s="1"/>
  <c r="AA124" i="1"/>
  <c r="V123" i="1"/>
  <c r="T123" i="1"/>
  <c r="AB123" i="1" s="1"/>
  <c r="AC123" i="1" s="1"/>
  <c r="AD123" i="1" s="1"/>
  <c r="AE97" i="1"/>
  <c r="AA97" i="1"/>
  <c r="AB97" i="1"/>
  <c r="AC97" i="1" s="1"/>
  <c r="AD97" i="1" s="1"/>
  <c r="AA73" i="1"/>
  <c r="AB73" i="1" s="1"/>
  <c r="AC73" i="1"/>
  <c r="AD73" i="1"/>
  <c r="V55" i="1"/>
  <c r="T55" i="1"/>
  <c r="AB367" i="1"/>
  <c r="AC367" i="1" s="1"/>
  <c r="AD367" i="1"/>
  <c r="AF367" i="1" s="1"/>
  <c r="AC122" i="1"/>
  <c r="AD122" i="1"/>
  <c r="AC84" i="1"/>
  <c r="AD84" i="1"/>
  <c r="U147" i="1"/>
  <c r="AG147" i="1"/>
  <c r="AH147" i="1" s="1"/>
  <c r="AC61" i="1"/>
  <c r="AD61" i="1" s="1"/>
  <c r="AF61" i="1" s="1"/>
  <c r="AC65" i="1"/>
  <c r="AD65" i="1"/>
  <c r="AB147" i="1"/>
  <c r="AC251" i="1"/>
  <c r="AD251" i="1"/>
  <c r="AF251" i="1" s="1"/>
  <c r="AD52" i="1"/>
  <c r="AF52" i="1" s="1"/>
  <c r="AA92" i="1"/>
  <c r="AB92" i="1"/>
  <c r="AC92" i="1"/>
  <c r="AD92" i="1"/>
  <c r="T315" i="1"/>
  <c r="T262" i="1"/>
  <c r="V383" i="1"/>
  <c r="T383" i="1"/>
  <c r="AB383" i="1" s="1"/>
  <c r="V289" i="1"/>
  <c r="T289" i="1"/>
  <c r="V278" i="1"/>
  <c r="T278" i="1"/>
  <c r="U278" i="1" s="1"/>
  <c r="V270" i="1"/>
  <c r="T270" i="1"/>
  <c r="V261" i="1"/>
  <c r="T261" i="1"/>
  <c r="AC261" i="1" s="1"/>
  <c r="AD261" i="1" s="1"/>
  <c r="U372" i="1"/>
  <c r="U257" i="1"/>
  <c r="AB257" i="1"/>
  <c r="AC257" i="1"/>
  <c r="AD257" i="1"/>
  <c r="AF257" i="1" s="1"/>
  <c r="AG257" i="1" s="1"/>
  <c r="AH257" i="1" s="1"/>
  <c r="AB241" i="1"/>
  <c r="AC241" i="1"/>
  <c r="AD241" i="1"/>
  <c r="U213" i="1"/>
  <c r="AB213" i="1"/>
  <c r="V368" i="1"/>
  <c r="T368" i="1"/>
  <c r="V325" i="1"/>
  <c r="T325" i="1"/>
  <c r="T323" i="1"/>
  <c r="V323" i="1"/>
  <c r="AB306" i="1"/>
  <c r="AB380" i="1"/>
  <c r="AC380" i="1"/>
  <c r="AD380" i="1"/>
  <c r="AF380" i="1" s="1"/>
  <c r="AD442" i="1"/>
  <c r="AC211" i="1"/>
  <c r="AD211" i="1"/>
  <c r="AB71" i="1"/>
  <c r="AD421" i="1"/>
  <c r="AF421" i="1" s="1"/>
  <c r="AB28" i="1"/>
  <c r="AA426" i="1"/>
  <c r="AC77" i="1"/>
  <c r="AD77" i="1"/>
  <c r="AF77" i="1" s="1"/>
  <c r="U77" i="1"/>
  <c r="T72" i="1"/>
  <c r="V57" i="1"/>
  <c r="AB132" i="1"/>
  <c r="U15" i="1"/>
  <c r="AA416" i="1"/>
  <c r="AB416" i="1" s="1"/>
  <c r="AC416" i="1" s="1"/>
  <c r="AD416" i="1" s="1"/>
  <c r="AE372" i="1"/>
  <c r="AA372" i="1"/>
  <c r="AB372" i="1"/>
  <c r="AC372" i="1"/>
  <c r="AD372" i="1"/>
  <c r="AF372" i="1" s="1"/>
  <c r="T343" i="1"/>
  <c r="V343" i="1"/>
  <c r="AA328" i="1"/>
  <c r="AB328" i="1" s="1"/>
  <c r="V327" i="1"/>
  <c r="T327" i="1"/>
  <c r="AE321" i="1"/>
  <c r="AA321" i="1"/>
  <c r="V317" i="1"/>
  <c r="T317" i="1"/>
  <c r="V403" i="1"/>
  <c r="T403" i="1"/>
  <c r="V387" i="1"/>
  <c r="T387" i="1"/>
  <c r="AA382" i="1"/>
  <c r="AB382" i="1"/>
  <c r="AC382" i="1"/>
  <c r="AD382" i="1"/>
  <c r="AF382" i="1" s="1"/>
  <c r="V373" i="1"/>
  <c r="T373" i="1"/>
  <c r="AE353" i="1"/>
  <c r="AA353" i="1"/>
  <c r="AA352" i="1"/>
  <c r="AB352" i="1"/>
  <c r="AC352" i="1"/>
  <c r="AD352" i="1" s="1"/>
  <c r="AA334" i="1"/>
  <c r="AB334" i="1"/>
  <c r="AC334" i="1"/>
  <c r="AD334" i="1"/>
  <c r="AF334" i="1" s="1"/>
  <c r="V294" i="1"/>
  <c r="T294" i="1"/>
  <c r="AF200" i="1"/>
  <c r="V415" i="1"/>
  <c r="T415" i="1"/>
  <c r="AA390" i="1"/>
  <c r="AB390" i="1"/>
  <c r="AC390" i="1"/>
  <c r="AD390" i="1"/>
  <c r="AA356" i="1"/>
  <c r="T355" i="1"/>
  <c r="V355" i="1"/>
  <c r="AA341" i="1"/>
  <c r="AB341" i="1"/>
  <c r="AC341" i="1"/>
  <c r="AD341" i="1" s="1"/>
  <c r="AF341" i="1" s="1"/>
  <c r="AA319" i="1"/>
  <c r="AB319" i="1" s="1"/>
  <c r="AC319" i="1" s="1"/>
  <c r="AD319" i="1" s="1"/>
  <c r="AA318" i="1"/>
  <c r="V422" i="1"/>
  <c r="T422" i="1"/>
  <c r="AA361" i="1"/>
  <c r="AA325" i="1"/>
  <c r="AB325" i="1" s="1"/>
  <c r="AC325" i="1" s="1"/>
  <c r="AD325" i="1" s="1"/>
  <c r="AA36" i="1"/>
  <c r="AB36" i="1"/>
  <c r="AC36" i="1"/>
  <c r="AD36" i="1"/>
  <c r="V35" i="1"/>
  <c r="T35" i="1"/>
  <c r="AB35" i="1" s="1"/>
  <c r="T420" i="1"/>
  <c r="R406" i="1"/>
  <c r="S406" i="1" s="1"/>
  <c r="AA355" i="1"/>
  <c r="AA313" i="1"/>
  <c r="R211" i="1"/>
  <c r="S211" i="1"/>
  <c r="AA128" i="1"/>
  <c r="R243" i="1"/>
  <c r="S243" i="1"/>
  <c r="AA52" i="1"/>
  <c r="AB52" i="1"/>
  <c r="AC52" i="1" s="1"/>
  <c r="R30" i="1"/>
  <c r="S30" i="1" s="1"/>
  <c r="AA40" i="1"/>
  <c r="AB40" i="1" s="1"/>
  <c r="AC40" i="1" s="1"/>
  <c r="AD40" i="1" s="1"/>
  <c r="AG49" i="1"/>
  <c r="AH49" i="1" s="1"/>
  <c r="AF351" i="1"/>
  <c r="AG341" i="1"/>
  <c r="AH341" i="1"/>
  <c r="AG251" i="1"/>
  <c r="AH251" i="1"/>
  <c r="U163" i="1"/>
  <c r="AB163" i="1"/>
  <c r="AC163" i="1"/>
  <c r="AD163" i="1"/>
  <c r="U439" i="1"/>
  <c r="U451" i="1"/>
  <c r="AC451" i="1"/>
  <c r="AD451" i="1" s="1"/>
  <c r="AB456" i="1"/>
  <c r="U456" i="1"/>
  <c r="AC456" i="1"/>
  <c r="AD456" i="1" s="1"/>
  <c r="AF244" i="1"/>
  <c r="AG244" i="1"/>
  <c r="AH244" i="1"/>
  <c r="AG203" i="1"/>
  <c r="AH203" i="1" s="1"/>
  <c r="U415" i="1"/>
  <c r="AB415" i="1"/>
  <c r="AC415" i="1"/>
  <c r="AD415" i="1"/>
  <c r="AC270" i="1"/>
  <c r="AD270" i="1"/>
  <c r="AF270" i="1" s="1"/>
  <c r="U270" i="1"/>
  <c r="AB270" i="1"/>
  <c r="AB262" i="1"/>
  <c r="AC262" i="1"/>
  <c r="AD262" i="1"/>
  <c r="U262" i="1"/>
  <c r="AF84" i="1"/>
  <c r="AF333" i="1"/>
  <c r="AG143" i="1"/>
  <c r="AH143" i="1" s="1"/>
  <c r="AG183" i="1"/>
  <c r="AH183" i="1" s="1"/>
  <c r="AF268" i="1"/>
  <c r="AB441" i="1"/>
  <c r="U420" i="1"/>
  <c r="AD420" i="1"/>
  <c r="AB420" i="1"/>
  <c r="AC420" i="1" s="1"/>
  <c r="AG77" i="1"/>
  <c r="AH77" i="1" s="1"/>
  <c r="AG421" i="1"/>
  <c r="AH421" i="1" s="1"/>
  <c r="AF65" i="1"/>
  <c r="AH65" i="1"/>
  <c r="AF122" i="1"/>
  <c r="AG122" i="1" s="1"/>
  <c r="AH122" i="1" s="1"/>
  <c r="U123" i="1"/>
  <c r="AF410" i="1"/>
  <c r="AG410" i="1"/>
  <c r="AH410" i="1" s="1"/>
  <c r="AF76" i="1"/>
  <c r="AF320" i="1"/>
  <c r="AF114" i="1"/>
  <c r="AF274" i="1"/>
  <c r="AF463" i="1"/>
  <c r="AG463" i="1"/>
  <c r="AH463" i="1"/>
  <c r="AF211" i="1"/>
  <c r="U325" i="1"/>
  <c r="AC381" i="1"/>
  <c r="AD381" i="1" s="1"/>
  <c r="U381" i="1"/>
  <c r="AB381" i="1"/>
  <c r="AF389" i="1"/>
  <c r="AG389" i="1" s="1"/>
  <c r="AH389" i="1" s="1"/>
  <c r="AF111" i="1"/>
  <c r="AF36" i="1"/>
  <c r="AG36" i="1"/>
  <c r="AH36" i="1"/>
  <c r="U387" i="1"/>
  <c r="AC387" i="1"/>
  <c r="AD387" i="1" s="1"/>
  <c r="AC289" i="1"/>
  <c r="AD289" i="1"/>
  <c r="U289" i="1"/>
  <c r="AB289" i="1"/>
  <c r="AG52" i="1"/>
  <c r="AH52" i="1" s="1"/>
  <c r="U130" i="1"/>
  <c r="AC130" i="1"/>
  <c r="AD130" i="1" s="1"/>
  <c r="AC255" i="1"/>
  <c r="AD255" i="1"/>
  <c r="AB255" i="1"/>
  <c r="U255" i="1"/>
  <c r="AG255" i="1" s="1"/>
  <c r="AH255" i="1" s="1"/>
  <c r="AF348" i="1"/>
  <c r="AG348" i="1" s="1"/>
  <c r="AH348" i="1"/>
  <c r="AF309" i="1"/>
  <c r="AF184" i="1"/>
  <c r="AB355" i="1"/>
  <c r="AC355" i="1"/>
  <c r="AD355" i="1"/>
  <c r="U355" i="1"/>
  <c r="AG355" i="1" s="1"/>
  <c r="AH355" i="1" s="1"/>
  <c r="U327" i="1"/>
  <c r="AB327" i="1"/>
  <c r="U72" i="1"/>
  <c r="AB72" i="1"/>
  <c r="AC72" i="1" s="1"/>
  <c r="AD72" i="1" s="1"/>
  <c r="AB278" i="1"/>
  <c r="U383" i="1"/>
  <c r="AF73" i="1"/>
  <c r="AG73" i="1"/>
  <c r="AH73" i="1" s="1"/>
  <c r="AC290" i="1"/>
  <c r="AD290" i="1"/>
  <c r="AF290" i="1" s="1"/>
  <c r="AG290" i="1" s="1"/>
  <c r="AH290" i="1" s="1"/>
  <c r="AB290" i="1"/>
  <c r="U290" i="1"/>
  <c r="AB439" i="1"/>
  <c r="AC439" i="1" s="1"/>
  <c r="AD439" i="1"/>
  <c r="AG280" i="1"/>
  <c r="AH280" i="1" s="1"/>
  <c r="AF180" i="1"/>
  <c r="AF154" i="1"/>
  <c r="AF220" i="1"/>
  <c r="AG220" i="1"/>
  <c r="AH220" i="1" s="1"/>
  <c r="AF153" i="1"/>
  <c r="AF439" i="1"/>
  <c r="AF355" i="1"/>
  <c r="AF415" i="1"/>
  <c r="AF387" i="1"/>
  <c r="AF262" i="1"/>
  <c r="AG262" i="1"/>
  <c r="AH262" i="1"/>
  <c r="AF289" i="1"/>
  <c r="AG289" i="1" s="1"/>
  <c r="AH289" i="1" s="1"/>
  <c r="AF381" i="1"/>
  <c r="AF255" i="1"/>
  <c r="AF163" i="1"/>
  <c r="AF325" i="1" l="1"/>
  <c r="AG325" i="1" s="1"/>
  <c r="AH325" i="1" s="1"/>
  <c r="AF72" i="1"/>
  <c r="AG72" i="1"/>
  <c r="AH72" i="1" s="1"/>
  <c r="AF319" i="1"/>
  <c r="AG319" i="1"/>
  <c r="AH319" i="1" s="1"/>
  <c r="AF97" i="1"/>
  <c r="AG97" i="1"/>
  <c r="AH97" i="1" s="1"/>
  <c r="AF110" i="1"/>
  <c r="AG110" i="1" s="1"/>
  <c r="AH110" i="1" s="1"/>
  <c r="AF360" i="1"/>
  <c r="AG360" i="1" s="1"/>
  <c r="AH360" i="1" s="1"/>
  <c r="AF416" i="1"/>
  <c r="AG416" i="1"/>
  <c r="AH416" i="1" s="1"/>
  <c r="AF261" i="1"/>
  <c r="AG261" i="1"/>
  <c r="AH261" i="1" s="1"/>
  <c r="AF347" i="1"/>
  <c r="AG347" i="1" s="1"/>
  <c r="AH347" i="1" s="1"/>
  <c r="AF428" i="1"/>
  <c r="AG428" i="1"/>
  <c r="AH428" i="1" s="1"/>
  <c r="AF87" i="1"/>
  <c r="AG87" i="1"/>
  <c r="AH87" i="1" s="1"/>
  <c r="AB528" i="1"/>
  <c r="U528" i="1"/>
  <c r="AC528" i="1"/>
  <c r="AD528" i="1" s="1"/>
  <c r="AF821" i="1"/>
  <c r="AG821" i="1"/>
  <c r="AH821" i="1" s="1"/>
  <c r="AF594" i="1"/>
  <c r="AG594" i="1"/>
  <c r="AH594" i="1" s="1"/>
  <c r="AF610" i="1"/>
  <c r="AG610" i="1" s="1"/>
  <c r="AH610" i="1" s="1"/>
  <c r="AF460" i="1"/>
  <c r="AG460" i="1" s="1"/>
  <c r="AH460" i="1" s="1"/>
  <c r="U55" i="1"/>
  <c r="AB55" i="1"/>
  <c r="AC55" i="1" s="1"/>
  <c r="AD55" i="1" s="1"/>
  <c r="AG43" i="1"/>
  <c r="AH43" i="1" s="1"/>
  <c r="AG130" i="1"/>
  <c r="AH130" i="1" s="1"/>
  <c r="AF130" i="1"/>
  <c r="AG387" i="1"/>
  <c r="AH387" i="1" s="1"/>
  <c r="AF420" i="1"/>
  <c r="AG420" i="1"/>
  <c r="AH420" i="1" s="1"/>
  <c r="U373" i="1"/>
  <c r="AC403" i="1"/>
  <c r="AD403" i="1" s="1"/>
  <c r="AG92" i="1"/>
  <c r="AH92" i="1" s="1"/>
  <c r="AF92" i="1"/>
  <c r="AF106" i="1"/>
  <c r="AG106" i="1" s="1"/>
  <c r="AH106" i="1" s="1"/>
  <c r="AG309" i="1"/>
  <c r="AH309" i="1" s="1"/>
  <c r="AF99" i="1"/>
  <c r="AG99" i="1"/>
  <c r="AH99" i="1" s="1"/>
  <c r="AF138" i="1"/>
  <c r="AG138" i="1"/>
  <c r="AH138" i="1" s="1"/>
  <c r="AC441" i="1"/>
  <c r="AD441" i="1" s="1"/>
  <c r="AF384" i="1"/>
  <c r="AG384" i="1"/>
  <c r="AH384" i="1" s="1"/>
  <c r="AF479" i="1"/>
  <c r="AG479" i="1"/>
  <c r="AH479" i="1" s="1"/>
  <c r="AF37" i="1"/>
  <c r="AG37" i="1"/>
  <c r="AH37" i="1" s="1"/>
  <c r="AG38" i="1"/>
  <c r="AH38" i="1" s="1"/>
  <c r="AF38" i="1"/>
  <c r="AF296" i="1"/>
  <c r="AG296" i="1"/>
  <c r="AH296" i="1" s="1"/>
  <c r="AF206" i="1"/>
  <c r="AG206" i="1" s="1"/>
  <c r="AH206" i="1" s="1"/>
  <c r="AF172" i="1"/>
  <c r="AG172" i="1" s="1"/>
  <c r="AH172" i="1" s="1"/>
  <c r="AF440" i="1"/>
  <c r="AG440" i="1"/>
  <c r="AH440" i="1" s="1"/>
  <c r="AC47" i="1"/>
  <c r="AD47" i="1" s="1"/>
  <c r="AB473" i="1"/>
  <c r="U473" i="1"/>
  <c r="AC473" i="1"/>
  <c r="AD473" i="1" s="1"/>
  <c r="AB318" i="1"/>
  <c r="AC318" i="1" s="1"/>
  <c r="AD318" i="1" s="1"/>
  <c r="AB345" i="1"/>
  <c r="U345" i="1"/>
  <c r="AC345" i="1"/>
  <c r="AD345" i="1" s="1"/>
  <c r="AB27" i="1"/>
  <c r="AC27" i="1"/>
  <c r="AD27" i="1" s="1"/>
  <c r="U222" i="1"/>
  <c r="AC222" i="1"/>
  <c r="AD222" i="1" s="1"/>
  <c r="AG367" i="1"/>
  <c r="AH367" i="1" s="1"/>
  <c r="AG372" i="1"/>
  <c r="AH372" i="1" s="1"/>
  <c r="AG333" i="1"/>
  <c r="AH333" i="1" s="1"/>
  <c r="AG135" i="1"/>
  <c r="AH135" i="1" s="1"/>
  <c r="AF443" i="1"/>
  <c r="AG443" i="1"/>
  <c r="AH443" i="1" s="1"/>
  <c r="AG111" i="1"/>
  <c r="AH111" i="1" s="1"/>
  <c r="AG486" i="1"/>
  <c r="AH486" i="1" s="1"/>
  <c r="AG229" i="1"/>
  <c r="AH229" i="1" s="1"/>
  <c r="AF229" i="1"/>
  <c r="AG496" i="1"/>
  <c r="AH496" i="1" s="1"/>
  <c r="AG458" i="1"/>
  <c r="AH458" i="1" s="1"/>
  <c r="AG181" i="1"/>
  <c r="AH181" i="1" s="1"/>
  <c r="AG231" i="1"/>
  <c r="AH231" i="1" s="1"/>
  <c r="AG320" i="1"/>
  <c r="AH320" i="1" s="1"/>
  <c r="AG90" i="1"/>
  <c r="AH90" i="1" s="1"/>
  <c r="AF75" i="1"/>
  <c r="AG75" i="1" s="1"/>
  <c r="AH75" i="1" s="1"/>
  <c r="AF219" i="1"/>
  <c r="AG219" i="1" s="1"/>
  <c r="AH219" i="1" s="1"/>
  <c r="AF157" i="1"/>
  <c r="AG157" i="1"/>
  <c r="AH157" i="1" s="1"/>
  <c r="AF145" i="1"/>
  <c r="AG145" i="1" s="1"/>
  <c r="AH145" i="1" s="1"/>
  <c r="AG136" i="1"/>
  <c r="AH136" i="1" s="1"/>
  <c r="AF136" i="1"/>
  <c r="AG114" i="1"/>
  <c r="AH114" i="1" s="1"/>
  <c r="AF223" i="1"/>
  <c r="AG223" i="1" s="1"/>
  <c r="AH223" i="1" s="1"/>
  <c r="AF431" i="1"/>
  <c r="AG431" i="1"/>
  <c r="AH431" i="1" s="1"/>
  <c r="U66" i="1"/>
  <c r="AC66" i="1"/>
  <c r="AD66" i="1" s="1"/>
  <c r="AB66" i="1"/>
  <c r="AF192" i="1"/>
  <c r="AG192" i="1"/>
  <c r="AH192" i="1" s="1"/>
  <c r="AF201" i="1"/>
  <c r="AG201" i="1"/>
  <c r="AH201" i="1" s="1"/>
  <c r="U83" i="1"/>
  <c r="AF269" i="1"/>
  <c r="AG269" i="1" s="1"/>
  <c r="AH269" i="1" s="1"/>
  <c r="AG105" i="1"/>
  <c r="AH105" i="1" s="1"/>
  <c r="AB151" i="1"/>
  <c r="U151" i="1"/>
  <c r="AC151" i="1"/>
  <c r="AD151" i="1" s="1"/>
  <c r="U22" i="1"/>
  <c r="AC22" i="1"/>
  <c r="AD22" i="1" s="1"/>
  <c r="AB22" i="1"/>
  <c r="AC462" i="1"/>
  <c r="AD462" i="1" s="1"/>
  <c r="U462" i="1"/>
  <c r="AB462" i="1"/>
  <c r="U34" i="1"/>
  <c r="AB34" i="1"/>
  <c r="AC34" i="1" s="1"/>
  <c r="AD34" i="1" s="1"/>
  <c r="U246" i="1"/>
  <c r="AG246" i="1" s="1"/>
  <c r="AH246" i="1" s="1"/>
  <c r="AB246" i="1"/>
  <c r="AF541" i="1"/>
  <c r="AG541" i="1"/>
  <c r="AH541" i="1" s="1"/>
  <c r="AB545" i="1"/>
  <c r="AC545" i="1"/>
  <c r="AD545" i="1" s="1"/>
  <c r="U545" i="1"/>
  <c r="AG919" i="1"/>
  <c r="AH919" i="1" s="1"/>
  <c r="AG256" i="1"/>
  <c r="AH256" i="1" s="1"/>
  <c r="AF256" i="1"/>
  <c r="AF330" i="1"/>
  <c r="AG330" i="1"/>
  <c r="AH330" i="1" s="1"/>
  <c r="AG396" i="1"/>
  <c r="AH396" i="1" s="1"/>
  <c r="AF396" i="1"/>
  <c r="AF265" i="1"/>
  <c r="AG265" i="1"/>
  <c r="AH265" i="1" s="1"/>
  <c r="AG295" i="1"/>
  <c r="AH295" i="1" s="1"/>
  <c r="AF295" i="1"/>
  <c r="AF335" i="1"/>
  <c r="AG335" i="1" s="1"/>
  <c r="AH335" i="1" s="1"/>
  <c r="AF447" i="1"/>
  <c r="AG447" i="1" s="1"/>
  <c r="AH447" i="1" s="1"/>
  <c r="AF338" i="1"/>
  <c r="AG338" i="1"/>
  <c r="AH338" i="1" s="1"/>
  <c r="AF44" i="1"/>
  <c r="AG44" i="1" s="1"/>
  <c r="AH44" i="1" s="1"/>
  <c r="AF277" i="1"/>
  <c r="AG277" i="1"/>
  <c r="AH277" i="1" s="1"/>
  <c r="AG57" i="1"/>
  <c r="AH57" i="1" s="1"/>
  <c r="AF405" i="1"/>
  <c r="AG405" i="1"/>
  <c r="AH405" i="1" s="1"/>
  <c r="AB404" i="1"/>
  <c r="AC404" i="1"/>
  <c r="AD404" i="1" s="1"/>
  <c r="U404" i="1"/>
  <c r="AF149" i="1"/>
  <c r="AG149" i="1"/>
  <c r="AH149" i="1" s="1"/>
  <c r="AB33" i="1"/>
  <c r="AC33" i="1" s="1"/>
  <c r="AD33" i="1" s="1"/>
  <c r="U33" i="1"/>
  <c r="AB426" i="1"/>
  <c r="AC426" i="1"/>
  <c r="AD426" i="1" s="1"/>
  <c r="U158" i="1"/>
  <c r="AC158" i="1"/>
  <c r="AD158" i="1" s="1"/>
  <c r="AG455" i="1"/>
  <c r="AH455" i="1" s="1"/>
  <c r="AB406" i="1"/>
  <c r="AC406" i="1" s="1"/>
  <c r="AD406" i="1" s="1"/>
  <c r="U406" i="1"/>
  <c r="AG461" i="1"/>
  <c r="AH461" i="1" s="1"/>
  <c r="AF60" i="1"/>
  <c r="AG60" i="1" s="1"/>
  <c r="AH60" i="1" s="1"/>
  <c r="AC298" i="1"/>
  <c r="AD298" i="1" s="1"/>
  <c r="U298" i="1"/>
  <c r="AB298" i="1"/>
  <c r="U520" i="1"/>
  <c r="AC520" i="1"/>
  <c r="AD520" i="1" s="1"/>
  <c r="AB520" i="1"/>
  <c r="U549" i="1"/>
  <c r="AB549" i="1"/>
  <c r="AC549" i="1"/>
  <c r="AD549" i="1" s="1"/>
  <c r="AF539" i="1"/>
  <c r="AG539" i="1" s="1"/>
  <c r="AH539" i="1" s="1"/>
  <c r="AF861" i="1"/>
  <c r="AG861" i="1" s="1"/>
  <c r="AH861" i="1" s="1"/>
  <c r="T945" i="1"/>
  <c r="U323" i="1"/>
  <c r="AG445" i="1"/>
  <c r="AH445" i="1" s="1"/>
  <c r="AF445" i="1"/>
  <c r="AG362" i="1"/>
  <c r="AH362" i="1" s="1"/>
  <c r="AF434" i="1"/>
  <c r="AG434" i="1"/>
  <c r="AH434" i="1" s="1"/>
  <c r="AB108" i="1"/>
  <c r="AC108" i="1" s="1"/>
  <c r="AD108" i="1" s="1"/>
  <c r="U108" i="1"/>
  <c r="AC369" i="1"/>
  <c r="AD369" i="1" s="1"/>
  <c r="AB369" i="1"/>
  <c r="U369" i="1"/>
  <c r="AF436" i="1"/>
  <c r="AG436" i="1"/>
  <c r="AH436" i="1" s="1"/>
  <c r="AG182" i="1"/>
  <c r="AH182" i="1" s="1"/>
  <c r="AF182" i="1"/>
  <c r="AF146" i="1"/>
  <c r="AG146" i="1"/>
  <c r="AH146" i="1" s="1"/>
  <c r="AF16" i="1"/>
  <c r="AG16" i="1" s="1"/>
  <c r="AH16" i="1" s="1"/>
  <c r="AF228" i="1"/>
  <c r="AG228" i="1"/>
  <c r="AH228" i="1" s="1"/>
  <c r="AF506" i="1"/>
  <c r="AG506" i="1" s="1"/>
  <c r="AH506" i="1" s="1"/>
  <c r="AF538" i="1"/>
  <c r="AG538" i="1"/>
  <c r="AH538" i="1" s="1"/>
  <c r="AF546" i="1"/>
  <c r="AG546" i="1"/>
  <c r="AH546" i="1" s="1"/>
  <c r="AF505" i="1"/>
  <c r="AG505" i="1"/>
  <c r="AH505" i="1" s="1"/>
  <c r="AF551" i="1"/>
  <c r="AG551" i="1" s="1"/>
  <c r="AH551" i="1" s="1"/>
  <c r="AC857" i="1"/>
  <c r="AD857" i="1" s="1"/>
  <c r="U857" i="1"/>
  <c r="AB857" i="1"/>
  <c r="AB875" i="1"/>
  <c r="AC875" i="1"/>
  <c r="AD875" i="1" s="1"/>
  <c r="U875" i="1"/>
  <c r="AF732" i="1"/>
  <c r="AG732" i="1" s="1"/>
  <c r="AH732" i="1" s="1"/>
  <c r="AG116" i="1"/>
  <c r="AH116" i="1" s="1"/>
  <c r="AB64" i="1"/>
  <c r="AC64" i="1" s="1"/>
  <c r="AD64" i="1" s="1"/>
  <c r="U64" i="1"/>
  <c r="AB79" i="1"/>
  <c r="AC79" i="1" s="1"/>
  <c r="AD79" i="1" s="1"/>
  <c r="U79" i="1"/>
  <c r="AB302" i="1"/>
  <c r="U302" i="1"/>
  <c r="AC302" i="1"/>
  <c r="AD302" i="1" s="1"/>
  <c r="U85" i="1"/>
  <c r="AB85" i="1"/>
  <c r="AC85" i="1" s="1"/>
  <c r="AD85" i="1" s="1"/>
  <c r="AF678" i="1"/>
  <c r="AG678" i="1" s="1"/>
  <c r="AH678" i="1" s="1"/>
  <c r="AF698" i="1"/>
  <c r="AG698" i="1"/>
  <c r="AH698" i="1" s="1"/>
  <c r="AF718" i="1"/>
  <c r="AG718" i="1" s="1"/>
  <c r="AH718" i="1" s="1"/>
  <c r="U915" i="1"/>
  <c r="AC915" i="1"/>
  <c r="AD915" i="1" s="1"/>
  <c r="AB932" i="1"/>
  <c r="U932" i="1"/>
  <c r="AC932" i="1"/>
  <c r="AD932" i="1" s="1"/>
  <c r="U730" i="1"/>
  <c r="AB730" i="1"/>
  <c r="AC730" i="1"/>
  <c r="AD730" i="1" s="1"/>
  <c r="AF451" i="1"/>
  <c r="AG451" i="1" s="1"/>
  <c r="AH451" i="1" s="1"/>
  <c r="U422" i="1"/>
  <c r="AF230" i="1"/>
  <c r="AG230" i="1"/>
  <c r="AH230" i="1" s="1"/>
  <c r="AG62" i="1"/>
  <c r="AH62" i="1" s="1"/>
  <c r="AF62" i="1"/>
  <c r="AF40" i="1"/>
  <c r="AG40" i="1" s="1"/>
  <c r="AH40" i="1" s="1"/>
  <c r="AG352" i="1"/>
  <c r="AH352" i="1" s="1"/>
  <c r="AC383" i="1"/>
  <c r="AD383" i="1" s="1"/>
  <c r="U329" i="1"/>
  <c r="AB329" i="1"/>
  <c r="AC329" i="1" s="1"/>
  <c r="AD329" i="1" s="1"/>
  <c r="AF286" i="1"/>
  <c r="AG286" i="1" s="1"/>
  <c r="AH286" i="1" s="1"/>
  <c r="AG186" i="1"/>
  <c r="AH186" i="1" s="1"/>
  <c r="AB261" i="1"/>
  <c r="AG381" i="1"/>
  <c r="AH381" i="1" s="1"/>
  <c r="AG258" i="1"/>
  <c r="AH258" i="1" s="1"/>
  <c r="AF57" i="1"/>
  <c r="AB373" i="1"/>
  <c r="AC373" i="1" s="1"/>
  <c r="AD373" i="1" s="1"/>
  <c r="AG163" i="1"/>
  <c r="AH163" i="1" s="1"/>
  <c r="AG337" i="1"/>
  <c r="AH337" i="1" s="1"/>
  <c r="AF352" i="1"/>
  <c r="U294" i="1"/>
  <c r="AB294" i="1"/>
  <c r="AC294" i="1"/>
  <c r="AD294" i="1" s="1"/>
  <c r="AF442" i="1"/>
  <c r="AG442" i="1"/>
  <c r="AH442" i="1" s="1"/>
  <c r="AF123" i="1"/>
  <c r="AG123" i="1"/>
  <c r="AH123" i="1" s="1"/>
  <c r="AF366" i="1"/>
  <c r="AG366" i="1"/>
  <c r="AH366" i="1" s="1"/>
  <c r="AG357" i="1"/>
  <c r="AH357" i="1" s="1"/>
  <c r="AG376" i="1"/>
  <c r="AH376" i="1" s="1"/>
  <c r="AG184" i="1"/>
  <c r="AH184" i="1" s="1"/>
  <c r="AF287" i="1"/>
  <c r="AG287" i="1" s="1"/>
  <c r="AH287" i="1" s="1"/>
  <c r="AG466" i="1"/>
  <c r="AH466" i="1" s="1"/>
  <c r="AF471" i="1"/>
  <c r="AG471" i="1" s="1"/>
  <c r="AH471" i="1" s="1"/>
  <c r="AG247" i="1"/>
  <c r="AH247" i="1" s="1"/>
  <c r="AF271" i="1"/>
  <c r="AG271" i="1" s="1"/>
  <c r="AH271" i="1" s="1"/>
  <c r="AF227" i="1"/>
  <c r="AG227" i="1"/>
  <c r="AH227" i="1" s="1"/>
  <c r="AC245" i="1"/>
  <c r="AD245" i="1" s="1"/>
  <c r="AB245" i="1"/>
  <c r="AF112" i="1"/>
  <c r="AG112" i="1"/>
  <c r="AH112" i="1" s="1"/>
  <c r="AF217" i="1"/>
  <c r="AG217" i="1" s="1"/>
  <c r="AH217" i="1" s="1"/>
  <c r="AB221" i="1"/>
  <c r="U221" i="1"/>
  <c r="AC221" i="1"/>
  <c r="AD221" i="1" s="1"/>
  <c r="AF487" i="1"/>
  <c r="AG487" i="1" s="1"/>
  <c r="AH487" i="1" s="1"/>
  <c r="AF234" i="1"/>
  <c r="AG234" i="1" s="1"/>
  <c r="AH234" i="1" s="1"/>
  <c r="AG484" i="1"/>
  <c r="AH484" i="1" s="1"/>
  <c r="AC137" i="1"/>
  <c r="AD137" i="1" s="1"/>
  <c r="U137" i="1"/>
  <c r="U219" i="1"/>
  <c r="AB219" i="1"/>
  <c r="AB115" i="1"/>
  <c r="AC115" i="1"/>
  <c r="AD115" i="1" s="1"/>
  <c r="U115" i="1"/>
  <c r="AB429" i="1"/>
  <c r="AC429" i="1" s="1"/>
  <c r="AD429" i="1" s="1"/>
  <c r="U429" i="1"/>
  <c r="AF168" i="1"/>
  <c r="AG168" i="1" s="1"/>
  <c r="AH168" i="1" s="1"/>
  <c r="AC129" i="1"/>
  <c r="AD129" i="1" s="1"/>
  <c r="U129" i="1"/>
  <c r="AB129" i="1"/>
  <c r="AF560" i="1"/>
  <c r="AG560" i="1" s="1"/>
  <c r="AH560" i="1" s="1"/>
  <c r="AG550" i="1"/>
  <c r="AH550" i="1" s="1"/>
  <c r="AF550" i="1"/>
  <c r="AF565" i="1"/>
  <c r="AG565" i="1" s="1"/>
  <c r="AH565" i="1" s="1"/>
  <c r="AF954" i="1"/>
  <c r="AG954" i="1" s="1"/>
  <c r="AH954" i="1" s="1"/>
  <c r="AF918" i="1"/>
  <c r="AG918" i="1" s="1"/>
  <c r="AH918" i="1" s="1"/>
  <c r="AF628" i="1"/>
  <c r="AG628" i="1" s="1"/>
  <c r="AH628" i="1" s="1"/>
  <c r="AB667" i="1"/>
  <c r="AC667" i="1"/>
  <c r="AD667" i="1" s="1"/>
  <c r="U667" i="1"/>
  <c r="U35" i="1"/>
  <c r="AC35" i="1"/>
  <c r="AD35" i="1" s="1"/>
  <c r="AB317" i="1"/>
  <c r="AC317" i="1" s="1"/>
  <c r="AD317" i="1" s="1"/>
  <c r="U317" i="1"/>
  <c r="AG211" i="1"/>
  <c r="AH211" i="1" s="1"/>
  <c r="AG270" i="1"/>
  <c r="AH270" i="1" s="1"/>
  <c r="AF512" i="1"/>
  <c r="AG512" i="1"/>
  <c r="AH512" i="1" s="1"/>
  <c r="AF191" i="1"/>
  <c r="AG191" i="1"/>
  <c r="AH191" i="1" s="1"/>
  <c r="AF418" i="1"/>
  <c r="AG418" i="1" s="1"/>
  <c r="AH418" i="1" s="1"/>
  <c r="AG74" i="1"/>
  <c r="AH74" i="1" s="1"/>
  <c r="U127" i="1"/>
  <c r="AB127" i="1"/>
  <c r="AC127" i="1" s="1"/>
  <c r="AD127" i="1" s="1"/>
  <c r="AC482" i="1"/>
  <c r="AD482" i="1" s="1"/>
  <c r="U482" i="1"/>
  <c r="AB482" i="1"/>
  <c r="AF74" i="1"/>
  <c r="AF390" i="1"/>
  <c r="AG390" i="1"/>
  <c r="AH390" i="1" s="1"/>
  <c r="AG380" i="1"/>
  <c r="AH380" i="1" s="1"/>
  <c r="AG84" i="1"/>
  <c r="AH84" i="1" s="1"/>
  <c r="AG351" i="1"/>
  <c r="AH351" i="1" s="1"/>
  <c r="AG154" i="1"/>
  <c r="AH154" i="1" s="1"/>
  <c r="U426" i="1"/>
  <c r="AG511" i="1"/>
  <c r="AH511" i="1" s="1"/>
  <c r="AG342" i="1"/>
  <c r="AH342" i="1" s="1"/>
  <c r="AF342" i="1"/>
  <c r="AF326" i="1"/>
  <c r="AG326" i="1" s="1"/>
  <c r="AH326" i="1" s="1"/>
  <c r="AF150" i="1"/>
  <c r="AF246" i="1"/>
  <c r="AF210" i="1"/>
  <c r="AG210" i="1" s="1"/>
  <c r="AH210" i="1" s="1"/>
  <c r="U193" i="1"/>
  <c r="AC193" i="1"/>
  <c r="AD193" i="1" s="1"/>
  <c r="AB193" i="1"/>
  <c r="AG226" i="1"/>
  <c r="AH226" i="1" s="1"/>
  <c r="U155" i="1"/>
  <c r="AC155" i="1"/>
  <c r="AD155" i="1" s="1"/>
  <c r="AB155" i="1"/>
  <c r="AB113" i="1"/>
  <c r="AC113" i="1" s="1"/>
  <c r="AD113" i="1" s="1"/>
  <c r="U113" i="1"/>
  <c r="AB284" i="1"/>
  <c r="U284" i="1"/>
  <c r="U58" i="1"/>
  <c r="U100" i="1"/>
  <c r="AB100" i="1"/>
  <c r="AC100" i="1" s="1"/>
  <c r="AD100" i="1" s="1"/>
  <c r="U349" i="1"/>
  <c r="AB349" i="1"/>
  <c r="AC349" i="1" s="1"/>
  <c r="AD349" i="1" s="1"/>
  <c r="AF26" i="1"/>
  <c r="AG26" i="1" s="1"/>
  <c r="AH26" i="1" s="1"/>
  <c r="AF529" i="1"/>
  <c r="AG529" i="1" s="1"/>
  <c r="AH529" i="1" s="1"/>
  <c r="AB567" i="1"/>
  <c r="U567" i="1"/>
  <c r="AC567" i="1"/>
  <c r="AD567" i="1" s="1"/>
  <c r="AF581" i="1"/>
  <c r="U910" i="1"/>
  <c r="AC910" i="1"/>
  <c r="AD910" i="1" s="1"/>
  <c r="AB910" i="1"/>
  <c r="AC917" i="1"/>
  <c r="AD917" i="1" s="1"/>
  <c r="U917" i="1"/>
  <c r="U343" i="1"/>
  <c r="AB343" i="1"/>
  <c r="AC343" i="1" s="1"/>
  <c r="AD343" i="1" s="1"/>
  <c r="AG350" i="1"/>
  <c r="AH350" i="1" s="1"/>
  <c r="AF350" i="1"/>
  <c r="AF89" i="1"/>
  <c r="AG89" i="1" s="1"/>
  <c r="AH89" i="1" s="1"/>
  <c r="AF241" i="1"/>
  <c r="AG241" i="1" s="1"/>
  <c r="AH241" i="1" s="1"/>
  <c r="AG195" i="1"/>
  <c r="AH195" i="1" s="1"/>
  <c r="AF293" i="1"/>
  <c r="AG293" i="1" s="1"/>
  <c r="AH293" i="1" s="1"/>
  <c r="AF67" i="1"/>
  <c r="AG67" i="1"/>
  <c r="AH67" i="1" s="1"/>
  <c r="AG268" i="1"/>
  <c r="AH268" i="1" s="1"/>
  <c r="AF284" i="1"/>
  <c r="AG284" i="1" s="1"/>
  <c r="AH284" i="1" s="1"/>
  <c r="AF402" i="1"/>
  <c r="AG402" i="1"/>
  <c r="AH402" i="1" s="1"/>
  <c r="U125" i="1"/>
  <c r="AB125" i="1"/>
  <c r="AC125" i="1" s="1"/>
  <c r="AD125" i="1" s="1"/>
  <c r="AG398" i="1"/>
  <c r="AH398" i="1" s="1"/>
  <c r="AG439" i="1"/>
  <c r="AH439" i="1" s="1"/>
  <c r="U261" i="1"/>
  <c r="AB403" i="1"/>
  <c r="AG391" i="1"/>
  <c r="AH391" i="1" s="1"/>
  <c r="AG120" i="1"/>
  <c r="AH120" i="1" s="1"/>
  <c r="AG415" i="1"/>
  <c r="AH415" i="1" s="1"/>
  <c r="AF456" i="1"/>
  <c r="AG456" i="1"/>
  <c r="AH456" i="1" s="1"/>
  <c r="AC327" i="1"/>
  <c r="AD327" i="1" s="1"/>
  <c r="AG76" i="1"/>
  <c r="AH76" i="1" s="1"/>
  <c r="AG377" i="1"/>
  <c r="AH377" i="1" s="1"/>
  <c r="AB54" i="1"/>
  <c r="AC54" i="1" s="1"/>
  <c r="AD54" i="1" s="1"/>
  <c r="AG308" i="1"/>
  <c r="AH308" i="1" s="1"/>
  <c r="AF308" i="1"/>
  <c r="AG419" i="1"/>
  <c r="AH419" i="1" s="1"/>
  <c r="AF492" i="1"/>
  <c r="AG492" i="1"/>
  <c r="AH492" i="1" s="1"/>
  <c r="AG248" i="1"/>
  <c r="AH248" i="1" s="1"/>
  <c r="AF248" i="1"/>
  <c r="AG61" i="1"/>
  <c r="AH61" i="1" s="1"/>
  <c r="U403" i="1"/>
  <c r="AF71" i="1"/>
  <c r="AG71" i="1" s="1"/>
  <c r="AH71" i="1" s="1"/>
  <c r="AG394" i="1"/>
  <c r="AH394" i="1" s="1"/>
  <c r="AB368" i="1"/>
  <c r="AC368" i="1" s="1"/>
  <c r="AD368" i="1" s="1"/>
  <c r="AB315" i="1"/>
  <c r="AC315" i="1" s="1"/>
  <c r="AD315" i="1" s="1"/>
  <c r="U315" i="1"/>
  <c r="U27" i="1"/>
  <c r="AG407" i="1"/>
  <c r="AH407" i="1" s="1"/>
  <c r="U47" i="1"/>
  <c r="AF102" i="1"/>
  <c r="AG102" i="1" s="1"/>
  <c r="AH102" i="1" s="1"/>
  <c r="AG490" i="1"/>
  <c r="AH490" i="1" s="1"/>
  <c r="AG470" i="1"/>
  <c r="AH470" i="1" s="1"/>
  <c r="AG509" i="1"/>
  <c r="AH509" i="1" s="1"/>
  <c r="AF32" i="1"/>
  <c r="AG32" i="1" s="1"/>
  <c r="AH32" i="1" s="1"/>
  <c r="AG495" i="1"/>
  <c r="AH495" i="1" s="1"/>
  <c r="AF495" i="1"/>
  <c r="AF30" i="1"/>
  <c r="AG30" i="1" s="1"/>
  <c r="AH30" i="1" s="1"/>
  <c r="U190" i="1"/>
  <c r="AC190" i="1"/>
  <c r="AD190" i="1" s="1"/>
  <c r="AB190" i="1"/>
  <c r="AF69" i="1"/>
  <c r="AG69" i="1" s="1"/>
  <c r="AH69" i="1" s="1"/>
  <c r="U448" i="1"/>
  <c r="AC448" i="1"/>
  <c r="AD448" i="1" s="1"/>
  <c r="AB448" i="1"/>
  <c r="AB82" i="1"/>
  <c r="U82" i="1"/>
  <c r="AC82" i="1"/>
  <c r="AD82" i="1" s="1"/>
  <c r="AF493" i="1"/>
  <c r="AG493" i="1" s="1"/>
  <c r="AH493" i="1" s="1"/>
  <c r="AF103" i="1"/>
  <c r="AG103" i="1"/>
  <c r="AH103" i="1" s="1"/>
  <c r="AG365" i="1"/>
  <c r="AH365" i="1" s="1"/>
  <c r="AF365" i="1"/>
  <c r="AB236" i="1"/>
  <c r="AC236" i="1"/>
  <c r="AD236" i="1" s="1"/>
  <c r="U236" i="1"/>
  <c r="AF475" i="1"/>
  <c r="AG475" i="1"/>
  <c r="AH475" i="1" s="1"/>
  <c r="AB175" i="1"/>
  <c r="AC175" i="1"/>
  <c r="AD175" i="1" s="1"/>
  <c r="U175" i="1"/>
  <c r="U88" i="1"/>
  <c r="AB409" i="1"/>
  <c r="AC409" i="1" s="1"/>
  <c r="AD409" i="1" s="1"/>
  <c r="U409" i="1"/>
  <c r="U124" i="1"/>
  <c r="AB124" i="1"/>
  <c r="AC124" i="1" s="1"/>
  <c r="AD124" i="1" s="1"/>
  <c r="AF198" i="1"/>
  <c r="AG198" i="1"/>
  <c r="AH198" i="1" s="1"/>
  <c r="AG535" i="1"/>
  <c r="AH535" i="1" s="1"/>
  <c r="AF535" i="1"/>
  <c r="AG548" i="1"/>
  <c r="AH548" i="1" s="1"/>
  <c r="AB531" i="1"/>
  <c r="U531" i="1"/>
  <c r="AC531" i="1"/>
  <c r="AD531" i="1" s="1"/>
  <c r="AF575" i="1"/>
  <c r="AG575" i="1"/>
  <c r="AH575" i="1" s="1"/>
  <c r="AF574" i="1"/>
  <c r="AG574" i="1" s="1"/>
  <c r="AH574" i="1" s="1"/>
  <c r="AF566" i="1"/>
  <c r="AG566" i="1" s="1"/>
  <c r="AH566" i="1" s="1"/>
  <c r="AF993" i="1"/>
  <c r="AG993" i="1" s="1"/>
  <c r="AH993" i="1" s="1"/>
  <c r="U664" i="1"/>
  <c r="AC664" i="1"/>
  <c r="AD664" i="1" s="1"/>
  <c r="AB664" i="1"/>
  <c r="AC735" i="1"/>
  <c r="AD735" i="1" s="1"/>
  <c r="U735" i="1"/>
  <c r="AB735" i="1"/>
  <c r="AC670" i="1"/>
  <c r="AD670" i="1" s="1"/>
  <c r="U670" i="1"/>
  <c r="AB670" i="1"/>
  <c r="AB728" i="1"/>
  <c r="U728" i="1"/>
  <c r="AC728" i="1"/>
  <c r="AD728" i="1" s="1"/>
  <c r="AB506" i="1"/>
  <c r="U506" i="1"/>
  <c r="AF920" i="1"/>
  <c r="AG920" i="1" s="1"/>
  <c r="AH920" i="1" s="1"/>
  <c r="AF895" i="1"/>
  <c r="AG895" i="1"/>
  <c r="AH895" i="1" s="1"/>
  <c r="AF929" i="1"/>
  <c r="AG929" i="1" s="1"/>
  <c r="AH929" i="1" s="1"/>
  <c r="AF591" i="1"/>
  <c r="AG591" i="1"/>
  <c r="AH591" i="1" s="1"/>
  <c r="AF904" i="1"/>
  <c r="AG904" i="1" s="1"/>
  <c r="AH904" i="1" s="1"/>
  <c r="AF925" i="1"/>
  <c r="AF613" i="1"/>
  <c r="AG613" i="1"/>
  <c r="AH613" i="1" s="1"/>
  <c r="AF723" i="1"/>
  <c r="AG723" i="1"/>
  <c r="AH723" i="1" s="1"/>
  <c r="AF967" i="1"/>
  <c r="AG967" i="1" s="1"/>
  <c r="AH967" i="1" s="1"/>
  <c r="AC906" i="1"/>
  <c r="AD906" i="1" s="1"/>
  <c r="U906" i="1"/>
  <c r="AB906" i="1"/>
  <c r="AB916" i="1"/>
  <c r="U916" i="1"/>
  <c r="AB920" i="1"/>
  <c r="U920" i="1"/>
  <c r="AC890" i="1"/>
  <c r="AD890" i="1" s="1"/>
  <c r="U890" i="1"/>
  <c r="AB890" i="1"/>
  <c r="AF615" i="1"/>
  <c r="AG615" i="1"/>
  <c r="AH615" i="1" s="1"/>
  <c r="T964" i="1"/>
  <c r="AB964" i="1"/>
  <c r="T547" i="1"/>
  <c r="AB547" i="1"/>
  <c r="AF501" i="1"/>
  <c r="AG501" i="1" s="1"/>
  <c r="AH501" i="1" s="1"/>
  <c r="AB469" i="1"/>
  <c r="AC469" i="1"/>
  <c r="AD469" i="1" s="1"/>
  <c r="U368" i="1"/>
  <c r="AG334" i="1"/>
  <c r="AH334" i="1" s="1"/>
  <c r="U441" i="1"/>
  <c r="AB397" i="1"/>
  <c r="AC397" i="1" s="1"/>
  <c r="AD397" i="1" s="1"/>
  <c r="AC267" i="1"/>
  <c r="AD267" i="1" s="1"/>
  <c r="AB195" i="1"/>
  <c r="AC196" i="1"/>
  <c r="AD196" i="1" s="1"/>
  <c r="AB256" i="1"/>
  <c r="U287" i="1"/>
  <c r="AB287" i="1"/>
  <c r="AB216" i="1"/>
  <c r="U286" i="1"/>
  <c r="AB286" i="1"/>
  <c r="AB481" i="1"/>
  <c r="AC481" i="1"/>
  <c r="AD481" i="1" s="1"/>
  <c r="AF167" i="1"/>
  <c r="AG167" i="1" s="1"/>
  <c r="AH167" i="1" s="1"/>
  <c r="AB433" i="1"/>
  <c r="AC433" i="1" s="1"/>
  <c r="AD433" i="1" s="1"/>
  <c r="AG276" i="1"/>
  <c r="AH276" i="1" s="1"/>
  <c r="AC118" i="1"/>
  <c r="AD118" i="1" s="1"/>
  <c r="AB187" i="1"/>
  <c r="AC187" i="1"/>
  <c r="AD187" i="1" s="1"/>
  <c r="AB41" i="1"/>
  <c r="AC41" i="1" s="1"/>
  <c r="AD41" i="1" s="1"/>
  <c r="U41" i="1"/>
  <c r="U445" i="1"/>
  <c r="AB445" i="1"/>
  <c r="U131" i="1"/>
  <c r="AB131" i="1"/>
  <c r="AC131" i="1" s="1"/>
  <c r="AD131" i="1" s="1"/>
  <c r="AB478" i="1"/>
  <c r="AF543" i="1"/>
  <c r="AG543" i="1"/>
  <c r="AH543" i="1" s="1"/>
  <c r="AC558" i="1"/>
  <c r="AD558" i="1" s="1"/>
  <c r="U558" i="1"/>
  <c r="AB586" i="1"/>
  <c r="AC586" i="1"/>
  <c r="AD586" i="1" s="1"/>
  <c r="U580" i="1"/>
  <c r="AC580" i="1"/>
  <c r="AD580" i="1" s="1"/>
  <c r="AG788" i="1"/>
  <c r="AH788" i="1" s="1"/>
  <c r="AG937" i="1"/>
  <c r="AH937" i="1" s="1"/>
  <c r="AF633" i="1"/>
  <c r="AG633" i="1"/>
  <c r="AH633" i="1" s="1"/>
  <c r="AF869" i="1"/>
  <c r="AG869" i="1"/>
  <c r="AH869" i="1" s="1"/>
  <c r="AF899" i="1"/>
  <c r="AG899" i="1" s="1"/>
  <c r="AH899" i="1" s="1"/>
  <c r="AG876" i="1"/>
  <c r="AH876" i="1" s="1"/>
  <c r="AF856" i="1"/>
  <c r="AG856" i="1" s="1"/>
  <c r="AH856" i="1" s="1"/>
  <c r="AF604" i="1"/>
  <c r="AG604" i="1"/>
  <c r="AH604" i="1" s="1"/>
  <c r="AF694" i="1"/>
  <c r="AG645" i="1"/>
  <c r="AH645" i="1" s="1"/>
  <c r="AC938" i="1"/>
  <c r="AD938" i="1" s="1"/>
  <c r="AB938" i="1"/>
  <c r="AF999" i="1"/>
  <c r="AG999" i="1"/>
  <c r="AH999" i="1" s="1"/>
  <c r="AF982" i="1"/>
  <c r="AG982" i="1"/>
  <c r="AH982" i="1" s="1"/>
  <c r="AB846" i="1"/>
  <c r="U846" i="1"/>
  <c r="AC846" i="1"/>
  <c r="AD846" i="1" s="1"/>
  <c r="AF659" i="1"/>
  <c r="AG659" i="1" s="1"/>
  <c r="AH659" i="1" s="1"/>
  <c r="AB680" i="1"/>
  <c r="AC680" i="1"/>
  <c r="AD680" i="1" s="1"/>
  <c r="U680" i="1"/>
  <c r="AC721" i="1"/>
  <c r="AD721" i="1" s="1"/>
  <c r="U721" i="1"/>
  <c r="AB721" i="1"/>
  <c r="AC702" i="1"/>
  <c r="AD702" i="1" s="1"/>
  <c r="U702" i="1"/>
  <c r="AB702" i="1"/>
  <c r="T873" i="1"/>
  <c r="AB873" i="1"/>
  <c r="U68" i="1"/>
  <c r="AC68" i="1"/>
  <c r="AD68" i="1" s="1"/>
  <c r="AG279" i="1"/>
  <c r="AH279" i="1" s="1"/>
  <c r="U453" i="1"/>
  <c r="AB453" i="1"/>
  <c r="AB207" i="1"/>
  <c r="AC207" i="1"/>
  <c r="AD207" i="1" s="1"/>
  <c r="AB45" i="1"/>
  <c r="U45" i="1"/>
  <c r="U533" i="1"/>
  <c r="AC533" i="1"/>
  <c r="AD533" i="1" s="1"/>
  <c r="AC527" i="1"/>
  <c r="AD527" i="1" s="1"/>
  <c r="U527" i="1"/>
  <c r="AB581" i="1"/>
  <c r="U581" i="1"/>
  <c r="AG581" i="1" s="1"/>
  <c r="AH581" i="1" s="1"/>
  <c r="AF571" i="1"/>
  <c r="AG571" i="1" s="1"/>
  <c r="AH571" i="1" s="1"/>
  <c r="AF939" i="1"/>
  <c r="AG939" i="1"/>
  <c r="AH939" i="1" s="1"/>
  <c r="AC916" i="1"/>
  <c r="AD916" i="1" s="1"/>
  <c r="AF948" i="1"/>
  <c r="AG948" i="1"/>
  <c r="AH948" i="1" s="1"/>
  <c r="AF808" i="1"/>
  <c r="AG808" i="1" s="1"/>
  <c r="AH808" i="1" s="1"/>
  <c r="AF655" i="1"/>
  <c r="AG655" i="1" s="1"/>
  <c r="AH655" i="1" s="1"/>
  <c r="U903" i="1"/>
  <c r="AG903" i="1" s="1"/>
  <c r="AH903" i="1" s="1"/>
  <c r="AB903" i="1"/>
  <c r="AF596" i="1"/>
  <c r="AG596" i="1"/>
  <c r="AH596" i="1" s="1"/>
  <c r="AG734" i="1"/>
  <c r="AH734" i="1" s="1"/>
  <c r="AF734" i="1"/>
  <c r="AC640" i="1"/>
  <c r="AD640" i="1" s="1"/>
  <c r="AB640" i="1"/>
  <c r="U640" i="1"/>
  <c r="V880" i="1"/>
  <c r="T880" i="1"/>
  <c r="AC854" i="1"/>
  <c r="AD854" i="1" s="1"/>
  <c r="U854" i="1"/>
  <c r="AB854" i="1"/>
  <c r="T850" i="1"/>
  <c r="AB850" i="1"/>
  <c r="T848" i="1"/>
  <c r="AB848" i="1" s="1"/>
  <c r="T844" i="1"/>
  <c r="V844" i="1"/>
  <c r="AG833" i="1"/>
  <c r="AH833" i="1" s="1"/>
  <c r="U86" i="1"/>
  <c r="AB86" i="1"/>
  <c r="AF627" i="1"/>
  <c r="AB825" i="1"/>
  <c r="U825" i="1"/>
  <c r="AC825" i="1"/>
  <c r="AD825" i="1" s="1"/>
  <c r="AC829" i="1"/>
  <c r="AD829" i="1" s="1"/>
  <c r="U829" i="1"/>
  <c r="AF556" i="1"/>
  <c r="AG556" i="1"/>
  <c r="AH556" i="1" s="1"/>
  <c r="U600" i="1"/>
  <c r="AB600" i="1"/>
  <c r="AC600" i="1"/>
  <c r="AD600" i="1" s="1"/>
  <c r="T991" i="1"/>
  <c r="V991" i="1"/>
  <c r="AG117" i="1"/>
  <c r="AH117" i="1" s="1"/>
  <c r="AG331" i="1"/>
  <c r="AH331" i="1" s="1"/>
  <c r="AB414" i="1"/>
  <c r="AC414" i="1" s="1"/>
  <c r="AD414" i="1" s="1"/>
  <c r="U414" i="1"/>
  <c r="AG159" i="1"/>
  <c r="AH159" i="1" s="1"/>
  <c r="AC497" i="1"/>
  <c r="AD497" i="1" s="1"/>
  <c r="U207" i="1"/>
  <c r="AC453" i="1"/>
  <c r="AD453" i="1" s="1"/>
  <c r="AG399" i="1"/>
  <c r="AH399" i="1" s="1"/>
  <c r="AG305" i="1"/>
  <c r="AH305" i="1" s="1"/>
  <c r="U232" i="1"/>
  <c r="AC232" i="1"/>
  <c r="AD232" i="1" s="1"/>
  <c r="AB324" i="1"/>
  <c r="AC324" i="1"/>
  <c r="AD324" i="1" s="1"/>
  <c r="AG483" i="1"/>
  <c r="AH483" i="1" s="1"/>
  <c r="U574" i="1"/>
  <c r="AF944" i="1"/>
  <c r="AG944" i="1" s="1"/>
  <c r="AH944" i="1" s="1"/>
  <c r="AG665" i="1"/>
  <c r="AH665" i="1" s="1"/>
  <c r="AF641" i="1"/>
  <c r="AG641" i="1" s="1"/>
  <c r="AH641" i="1" s="1"/>
  <c r="AC45" i="1"/>
  <c r="AD45" i="1" s="1"/>
  <c r="U234" i="1"/>
  <c r="U141" i="1"/>
  <c r="AG263" i="1"/>
  <c r="AH263" i="1" s="1"/>
  <c r="U196" i="1"/>
  <c r="U393" i="1"/>
  <c r="AG498" i="1"/>
  <c r="AH498" i="1" s="1"/>
  <c r="AG197" i="1"/>
  <c r="AH197" i="1" s="1"/>
  <c r="AC51" i="1"/>
  <c r="AD51" i="1" s="1"/>
  <c r="U480" i="1"/>
  <c r="AG480" i="1" s="1"/>
  <c r="AH480" i="1" s="1"/>
  <c r="AC178" i="1"/>
  <c r="AD178" i="1" s="1"/>
  <c r="AC13" i="1"/>
  <c r="AD13" i="1" s="1"/>
  <c r="AB253" i="1"/>
  <c r="U253" i="1"/>
  <c r="AG253" i="1" s="1"/>
  <c r="AH253" i="1" s="1"/>
  <c r="U469" i="1"/>
  <c r="AB356" i="1"/>
  <c r="AC356" i="1" s="1"/>
  <c r="AD356" i="1" s="1"/>
  <c r="AB501" i="1"/>
  <c r="U235" i="1"/>
  <c r="U80" i="1"/>
  <c r="AG80" i="1" s="1"/>
  <c r="AH80" i="1" s="1"/>
  <c r="AC312" i="1"/>
  <c r="AD312" i="1" s="1"/>
  <c r="AB312" i="1"/>
  <c r="U24" i="1"/>
  <c r="AG24" i="1" s="1"/>
  <c r="AH24" i="1" s="1"/>
  <c r="AB24" i="1"/>
  <c r="U152" i="1"/>
  <c r="AG152" i="1" s="1"/>
  <c r="AH152" i="1" s="1"/>
  <c r="AB152" i="1"/>
  <c r="AC46" i="1"/>
  <c r="AD46" i="1" s="1"/>
  <c r="U413" i="1"/>
  <c r="AB413" i="1"/>
  <c r="AC413" i="1"/>
  <c r="AD413" i="1" s="1"/>
  <c r="AC467" i="1"/>
  <c r="AD467" i="1" s="1"/>
  <c r="AB467" i="1"/>
  <c r="U467" i="1"/>
  <c r="U150" i="1"/>
  <c r="AG150" i="1" s="1"/>
  <c r="AH150" i="1" s="1"/>
  <c r="AC107" i="1"/>
  <c r="AD107" i="1" s="1"/>
  <c r="AB316" i="1"/>
  <c r="AC316" i="1" s="1"/>
  <c r="AD316" i="1" s="1"/>
  <c r="U316" i="1"/>
  <c r="AB252" i="1"/>
  <c r="AC252" i="1"/>
  <c r="AD252" i="1" s="1"/>
  <c r="U78" i="1"/>
  <c r="U17" i="1"/>
  <c r="AG17" i="1" s="1"/>
  <c r="AH17" i="1" s="1"/>
  <c r="AB17" i="1"/>
  <c r="AB536" i="1"/>
  <c r="U199" i="1"/>
  <c r="AG199" i="1" s="1"/>
  <c r="AH199" i="1" s="1"/>
  <c r="AB199" i="1"/>
  <c r="U217" i="1"/>
  <c r="AB217" i="1"/>
  <c r="U542" i="1"/>
  <c r="AC542" i="1"/>
  <c r="AD542" i="1" s="1"/>
  <c r="AF523" i="1"/>
  <c r="AG523" i="1"/>
  <c r="AH523" i="1" s="1"/>
  <c r="AB518" i="1"/>
  <c r="AC518" i="1"/>
  <c r="AD518" i="1" s="1"/>
  <c r="U518" i="1"/>
  <c r="AC521" i="1"/>
  <c r="AD521" i="1" s="1"/>
  <c r="AB521" i="1"/>
  <c r="AF573" i="1"/>
  <c r="AG573" i="1"/>
  <c r="AH573" i="1" s="1"/>
  <c r="AG572" i="1"/>
  <c r="AH572" i="1" s="1"/>
  <c r="AF583" i="1"/>
  <c r="AG583" i="1" s="1"/>
  <c r="AH583" i="1" s="1"/>
  <c r="AG925" i="1"/>
  <c r="AH925" i="1" s="1"/>
  <c r="AF593" i="1"/>
  <c r="AG593" i="1" s="1"/>
  <c r="AH593" i="1" s="1"/>
  <c r="AG950" i="1"/>
  <c r="AH950" i="1" s="1"/>
  <c r="AF913" i="1"/>
  <c r="AG913" i="1"/>
  <c r="AH913" i="1" s="1"/>
  <c r="AF887" i="1"/>
  <c r="AG887" i="1" s="1"/>
  <c r="AH887" i="1" s="1"/>
  <c r="AG797" i="1"/>
  <c r="AH797" i="1" s="1"/>
  <c r="AF601" i="1"/>
  <c r="AG601" i="1" s="1"/>
  <c r="AH601" i="1" s="1"/>
  <c r="AF803" i="1"/>
  <c r="AG803" i="1" s="1"/>
  <c r="AH803" i="1" s="1"/>
  <c r="AB593" i="1"/>
  <c r="U593" i="1"/>
  <c r="AC807" i="1"/>
  <c r="AD807" i="1" s="1"/>
  <c r="AB807" i="1"/>
  <c r="U807" i="1"/>
  <c r="AF763" i="1"/>
  <c r="AG763" i="1" s="1"/>
  <c r="AH763" i="1" s="1"/>
  <c r="AF785" i="1"/>
  <c r="AG785" i="1" s="1"/>
  <c r="AH785" i="1" s="1"/>
  <c r="AB20" i="1"/>
  <c r="U20" i="1"/>
  <c r="AC20" i="1"/>
  <c r="AD20" i="1" s="1"/>
  <c r="AC132" i="1"/>
  <c r="AD132" i="1" s="1"/>
  <c r="AC94" i="1"/>
  <c r="AD94" i="1" s="1"/>
  <c r="AG235" i="1"/>
  <c r="AH235" i="1" s="1"/>
  <c r="U166" i="1"/>
  <c r="AC166" i="1"/>
  <c r="AD166" i="1" s="1"/>
  <c r="AC15" i="1"/>
  <c r="AD15" i="1" s="1"/>
  <c r="AB15" i="1"/>
  <c r="AG128" i="1"/>
  <c r="AH128" i="1" s="1"/>
  <c r="AG382" i="1"/>
  <c r="AH382" i="1" s="1"/>
  <c r="AC361" i="1"/>
  <c r="AD361" i="1" s="1"/>
  <c r="AC31" i="1"/>
  <c r="AD31" i="1" s="1"/>
  <c r="U94" i="1"/>
  <c r="AB321" i="1"/>
  <c r="AC321" i="1" s="1"/>
  <c r="AD321" i="1" s="1"/>
  <c r="AC393" i="1"/>
  <c r="AD393" i="1" s="1"/>
  <c r="AG275" i="1"/>
  <c r="AH275" i="1" s="1"/>
  <c r="AC202" i="1"/>
  <c r="AD202" i="1" s="1"/>
  <c r="AC204" i="1"/>
  <c r="AD204" i="1" s="1"/>
  <c r="AF233" i="1"/>
  <c r="AG233" i="1"/>
  <c r="AH233" i="1" s="1"/>
  <c r="AC86" i="1"/>
  <c r="AD86" i="1" s="1"/>
  <c r="AF28" i="1"/>
  <c r="AG28" i="1" s="1"/>
  <c r="AH28" i="1" s="1"/>
  <c r="AB495" i="1"/>
  <c r="AF339" i="1"/>
  <c r="AG339" i="1" s="1"/>
  <c r="AH339" i="1" s="1"/>
  <c r="AC328" i="1"/>
  <c r="AD328" i="1" s="1"/>
  <c r="AB385" i="1"/>
  <c r="AC385" i="1" s="1"/>
  <c r="AD385" i="1" s="1"/>
  <c r="U385" i="1"/>
  <c r="AG25" i="1"/>
  <c r="AH25" i="1" s="1"/>
  <c r="AC209" i="1"/>
  <c r="AD209" i="1" s="1"/>
  <c r="AB209" i="1"/>
  <c r="U109" i="1"/>
  <c r="AB109" i="1"/>
  <c r="AC109" i="1" s="1"/>
  <c r="AD109" i="1" s="1"/>
  <c r="AB140" i="1"/>
  <c r="AC140" i="1"/>
  <c r="AD140" i="1" s="1"/>
  <c r="U140" i="1"/>
  <c r="AC378" i="1"/>
  <c r="AD378" i="1" s="1"/>
  <c r="U465" i="1"/>
  <c r="AB465" i="1"/>
  <c r="AF170" i="1"/>
  <c r="AG170" i="1" s="1"/>
  <c r="AH170" i="1" s="1"/>
  <c r="AB21" i="1"/>
  <c r="AC21" i="1"/>
  <c r="AD21" i="1" s="1"/>
  <c r="U423" i="1"/>
  <c r="AB423" i="1"/>
  <c r="AC423" i="1" s="1"/>
  <c r="AD423" i="1" s="1"/>
  <c r="AG513" i="1"/>
  <c r="AH513" i="1" s="1"/>
  <c r="U491" i="1"/>
  <c r="AB491" i="1"/>
  <c r="AC491" i="1"/>
  <c r="AD491" i="1" s="1"/>
  <c r="AB269" i="1"/>
  <c r="U269" i="1"/>
  <c r="AB522" i="1"/>
  <c r="U522" i="1"/>
  <c r="AC522" i="1"/>
  <c r="AD522" i="1" s="1"/>
  <c r="AF559" i="1"/>
  <c r="AG559" i="1" s="1"/>
  <c r="AH559" i="1" s="1"/>
  <c r="AF552" i="1"/>
  <c r="AG552" i="1"/>
  <c r="AH552" i="1" s="1"/>
  <c r="AF902" i="1"/>
  <c r="AG902" i="1" s="1"/>
  <c r="AH902" i="1" s="1"/>
  <c r="AF931" i="1"/>
  <c r="AG931" i="1" s="1"/>
  <c r="AH931" i="1" s="1"/>
  <c r="AG853" i="1"/>
  <c r="AH853" i="1" s="1"/>
  <c r="AF883" i="1"/>
  <c r="AG883" i="1" s="1"/>
  <c r="AH883" i="1" s="1"/>
  <c r="AB589" i="1"/>
  <c r="AC589" i="1"/>
  <c r="AD589" i="1" s="1"/>
  <c r="U589" i="1"/>
  <c r="AF693" i="1"/>
  <c r="AG693" i="1" s="1"/>
  <c r="AH693" i="1" s="1"/>
  <c r="AB957" i="1"/>
  <c r="U957" i="1"/>
  <c r="AC957" i="1"/>
  <c r="AD957" i="1" s="1"/>
  <c r="AF966" i="1"/>
  <c r="AG966" i="1"/>
  <c r="AH966" i="1" s="1"/>
  <c r="U815" i="1"/>
  <c r="AC815" i="1"/>
  <c r="AD815" i="1" s="1"/>
  <c r="AB815" i="1"/>
  <c r="U855" i="1"/>
  <c r="AC855" i="1"/>
  <c r="AD855" i="1" s="1"/>
  <c r="AB883" i="1"/>
  <c r="U883" i="1"/>
  <c r="AF708" i="1"/>
  <c r="AG708" i="1" s="1"/>
  <c r="AH708" i="1" s="1"/>
  <c r="AF599" i="1"/>
  <c r="AG599" i="1" s="1"/>
  <c r="AH599" i="1" s="1"/>
  <c r="AC672" i="1"/>
  <c r="AD672" i="1" s="1"/>
  <c r="AB672" i="1"/>
  <c r="U672" i="1"/>
  <c r="V990" i="1"/>
  <c r="T990" i="1"/>
  <c r="AB990" i="1" s="1"/>
  <c r="T894" i="1"/>
  <c r="AB894" i="1"/>
  <c r="AG169" i="1"/>
  <c r="AH169" i="1" s="1"/>
  <c r="AG50" i="1"/>
  <c r="AH50" i="1" s="1"/>
  <c r="U500" i="1"/>
  <c r="AC500" i="1"/>
  <c r="AD500" i="1" s="1"/>
  <c r="AB477" i="1"/>
  <c r="AB438" i="1"/>
  <c r="AC438" i="1" s="1"/>
  <c r="AD438" i="1" s="1"/>
  <c r="U438" i="1"/>
  <c r="AB313" i="1"/>
  <c r="AC313" i="1" s="1"/>
  <c r="AD313" i="1" s="1"/>
  <c r="AG449" i="1"/>
  <c r="AH449" i="1" s="1"/>
  <c r="AB31" i="1"/>
  <c r="AF358" i="1"/>
  <c r="AG358" i="1"/>
  <c r="AH358" i="1" s="1"/>
  <c r="AF292" i="1"/>
  <c r="AG292" i="1"/>
  <c r="AH292" i="1" s="1"/>
  <c r="U374" i="1"/>
  <c r="AB374" i="1"/>
  <c r="AC374" i="1" s="1"/>
  <c r="AD374" i="1" s="1"/>
  <c r="AB461" i="1"/>
  <c r="AB533" i="1"/>
  <c r="AG720" i="1"/>
  <c r="AH720" i="1" s="1"/>
  <c r="AC278" i="1"/>
  <c r="AD278" i="1" s="1"/>
  <c r="U461" i="1"/>
  <c r="AB166" i="1"/>
  <c r="AG23" i="1"/>
  <c r="AH23" i="1" s="1"/>
  <c r="U361" i="1"/>
  <c r="AC141" i="1"/>
  <c r="AD141" i="1" s="1"/>
  <c r="AG160" i="1"/>
  <c r="AH160" i="1" s="1"/>
  <c r="AG446" i="1"/>
  <c r="AH446" i="1" s="1"/>
  <c r="U51" i="1"/>
  <c r="AG161" i="1"/>
  <c r="AH161" i="1" s="1"/>
  <c r="AC215" i="1"/>
  <c r="AD215" i="1" s="1"/>
  <c r="U215" i="1"/>
  <c r="AC332" i="1"/>
  <c r="AD332" i="1" s="1"/>
  <c r="AB191" i="1"/>
  <c r="U324" i="1"/>
  <c r="AG156" i="1"/>
  <c r="AH156" i="1" s="1"/>
  <c r="AB118" i="1"/>
  <c r="AC465" i="1"/>
  <c r="AD465" i="1" s="1"/>
  <c r="AB186" i="1"/>
  <c r="U186" i="1"/>
  <c r="AF174" i="1"/>
  <c r="AG174" i="1"/>
  <c r="AH174" i="1" s="1"/>
  <c r="AC19" i="1"/>
  <c r="AD19" i="1" s="1"/>
  <c r="U19" i="1"/>
  <c r="AB188" i="1"/>
  <c r="AC188" i="1"/>
  <c r="AD188" i="1" s="1"/>
  <c r="U188" i="1"/>
  <c r="AB364" i="1"/>
  <c r="AC364" i="1" s="1"/>
  <c r="AD364" i="1" s="1"/>
  <c r="U364" i="1"/>
  <c r="AB379" i="1"/>
  <c r="AC379" i="1" s="1"/>
  <c r="AD379" i="1" s="1"/>
  <c r="U344" i="1"/>
  <c r="AB344" i="1"/>
  <c r="AC344" i="1" s="1"/>
  <c r="AD344" i="1" s="1"/>
  <c r="AC39" i="1"/>
  <c r="AD39" i="1" s="1"/>
  <c r="AC216" i="1"/>
  <c r="AD216" i="1" s="1"/>
  <c r="AG525" i="1"/>
  <c r="AH525" i="1" s="1"/>
  <c r="AC477" i="1"/>
  <c r="AD477" i="1" s="1"/>
  <c r="U200" i="1"/>
  <c r="AG200" i="1" s="1"/>
  <c r="AH200" i="1" s="1"/>
  <c r="AB200" i="1"/>
  <c r="AB514" i="1"/>
  <c r="AC514" i="1"/>
  <c r="AD514" i="1" s="1"/>
  <c r="AC517" i="1"/>
  <c r="AD517" i="1" s="1"/>
  <c r="AB517" i="1"/>
  <c r="U517" i="1"/>
  <c r="AB548" i="1"/>
  <c r="AF554" i="1"/>
  <c r="AG554" i="1" s="1"/>
  <c r="AH554" i="1" s="1"/>
  <c r="U583" i="1"/>
  <c r="AC582" i="1"/>
  <c r="AD582" i="1" s="1"/>
  <c r="AF837" i="1"/>
  <c r="AG837" i="1" s="1"/>
  <c r="AH837" i="1" s="1"/>
  <c r="AG827" i="1"/>
  <c r="AH827" i="1" s="1"/>
  <c r="AF860" i="1"/>
  <c r="AG860" i="1" s="1"/>
  <c r="AH860" i="1" s="1"/>
  <c r="AF824" i="1"/>
  <c r="AG824" i="1" s="1"/>
  <c r="AH824" i="1" s="1"/>
  <c r="AG748" i="1"/>
  <c r="AH748" i="1" s="1"/>
  <c r="AF656" i="1"/>
  <c r="AG656" i="1"/>
  <c r="AH656" i="1" s="1"/>
  <c r="AF650" i="1"/>
  <c r="AG650" i="1"/>
  <c r="AH650" i="1" s="1"/>
  <c r="AF711" i="1"/>
  <c r="AG711" i="1"/>
  <c r="AH711" i="1" s="1"/>
  <c r="AG688" i="1"/>
  <c r="AH688" i="1" s="1"/>
  <c r="AC722" i="1"/>
  <c r="AD722" i="1" s="1"/>
  <c r="U722" i="1"/>
  <c r="AB744" i="1"/>
  <c r="AC744" i="1"/>
  <c r="AD744" i="1" s="1"/>
  <c r="U744" i="1"/>
  <c r="AF765" i="1"/>
  <c r="AG765" i="1"/>
  <c r="AH765" i="1" s="1"/>
  <c r="AB961" i="1"/>
  <c r="AC95" i="1"/>
  <c r="AD95" i="1" s="1"/>
  <c r="AB427" i="1"/>
  <c r="AC427" i="1" s="1"/>
  <c r="AD427" i="1" s="1"/>
  <c r="U427" i="1"/>
  <c r="AG561" i="1"/>
  <c r="AH561" i="1" s="1"/>
  <c r="AF952" i="1"/>
  <c r="AG952" i="1"/>
  <c r="AH952" i="1" s="1"/>
  <c r="AF878" i="1"/>
  <c r="AG878" i="1" s="1"/>
  <c r="AH878" i="1" s="1"/>
  <c r="AF646" i="1"/>
  <c r="AG646" i="1"/>
  <c r="AH646" i="1" s="1"/>
  <c r="AG579" i="1"/>
  <c r="AH579" i="1" s="1"/>
  <c r="AF606" i="1"/>
  <c r="AG606" i="1"/>
  <c r="AH606" i="1" s="1"/>
  <c r="U657" i="1"/>
  <c r="AC657" i="1"/>
  <c r="AD657" i="1" s="1"/>
  <c r="AB657" i="1"/>
  <c r="AF690" i="1"/>
  <c r="AG690" i="1"/>
  <c r="AH690" i="1" s="1"/>
  <c r="AC927" i="1"/>
  <c r="AD927" i="1" s="1"/>
  <c r="U927" i="1"/>
  <c r="U942" i="1"/>
  <c r="AC942" i="1"/>
  <c r="AD942" i="1" s="1"/>
  <c r="AB812" i="1"/>
  <c r="AC812" i="1"/>
  <c r="AD812" i="1" s="1"/>
  <c r="U841" i="1"/>
  <c r="AG841" i="1" s="1"/>
  <c r="AH841" i="1" s="1"/>
  <c r="AB841" i="1"/>
  <c r="U822" i="1"/>
  <c r="AC822" i="1"/>
  <c r="AD822" i="1" s="1"/>
  <c r="AB699" i="1"/>
  <c r="AC699" i="1"/>
  <c r="AD699" i="1" s="1"/>
  <c r="U699" i="1"/>
  <c r="AC679" i="1"/>
  <c r="AD679" i="1" s="1"/>
  <c r="AB679" i="1"/>
  <c r="U679" i="1"/>
  <c r="U630" i="1"/>
  <c r="AB630" i="1"/>
  <c r="AC630" i="1"/>
  <c r="AD630" i="1" s="1"/>
  <c r="AB671" i="1"/>
  <c r="AC671" i="1"/>
  <c r="AD671" i="1" s="1"/>
  <c r="AF729" i="1"/>
  <c r="AG729" i="1" s="1"/>
  <c r="AH729" i="1" s="1"/>
  <c r="U694" i="1"/>
  <c r="AG694" i="1" s="1"/>
  <c r="AH694" i="1" s="1"/>
  <c r="AB694" i="1"/>
  <c r="U726" i="1"/>
  <c r="AC726" i="1"/>
  <c r="AD726" i="1" s="1"/>
  <c r="AB726" i="1"/>
  <c r="T998" i="1"/>
  <c r="AB998" i="1" s="1"/>
  <c r="T994" i="1"/>
  <c r="AB994" i="1" s="1"/>
  <c r="V994" i="1"/>
  <c r="T985" i="1"/>
  <c r="V985" i="1"/>
  <c r="T956" i="1"/>
  <c r="AB956" i="1"/>
  <c r="T940" i="1"/>
  <c r="AB940" i="1" s="1"/>
  <c r="AB752" i="1"/>
  <c r="V831" i="1"/>
  <c r="T831" i="1"/>
  <c r="AF782" i="1"/>
  <c r="AG782" i="1"/>
  <c r="AH782" i="1" s="1"/>
  <c r="AB930" i="1"/>
  <c r="AB915" i="1"/>
  <c r="T898" i="1"/>
  <c r="AB898" i="1"/>
  <c r="AF638" i="1"/>
  <c r="AG638" i="1" s="1"/>
  <c r="AH638" i="1" s="1"/>
  <c r="AF784" i="1"/>
  <c r="AG784" i="1"/>
  <c r="AH784" i="1" s="1"/>
  <c r="V992" i="1"/>
  <c r="T992" i="1"/>
  <c r="U970" i="1"/>
  <c r="AC970" i="1"/>
  <c r="AD970" i="1" s="1"/>
  <c r="AB811" i="1"/>
  <c r="T811" i="1"/>
  <c r="T793" i="1"/>
  <c r="U379" i="1"/>
  <c r="AG795" i="1"/>
  <c r="AH795" i="1" s="1"/>
  <c r="AC587" i="1"/>
  <c r="AD587" i="1" s="1"/>
  <c r="U587" i="1"/>
  <c r="AF709" i="1"/>
  <c r="AG709" i="1"/>
  <c r="AH709" i="1" s="1"/>
  <c r="AF682" i="1"/>
  <c r="AG682" i="1" s="1"/>
  <c r="AH682" i="1" s="1"/>
  <c r="AG703" i="1"/>
  <c r="AH703" i="1" s="1"/>
  <c r="AB944" i="1"/>
  <c r="T796" i="1"/>
  <c r="AB806" i="1"/>
  <c r="U862" i="1"/>
  <c r="AG862" i="1" s="1"/>
  <c r="AH862" i="1" s="1"/>
  <c r="AB862" i="1"/>
  <c r="U871" i="1"/>
  <c r="AC871" i="1"/>
  <c r="AD871" i="1" s="1"/>
  <c r="AC881" i="1"/>
  <c r="AD881" i="1" s="1"/>
  <c r="AB881" i="1"/>
  <c r="U881" i="1"/>
  <c r="AG976" i="1"/>
  <c r="AH976" i="1" s="1"/>
  <c r="U714" i="1"/>
  <c r="AG714" i="1" s="1"/>
  <c r="AH714" i="1" s="1"/>
  <c r="AB714" i="1"/>
  <c r="AF759" i="1"/>
  <c r="AG759" i="1"/>
  <c r="AH759" i="1" s="1"/>
  <c r="AF769" i="1"/>
  <c r="AG769" i="1"/>
  <c r="AH769" i="1" s="1"/>
  <c r="U912" i="1"/>
  <c r="AG912" i="1" s="1"/>
  <c r="AH912" i="1" s="1"/>
  <c r="AB912" i="1"/>
  <c r="AB887" i="1"/>
  <c r="AB865" i="1"/>
  <c r="AC865" i="1"/>
  <c r="AD865" i="1" s="1"/>
  <c r="U865" i="1"/>
  <c r="AB860" i="1"/>
  <c r="U860" i="1"/>
  <c r="T817" i="1"/>
  <c r="AB817" i="1"/>
  <c r="AF924" i="1"/>
  <c r="AG924" i="1" s="1"/>
  <c r="AH924" i="1" s="1"/>
  <c r="AG889" i="1"/>
  <c r="AH889" i="1" s="1"/>
  <c r="AG900" i="1"/>
  <c r="AH900" i="1" s="1"/>
  <c r="AF867" i="1"/>
  <c r="AG867" i="1"/>
  <c r="AH867" i="1" s="1"/>
  <c r="AG840" i="1"/>
  <c r="AH840" i="1" s="1"/>
  <c r="AF962" i="1"/>
  <c r="AG962" i="1" s="1"/>
  <c r="AH962" i="1" s="1"/>
  <c r="AF701" i="1"/>
  <c r="AG701" i="1"/>
  <c r="AH701" i="1" s="1"/>
  <c r="AF715" i="1"/>
  <c r="AG715" i="1" s="1"/>
  <c r="AH715" i="1" s="1"/>
  <c r="U800" i="1"/>
  <c r="AC800" i="1"/>
  <c r="AD800" i="1" s="1"/>
  <c r="AB800" i="1"/>
  <c r="AB970" i="1"/>
  <c r="AC832" i="1"/>
  <c r="AD832" i="1" s="1"/>
  <c r="AB832" i="1"/>
  <c r="AC858" i="1"/>
  <c r="AD858" i="1" s="1"/>
  <c r="U858" i="1"/>
  <c r="AB858" i="1"/>
  <c r="AF639" i="1"/>
  <c r="AG639" i="1" s="1"/>
  <c r="AH639" i="1" s="1"/>
  <c r="AF624" i="1"/>
  <c r="AG624" i="1"/>
  <c r="AH624" i="1" s="1"/>
  <c r="AB595" i="1"/>
  <c r="U595" i="1"/>
  <c r="AC595" i="1"/>
  <c r="AD595" i="1" s="1"/>
  <c r="AF608" i="1"/>
  <c r="AG608" i="1"/>
  <c r="AH608" i="1" s="1"/>
  <c r="U752" i="1"/>
  <c r="AC752" i="1"/>
  <c r="AD752" i="1" s="1"/>
  <c r="U777" i="1"/>
  <c r="AC777" i="1"/>
  <c r="AD777" i="1" s="1"/>
  <c r="AG747" i="1"/>
  <c r="AH747" i="1" s="1"/>
  <c r="AF747" i="1"/>
  <c r="U653" i="1"/>
  <c r="AC653" i="1"/>
  <c r="AD653" i="1" s="1"/>
  <c r="AF974" i="1"/>
  <c r="AG974" i="1" s="1"/>
  <c r="AH974" i="1" s="1"/>
  <c r="AF786" i="1"/>
  <c r="AG786" i="1"/>
  <c r="AH786" i="1" s="1"/>
  <c r="U637" i="1"/>
  <c r="AB637" i="1"/>
  <c r="AC637" i="1"/>
  <c r="AD637" i="1" s="1"/>
  <c r="V963" i="1"/>
  <c r="T963" i="1"/>
  <c r="AB871" i="1"/>
  <c r="T866" i="1"/>
  <c r="AB866" i="1"/>
  <c r="T847" i="1"/>
  <c r="AB291" i="1"/>
  <c r="AC291" i="1" s="1"/>
  <c r="AD291" i="1" s="1"/>
  <c r="AG540" i="1"/>
  <c r="AH540" i="1" s="1"/>
  <c r="U516" i="1"/>
  <c r="AG516" i="1" s="1"/>
  <c r="AH516" i="1" s="1"/>
  <c r="AG576" i="1"/>
  <c r="AH576" i="1" s="1"/>
  <c r="AF649" i="1"/>
  <c r="AG649" i="1" s="1"/>
  <c r="AH649" i="1" s="1"/>
  <c r="AF896" i="1"/>
  <c r="AG896" i="1" s="1"/>
  <c r="AH896" i="1" s="1"/>
  <c r="AG914" i="1"/>
  <c r="AH914" i="1" s="1"/>
  <c r="AG648" i="1"/>
  <c r="AH648" i="1" s="1"/>
  <c r="AG669" i="1"/>
  <c r="AH669" i="1" s="1"/>
  <c r="AF707" i="1"/>
  <c r="AG707" i="1"/>
  <c r="AH707" i="1" s="1"/>
  <c r="U801" i="1"/>
  <c r="AB801" i="1"/>
  <c r="AC801" i="1"/>
  <c r="AD801" i="1" s="1"/>
  <c r="T930" i="1"/>
  <c r="AC947" i="1"/>
  <c r="AD947" i="1" s="1"/>
  <c r="U947" i="1"/>
  <c r="AB947" i="1"/>
  <c r="AG986" i="1"/>
  <c r="AH986" i="1" s="1"/>
  <c r="U823" i="1"/>
  <c r="AG823" i="1" s="1"/>
  <c r="AH823" i="1" s="1"/>
  <c r="AB823" i="1"/>
  <c r="AF644" i="1"/>
  <c r="AG644" i="1"/>
  <c r="AH644" i="1" s="1"/>
  <c r="U636" i="1"/>
  <c r="AC636" i="1"/>
  <c r="AD636" i="1" s="1"/>
  <c r="AB673" i="1"/>
  <c r="AC673" i="1"/>
  <c r="AD673" i="1" s="1"/>
  <c r="U673" i="1"/>
  <c r="AB756" i="1"/>
  <c r="AC756" i="1"/>
  <c r="AD756" i="1" s="1"/>
  <c r="AF781" i="1"/>
  <c r="AG781" i="1"/>
  <c r="AH781" i="1" s="1"/>
  <c r="AB627" i="1"/>
  <c r="U627" i="1"/>
  <c r="AG627" i="1" s="1"/>
  <c r="AH627" i="1" s="1"/>
  <c r="AB772" i="1"/>
  <c r="U772" i="1"/>
  <c r="AG772" i="1" s="1"/>
  <c r="AH772" i="1" s="1"/>
  <c r="AG774" i="1"/>
  <c r="AH774" i="1" s="1"/>
  <c r="AG738" i="1"/>
  <c r="AH738" i="1" s="1"/>
  <c r="V958" i="1"/>
  <c r="T958" i="1"/>
  <c r="V907" i="1"/>
  <c r="T907" i="1"/>
  <c r="V884" i="1"/>
  <c r="T884" i="1"/>
  <c r="AB617" i="1"/>
  <c r="AC617" i="1"/>
  <c r="AD617" i="1" s="1"/>
  <c r="AB900" i="1"/>
  <c r="AG712" i="1"/>
  <c r="AH712" i="1" s="1"/>
  <c r="AC802" i="1"/>
  <c r="AD802" i="1" s="1"/>
  <c r="AB802" i="1"/>
  <c r="AF972" i="1"/>
  <c r="AG972" i="1" s="1"/>
  <c r="AH972" i="1" s="1"/>
  <c r="AB904" i="1"/>
  <c r="U904" i="1"/>
  <c r="AG742" i="1"/>
  <c r="AH742" i="1" s="1"/>
  <c r="AG643" i="1"/>
  <c r="AH643" i="1" s="1"/>
  <c r="U628" i="1"/>
  <c r="AB628" i="1"/>
  <c r="AB683" i="1"/>
  <c r="AC683" i="1"/>
  <c r="AD683" i="1" s="1"/>
  <c r="AF618" i="1"/>
  <c r="AG618" i="1" s="1"/>
  <c r="AH618" i="1" s="1"/>
  <c r="AC741" i="1"/>
  <c r="AD741" i="1" s="1"/>
  <c r="AB741" i="1"/>
  <c r="U741" i="1"/>
  <c r="T983" i="1"/>
  <c r="V983" i="1"/>
  <c r="R962" i="1"/>
  <c r="S962" i="1" s="1"/>
  <c r="R958" i="1"/>
  <c r="S958" i="1" s="1"/>
  <c r="T892" i="1"/>
  <c r="AB892" i="1"/>
  <c r="AB876" i="1"/>
  <c r="V792" i="1"/>
  <c r="T792" i="1"/>
  <c r="AB777" i="1"/>
  <c r="AC761" i="1"/>
  <c r="AD761" i="1" s="1"/>
  <c r="AB761" i="1"/>
  <c r="U591" i="1"/>
  <c r="AB591" i="1"/>
  <c r="AC666" i="1"/>
  <c r="AD666" i="1" s="1"/>
  <c r="U706" i="1"/>
  <c r="AC809" i="1"/>
  <c r="AD809" i="1" s="1"/>
  <c r="AB809" i="1"/>
  <c r="AC908" i="1"/>
  <c r="AD908" i="1" s="1"/>
  <c r="AB908" i="1"/>
  <c r="AF588" i="1"/>
  <c r="AG588" i="1"/>
  <c r="AH588" i="1" s="1"/>
  <c r="AG696" i="1"/>
  <c r="AH696" i="1" s="1"/>
  <c r="AF965" i="1"/>
  <c r="AG965" i="1"/>
  <c r="AH965" i="1" s="1"/>
  <c r="AB791" i="1"/>
  <c r="AC791" i="1"/>
  <c r="AD791" i="1" s="1"/>
  <c r="AC826" i="1"/>
  <c r="AD826" i="1" s="1"/>
  <c r="U826" i="1"/>
  <c r="AB826" i="1"/>
  <c r="AB830" i="1"/>
  <c r="AC851" i="1"/>
  <c r="AD851" i="1" s="1"/>
  <c r="U851" i="1"/>
  <c r="AB794" i="1"/>
  <c r="AC794" i="1"/>
  <c r="AD794" i="1" s="1"/>
  <c r="U794" i="1"/>
  <c r="AC733" i="1"/>
  <c r="AD733" i="1" s="1"/>
  <c r="AB733" i="1"/>
  <c r="AG739" i="1"/>
  <c r="AH739" i="1" s="1"/>
  <c r="AB695" i="1"/>
  <c r="AC695" i="1"/>
  <c r="AD695" i="1" s="1"/>
  <c r="AG619" i="1"/>
  <c r="AH619" i="1" s="1"/>
  <c r="R995" i="1"/>
  <c r="S995" i="1" s="1"/>
  <c r="AB993" i="1"/>
  <c r="U989" i="1"/>
  <c r="AB917" i="1"/>
  <c r="T804" i="1"/>
  <c r="V804" i="1"/>
  <c r="AG743" i="1"/>
  <c r="AH743" i="1" s="1"/>
  <c r="AG835" i="1"/>
  <c r="AH835" i="1" s="1"/>
  <c r="AG614" i="1"/>
  <c r="AH614" i="1" s="1"/>
  <c r="AF686" i="1"/>
  <c r="AG686" i="1"/>
  <c r="AH686" i="1" s="1"/>
  <c r="AF706" i="1"/>
  <c r="AG706" i="1"/>
  <c r="AH706" i="1" s="1"/>
  <c r="AF605" i="1"/>
  <c r="AG605" i="1"/>
  <c r="AH605" i="1" s="1"/>
  <c r="AG675" i="1"/>
  <c r="AH675" i="1" s="1"/>
  <c r="AB929" i="1"/>
  <c r="AB913" i="1"/>
  <c r="AC864" i="1"/>
  <c r="AD864" i="1" s="1"/>
  <c r="AB864" i="1"/>
  <c r="AF632" i="1"/>
  <c r="AG632" i="1" s="1"/>
  <c r="AH632" i="1" s="1"/>
  <c r="AG620" i="1"/>
  <c r="AH620" i="1" s="1"/>
  <c r="AB662" i="1"/>
  <c r="AC662" i="1"/>
  <c r="AD662" i="1" s="1"/>
  <c r="AG736" i="1"/>
  <c r="AH736" i="1" s="1"/>
  <c r="AG770" i="1"/>
  <c r="AH770" i="1" s="1"/>
  <c r="AG737" i="1"/>
  <c r="AH737" i="1" s="1"/>
  <c r="AF989" i="1"/>
  <c r="AG989" i="1" s="1"/>
  <c r="AH989" i="1" s="1"/>
  <c r="T981" i="1"/>
  <c r="V981" i="1"/>
  <c r="AB969" i="1"/>
  <c r="T969" i="1"/>
  <c r="T949" i="1"/>
  <c r="T882" i="1"/>
  <c r="AB882" i="1" s="1"/>
  <c r="AB855" i="1"/>
  <c r="AB822" i="1"/>
  <c r="T740" i="1"/>
  <c r="V740" i="1"/>
  <c r="AF789" i="1"/>
  <c r="AG789" i="1" s="1"/>
  <c r="AH789" i="1" s="1"/>
  <c r="AG674" i="1"/>
  <c r="AH674" i="1" s="1"/>
  <c r="AG661" i="1"/>
  <c r="AH661" i="1" s="1"/>
  <c r="AF719" i="1"/>
  <c r="AG719" i="1"/>
  <c r="AH719" i="1" s="1"/>
  <c r="U897" i="1"/>
  <c r="AG897" i="1" s="1"/>
  <c r="AH897" i="1" s="1"/>
  <c r="AB897" i="1"/>
  <c r="AG767" i="1"/>
  <c r="AH767" i="1" s="1"/>
  <c r="U839" i="1"/>
  <c r="AG839" i="1" s="1"/>
  <c r="AH839" i="1" s="1"/>
  <c r="AB839" i="1"/>
  <c r="AB901" i="1"/>
  <c r="AC901" i="1"/>
  <c r="AD901" i="1" s="1"/>
  <c r="AF1000" i="1"/>
  <c r="AG1000" i="1"/>
  <c r="AH1000" i="1" s="1"/>
  <c r="AF603" i="1"/>
  <c r="AG603" i="1" s="1"/>
  <c r="AH603" i="1" s="1"/>
  <c r="AG654" i="1"/>
  <c r="AH654" i="1" s="1"/>
  <c r="AB984" i="1"/>
  <c r="U984" i="1"/>
  <c r="AC984" i="1"/>
  <c r="AD984" i="1" s="1"/>
  <c r="T995" i="1"/>
  <c r="V995" i="1"/>
  <c r="AB975" i="1"/>
  <c r="AC975" i="1"/>
  <c r="AD975" i="1" s="1"/>
  <c r="T968" i="1"/>
  <c r="V968" i="1"/>
  <c r="V909" i="1"/>
  <c r="T909" i="1"/>
  <c r="R893" i="1"/>
  <c r="S893" i="1" s="1"/>
  <c r="AB878" i="1"/>
  <c r="V845" i="1"/>
  <c r="T845" i="1"/>
  <c r="T996" i="1"/>
  <c r="T971" i="1"/>
  <c r="AB971" i="1" s="1"/>
  <c r="R840" i="1"/>
  <c r="S840" i="1" s="1"/>
  <c r="R996" i="1"/>
  <c r="S996" i="1" s="1"/>
  <c r="R984" i="1"/>
  <c r="S984" i="1" s="1"/>
  <c r="T980" i="1"/>
  <c r="V970" i="1"/>
  <c r="R957" i="1"/>
  <c r="S957" i="1" s="1"/>
  <c r="R853" i="1"/>
  <c r="S853" i="1" s="1"/>
  <c r="R988" i="1"/>
  <c r="S988" i="1" s="1"/>
  <c r="V961" i="1"/>
  <c r="T961" i="1"/>
  <c r="T778" i="1"/>
  <c r="R739" i="1"/>
  <c r="S739" i="1" s="1"/>
  <c r="T684" i="1"/>
  <c r="V684" i="1"/>
  <c r="V598" i="1"/>
  <c r="T598" i="1"/>
  <c r="R759" i="1"/>
  <c r="S759" i="1" s="1"/>
  <c r="R686" i="1"/>
  <c r="S686" i="1" s="1"/>
  <c r="R592" i="1"/>
  <c r="S592" i="1" s="1"/>
  <c r="T731" i="1"/>
  <c r="V731" i="1"/>
  <c r="V716" i="1"/>
  <c r="T716" i="1"/>
  <c r="V709" i="1"/>
  <c r="R702" i="1"/>
  <c r="S702" i="1" s="1"/>
  <c r="R731" i="1"/>
  <c r="S731" i="1" s="1"/>
  <c r="R725" i="1"/>
  <c r="S725" i="1" s="1"/>
  <c r="R679" i="1"/>
  <c r="S679" i="1" s="1"/>
  <c r="R751" i="1"/>
  <c r="S751" i="1" s="1"/>
  <c r="T725" i="1"/>
  <c r="R678" i="1"/>
  <c r="S678" i="1" s="1"/>
  <c r="R667" i="1"/>
  <c r="S667" i="1" s="1"/>
  <c r="U652" i="1"/>
  <c r="AC652" i="1"/>
  <c r="AD652" i="1" s="1"/>
  <c r="V651" i="1"/>
  <c r="T651" i="1"/>
  <c r="R760" i="1"/>
  <c r="S760" i="1" s="1"/>
  <c r="V717" i="1"/>
  <c r="T717" i="1"/>
  <c r="V692" i="1"/>
  <c r="T692" i="1"/>
  <c r="R674" i="1"/>
  <c r="S674" i="1" s="1"/>
  <c r="R656" i="1"/>
  <c r="S656" i="1" s="1"/>
  <c r="R770" i="1"/>
  <c r="S770" i="1" s="1"/>
  <c r="R703" i="1"/>
  <c r="S703" i="1" s="1"/>
  <c r="R658" i="1"/>
  <c r="S658" i="1" s="1"/>
  <c r="T534" i="1"/>
  <c r="R529" i="1"/>
  <c r="S529" i="1" s="1"/>
  <c r="R505" i="1"/>
  <c r="S505" i="1" s="1"/>
  <c r="AB553" i="1"/>
  <c r="R563" i="1"/>
  <c r="S563" i="1" s="1"/>
  <c r="V537" i="1"/>
  <c r="T537" i="1"/>
  <c r="T584" i="1"/>
  <c r="T510" i="1"/>
  <c r="T568" i="1"/>
  <c r="AB568" i="1" s="1"/>
  <c r="T452" i="1"/>
  <c r="V452" i="1"/>
  <c r="AA435" i="1"/>
  <c r="AB435" i="1" s="1"/>
  <c r="AC435" i="1" s="1"/>
  <c r="AD435" i="1" s="1"/>
  <c r="AE392" i="1"/>
  <c r="AA392" i="1"/>
  <c r="AB392" i="1" s="1"/>
  <c r="AC392" i="1" s="1"/>
  <c r="AD392" i="1" s="1"/>
  <c r="R542" i="1"/>
  <c r="S542" i="1" s="1"/>
  <c r="AB454" i="1"/>
  <c r="AA395" i="1"/>
  <c r="AB395" i="1" s="1"/>
  <c r="AC395" i="1" s="1"/>
  <c r="AD395" i="1" s="1"/>
  <c r="AA417" i="1"/>
  <c r="AB417" i="1" s="1"/>
  <c r="AC417" i="1" s="1"/>
  <c r="AD417" i="1" s="1"/>
  <c r="V534" i="1"/>
  <c r="V510" i="1"/>
  <c r="T507" i="1"/>
  <c r="V436" i="1"/>
  <c r="AA401" i="1"/>
  <c r="AB401" i="1" s="1"/>
  <c r="AC401" i="1" s="1"/>
  <c r="AD401" i="1" s="1"/>
  <c r="R476" i="1"/>
  <c r="S476" i="1" s="1"/>
  <c r="T457" i="1"/>
  <c r="AA425" i="1"/>
  <c r="AB425" i="1" s="1"/>
  <c r="AC425" i="1" s="1"/>
  <c r="AD425" i="1" s="1"/>
  <c r="AA411" i="1"/>
  <c r="AB411" i="1" s="1"/>
  <c r="AC411" i="1" s="1"/>
  <c r="AD411" i="1" s="1"/>
  <c r="R445" i="1"/>
  <c r="S445" i="1" s="1"/>
  <c r="R436" i="1"/>
  <c r="S436" i="1" s="1"/>
  <c r="R430" i="1"/>
  <c r="S430" i="1" s="1"/>
  <c r="R390" i="1"/>
  <c r="S390" i="1" s="1"/>
  <c r="AB307" i="1"/>
  <c r="R459" i="1"/>
  <c r="S459" i="1" s="1"/>
  <c r="AA422" i="1"/>
  <c r="AB422" i="1" s="1"/>
  <c r="AC422" i="1" s="1"/>
  <c r="AD422" i="1" s="1"/>
  <c r="AB412" i="1"/>
  <c r="AC412" i="1" s="1"/>
  <c r="AD412" i="1" s="1"/>
  <c r="AA437" i="1"/>
  <c r="AB437" i="1" s="1"/>
  <c r="AC437" i="1" s="1"/>
  <c r="AD437" i="1" s="1"/>
  <c r="R376" i="1"/>
  <c r="S376" i="1" s="1"/>
  <c r="R311" i="1"/>
  <c r="S311" i="1" s="1"/>
  <c r="T300" i="1"/>
  <c r="T359" i="1"/>
  <c r="R331" i="1"/>
  <c r="S331" i="1" s="1"/>
  <c r="AA314" i="1"/>
  <c r="AB314" i="1" s="1"/>
  <c r="AC314" i="1" s="1"/>
  <c r="AD314" i="1" s="1"/>
  <c r="R338" i="1"/>
  <c r="S338" i="1" s="1"/>
  <c r="V440" i="1"/>
  <c r="AA344" i="1"/>
  <c r="AA323" i="1"/>
  <c r="AB323" i="1" s="1"/>
  <c r="AC323" i="1" s="1"/>
  <c r="AD323" i="1" s="1"/>
  <c r="R319" i="1"/>
  <c r="S319" i="1" s="1"/>
  <c r="AA371" i="1"/>
  <c r="AB371" i="1" s="1"/>
  <c r="AC371" i="1" s="1"/>
  <c r="AD371" i="1" s="1"/>
  <c r="AA354" i="1"/>
  <c r="AB354" i="1" s="1"/>
  <c r="AC354" i="1" s="1"/>
  <c r="AD354" i="1" s="1"/>
  <c r="AA336" i="1"/>
  <c r="AB336" i="1" s="1"/>
  <c r="AC336" i="1" s="1"/>
  <c r="AD336" i="1" s="1"/>
  <c r="T353" i="1"/>
  <c r="AA322" i="1"/>
  <c r="AB322" i="1" s="1"/>
  <c r="AC322" i="1" s="1"/>
  <c r="AD322" i="1" s="1"/>
  <c r="R303" i="1"/>
  <c r="S303" i="1" s="1"/>
  <c r="R266" i="1"/>
  <c r="S266" i="1" s="1"/>
  <c r="AB250" i="1"/>
  <c r="V227" i="1"/>
  <c r="AB164" i="1"/>
  <c r="AB260" i="1"/>
  <c r="R242" i="1"/>
  <c r="S242" i="1" s="1"/>
  <c r="T165" i="1"/>
  <c r="AB134" i="1"/>
  <c r="AC134" i="1" s="1"/>
  <c r="AD134" i="1" s="1"/>
  <c r="AE56" i="1"/>
  <c r="AA56" i="1"/>
  <c r="AB56" i="1" s="1"/>
  <c r="AC56" i="1" s="1"/>
  <c r="AD56" i="1" s="1"/>
  <c r="AE119" i="1"/>
  <c r="AA119" i="1"/>
  <c r="AB119" i="1" s="1"/>
  <c r="AC119" i="1" s="1"/>
  <c r="AD119" i="1" s="1"/>
  <c r="AA63" i="1"/>
  <c r="AB63" i="1" s="1"/>
  <c r="AC63" i="1" s="1"/>
  <c r="AD63" i="1" s="1"/>
  <c r="R259" i="1"/>
  <c r="S259" i="1" s="1"/>
  <c r="AB160" i="1"/>
  <c r="R205" i="1"/>
  <c r="S205" i="1" s="1"/>
  <c r="AA121" i="1"/>
  <c r="AB121" i="1" s="1"/>
  <c r="AC121" i="1" s="1"/>
  <c r="AD121" i="1" s="1"/>
  <c r="AA98" i="1"/>
  <c r="AB98" i="1" s="1"/>
  <c r="AC98" i="1" s="1"/>
  <c r="AD98" i="1" s="1"/>
  <c r="R20" i="1"/>
  <c r="S20" i="1" s="1"/>
  <c r="AA78" i="1"/>
  <c r="AB78" i="1" s="1"/>
  <c r="AC78" i="1" s="1"/>
  <c r="AD78" i="1" s="1"/>
  <c r="AB58" i="1"/>
  <c r="AC58" i="1" s="1"/>
  <c r="AD58" i="1" s="1"/>
  <c r="AA58" i="1"/>
  <c r="AA96" i="1"/>
  <c r="AB96" i="1" s="1"/>
  <c r="AC96" i="1" s="1"/>
  <c r="AD96" i="1" s="1"/>
  <c r="AA93" i="1"/>
  <c r="AB93" i="1" s="1"/>
  <c r="AC93" i="1" s="1"/>
  <c r="AD93" i="1" s="1"/>
  <c r="AA91" i="1"/>
  <c r="AB91" i="1" s="1"/>
  <c r="AC91" i="1" s="1"/>
  <c r="AD91" i="1" s="1"/>
  <c r="AA88" i="1"/>
  <c r="AB88" i="1" s="1"/>
  <c r="AC88" i="1" s="1"/>
  <c r="AD88" i="1" s="1"/>
  <c r="AA83" i="1"/>
  <c r="AB83" i="1" s="1"/>
  <c r="AC83" i="1" s="1"/>
  <c r="AD83" i="1" s="1"/>
  <c r="V122" i="1"/>
  <c r="AF119" i="1" l="1"/>
  <c r="AG119" i="1" s="1"/>
  <c r="AH119" i="1" s="1"/>
  <c r="AF343" i="1"/>
  <c r="AG343" i="1" s="1"/>
  <c r="AH343" i="1" s="1"/>
  <c r="AF58" i="1"/>
  <c r="AG58" i="1"/>
  <c r="AH58" i="1" s="1"/>
  <c r="AF63" i="1"/>
  <c r="AG63" i="1" s="1"/>
  <c r="AH63" i="1" s="1"/>
  <c r="AG314" i="1"/>
  <c r="AH314" i="1" s="1"/>
  <c r="AF314" i="1"/>
  <c r="AF422" i="1"/>
  <c r="AG422" i="1"/>
  <c r="AH422" i="1" s="1"/>
  <c r="AF425" i="1"/>
  <c r="AG425" i="1" s="1"/>
  <c r="AH425" i="1" s="1"/>
  <c r="AF291" i="1"/>
  <c r="AG291" i="1"/>
  <c r="AH291" i="1" s="1"/>
  <c r="AF79" i="1"/>
  <c r="AG79" i="1" s="1"/>
  <c r="AH79" i="1" s="1"/>
  <c r="AF108" i="1"/>
  <c r="AG108" i="1" s="1"/>
  <c r="AH108" i="1" s="1"/>
  <c r="AF414" i="1"/>
  <c r="AG414" i="1" s="1"/>
  <c r="AH414" i="1" s="1"/>
  <c r="AF131" i="1"/>
  <c r="AG131" i="1"/>
  <c r="AH131" i="1" s="1"/>
  <c r="AF125" i="1"/>
  <c r="AG125" i="1" s="1"/>
  <c r="AH125" i="1" s="1"/>
  <c r="AF317" i="1"/>
  <c r="AG317" i="1" s="1"/>
  <c r="AH317" i="1" s="1"/>
  <c r="AF429" i="1"/>
  <c r="AG429" i="1"/>
  <c r="AH429" i="1" s="1"/>
  <c r="AF329" i="1"/>
  <c r="AG329" i="1"/>
  <c r="AH329" i="1" s="1"/>
  <c r="AF85" i="1"/>
  <c r="AG85" i="1" s="1"/>
  <c r="AH85" i="1" s="1"/>
  <c r="AF55" i="1"/>
  <c r="AG55" i="1" s="1"/>
  <c r="AH55" i="1" s="1"/>
  <c r="AF88" i="1"/>
  <c r="AG88" i="1"/>
  <c r="AH88" i="1" s="1"/>
  <c r="AF54" i="1"/>
  <c r="AG54" i="1" s="1"/>
  <c r="AH54" i="1" s="1"/>
  <c r="AF349" i="1"/>
  <c r="AG349" i="1" s="1"/>
  <c r="AH349" i="1" s="1"/>
  <c r="AF113" i="1"/>
  <c r="AG113" i="1" s="1"/>
  <c r="AH113" i="1" s="1"/>
  <c r="AF373" i="1"/>
  <c r="AG373" i="1" s="1"/>
  <c r="AH373" i="1" s="1"/>
  <c r="AF78" i="1"/>
  <c r="AG78" i="1" s="1"/>
  <c r="AH78" i="1" s="1"/>
  <c r="AF409" i="1"/>
  <c r="AG409" i="1" s="1"/>
  <c r="AH409" i="1" s="1"/>
  <c r="AF98" i="1"/>
  <c r="AG98" i="1"/>
  <c r="AH98" i="1" s="1"/>
  <c r="AF91" i="1"/>
  <c r="AG91" i="1" s="1"/>
  <c r="AH91" i="1" s="1"/>
  <c r="AF323" i="1"/>
  <c r="AG323" i="1" s="1"/>
  <c r="AH323" i="1" s="1"/>
  <c r="AF134" i="1"/>
  <c r="AG134" i="1" s="1"/>
  <c r="AH134" i="1" s="1"/>
  <c r="AF33" i="1"/>
  <c r="AG33" i="1"/>
  <c r="AH33" i="1" s="1"/>
  <c r="AF83" i="1"/>
  <c r="AG83" i="1"/>
  <c r="AH83" i="1" s="1"/>
  <c r="AF64" i="1"/>
  <c r="AG64" i="1"/>
  <c r="AH64" i="1" s="1"/>
  <c r="AF56" i="1"/>
  <c r="AG56" i="1" s="1"/>
  <c r="AH56" i="1" s="1"/>
  <c r="AF321" i="1"/>
  <c r="AG321" i="1" s="1"/>
  <c r="AH321" i="1" s="1"/>
  <c r="AF316" i="1"/>
  <c r="AG316" i="1"/>
  <c r="AH316" i="1" s="1"/>
  <c r="AF100" i="1"/>
  <c r="AG100" i="1"/>
  <c r="AH100" i="1" s="1"/>
  <c r="AF127" i="1"/>
  <c r="AG127" i="1" s="1"/>
  <c r="AH127" i="1" s="1"/>
  <c r="AF406" i="1"/>
  <c r="AG406" i="1"/>
  <c r="AH406" i="1" s="1"/>
  <c r="AF318" i="1"/>
  <c r="AG318" i="1"/>
  <c r="AH318" i="1" s="1"/>
  <c r="AF86" i="1"/>
  <c r="AG86" i="1"/>
  <c r="AH86" i="1" s="1"/>
  <c r="AF829" i="1"/>
  <c r="AG829" i="1" s="1"/>
  <c r="AH829" i="1" s="1"/>
  <c r="AF586" i="1"/>
  <c r="AG586" i="1"/>
  <c r="AH586" i="1" s="1"/>
  <c r="AF118" i="1"/>
  <c r="AG118" i="1"/>
  <c r="AH118" i="1" s="1"/>
  <c r="AF397" i="1"/>
  <c r="AG397" i="1"/>
  <c r="AH397" i="1" s="1"/>
  <c r="AG890" i="1"/>
  <c r="AH890" i="1" s="1"/>
  <c r="AF890" i="1"/>
  <c r="AF670" i="1"/>
  <c r="AG670" i="1"/>
  <c r="AH670" i="1" s="1"/>
  <c r="AF175" i="1"/>
  <c r="AG175" i="1"/>
  <c r="AH175" i="1" s="1"/>
  <c r="AF315" i="1"/>
  <c r="AG315" i="1"/>
  <c r="AH315" i="1" s="1"/>
  <c r="AF327" i="1"/>
  <c r="AG327" i="1" s="1"/>
  <c r="AH327" i="1" s="1"/>
  <c r="AF193" i="1"/>
  <c r="AG193" i="1"/>
  <c r="AH193" i="1" s="1"/>
  <c r="AC945" i="1"/>
  <c r="AD945" i="1" s="1"/>
  <c r="U945" i="1"/>
  <c r="AF426" i="1"/>
  <c r="AG426" i="1"/>
  <c r="AH426" i="1" s="1"/>
  <c r="AF404" i="1"/>
  <c r="AG404" i="1" s="1"/>
  <c r="AH404" i="1" s="1"/>
  <c r="AF222" i="1"/>
  <c r="AG222" i="1"/>
  <c r="AH222" i="1" s="1"/>
  <c r="AC991" i="1"/>
  <c r="AD991" i="1" s="1"/>
  <c r="U991" i="1"/>
  <c r="AB991" i="1"/>
  <c r="AC547" i="1"/>
  <c r="AD547" i="1" s="1"/>
  <c r="U547" i="1"/>
  <c r="AF448" i="1"/>
  <c r="AG448" i="1"/>
  <c r="AH448" i="1" s="1"/>
  <c r="AF368" i="1"/>
  <c r="AG368" i="1" s="1"/>
  <c r="AH368" i="1" s="1"/>
  <c r="AF917" i="1"/>
  <c r="AG917" i="1" s="1"/>
  <c r="AH917" i="1" s="1"/>
  <c r="AF482" i="1"/>
  <c r="AG482" i="1" s="1"/>
  <c r="AH482" i="1" s="1"/>
  <c r="AF35" i="1"/>
  <c r="AG35" i="1" s="1"/>
  <c r="AH35" i="1" s="1"/>
  <c r="AG137" i="1"/>
  <c r="AH137" i="1" s="1"/>
  <c r="AF137" i="1"/>
  <c r="AG915" i="1"/>
  <c r="AH915" i="1" s="1"/>
  <c r="AF915" i="1"/>
  <c r="AF875" i="1"/>
  <c r="AG875" i="1" s="1"/>
  <c r="AH875" i="1" s="1"/>
  <c r="AB945" i="1"/>
  <c r="AF34" i="1"/>
  <c r="AG34" i="1"/>
  <c r="AH34" i="1" s="1"/>
  <c r="AF151" i="1"/>
  <c r="AG151" i="1"/>
  <c r="AH151" i="1" s="1"/>
  <c r="AF473" i="1"/>
  <c r="AG473" i="1" s="1"/>
  <c r="AH473" i="1" s="1"/>
  <c r="AF403" i="1"/>
  <c r="AG403" i="1" s="1"/>
  <c r="AH403" i="1" s="1"/>
  <c r="AF328" i="1"/>
  <c r="AG328" i="1"/>
  <c r="AH328" i="1" s="1"/>
  <c r="AF520" i="1"/>
  <c r="AG520" i="1"/>
  <c r="AH520" i="1" s="1"/>
  <c r="AF27" i="1"/>
  <c r="AG27" i="1" s="1"/>
  <c r="AH27" i="1" s="1"/>
  <c r="AF435" i="1"/>
  <c r="AG435" i="1" s="1"/>
  <c r="AH435" i="1" s="1"/>
  <c r="U740" i="1"/>
  <c r="AC740" i="1"/>
  <c r="AD740" i="1" s="1"/>
  <c r="AB740" i="1"/>
  <c r="AF761" i="1"/>
  <c r="AG761" i="1" s="1"/>
  <c r="AH761" i="1" s="1"/>
  <c r="AC831" i="1"/>
  <c r="AD831" i="1" s="1"/>
  <c r="AB831" i="1"/>
  <c r="U831" i="1"/>
  <c r="AF427" i="1"/>
  <c r="AG427" i="1"/>
  <c r="AH427" i="1" s="1"/>
  <c r="AF521" i="1"/>
  <c r="AG521" i="1" s="1"/>
  <c r="AH521" i="1" s="1"/>
  <c r="U353" i="1"/>
  <c r="AB353" i="1"/>
  <c r="AC353" i="1" s="1"/>
  <c r="AD353" i="1" s="1"/>
  <c r="AC731" i="1"/>
  <c r="AD731" i="1" s="1"/>
  <c r="U731" i="1"/>
  <c r="AB731" i="1"/>
  <c r="AF683" i="1"/>
  <c r="AG683" i="1" s="1"/>
  <c r="AH683" i="1" s="1"/>
  <c r="AF673" i="1"/>
  <c r="AG673" i="1" s="1"/>
  <c r="AH673" i="1" s="1"/>
  <c r="AF587" i="1"/>
  <c r="AG587" i="1" s="1"/>
  <c r="AH587" i="1" s="1"/>
  <c r="AF188" i="1"/>
  <c r="AG188" i="1"/>
  <c r="AH188" i="1" s="1"/>
  <c r="AF140" i="1"/>
  <c r="AG140" i="1"/>
  <c r="AH140" i="1" s="1"/>
  <c r="AF807" i="1"/>
  <c r="AG807" i="1"/>
  <c r="AH807" i="1" s="1"/>
  <c r="AF51" i="1"/>
  <c r="AG51" i="1" s="1"/>
  <c r="AH51" i="1" s="1"/>
  <c r="AF497" i="1"/>
  <c r="AG497" i="1"/>
  <c r="AH497" i="1" s="1"/>
  <c r="AF854" i="1"/>
  <c r="AG854" i="1" s="1"/>
  <c r="AH854" i="1" s="1"/>
  <c r="AC873" i="1"/>
  <c r="AD873" i="1" s="1"/>
  <c r="U873" i="1"/>
  <c r="U792" i="1"/>
  <c r="AC792" i="1"/>
  <c r="AD792" i="1" s="1"/>
  <c r="AB792" i="1"/>
  <c r="AF344" i="1"/>
  <c r="AG344" i="1" s="1"/>
  <c r="AH344" i="1" s="1"/>
  <c r="AF438" i="1"/>
  <c r="AG438" i="1" s="1"/>
  <c r="AH438" i="1" s="1"/>
  <c r="AF589" i="1"/>
  <c r="AG589" i="1" s="1"/>
  <c r="AH589" i="1" s="1"/>
  <c r="AF31" i="1"/>
  <c r="AG31" i="1"/>
  <c r="AH31" i="1" s="1"/>
  <c r="AF518" i="1"/>
  <c r="AG518" i="1" s="1"/>
  <c r="AH518" i="1" s="1"/>
  <c r="AG252" i="1"/>
  <c r="AH252" i="1" s="1"/>
  <c r="AF252" i="1"/>
  <c r="AF356" i="1"/>
  <c r="AG356" i="1" s="1"/>
  <c r="AH356" i="1" s="1"/>
  <c r="AF600" i="1"/>
  <c r="AG600" i="1" s="1"/>
  <c r="AH600" i="1" s="1"/>
  <c r="AB844" i="1"/>
  <c r="U844" i="1"/>
  <c r="AC844" i="1"/>
  <c r="AD844" i="1" s="1"/>
  <c r="U880" i="1"/>
  <c r="AB880" i="1"/>
  <c r="AC880" i="1"/>
  <c r="AD880" i="1" s="1"/>
  <c r="AF433" i="1"/>
  <c r="AG433" i="1" s="1"/>
  <c r="AH433" i="1" s="1"/>
  <c r="AF354" i="1"/>
  <c r="AG354" i="1" s="1"/>
  <c r="AH354" i="1" s="1"/>
  <c r="U457" i="1"/>
  <c r="AC457" i="1"/>
  <c r="AD457" i="1" s="1"/>
  <c r="AF395" i="1"/>
  <c r="AG395" i="1" s="1"/>
  <c r="AH395" i="1" s="1"/>
  <c r="AF652" i="1"/>
  <c r="AG652" i="1"/>
  <c r="AH652" i="1" s="1"/>
  <c r="U961" i="1"/>
  <c r="AC961" i="1"/>
  <c r="AD961" i="1" s="1"/>
  <c r="AC909" i="1"/>
  <c r="AD909" i="1" s="1"/>
  <c r="AB909" i="1"/>
  <c r="U909" i="1"/>
  <c r="AG984" i="1"/>
  <c r="AH984" i="1" s="1"/>
  <c r="AF984" i="1"/>
  <c r="AF901" i="1"/>
  <c r="AG901" i="1"/>
  <c r="AH901" i="1" s="1"/>
  <c r="AF851" i="1"/>
  <c r="AG851" i="1" s="1"/>
  <c r="AH851" i="1" s="1"/>
  <c r="AF802" i="1"/>
  <c r="AG802" i="1" s="1"/>
  <c r="AH802" i="1" s="1"/>
  <c r="AG636" i="1"/>
  <c r="AH636" i="1" s="1"/>
  <c r="AF636" i="1"/>
  <c r="AF752" i="1"/>
  <c r="AG752" i="1" s="1"/>
  <c r="AH752" i="1" s="1"/>
  <c r="AF881" i="1"/>
  <c r="AG881" i="1"/>
  <c r="AH881" i="1" s="1"/>
  <c r="U992" i="1"/>
  <c r="AB992" i="1"/>
  <c r="AC992" i="1"/>
  <c r="AD992" i="1" s="1"/>
  <c r="AF679" i="1"/>
  <c r="AG679" i="1" s="1"/>
  <c r="AH679" i="1" s="1"/>
  <c r="AF812" i="1"/>
  <c r="AG812" i="1" s="1"/>
  <c r="AH812" i="1" s="1"/>
  <c r="AF582" i="1"/>
  <c r="AG582" i="1" s="1"/>
  <c r="AH582" i="1" s="1"/>
  <c r="AF491" i="1"/>
  <c r="AG491" i="1" s="1"/>
  <c r="AH491" i="1" s="1"/>
  <c r="AF109" i="1"/>
  <c r="AG109" i="1"/>
  <c r="AH109" i="1" s="1"/>
  <c r="AF204" i="1"/>
  <c r="AG204" i="1" s="1"/>
  <c r="AH204" i="1" s="1"/>
  <c r="AF361" i="1"/>
  <c r="AG361" i="1" s="1"/>
  <c r="AH361" i="1" s="1"/>
  <c r="AF467" i="1"/>
  <c r="AG467" i="1" s="1"/>
  <c r="AH467" i="1" s="1"/>
  <c r="AF232" i="1"/>
  <c r="AG232" i="1" s="1"/>
  <c r="AH232" i="1" s="1"/>
  <c r="AG558" i="1"/>
  <c r="AH558" i="1" s="1"/>
  <c r="AF558" i="1"/>
  <c r="U964" i="1"/>
  <c r="AC964" i="1"/>
  <c r="AD964" i="1" s="1"/>
  <c r="AF728" i="1"/>
  <c r="AG728" i="1" s="1"/>
  <c r="AH728" i="1" s="1"/>
  <c r="AF735" i="1"/>
  <c r="AG735" i="1"/>
  <c r="AH735" i="1" s="1"/>
  <c r="AF910" i="1"/>
  <c r="AG910" i="1" s="1"/>
  <c r="AH910" i="1" s="1"/>
  <c r="AG730" i="1"/>
  <c r="AH730" i="1" s="1"/>
  <c r="AF730" i="1"/>
  <c r="AG545" i="1"/>
  <c r="AH545" i="1" s="1"/>
  <c r="AF545" i="1"/>
  <c r="AF155" i="1"/>
  <c r="AG155" i="1"/>
  <c r="AH155" i="1" s="1"/>
  <c r="AF115" i="1"/>
  <c r="AG115" i="1" s="1"/>
  <c r="AH115" i="1" s="1"/>
  <c r="AF302" i="1"/>
  <c r="AG302" i="1" s="1"/>
  <c r="AH302" i="1" s="1"/>
  <c r="AF369" i="1"/>
  <c r="AG369" i="1" s="1"/>
  <c r="AH369" i="1" s="1"/>
  <c r="AF345" i="1"/>
  <c r="AG345" i="1"/>
  <c r="AH345" i="1" s="1"/>
  <c r="AF47" i="1"/>
  <c r="AG47" i="1" s="1"/>
  <c r="AH47" i="1" s="1"/>
  <c r="AF322" i="1"/>
  <c r="AG322" i="1" s="1"/>
  <c r="AH322" i="1" s="1"/>
  <c r="U537" i="1"/>
  <c r="AB537" i="1"/>
  <c r="AC537" i="1"/>
  <c r="AD537" i="1" s="1"/>
  <c r="AF662" i="1"/>
  <c r="AG662" i="1" s="1"/>
  <c r="AH662" i="1" s="1"/>
  <c r="AF791" i="1"/>
  <c r="AG791" i="1"/>
  <c r="AH791" i="1" s="1"/>
  <c r="AB985" i="1"/>
  <c r="AC985" i="1"/>
  <c r="AD985" i="1" s="1"/>
  <c r="U985" i="1"/>
  <c r="AF374" i="1"/>
  <c r="AG374" i="1"/>
  <c r="AH374" i="1" s="1"/>
  <c r="AF815" i="1"/>
  <c r="AG815" i="1" s="1"/>
  <c r="AH815" i="1" s="1"/>
  <c r="AG166" i="1"/>
  <c r="AH166" i="1" s="1"/>
  <c r="AF166" i="1"/>
  <c r="AB651" i="1"/>
  <c r="AC651" i="1"/>
  <c r="AD651" i="1" s="1"/>
  <c r="U651" i="1"/>
  <c r="U980" i="1"/>
  <c r="AC980" i="1"/>
  <c r="AD980" i="1" s="1"/>
  <c r="AB980" i="1"/>
  <c r="AF95" i="1"/>
  <c r="AG95" i="1" s="1"/>
  <c r="AH95" i="1" s="1"/>
  <c r="AF517" i="1"/>
  <c r="AG517" i="1" s="1"/>
  <c r="AH517" i="1" s="1"/>
  <c r="AF215" i="1"/>
  <c r="AG215" i="1" s="1"/>
  <c r="AH215" i="1" s="1"/>
  <c r="AF385" i="1"/>
  <c r="AG385" i="1" s="1"/>
  <c r="AH385" i="1" s="1"/>
  <c r="AF825" i="1"/>
  <c r="AG825" i="1" s="1"/>
  <c r="AH825" i="1" s="1"/>
  <c r="AF207" i="1"/>
  <c r="AG207" i="1" s="1"/>
  <c r="AH207" i="1" s="1"/>
  <c r="AF417" i="1"/>
  <c r="AG417" i="1" s="1"/>
  <c r="AH417" i="1" s="1"/>
  <c r="AB995" i="1"/>
  <c r="AC995" i="1"/>
  <c r="AD995" i="1" s="1"/>
  <c r="U995" i="1"/>
  <c r="AC983" i="1"/>
  <c r="AD983" i="1" s="1"/>
  <c r="AB983" i="1"/>
  <c r="U983" i="1"/>
  <c r="AC907" i="1"/>
  <c r="AD907" i="1" s="1"/>
  <c r="U907" i="1"/>
  <c r="AB907" i="1"/>
  <c r="AC866" i="1"/>
  <c r="AD866" i="1" s="1"/>
  <c r="U866" i="1"/>
  <c r="U994" i="1"/>
  <c r="AC994" i="1"/>
  <c r="AD994" i="1" s="1"/>
  <c r="AF722" i="1"/>
  <c r="AG722" i="1" s="1"/>
  <c r="AH722" i="1" s="1"/>
  <c r="AF514" i="1"/>
  <c r="AG514" i="1"/>
  <c r="AH514" i="1" s="1"/>
  <c r="U990" i="1"/>
  <c r="AC990" i="1"/>
  <c r="AD990" i="1" s="1"/>
  <c r="AB359" i="1"/>
  <c r="U359" i="1"/>
  <c r="AC359" i="1"/>
  <c r="AD359" i="1" s="1"/>
  <c r="AC692" i="1"/>
  <c r="AD692" i="1" s="1"/>
  <c r="AB692" i="1"/>
  <c r="U692" i="1"/>
  <c r="AC940" i="1"/>
  <c r="AD940" i="1" s="1"/>
  <c r="U940" i="1"/>
  <c r="AF500" i="1"/>
  <c r="AG500" i="1"/>
  <c r="AH500" i="1" s="1"/>
  <c r="AG202" i="1"/>
  <c r="AH202" i="1" s="1"/>
  <c r="AF202" i="1"/>
  <c r="AF702" i="1"/>
  <c r="AG702" i="1" s="1"/>
  <c r="AH702" i="1" s="1"/>
  <c r="AB300" i="1"/>
  <c r="U300" i="1"/>
  <c r="AC300" i="1"/>
  <c r="AD300" i="1" s="1"/>
  <c r="AC930" i="1"/>
  <c r="AD930" i="1" s="1"/>
  <c r="U930" i="1"/>
  <c r="AF653" i="1"/>
  <c r="AG653" i="1"/>
  <c r="AH653" i="1" s="1"/>
  <c r="AG800" i="1"/>
  <c r="AH800" i="1" s="1"/>
  <c r="AF800" i="1"/>
  <c r="AF865" i="1"/>
  <c r="AG865" i="1" s="1"/>
  <c r="AH865" i="1" s="1"/>
  <c r="AC793" i="1"/>
  <c r="AD793" i="1" s="1"/>
  <c r="U793" i="1"/>
  <c r="AF699" i="1"/>
  <c r="AG699" i="1"/>
  <c r="AH699" i="1" s="1"/>
  <c r="AF942" i="1"/>
  <c r="AG942" i="1" s="1"/>
  <c r="AH942" i="1" s="1"/>
  <c r="AF855" i="1"/>
  <c r="AG855" i="1" s="1"/>
  <c r="AH855" i="1" s="1"/>
  <c r="AF94" i="1"/>
  <c r="AG94" i="1" s="1"/>
  <c r="AH94" i="1" s="1"/>
  <c r="AF312" i="1"/>
  <c r="AG312" i="1" s="1"/>
  <c r="AH312" i="1" s="1"/>
  <c r="AG533" i="1"/>
  <c r="AH533" i="1" s="1"/>
  <c r="AF533" i="1"/>
  <c r="AF846" i="1"/>
  <c r="AG846" i="1" s="1"/>
  <c r="AH846" i="1" s="1"/>
  <c r="AF938" i="1"/>
  <c r="AG938" i="1"/>
  <c r="AH938" i="1" s="1"/>
  <c r="AF41" i="1"/>
  <c r="AG41" i="1"/>
  <c r="AH41" i="1" s="1"/>
  <c r="AF481" i="1"/>
  <c r="AG481" i="1" s="1"/>
  <c r="AH481" i="1" s="1"/>
  <c r="AF196" i="1"/>
  <c r="AG196" i="1" s="1"/>
  <c r="AH196" i="1" s="1"/>
  <c r="AF664" i="1"/>
  <c r="AG664" i="1"/>
  <c r="AH664" i="1" s="1"/>
  <c r="AF236" i="1"/>
  <c r="AG236" i="1" s="1"/>
  <c r="AH236" i="1" s="1"/>
  <c r="AF82" i="1"/>
  <c r="AG82" i="1" s="1"/>
  <c r="AH82" i="1" s="1"/>
  <c r="AF129" i="1"/>
  <c r="AG129" i="1" s="1"/>
  <c r="AH129" i="1" s="1"/>
  <c r="AF857" i="1"/>
  <c r="AG857" i="1" s="1"/>
  <c r="AH857" i="1" s="1"/>
  <c r="AF462" i="1"/>
  <c r="AG462" i="1"/>
  <c r="AH462" i="1" s="1"/>
  <c r="AF794" i="1"/>
  <c r="AG794" i="1" s="1"/>
  <c r="AH794" i="1" s="1"/>
  <c r="AC884" i="1"/>
  <c r="AD884" i="1" s="1"/>
  <c r="AB884" i="1"/>
  <c r="U884" i="1"/>
  <c r="AF216" i="1"/>
  <c r="AG216" i="1" s="1"/>
  <c r="AH216" i="1" s="1"/>
  <c r="AF313" i="1"/>
  <c r="AG313" i="1"/>
  <c r="AH313" i="1" s="1"/>
  <c r="AF411" i="1"/>
  <c r="AG411" i="1" s="1"/>
  <c r="AH411" i="1" s="1"/>
  <c r="AC817" i="1"/>
  <c r="AD817" i="1" s="1"/>
  <c r="U817" i="1"/>
  <c r="AG970" i="1"/>
  <c r="AH970" i="1" s="1"/>
  <c r="AF970" i="1"/>
  <c r="AF39" i="1"/>
  <c r="AG39" i="1"/>
  <c r="AH39" i="1" s="1"/>
  <c r="AC894" i="1"/>
  <c r="AD894" i="1" s="1"/>
  <c r="U894" i="1"/>
  <c r="AF21" i="1"/>
  <c r="AG21" i="1" s="1"/>
  <c r="AH21" i="1" s="1"/>
  <c r="AF324" i="1"/>
  <c r="AG324" i="1" s="1"/>
  <c r="AH324" i="1" s="1"/>
  <c r="AF336" i="1"/>
  <c r="AG336" i="1"/>
  <c r="AH336" i="1" s="1"/>
  <c r="AF809" i="1"/>
  <c r="AG809" i="1"/>
  <c r="AH809" i="1" s="1"/>
  <c r="AF832" i="1"/>
  <c r="AG832" i="1"/>
  <c r="AH832" i="1" s="1"/>
  <c r="AF121" i="1"/>
  <c r="AG121" i="1" s="1"/>
  <c r="AH121" i="1" s="1"/>
  <c r="U568" i="1"/>
  <c r="AC568" i="1"/>
  <c r="AD568" i="1" s="1"/>
  <c r="AF666" i="1"/>
  <c r="AG666" i="1"/>
  <c r="AH666" i="1" s="1"/>
  <c r="AB958" i="1"/>
  <c r="U958" i="1"/>
  <c r="AC958" i="1"/>
  <c r="AD958" i="1" s="1"/>
  <c r="U963" i="1"/>
  <c r="AC963" i="1"/>
  <c r="AD963" i="1" s="1"/>
  <c r="AB963" i="1"/>
  <c r="U998" i="1"/>
  <c r="AC998" i="1"/>
  <c r="AD998" i="1" s="1"/>
  <c r="AF657" i="1"/>
  <c r="AG657" i="1" s="1"/>
  <c r="AH657" i="1" s="1"/>
  <c r="AF19" i="1"/>
  <c r="AG19" i="1" s="1"/>
  <c r="AH19" i="1" s="1"/>
  <c r="AF957" i="1"/>
  <c r="AG957" i="1"/>
  <c r="AH957" i="1" s="1"/>
  <c r="AF527" i="1"/>
  <c r="AG527" i="1"/>
  <c r="AH527" i="1" s="1"/>
  <c r="AF469" i="1"/>
  <c r="AG469" i="1" s="1"/>
  <c r="AH469" i="1" s="1"/>
  <c r="U598" i="1"/>
  <c r="AC598" i="1"/>
  <c r="AD598" i="1" s="1"/>
  <c r="AB598" i="1"/>
  <c r="U971" i="1"/>
  <c r="AC971" i="1"/>
  <c r="AD971" i="1" s="1"/>
  <c r="AC949" i="1"/>
  <c r="AD949" i="1" s="1"/>
  <c r="U949" i="1"/>
  <c r="U584" i="1"/>
  <c r="AB584" i="1"/>
  <c r="AC584" i="1"/>
  <c r="AD584" i="1" s="1"/>
  <c r="AB717" i="1"/>
  <c r="AC717" i="1"/>
  <c r="AD717" i="1" s="1"/>
  <c r="U717" i="1"/>
  <c r="AC996" i="1"/>
  <c r="AD996" i="1" s="1"/>
  <c r="U996" i="1"/>
  <c r="AB996" i="1"/>
  <c r="AC968" i="1"/>
  <c r="AD968" i="1" s="1"/>
  <c r="AB968" i="1"/>
  <c r="U968" i="1"/>
  <c r="AB949" i="1"/>
  <c r="AF864" i="1"/>
  <c r="AG864" i="1"/>
  <c r="AH864" i="1" s="1"/>
  <c r="AF733" i="1"/>
  <c r="AG733" i="1" s="1"/>
  <c r="AH733" i="1" s="1"/>
  <c r="AC892" i="1"/>
  <c r="AD892" i="1" s="1"/>
  <c r="U892" i="1"/>
  <c r="AF741" i="1"/>
  <c r="AG741" i="1" s="1"/>
  <c r="AH741" i="1" s="1"/>
  <c r="AF617" i="1"/>
  <c r="AG617" i="1"/>
  <c r="AH617" i="1" s="1"/>
  <c r="AF756" i="1"/>
  <c r="AG756" i="1"/>
  <c r="AH756" i="1" s="1"/>
  <c r="AF801" i="1"/>
  <c r="AG801" i="1" s="1"/>
  <c r="AH801" i="1" s="1"/>
  <c r="AF637" i="1"/>
  <c r="AG637" i="1" s="1"/>
  <c r="AH637" i="1" s="1"/>
  <c r="AB793" i="1"/>
  <c r="AC956" i="1"/>
  <c r="AD956" i="1" s="1"/>
  <c r="U956" i="1"/>
  <c r="AF726" i="1"/>
  <c r="AG726" i="1"/>
  <c r="AH726" i="1" s="1"/>
  <c r="AF630" i="1"/>
  <c r="AG630" i="1"/>
  <c r="AH630" i="1" s="1"/>
  <c r="AG477" i="1"/>
  <c r="AH477" i="1" s="1"/>
  <c r="AF477" i="1"/>
  <c r="AG364" i="1"/>
  <c r="AH364" i="1" s="1"/>
  <c r="AF364" i="1"/>
  <c r="AF672" i="1"/>
  <c r="AG672" i="1"/>
  <c r="AH672" i="1" s="1"/>
  <c r="AF522" i="1"/>
  <c r="AG522" i="1"/>
  <c r="AH522" i="1" s="1"/>
  <c r="AF209" i="1"/>
  <c r="AG209" i="1" s="1"/>
  <c r="AH209" i="1" s="1"/>
  <c r="AG393" i="1"/>
  <c r="AH393" i="1" s="1"/>
  <c r="AF393" i="1"/>
  <c r="AF132" i="1"/>
  <c r="AG132" i="1"/>
  <c r="AH132" i="1" s="1"/>
  <c r="AF542" i="1"/>
  <c r="AG542" i="1" s="1"/>
  <c r="AH542" i="1" s="1"/>
  <c r="AG13" i="1"/>
  <c r="AH13" i="1" s="1"/>
  <c r="AF13" i="1"/>
  <c r="U850" i="1"/>
  <c r="AC850" i="1"/>
  <c r="AD850" i="1" s="1"/>
  <c r="AF640" i="1"/>
  <c r="AG640" i="1"/>
  <c r="AH640" i="1" s="1"/>
  <c r="AF68" i="1"/>
  <c r="AG68" i="1"/>
  <c r="AH68" i="1" s="1"/>
  <c r="AF580" i="1"/>
  <c r="AG580" i="1" s="1"/>
  <c r="AH580" i="1" s="1"/>
  <c r="AG187" i="1"/>
  <c r="AH187" i="1" s="1"/>
  <c r="AF187" i="1"/>
  <c r="AF294" i="1"/>
  <c r="AG294" i="1"/>
  <c r="AH294" i="1" s="1"/>
  <c r="AF932" i="1"/>
  <c r="AG932" i="1"/>
  <c r="AH932" i="1" s="1"/>
  <c r="AF549" i="1"/>
  <c r="AG549" i="1" s="1"/>
  <c r="AH549" i="1" s="1"/>
  <c r="AG298" i="1"/>
  <c r="AH298" i="1" s="1"/>
  <c r="AF298" i="1"/>
  <c r="AF158" i="1"/>
  <c r="AG158" i="1" s="1"/>
  <c r="AH158" i="1" s="1"/>
  <c r="AF437" i="1"/>
  <c r="AG437" i="1"/>
  <c r="AH437" i="1" s="1"/>
  <c r="U684" i="1"/>
  <c r="AB684" i="1"/>
  <c r="AC684" i="1"/>
  <c r="AD684" i="1" s="1"/>
  <c r="AF908" i="1"/>
  <c r="AG908" i="1" s="1"/>
  <c r="AH908" i="1" s="1"/>
  <c r="AC847" i="1"/>
  <c r="AD847" i="1" s="1"/>
  <c r="U847" i="1"/>
  <c r="AF858" i="1"/>
  <c r="AG858" i="1"/>
  <c r="AH858" i="1" s="1"/>
  <c r="AF927" i="1"/>
  <c r="AG927" i="1"/>
  <c r="AH927" i="1" s="1"/>
  <c r="AF412" i="1"/>
  <c r="AG412" i="1" s="1"/>
  <c r="AH412" i="1" s="1"/>
  <c r="AF777" i="1"/>
  <c r="AG777" i="1" s="1"/>
  <c r="AH777" i="1" s="1"/>
  <c r="U796" i="1"/>
  <c r="AC796" i="1"/>
  <c r="AD796" i="1" s="1"/>
  <c r="AF465" i="1"/>
  <c r="AG465" i="1"/>
  <c r="AH465" i="1" s="1"/>
  <c r="AF45" i="1"/>
  <c r="AG45" i="1" s="1"/>
  <c r="AH45" i="1" s="1"/>
  <c r="AF680" i="1"/>
  <c r="AG680" i="1" s="1"/>
  <c r="AH680" i="1" s="1"/>
  <c r="AB452" i="1"/>
  <c r="AC452" i="1"/>
  <c r="AD452" i="1" s="1"/>
  <c r="U452" i="1"/>
  <c r="AC778" i="1"/>
  <c r="AD778" i="1" s="1"/>
  <c r="U778" i="1"/>
  <c r="AB778" i="1"/>
  <c r="U981" i="1"/>
  <c r="AC981" i="1"/>
  <c r="AD981" i="1" s="1"/>
  <c r="AB981" i="1"/>
  <c r="AG695" i="1"/>
  <c r="AH695" i="1" s="1"/>
  <c r="AF695" i="1"/>
  <c r="U898" i="1"/>
  <c r="AC898" i="1"/>
  <c r="AD898" i="1" s="1"/>
  <c r="AF371" i="1"/>
  <c r="AG371" i="1" s="1"/>
  <c r="AH371" i="1" s="1"/>
  <c r="AC882" i="1"/>
  <c r="AD882" i="1" s="1"/>
  <c r="U882" i="1"/>
  <c r="AB804" i="1"/>
  <c r="AC804" i="1"/>
  <c r="AD804" i="1" s="1"/>
  <c r="U804" i="1"/>
  <c r="AF947" i="1"/>
  <c r="AG947" i="1"/>
  <c r="AH947" i="1" s="1"/>
  <c r="AF871" i="1"/>
  <c r="AG871" i="1" s="1"/>
  <c r="AH871" i="1" s="1"/>
  <c r="AF671" i="1"/>
  <c r="AG671" i="1"/>
  <c r="AH671" i="1" s="1"/>
  <c r="AF379" i="1"/>
  <c r="AG379" i="1" s="1"/>
  <c r="AH379" i="1" s="1"/>
  <c r="AF278" i="1"/>
  <c r="AG278" i="1"/>
  <c r="AH278" i="1" s="1"/>
  <c r="AF413" i="1"/>
  <c r="AG413" i="1" s="1"/>
  <c r="AH413" i="1" s="1"/>
  <c r="AC848" i="1"/>
  <c r="AD848" i="1" s="1"/>
  <c r="U848" i="1"/>
  <c r="AF916" i="1"/>
  <c r="AG916" i="1"/>
  <c r="AH916" i="1" s="1"/>
  <c r="AF667" i="1"/>
  <c r="AG667" i="1" s="1"/>
  <c r="AH667" i="1" s="1"/>
  <c r="AG93" i="1"/>
  <c r="AH93" i="1" s="1"/>
  <c r="AF93" i="1"/>
  <c r="AF401" i="1"/>
  <c r="AG401" i="1" s="1"/>
  <c r="AH401" i="1" s="1"/>
  <c r="AB510" i="1"/>
  <c r="AC510" i="1"/>
  <c r="AD510" i="1" s="1"/>
  <c r="U510" i="1"/>
  <c r="AF96" i="1"/>
  <c r="AG96" i="1"/>
  <c r="AH96" i="1" s="1"/>
  <c r="AF392" i="1"/>
  <c r="AG392" i="1"/>
  <c r="AH392" i="1" s="1"/>
  <c r="U534" i="1"/>
  <c r="AB534" i="1"/>
  <c r="AC534" i="1"/>
  <c r="AD534" i="1" s="1"/>
  <c r="U716" i="1"/>
  <c r="AB716" i="1"/>
  <c r="AC716" i="1"/>
  <c r="AD716" i="1" s="1"/>
  <c r="AB165" i="1"/>
  <c r="AC165" i="1"/>
  <c r="AD165" i="1" s="1"/>
  <c r="U165" i="1"/>
  <c r="AC507" i="1"/>
  <c r="AD507" i="1" s="1"/>
  <c r="AB507" i="1"/>
  <c r="U507" i="1"/>
  <c r="AB457" i="1"/>
  <c r="AB725" i="1"/>
  <c r="AC725" i="1"/>
  <c r="AD725" i="1" s="1"/>
  <c r="U725" i="1"/>
  <c r="AB845" i="1"/>
  <c r="U845" i="1"/>
  <c r="AC845" i="1"/>
  <c r="AD845" i="1" s="1"/>
  <c r="AF975" i="1"/>
  <c r="AG975" i="1"/>
  <c r="AH975" i="1" s="1"/>
  <c r="AC969" i="1"/>
  <c r="AD969" i="1" s="1"/>
  <c r="U969" i="1"/>
  <c r="AF826" i="1"/>
  <c r="AG826" i="1" s="1"/>
  <c r="AH826" i="1" s="1"/>
  <c r="AB847" i="1"/>
  <c r="AF595" i="1"/>
  <c r="AG595" i="1" s="1"/>
  <c r="AH595" i="1" s="1"/>
  <c r="AB796" i="1"/>
  <c r="U811" i="1"/>
  <c r="AC811" i="1"/>
  <c r="AD811" i="1" s="1"/>
  <c r="AF822" i="1"/>
  <c r="AG822" i="1"/>
  <c r="AH822" i="1" s="1"/>
  <c r="AF744" i="1"/>
  <c r="AG744" i="1" s="1"/>
  <c r="AH744" i="1" s="1"/>
  <c r="AF332" i="1"/>
  <c r="AG332" i="1"/>
  <c r="AH332" i="1" s="1"/>
  <c r="AG141" i="1"/>
  <c r="AH141" i="1" s="1"/>
  <c r="AF141" i="1"/>
  <c r="AF423" i="1"/>
  <c r="AG423" i="1"/>
  <c r="AH423" i="1" s="1"/>
  <c r="AF378" i="1"/>
  <c r="AG378" i="1"/>
  <c r="AH378" i="1" s="1"/>
  <c r="AF15" i="1"/>
  <c r="AG15" i="1" s="1"/>
  <c r="AH15" i="1" s="1"/>
  <c r="AG20" i="1"/>
  <c r="AH20" i="1" s="1"/>
  <c r="AF20" i="1"/>
  <c r="AF107" i="1"/>
  <c r="AG107" i="1" s="1"/>
  <c r="AH107" i="1" s="1"/>
  <c r="AF46" i="1"/>
  <c r="AG46" i="1"/>
  <c r="AH46" i="1" s="1"/>
  <c r="AF178" i="1"/>
  <c r="AG178" i="1"/>
  <c r="AH178" i="1" s="1"/>
  <c r="AF453" i="1"/>
  <c r="AG453" i="1" s="1"/>
  <c r="AH453" i="1" s="1"/>
  <c r="AF721" i="1"/>
  <c r="AG721" i="1"/>
  <c r="AH721" i="1" s="1"/>
  <c r="AF267" i="1"/>
  <c r="AG267" i="1"/>
  <c r="AH267" i="1" s="1"/>
  <c r="AF906" i="1"/>
  <c r="AG906" i="1"/>
  <c r="AH906" i="1" s="1"/>
  <c r="AG531" i="1"/>
  <c r="AH531" i="1" s="1"/>
  <c r="AF531" i="1"/>
  <c r="AF124" i="1"/>
  <c r="AG124" i="1" s="1"/>
  <c r="AH124" i="1" s="1"/>
  <c r="AF190" i="1"/>
  <c r="AG190" i="1"/>
  <c r="AH190" i="1" s="1"/>
  <c r="AF567" i="1"/>
  <c r="AG567" i="1" s="1"/>
  <c r="AH567" i="1" s="1"/>
  <c r="AG221" i="1"/>
  <c r="AH221" i="1" s="1"/>
  <c r="AF221" i="1"/>
  <c r="AF245" i="1"/>
  <c r="AG245" i="1"/>
  <c r="AH245" i="1" s="1"/>
  <c r="AF383" i="1"/>
  <c r="AG383" i="1"/>
  <c r="AH383" i="1" s="1"/>
  <c r="AF22" i="1"/>
  <c r="AG22" i="1"/>
  <c r="AH22" i="1" s="1"/>
  <c r="AG66" i="1"/>
  <c r="AH66" i="1" s="1"/>
  <c r="AF66" i="1"/>
  <c r="AF441" i="1"/>
  <c r="AG441" i="1"/>
  <c r="AH441" i="1" s="1"/>
  <c r="AF528" i="1"/>
  <c r="AG528" i="1"/>
  <c r="AH528" i="1" s="1"/>
  <c r="AF353" i="1" l="1"/>
  <c r="AG353" i="1" s="1"/>
  <c r="AH353" i="1" s="1"/>
  <c r="AF969" i="1"/>
  <c r="AG969" i="1"/>
  <c r="AH969" i="1" s="1"/>
  <c r="AF958" i="1"/>
  <c r="AG958" i="1" s="1"/>
  <c r="AH958" i="1" s="1"/>
  <c r="AG985" i="1"/>
  <c r="AH985" i="1" s="1"/>
  <c r="AF985" i="1"/>
  <c r="AF831" i="1"/>
  <c r="AG831" i="1"/>
  <c r="AH831" i="1" s="1"/>
  <c r="AF547" i="1"/>
  <c r="AG547" i="1" s="1"/>
  <c r="AH547" i="1" s="1"/>
  <c r="AF898" i="1"/>
  <c r="AG898" i="1" s="1"/>
  <c r="AH898" i="1" s="1"/>
  <c r="AG850" i="1"/>
  <c r="AH850" i="1" s="1"/>
  <c r="AF850" i="1"/>
  <c r="AF817" i="1"/>
  <c r="AG817" i="1" s="1"/>
  <c r="AH817" i="1" s="1"/>
  <c r="AF300" i="1"/>
  <c r="AG300" i="1"/>
  <c r="AH300" i="1" s="1"/>
  <c r="AF983" i="1"/>
  <c r="AG983" i="1" s="1"/>
  <c r="AH983" i="1" s="1"/>
  <c r="AF964" i="1"/>
  <c r="AG964" i="1" s="1"/>
  <c r="AH964" i="1" s="1"/>
  <c r="AF457" i="1"/>
  <c r="AG457" i="1" s="1"/>
  <c r="AH457" i="1" s="1"/>
  <c r="AF873" i="1"/>
  <c r="AG873" i="1" s="1"/>
  <c r="AH873" i="1" s="1"/>
  <c r="AF998" i="1"/>
  <c r="AG998" i="1" s="1"/>
  <c r="AH998" i="1" s="1"/>
  <c r="AF844" i="1"/>
  <c r="AG844" i="1" s="1"/>
  <c r="AH844" i="1" s="1"/>
  <c r="AF847" i="1"/>
  <c r="AG847" i="1"/>
  <c r="AH847" i="1" s="1"/>
  <c r="AF845" i="1"/>
  <c r="AG845" i="1"/>
  <c r="AH845" i="1" s="1"/>
  <c r="AF534" i="1"/>
  <c r="AG534" i="1"/>
  <c r="AH534" i="1" s="1"/>
  <c r="AF778" i="1"/>
  <c r="AG778" i="1" s="1"/>
  <c r="AH778" i="1" s="1"/>
  <c r="AF684" i="1"/>
  <c r="AG684" i="1"/>
  <c r="AH684" i="1" s="1"/>
  <c r="AF956" i="1"/>
  <c r="AG956" i="1" s="1"/>
  <c r="AH956" i="1" s="1"/>
  <c r="AF996" i="1"/>
  <c r="AG996" i="1" s="1"/>
  <c r="AH996" i="1" s="1"/>
  <c r="AF949" i="1"/>
  <c r="AG949" i="1" s="1"/>
  <c r="AH949" i="1" s="1"/>
  <c r="AF884" i="1"/>
  <c r="AG884" i="1"/>
  <c r="AH884" i="1" s="1"/>
  <c r="AF990" i="1"/>
  <c r="AG990" i="1"/>
  <c r="AH990" i="1" s="1"/>
  <c r="AF909" i="1"/>
  <c r="AG909" i="1" s="1"/>
  <c r="AH909" i="1" s="1"/>
  <c r="AF507" i="1"/>
  <c r="AG507" i="1" s="1"/>
  <c r="AH507" i="1" s="1"/>
  <c r="AF804" i="1"/>
  <c r="AG804" i="1" s="1"/>
  <c r="AH804" i="1" s="1"/>
  <c r="AF971" i="1"/>
  <c r="AG971" i="1"/>
  <c r="AH971" i="1" s="1"/>
  <c r="AF894" i="1"/>
  <c r="AG894" i="1"/>
  <c r="AH894" i="1" s="1"/>
  <c r="AF940" i="1"/>
  <c r="AG940" i="1" s="1"/>
  <c r="AH940" i="1" s="1"/>
  <c r="AF866" i="1"/>
  <c r="AG866" i="1"/>
  <c r="AH866" i="1" s="1"/>
  <c r="AF995" i="1"/>
  <c r="AG995" i="1"/>
  <c r="AH995" i="1" s="1"/>
  <c r="AF961" i="1"/>
  <c r="AG961" i="1"/>
  <c r="AH961" i="1" s="1"/>
  <c r="AF991" i="1"/>
  <c r="AG991" i="1" s="1"/>
  <c r="AH991" i="1" s="1"/>
  <c r="AF945" i="1"/>
  <c r="AG945" i="1"/>
  <c r="AH945" i="1" s="1"/>
  <c r="AF740" i="1"/>
  <c r="AG740" i="1" s="1"/>
  <c r="AH740" i="1" s="1"/>
  <c r="AF716" i="1"/>
  <c r="AG716" i="1" s="1"/>
  <c r="AH716" i="1" s="1"/>
  <c r="AG892" i="1"/>
  <c r="AH892" i="1" s="1"/>
  <c r="AF892" i="1"/>
  <c r="AF930" i="1"/>
  <c r="AG930" i="1" s="1"/>
  <c r="AH930" i="1" s="1"/>
  <c r="AF994" i="1"/>
  <c r="AG994" i="1" s="1"/>
  <c r="AH994" i="1" s="1"/>
  <c r="AF452" i="1"/>
  <c r="AG452" i="1"/>
  <c r="AH452" i="1" s="1"/>
  <c r="AF717" i="1"/>
  <c r="AG717" i="1" s="1"/>
  <c r="AH717" i="1" s="1"/>
  <c r="AF568" i="1"/>
  <c r="AG568" i="1" s="1"/>
  <c r="AH568" i="1" s="1"/>
  <c r="AF980" i="1"/>
  <c r="AG980" i="1" s="1"/>
  <c r="AH980" i="1" s="1"/>
  <c r="AF963" i="1"/>
  <c r="AG963" i="1" s="1"/>
  <c r="AH963" i="1" s="1"/>
  <c r="AG793" i="1"/>
  <c r="AH793" i="1" s="1"/>
  <c r="AF793" i="1"/>
  <c r="AF510" i="1"/>
  <c r="AG510" i="1"/>
  <c r="AH510" i="1" s="1"/>
  <c r="AF796" i="1"/>
  <c r="AG796" i="1" s="1"/>
  <c r="AH796" i="1" s="1"/>
  <c r="AF165" i="1"/>
  <c r="AG165" i="1"/>
  <c r="AH165" i="1" s="1"/>
  <c r="AG848" i="1"/>
  <c r="AH848" i="1" s="1"/>
  <c r="AF848" i="1"/>
  <c r="AF811" i="1"/>
  <c r="AG811" i="1"/>
  <c r="AH811" i="1" s="1"/>
  <c r="AF725" i="1"/>
  <c r="AG725" i="1"/>
  <c r="AH725" i="1" s="1"/>
  <c r="AF882" i="1"/>
  <c r="AG882" i="1"/>
  <c r="AH882" i="1" s="1"/>
  <c r="AG981" i="1"/>
  <c r="AH981" i="1" s="1"/>
  <c r="AF981" i="1"/>
  <c r="AF584" i="1"/>
  <c r="AG584" i="1" s="1"/>
  <c r="AH584" i="1" s="1"/>
  <c r="AF598" i="1"/>
  <c r="AG598" i="1"/>
  <c r="AH598" i="1" s="1"/>
  <c r="AF692" i="1"/>
  <c r="AG692" i="1"/>
  <c r="AH692" i="1" s="1"/>
  <c r="AG907" i="1"/>
  <c r="AH907" i="1" s="1"/>
  <c r="AF907" i="1"/>
  <c r="AF537" i="1"/>
  <c r="AG537" i="1"/>
  <c r="AH537" i="1" s="1"/>
  <c r="AF792" i="1"/>
  <c r="AG792" i="1"/>
  <c r="AH792" i="1" s="1"/>
  <c r="AF731" i="1"/>
  <c r="AG731" i="1" s="1"/>
  <c r="AH731" i="1" s="1"/>
  <c r="AG968" i="1"/>
  <c r="AH968" i="1" s="1"/>
  <c r="AF968" i="1"/>
  <c r="AF359" i="1"/>
  <c r="AG359" i="1" s="1"/>
  <c r="AH359" i="1" s="1"/>
  <c r="AF651" i="1"/>
  <c r="AG651" i="1"/>
  <c r="AH651" i="1" s="1"/>
  <c r="AF992" i="1"/>
  <c r="AG992" i="1"/>
  <c r="AH992" i="1" s="1"/>
  <c r="AF880" i="1"/>
  <c r="AG880" i="1" s="1"/>
  <c r="AH880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<sst xmlns="http://schemas.openxmlformats.org/spreadsheetml/2006/main" count="128" uniqueCount="107">
  <si>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</si>
  <si>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</si>
  <si>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</si>
  <si>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</si>
  <si>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</si>
  <si>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</si>
  <si>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</si>
  <si>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</si>
  <si>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</si>
  <si>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</si>
  <si>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</si>
  <si>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</si>
  <si>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</si>
  <si>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</si>
  <si>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</si>
  <si>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</si>
  <si>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</si>
  <si>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</si>
  <si>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</si>
  <si>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</si>
  <si>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</si>
  <si>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</si>
  <si>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</si>
  <si>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</si>
  <si>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</si>
  <si>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</si>
  <si>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</si>
  <si>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</si>
  <si>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</si>
  <si>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</si>
  <si>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</si>
  <si>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</si>
  <si>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</si>
  <si>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</si>
  <si>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</si>
  <si>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</si>
  <si>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</si>
  <si>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</si>
  <si>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</si>
  <si>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</si>
  <si>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</si>
  <si>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</si>
  <si>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</si>
  <si>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</si>
  <si>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</si>
  <si>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</si>
  <si>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</si>
  <si>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</si>
  <si>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</si>
  <si>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</si>
  <si>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</si>
  <si>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</si>
  <si>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</si>
  <si>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</si>
  <si>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</si>
  <si>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</si>
  <si>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</si>
  <si>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</si>
  <si>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</si>
  <si>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</si>
  <si>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</si>
  <si>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</si>
  <si>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</si>
  <si>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</si>
  <si>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</si>
  <si>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</si>
  <si>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</si>
  <si>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</si>
  <si>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</si>
  <si>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</si>
  <si>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</si>
  <si>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</si>
  <si>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</si>
  <si>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</si>
  <si>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</si>
  <si>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</si>
  <si>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</si>
  <si>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</si>
  <si>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</si>
  <si>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</si>
  <si>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</si>
  <si>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</si>
  <si>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</si>
  <si>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</si>
  <si>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</si>
  <si>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</si>
  <si>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</si>
  <si>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</si>
  <si>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</si>
  <si>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</si>
  <si>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</si>
  <si>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</si>
  <si>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</si>
  <si>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</si>
  <si>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</si>
  <si>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</si>
  <si>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</si>
  <si>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</si>
  <si>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</si>
  <si>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</si>
  <si>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</si>
  <si>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S1</t>
    <phoneticPr fontId="2"/>
  </si>
  <si>
    <t>120626_HV800_S1_2nd</t>
  </si>
  <si>
    <t>測定日：2012/07/01</t>
  </si>
  <si>
    <t>D:\FUJIKI\論文 準備中\database\FRRF_2 Calc V1.5.4\MR12-02\S1\120701\fr115941.bin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</si>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</sst>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451.4</c:v>
                </c:pt>
                <c:pt idx="19">
                  <c:v>441.5</c:v>
                </c:pt>
                <c:pt idx="20">
                  <c:v>391.1</c:v>
                </c:pt>
                <c:pt idx="21">
                  <c:v>336.1</c:v>
                </c:pt>
                <c:pt idx="22">
                  <c:v>264.89999999999998</c:v>
                </c:pt>
                <c:pt idx="23">
                  <c:v>258.60000000000002</c:v>
                </c:pt>
                <c:pt idx="24">
                  <c:v>212.6</c:v>
                </c:pt>
                <c:pt idx="25">
                  <c:v>216.2</c:v>
                </c:pt>
                <c:pt idx="26">
                  <c:v>200.9</c:v>
                </c:pt>
                <c:pt idx="27">
                  <c:v>191.9</c:v>
                </c:pt>
                <c:pt idx="28">
                  <c:v>176.6</c:v>
                </c:pt>
                <c:pt idx="29">
                  <c:v>168.5</c:v>
                </c:pt>
                <c:pt idx="30">
                  <c:v>160.4</c:v>
                </c:pt>
                <c:pt idx="31">
                  <c:v>153.19999999999999</c:v>
                </c:pt>
                <c:pt idx="32">
                  <c:v>142.4</c:v>
                </c:pt>
                <c:pt idx="33">
                  <c:v>133.4</c:v>
                </c:pt>
                <c:pt idx="34">
                  <c:v>131.6</c:v>
                </c:pt>
                <c:pt idx="35">
                  <c:v>123.4</c:v>
                </c:pt>
                <c:pt idx="36">
                  <c:v>112.6</c:v>
                </c:pt>
                <c:pt idx="37">
                  <c:v>106.3</c:v>
                </c:pt>
                <c:pt idx="38">
                  <c:v>96.4</c:v>
                </c:pt>
                <c:pt idx="39">
                  <c:v>90.1</c:v>
                </c:pt>
                <c:pt idx="40">
                  <c:v>85.6</c:v>
                </c:pt>
                <c:pt idx="41">
                  <c:v>77.5</c:v>
                </c:pt>
                <c:pt idx="42">
                  <c:v>71.2</c:v>
                </c:pt>
                <c:pt idx="43">
                  <c:v>68.5</c:v>
                </c:pt>
                <c:pt idx="44">
                  <c:v>63.1</c:v>
                </c:pt>
                <c:pt idx="45">
                  <c:v>59.5</c:v>
                </c:pt>
                <c:pt idx="46">
                  <c:v>55</c:v>
                </c:pt>
                <c:pt idx="47">
                  <c:v>52.3</c:v>
                </c:pt>
                <c:pt idx="48">
                  <c:v>48.7</c:v>
                </c:pt>
                <c:pt idx="49">
                  <c:v>46.9</c:v>
                </c:pt>
                <c:pt idx="50">
                  <c:v>45.1</c:v>
                </c:pt>
                <c:pt idx="51">
                  <c:v>40.5</c:v>
                </c:pt>
                <c:pt idx="52">
                  <c:v>39.6</c:v>
                </c:pt>
                <c:pt idx="53">
                  <c:v>36.9</c:v>
                </c:pt>
                <c:pt idx="54">
                  <c:v>34.200000000000003</c:v>
                </c:pt>
                <c:pt idx="55">
                  <c:v>32.4</c:v>
                </c:pt>
                <c:pt idx="56">
                  <c:v>29.7</c:v>
                </c:pt>
                <c:pt idx="57">
                  <c:v>27.9</c:v>
                </c:pt>
                <c:pt idx="58">
                  <c:v>26.1</c:v>
                </c:pt>
                <c:pt idx="59">
                  <c:v>25.2</c:v>
                </c:pt>
                <c:pt idx="60">
                  <c:v>22.5</c:v>
                </c:pt>
                <c:pt idx="61">
                  <c:v>22.5</c:v>
                </c:pt>
                <c:pt idx="62">
                  <c:v>19.8</c:v>
                </c:pt>
                <c:pt idx="63">
                  <c:v>18.899999999999999</c:v>
                </c:pt>
                <c:pt idx="64">
                  <c:v>18.899999999999999</c:v>
                </c:pt>
                <c:pt idx="65">
                  <c:v>17.100000000000001</c:v>
                </c:pt>
                <c:pt idx="66">
                  <c:v>15.3</c:v>
                </c:pt>
                <c:pt idx="67">
                  <c:v>15.3</c:v>
                </c:pt>
                <c:pt idx="68">
                  <c:v>13.5</c:v>
                </c:pt>
                <c:pt idx="69">
                  <c:v>13.5</c:v>
                </c:pt>
                <c:pt idx="70">
                  <c:v>11.7</c:v>
                </c:pt>
                <c:pt idx="71">
                  <c:v>11.7</c:v>
                </c:pt>
                <c:pt idx="72">
                  <c:v>10.8</c:v>
                </c:pt>
                <c:pt idx="73">
                  <c:v>10.8</c:v>
                </c:pt>
                <c:pt idx="74">
                  <c:v>9.9</c:v>
                </c:pt>
                <c:pt idx="75">
                  <c:v>9</c:v>
                </c:pt>
                <c:pt idx="76">
                  <c:v>9</c:v>
                </c:pt>
                <c:pt idx="77">
                  <c:v>8.1</c:v>
                </c:pt>
                <c:pt idx="78">
                  <c:v>8.1</c:v>
                </c:pt>
                <c:pt idx="79">
                  <c:v>8.1</c:v>
                </c:pt>
                <c:pt idx="80">
                  <c:v>7.2</c:v>
                </c:pt>
                <c:pt idx="81">
                  <c:v>7.2</c:v>
                </c:pt>
                <c:pt idx="82">
                  <c:v>7.2</c:v>
                </c:pt>
                <c:pt idx="83">
                  <c:v>6.3</c:v>
                </c:pt>
                <c:pt idx="84">
                  <c:v>6.3</c:v>
                </c:pt>
                <c:pt idx="85">
                  <c:v>6.3</c:v>
                </c:pt>
                <c:pt idx="86">
                  <c:v>6.3</c:v>
                </c:pt>
                <c:pt idx="87">
                  <c:v>5.4</c:v>
                </c:pt>
                <c:pt idx="88">
                  <c:v>5.4</c:v>
                </c:pt>
                <c:pt idx="89">
                  <c:v>5.4</c:v>
                </c:pt>
                <c:pt idx="90">
                  <c:v>5.4</c:v>
                </c:pt>
                <c:pt idx="91">
                  <c:v>5.4</c:v>
                </c:pt>
                <c:pt idx="92">
                  <c:v>5.4</c:v>
                </c:pt>
                <c:pt idx="93">
                  <c:v>4.5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4.5</c:v>
                </c:pt>
                <c:pt idx="101">
                  <c:v>3.6</c:v>
                </c:pt>
                <c:pt idx="102">
                  <c:v>3.6</c:v>
                </c:pt>
                <c:pt idx="103">
                  <c:v>3.6</c:v>
                </c:pt>
                <c:pt idx="104">
                  <c:v>3.6</c:v>
                </c:pt>
                <c:pt idx="105">
                  <c:v>3.6</c:v>
                </c:pt>
                <c:pt idx="106">
                  <c:v>3.6</c:v>
                </c:pt>
                <c:pt idx="107">
                  <c:v>3.6</c:v>
                </c:pt>
                <c:pt idx="108">
                  <c:v>3.6</c:v>
                </c:pt>
                <c:pt idx="109">
                  <c:v>3.6</c:v>
                </c:pt>
                <c:pt idx="110">
                  <c:v>3.6</c:v>
                </c:pt>
                <c:pt idx="111">
                  <c:v>3.6</c:v>
                </c:pt>
                <c:pt idx="112">
                  <c:v>3.6</c:v>
                </c:pt>
                <c:pt idx="113">
                  <c:v>3.6</c:v>
                </c:pt>
                <c:pt idx="114">
                  <c:v>3.6</c:v>
                </c:pt>
                <c:pt idx="115">
                  <c:v>3.6</c:v>
                </c:pt>
                <c:pt idx="116">
                  <c:v>3.6</c:v>
                </c:pt>
                <c:pt idx="117">
                  <c:v>3.6</c:v>
                </c:pt>
                <c:pt idx="118">
                  <c:v>3.6</c:v>
                </c:pt>
                <c:pt idx="119">
                  <c:v>3.6</c:v>
                </c:pt>
                <c:pt idx="120">
                  <c:v>3.6</c:v>
                </c:pt>
                <c:pt idx="121">
                  <c:v>3.6</c:v>
                </c:pt>
                <c:pt idx="122">
                  <c:v>3.6</c:v>
                </c:pt>
                <c:pt idx="123">
                  <c:v>3.6</c:v>
                </c:pt>
                <c:pt idx="124">
                  <c:v>3.6</c:v>
                </c:pt>
                <c:pt idx="125">
                  <c:v>3.6</c:v>
                </c:pt>
                <c:pt idx="126">
                  <c:v>3.6</c:v>
                </c:pt>
                <c:pt idx="127">
                  <c:v>3.6</c:v>
                </c:pt>
                <c:pt idx="128">
                  <c:v>3.6</c:v>
                </c:pt>
                <c:pt idx="129">
                  <c:v>3.6</c:v>
                </c:pt>
                <c:pt idx="130">
                  <c:v>3.6</c:v>
                </c:pt>
                <c:pt idx="131">
                  <c:v>3.6</c:v>
                </c:pt>
                <c:pt idx="132">
                  <c:v>3.6</c:v>
                </c:pt>
                <c:pt idx="133">
                  <c:v>3.6</c:v>
                </c:pt>
                <c:pt idx="134">
                  <c:v>3.6</c:v>
                </c:pt>
                <c:pt idx="135">
                  <c:v>3.6</c:v>
                </c:pt>
                <c:pt idx="136">
                  <c:v>3.6</c:v>
                </c:pt>
                <c:pt idx="137">
                  <c:v>3.6</c:v>
                </c:pt>
                <c:pt idx="138">
                  <c:v>3.6</c:v>
                </c:pt>
                <c:pt idx="139">
                  <c:v>3.6</c:v>
                </c:pt>
                <c:pt idx="140">
                  <c:v>3.6</c:v>
                </c:pt>
                <c:pt idx="141">
                  <c:v>3.6</c:v>
                </c:pt>
                <c:pt idx="142">
                  <c:v>2.7</c:v>
                </c:pt>
                <c:pt idx="143">
                  <c:v>2.7</c:v>
                </c:pt>
                <c:pt idx="144">
                  <c:v>2.7</c:v>
                </c:pt>
                <c:pt idx="145">
                  <c:v>2.7</c:v>
                </c:pt>
                <c:pt idx="146">
                  <c:v>2.7</c:v>
                </c:pt>
                <c:pt idx="147">
                  <c:v>3.6</c:v>
                </c:pt>
                <c:pt idx="148">
                  <c:v>2.7</c:v>
                </c:pt>
                <c:pt idx="149">
                  <c:v>2.7</c:v>
                </c:pt>
                <c:pt idx="150">
                  <c:v>2.7</c:v>
                </c:pt>
                <c:pt idx="151">
                  <c:v>2.7</c:v>
                </c:pt>
                <c:pt idx="152">
                  <c:v>2.7</c:v>
                </c:pt>
                <c:pt idx="153">
                  <c:v>2.7</c:v>
                </c:pt>
                <c:pt idx="154">
                  <c:v>2.7</c:v>
                </c:pt>
                <c:pt idx="155">
                  <c:v>2.7</c:v>
                </c:pt>
                <c:pt idx="156">
                  <c:v>2.7</c:v>
                </c:pt>
                <c:pt idx="157">
                  <c:v>2.7</c:v>
                </c:pt>
                <c:pt idx="158">
                  <c:v>2.7</c:v>
                </c:pt>
                <c:pt idx="159">
                  <c:v>2.7</c:v>
                </c:pt>
                <c:pt idx="160">
                  <c:v>2.7</c:v>
                </c:pt>
                <c:pt idx="161">
                  <c:v>2.7</c:v>
                </c:pt>
                <c:pt idx="162">
                  <c:v>2.7</c:v>
                </c:pt>
                <c:pt idx="163">
                  <c:v>2.7</c:v>
                </c:pt>
                <c:pt idx="164">
                  <c:v>2.7</c:v>
                </c:pt>
                <c:pt idx="165">
                  <c:v>2.7</c:v>
                </c:pt>
                <c:pt idx="166">
                  <c:v>2.7</c:v>
                </c:pt>
                <c:pt idx="167">
                  <c:v>2.7</c:v>
                </c:pt>
                <c:pt idx="168">
                  <c:v>2.7</c:v>
                </c:pt>
                <c:pt idx="169">
                  <c:v>2.7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2.7</c:v>
                </c:pt>
                <c:pt idx="174">
                  <c:v>2.7</c:v>
                </c:pt>
                <c:pt idx="175">
                  <c:v>2.7</c:v>
                </c:pt>
                <c:pt idx="176">
                  <c:v>2.7</c:v>
                </c:pt>
                <c:pt idx="177">
                  <c:v>2.7</c:v>
                </c:pt>
                <c:pt idx="178">
                  <c:v>2.7</c:v>
                </c:pt>
                <c:pt idx="179">
                  <c:v>2.7</c:v>
                </c:pt>
                <c:pt idx="180">
                  <c:v>2.7</c:v>
                </c:pt>
                <c:pt idx="181">
                  <c:v>2.7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  <c:pt idx="185">
                  <c:v>2.7</c:v>
                </c:pt>
                <c:pt idx="186">
                  <c:v>2.7</c:v>
                </c:pt>
                <c:pt idx="187">
                  <c:v>2.7</c:v>
                </c:pt>
                <c:pt idx="188">
                  <c:v>2.7</c:v>
                </c:pt>
                <c:pt idx="189">
                  <c:v>2.7</c:v>
                </c:pt>
                <c:pt idx="190">
                  <c:v>2.7</c:v>
                </c:pt>
                <c:pt idx="191">
                  <c:v>2.7</c:v>
                </c:pt>
                <c:pt idx="192">
                  <c:v>2.7</c:v>
                </c:pt>
                <c:pt idx="193">
                  <c:v>2.7</c:v>
                </c:pt>
                <c:pt idx="194">
                  <c:v>2.7</c:v>
                </c:pt>
                <c:pt idx="195">
                  <c:v>2.7</c:v>
                </c:pt>
                <c:pt idx="196">
                  <c:v>2.7</c:v>
                </c:pt>
                <c:pt idx="197">
                  <c:v>2.7</c:v>
                </c:pt>
                <c:pt idx="198">
                  <c:v>2.7</c:v>
                </c:pt>
                <c:pt idx="199">
                  <c:v>2.7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2.7</c:v>
                </c:pt>
                <c:pt idx="207">
                  <c:v>2.7</c:v>
                </c:pt>
                <c:pt idx="208">
                  <c:v>2.7</c:v>
                </c:pt>
                <c:pt idx="209">
                  <c:v>2.7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2.7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2.7</c:v>
                </c:pt>
                <c:pt idx="218">
                  <c:v>2.7</c:v>
                </c:pt>
                <c:pt idx="219">
                  <c:v>2.7</c:v>
                </c:pt>
                <c:pt idx="220">
                  <c:v>2.7</c:v>
                </c:pt>
                <c:pt idx="221">
                  <c:v>2.7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2.7</c:v>
                </c:pt>
                <c:pt idx="227">
                  <c:v>2.7</c:v>
                </c:pt>
                <c:pt idx="228">
                  <c:v>2.7</c:v>
                </c:pt>
                <c:pt idx="229">
                  <c:v>2.7</c:v>
                </c:pt>
                <c:pt idx="230">
                  <c:v>2.7</c:v>
                </c:pt>
                <c:pt idx="231">
                  <c:v>2.7</c:v>
                </c:pt>
                <c:pt idx="232">
                  <c:v>2.7</c:v>
                </c:pt>
                <c:pt idx="233">
                  <c:v>2.7</c:v>
                </c:pt>
                <c:pt idx="234">
                  <c:v>2.7</c:v>
                </c:pt>
                <c:pt idx="235">
                  <c:v>2.7</c:v>
                </c:pt>
                <c:pt idx="236">
                  <c:v>2.7</c:v>
                </c:pt>
                <c:pt idx="237">
                  <c:v>2.7</c:v>
                </c:pt>
                <c:pt idx="238">
                  <c:v>2.7</c:v>
                </c:pt>
                <c:pt idx="239">
                  <c:v>2.7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2.7</c:v>
                </c:pt>
                <c:pt idx="250">
                  <c:v>2.7</c:v>
                </c:pt>
                <c:pt idx="251">
                  <c:v>2.7</c:v>
                </c:pt>
                <c:pt idx="252">
                  <c:v>2.7</c:v>
                </c:pt>
                <c:pt idx="253">
                  <c:v>2.7</c:v>
                </c:pt>
                <c:pt idx="254">
                  <c:v>2.7</c:v>
                </c:pt>
                <c:pt idx="255">
                  <c:v>2.7</c:v>
                </c:pt>
                <c:pt idx="256">
                  <c:v>2.7</c:v>
                </c:pt>
                <c:pt idx="257">
                  <c:v>2.7</c:v>
                </c:pt>
                <c:pt idx="258">
                  <c:v>2.7</c:v>
                </c:pt>
                <c:pt idx="259">
                  <c:v>2.7</c:v>
                </c:pt>
                <c:pt idx="260">
                  <c:v>2.7</c:v>
                </c:pt>
                <c:pt idx="261">
                  <c:v>2.7</c:v>
                </c:pt>
                <c:pt idx="262">
                  <c:v>2.7</c:v>
                </c:pt>
                <c:pt idx="263">
                  <c:v>2.7</c:v>
                </c:pt>
                <c:pt idx="264">
                  <c:v>2.7</c:v>
                </c:pt>
                <c:pt idx="265">
                  <c:v>2.7</c:v>
                </c:pt>
                <c:pt idx="266">
                  <c:v>2.7</c:v>
                </c:pt>
                <c:pt idx="267">
                  <c:v>2.7</c:v>
                </c:pt>
                <c:pt idx="268">
                  <c:v>2.7</c:v>
                </c:pt>
                <c:pt idx="269">
                  <c:v>2.7</c:v>
                </c:pt>
                <c:pt idx="270">
                  <c:v>2.7</c:v>
                </c:pt>
                <c:pt idx="271">
                  <c:v>2.7</c:v>
                </c:pt>
                <c:pt idx="272">
                  <c:v>2.7</c:v>
                </c:pt>
                <c:pt idx="273">
                  <c:v>2.7</c:v>
                </c:pt>
                <c:pt idx="274">
                  <c:v>2.7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2.7</c:v>
                </c:pt>
                <c:pt idx="284">
                  <c:v>2.7</c:v>
                </c:pt>
                <c:pt idx="285">
                  <c:v>2.7</c:v>
                </c:pt>
                <c:pt idx="286">
                  <c:v>2.7</c:v>
                </c:pt>
                <c:pt idx="287">
                  <c:v>2.7</c:v>
                </c:pt>
                <c:pt idx="288">
                  <c:v>2.7</c:v>
                </c:pt>
                <c:pt idx="289">
                  <c:v>2.7</c:v>
                </c:pt>
                <c:pt idx="290">
                  <c:v>2.7</c:v>
                </c:pt>
                <c:pt idx="291">
                  <c:v>2.7</c:v>
                </c:pt>
                <c:pt idx="292">
                  <c:v>2.7</c:v>
                </c:pt>
                <c:pt idx="293">
                  <c:v>2.7</c:v>
                </c:pt>
                <c:pt idx="294">
                  <c:v>3.6</c:v>
                </c:pt>
                <c:pt idx="295">
                  <c:v>2.7</c:v>
                </c:pt>
                <c:pt idx="296">
                  <c:v>2.7</c:v>
                </c:pt>
                <c:pt idx="297">
                  <c:v>2.7</c:v>
                </c:pt>
                <c:pt idx="298">
                  <c:v>2.7</c:v>
                </c:pt>
                <c:pt idx="299">
                  <c:v>2.7</c:v>
                </c:pt>
                <c:pt idx="300">
                  <c:v>2.7</c:v>
                </c:pt>
                <c:pt idx="301">
                  <c:v>3.6</c:v>
                </c:pt>
                <c:pt idx="302">
                  <c:v>2.7</c:v>
                </c:pt>
                <c:pt idx="303">
                  <c:v>2.7</c:v>
                </c:pt>
                <c:pt idx="304">
                  <c:v>2.7</c:v>
                </c:pt>
                <c:pt idx="305">
                  <c:v>3.6</c:v>
                </c:pt>
                <c:pt idx="306">
                  <c:v>3.6</c:v>
                </c:pt>
                <c:pt idx="307">
                  <c:v>3.6</c:v>
                </c:pt>
                <c:pt idx="308">
                  <c:v>3.6</c:v>
                </c:pt>
                <c:pt idx="309">
                  <c:v>3.6</c:v>
                </c:pt>
                <c:pt idx="310">
                  <c:v>3.6</c:v>
                </c:pt>
                <c:pt idx="311">
                  <c:v>3.6</c:v>
                </c:pt>
                <c:pt idx="312">
                  <c:v>3.6</c:v>
                </c:pt>
                <c:pt idx="313">
                  <c:v>3.6</c:v>
                </c:pt>
                <c:pt idx="314">
                  <c:v>3.6</c:v>
                </c:pt>
                <c:pt idx="315">
                  <c:v>3.6</c:v>
                </c:pt>
                <c:pt idx="316">
                  <c:v>3.6</c:v>
                </c:pt>
                <c:pt idx="317">
                  <c:v>3.6</c:v>
                </c:pt>
                <c:pt idx="318">
                  <c:v>3.6</c:v>
                </c:pt>
                <c:pt idx="319">
                  <c:v>3.6</c:v>
                </c:pt>
                <c:pt idx="320">
                  <c:v>3.6</c:v>
                </c:pt>
                <c:pt idx="321">
                  <c:v>3.6</c:v>
                </c:pt>
                <c:pt idx="322">
                  <c:v>3.6</c:v>
                </c:pt>
                <c:pt idx="323">
                  <c:v>3.6</c:v>
                </c:pt>
                <c:pt idx="324">
                  <c:v>3.6</c:v>
                </c:pt>
                <c:pt idx="325">
                  <c:v>3.6</c:v>
                </c:pt>
                <c:pt idx="326">
                  <c:v>3.6</c:v>
                </c:pt>
                <c:pt idx="327">
                  <c:v>3.6</c:v>
                </c:pt>
                <c:pt idx="328">
                  <c:v>3.6</c:v>
                </c:pt>
                <c:pt idx="329">
                  <c:v>3.6</c:v>
                </c:pt>
                <c:pt idx="330">
                  <c:v>3.6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3.6</c:v>
                </c:pt>
                <c:pt idx="338">
                  <c:v>3.6</c:v>
                </c:pt>
                <c:pt idx="339">
                  <c:v>3.6</c:v>
                </c:pt>
                <c:pt idx="340">
                  <c:v>3.6</c:v>
                </c:pt>
                <c:pt idx="341">
                  <c:v>3.6</c:v>
                </c:pt>
                <c:pt idx="342">
                  <c:v>3.6</c:v>
                </c:pt>
                <c:pt idx="343">
                  <c:v>4.5</c:v>
                </c:pt>
                <c:pt idx="344">
                  <c:v>4.5</c:v>
                </c:pt>
                <c:pt idx="345">
                  <c:v>4.5</c:v>
                </c:pt>
                <c:pt idx="346">
                  <c:v>4.5</c:v>
                </c:pt>
                <c:pt idx="347">
                  <c:v>4.5</c:v>
                </c:pt>
                <c:pt idx="348">
                  <c:v>4.5</c:v>
                </c:pt>
                <c:pt idx="349">
                  <c:v>4.5</c:v>
                </c:pt>
                <c:pt idx="350">
                  <c:v>4.5</c:v>
                </c:pt>
                <c:pt idx="351">
                  <c:v>4.5</c:v>
                </c:pt>
                <c:pt idx="352">
                  <c:v>4.5</c:v>
                </c:pt>
                <c:pt idx="353">
                  <c:v>4.5</c:v>
                </c:pt>
                <c:pt idx="354">
                  <c:v>4.5</c:v>
                </c:pt>
                <c:pt idx="355">
                  <c:v>4.5</c:v>
                </c:pt>
                <c:pt idx="356">
                  <c:v>4.5</c:v>
                </c:pt>
                <c:pt idx="357">
                  <c:v>5.4</c:v>
                </c:pt>
                <c:pt idx="358">
                  <c:v>5.4</c:v>
                </c:pt>
                <c:pt idx="359">
                  <c:v>5.4</c:v>
                </c:pt>
                <c:pt idx="360">
                  <c:v>5.4</c:v>
                </c:pt>
                <c:pt idx="361">
                  <c:v>5.4</c:v>
                </c:pt>
                <c:pt idx="362">
                  <c:v>5.4</c:v>
                </c:pt>
                <c:pt idx="363">
                  <c:v>5.4</c:v>
                </c:pt>
                <c:pt idx="364">
                  <c:v>5.4</c:v>
                </c:pt>
                <c:pt idx="365">
                  <c:v>6.3</c:v>
                </c:pt>
                <c:pt idx="366">
                  <c:v>6.3</c:v>
                </c:pt>
                <c:pt idx="367">
                  <c:v>6.3</c:v>
                </c:pt>
                <c:pt idx="368">
                  <c:v>6.3</c:v>
                </c:pt>
                <c:pt idx="369">
                  <c:v>7.2</c:v>
                </c:pt>
                <c:pt idx="370">
                  <c:v>7.2</c:v>
                </c:pt>
                <c:pt idx="371">
                  <c:v>7.2</c:v>
                </c:pt>
                <c:pt idx="372">
                  <c:v>7.2</c:v>
                </c:pt>
                <c:pt idx="373">
                  <c:v>8.1</c:v>
                </c:pt>
                <c:pt idx="374">
                  <c:v>8.1</c:v>
                </c:pt>
                <c:pt idx="375">
                  <c:v>8.1</c:v>
                </c:pt>
                <c:pt idx="376">
                  <c:v>9</c:v>
                </c:pt>
                <c:pt idx="377">
                  <c:v>9</c:v>
                </c:pt>
                <c:pt idx="378">
                  <c:v>9.9</c:v>
                </c:pt>
                <c:pt idx="379">
                  <c:v>9.9</c:v>
                </c:pt>
                <c:pt idx="380">
                  <c:v>9.9</c:v>
                </c:pt>
                <c:pt idx="381">
                  <c:v>10.8</c:v>
                </c:pt>
                <c:pt idx="382">
                  <c:v>11.7</c:v>
                </c:pt>
                <c:pt idx="383">
                  <c:v>11.7</c:v>
                </c:pt>
                <c:pt idx="384">
                  <c:v>12.6</c:v>
                </c:pt>
                <c:pt idx="385">
                  <c:v>12.6</c:v>
                </c:pt>
                <c:pt idx="386">
                  <c:v>13.5</c:v>
                </c:pt>
                <c:pt idx="387">
                  <c:v>13.5</c:v>
                </c:pt>
                <c:pt idx="388">
                  <c:v>14.4</c:v>
                </c:pt>
                <c:pt idx="389">
                  <c:v>14.4</c:v>
                </c:pt>
                <c:pt idx="390">
                  <c:v>15.3</c:v>
                </c:pt>
                <c:pt idx="391">
                  <c:v>16.2</c:v>
                </c:pt>
                <c:pt idx="392">
                  <c:v>17.100000000000001</c:v>
                </c:pt>
                <c:pt idx="393">
                  <c:v>17.100000000000001</c:v>
                </c:pt>
                <c:pt idx="394">
                  <c:v>18.899999999999999</c:v>
                </c:pt>
                <c:pt idx="395">
                  <c:v>18.899999999999999</c:v>
                </c:pt>
                <c:pt idx="396">
                  <c:v>19.8</c:v>
                </c:pt>
                <c:pt idx="397">
                  <c:v>20.7</c:v>
                </c:pt>
                <c:pt idx="398">
                  <c:v>22.5</c:v>
                </c:pt>
                <c:pt idx="399">
                  <c:v>22.5</c:v>
                </c:pt>
                <c:pt idx="400">
                  <c:v>23.4</c:v>
                </c:pt>
                <c:pt idx="401">
                  <c:v>24.3</c:v>
                </c:pt>
                <c:pt idx="402">
                  <c:v>26.1</c:v>
                </c:pt>
                <c:pt idx="403">
                  <c:v>27.9</c:v>
                </c:pt>
                <c:pt idx="404">
                  <c:v>27.9</c:v>
                </c:pt>
                <c:pt idx="405">
                  <c:v>29.7</c:v>
                </c:pt>
                <c:pt idx="406">
                  <c:v>29.7</c:v>
                </c:pt>
                <c:pt idx="407">
                  <c:v>32.4</c:v>
                </c:pt>
                <c:pt idx="408">
                  <c:v>32.4</c:v>
                </c:pt>
                <c:pt idx="409">
                  <c:v>33.299999999999997</c:v>
                </c:pt>
                <c:pt idx="410">
                  <c:v>35.1</c:v>
                </c:pt>
                <c:pt idx="411">
                  <c:v>38.700000000000003</c:v>
                </c:pt>
                <c:pt idx="412">
                  <c:v>39.6</c:v>
                </c:pt>
                <c:pt idx="413">
                  <c:v>41.4</c:v>
                </c:pt>
                <c:pt idx="414">
                  <c:v>42.3</c:v>
                </c:pt>
                <c:pt idx="415">
                  <c:v>46</c:v>
                </c:pt>
                <c:pt idx="416">
                  <c:v>47.8</c:v>
                </c:pt>
                <c:pt idx="417">
                  <c:v>50.5</c:v>
                </c:pt>
                <c:pt idx="418">
                  <c:v>54.1</c:v>
                </c:pt>
                <c:pt idx="419">
                  <c:v>57.7</c:v>
                </c:pt>
                <c:pt idx="420">
                  <c:v>61.3</c:v>
                </c:pt>
                <c:pt idx="421">
                  <c:v>65.8</c:v>
                </c:pt>
                <c:pt idx="422">
                  <c:v>64.900000000000006</c:v>
                </c:pt>
                <c:pt idx="423">
                  <c:v>72.099999999999994</c:v>
                </c:pt>
                <c:pt idx="424">
                  <c:v>73.900000000000006</c:v>
                </c:pt>
                <c:pt idx="425">
                  <c:v>77.5</c:v>
                </c:pt>
                <c:pt idx="426">
                  <c:v>83.8</c:v>
                </c:pt>
                <c:pt idx="427">
                  <c:v>94.6</c:v>
                </c:pt>
                <c:pt idx="428">
                  <c:v>100</c:v>
                </c:pt>
                <c:pt idx="429">
                  <c:v>110.8</c:v>
                </c:pt>
                <c:pt idx="430">
                  <c:v>115.3</c:v>
                </c:pt>
                <c:pt idx="431">
                  <c:v>158.6</c:v>
                </c:pt>
                <c:pt idx="432">
                  <c:v>146.9</c:v>
                </c:pt>
                <c:pt idx="433">
                  <c:v>179.3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5-174A-A87D-978F8E1D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49535"/>
        <c:axId val="1"/>
      </c:scatterChart>
      <c:valAx>
        <c:axId val="19968495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495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7.925331569379038</c:v>
                </c:pt>
                <c:pt idx="21">
                  <c:v>5.7414683931128971</c:v>
                </c:pt>
                <c:pt idx="22">
                  <c:v>6.2302859336345984</c:v>
                </c:pt>
                <c:pt idx="23">
                  <c:v>5.8416777857798827</c:v>
                </c:pt>
                <c:pt idx="24">
                  <c:v>5.9885294004158638</c:v>
                </c:pt>
                <c:pt idx="25">
                  <c:v>5.872422893015024</c:v>
                </c:pt>
                <c:pt idx="26">
                  <c:v>6.6448386480910697</c:v>
                </c:pt>
                <c:pt idx="27">
                  <c:v>5.8324185721169703</c:v>
                </c:pt>
                <c:pt idx="28">
                  <c:v>4.5942787429947929</c:v>
                </c:pt>
                <c:pt idx="29">
                  <c:v>5.4881817438729943</c:v>
                </c:pt>
                <c:pt idx="30">
                  <c:v>5.2191873623806986</c:v>
                </c:pt>
                <c:pt idx="31">
                  <c:v>4.8470035039799475</c:v>
                </c:pt>
                <c:pt idx="32">
                  <c:v>4.2765663031034427</c:v>
                </c:pt>
                <c:pt idx="33">
                  <c:v>3.8845927380756624</c:v>
                </c:pt>
                <c:pt idx="34">
                  <c:v>4.2811499715934254</c:v>
                </c:pt>
                <c:pt idx="35">
                  <c:v>3.9806411411204921</c:v>
                </c:pt>
                <c:pt idx="36">
                  <c:v>3.5157187156860146</c:v>
                </c:pt>
                <c:pt idx="37">
                  <c:v>3.1870962543946422</c:v>
                </c:pt>
                <c:pt idx="38">
                  <c:v>3.5091432507204212</c:v>
                </c:pt>
                <c:pt idx="39">
                  <c:v>2.9912511527293235</c:v>
                </c:pt>
                <c:pt idx="40">
                  <c:v>2.9294239449189012</c:v>
                </c:pt>
                <c:pt idx="41">
                  <c:v>2.8103723571928509</c:v>
                </c:pt>
                <c:pt idx="42">
                  <c:v>2.5782175379022405</c:v>
                </c:pt>
                <c:pt idx="43">
                  <c:v>2.3270032552704811</c:v>
                </c:pt>
                <c:pt idx="44">
                  <c:v>2.2630722131897967</c:v>
                </c:pt>
                <c:pt idx="45">
                  <c:v>1.9178635216940259</c:v>
                </c:pt>
                <c:pt idx="46">
                  <c:v>2.0249112277755792</c:v>
                </c:pt>
                <c:pt idx="47">
                  <c:v>2.0537725793863215</c:v>
                </c:pt>
                <c:pt idx="48">
                  <c:v>2.0933697008502028</c:v>
                </c:pt>
                <c:pt idx="49">
                  <c:v>1.7905663598271047</c:v>
                </c:pt>
                <c:pt idx="50">
                  <c:v>1.9981341959899108</c:v>
                </c:pt>
                <c:pt idx="51">
                  <c:v>1.6945535083696242</c:v>
                </c:pt>
                <c:pt idx="52">
                  <c:v>1.6125786451001689</c:v>
                </c:pt>
                <c:pt idx="53">
                  <c:v>1.748114930358504</c:v>
                </c:pt>
                <c:pt idx="54">
                  <c:v>1.6117330032313095</c:v>
                </c:pt>
                <c:pt idx="55">
                  <c:v>1.5784251970852459</c:v>
                </c:pt>
                <c:pt idx="56">
                  <c:v>1.4370386271990929</c:v>
                </c:pt>
                <c:pt idx="57">
                  <c:v>1.2995639255635323</c:v>
                </c:pt>
                <c:pt idx="58">
                  <c:v>1.2956878169958588</c:v>
                </c:pt>
                <c:pt idx="59">
                  <c:v>1.2337043884909862</c:v>
                </c:pt>
                <c:pt idx="60">
                  <c:v>1.1155495224625014</c:v>
                </c:pt>
                <c:pt idx="61">
                  <c:v>1.1431319159264202</c:v>
                </c:pt>
                <c:pt idx="62">
                  <c:v>0.98694928247834446</c:v>
                </c:pt>
                <c:pt idx="63">
                  <c:v>1.0692281978724161</c:v>
                </c:pt>
                <c:pt idx="64">
                  <c:v>1.0349811653544017</c:v>
                </c:pt>
                <c:pt idx="65">
                  <c:v>0.90152403781453172</c:v>
                </c:pt>
                <c:pt idx="66">
                  <c:v>0.85119398448354233</c:v>
                </c:pt>
                <c:pt idx="67">
                  <c:v>0.89503429559236081</c:v>
                </c:pt>
                <c:pt idx="68">
                  <c:v>0.82482048847054568</c:v>
                </c:pt>
                <c:pt idx="69">
                  <c:v>0.81508416825585084</c:v>
                </c:pt>
                <c:pt idx="70">
                  <c:v>0.67276733504939346</c:v>
                </c:pt>
                <c:pt idx="71">
                  <c:v>0.72409520294981988</c:v>
                </c:pt>
                <c:pt idx="72">
                  <c:v>0.64247977417955204</c:v>
                </c:pt>
                <c:pt idx="73">
                  <c:v>0.66534252765599566</c:v>
                </c:pt>
                <c:pt idx="74">
                  <c:v>0.66993349116729439</c:v>
                </c:pt>
                <c:pt idx="75">
                  <c:v>0.54439521777386912</c:v>
                </c:pt>
                <c:pt idx="76">
                  <c:v>0.52468536071871663</c:v>
                </c:pt>
                <c:pt idx="77">
                  <c:v>0.46522524795551301</c:v>
                </c:pt>
                <c:pt idx="78">
                  <c:v>0.44760581695917234</c:v>
                </c:pt>
                <c:pt idx="79">
                  <c:v>0.52035933432108761</c:v>
                </c:pt>
                <c:pt idx="80">
                  <c:v>0.46071920527672178</c:v>
                </c:pt>
                <c:pt idx="81">
                  <c:v>0.4112086239433782</c:v>
                </c:pt>
                <c:pt idx="82">
                  <c:v>0.45325351757232107</c:v>
                </c:pt>
                <c:pt idx="83">
                  <c:v>0.34147766121322587</c:v>
                </c:pt>
                <c:pt idx="84">
                  <c:v>0.38754727566074215</c:v>
                </c:pt>
                <c:pt idx="85">
                  <c:v>0.33179666613951037</c:v>
                </c:pt>
                <c:pt idx="86">
                  <c:v>0.32636951388377139</c:v>
                </c:pt>
                <c:pt idx="87">
                  <c:v>0.29464846869195643</c:v>
                </c:pt>
                <c:pt idx="88">
                  <c:v>0.28946543444455364</c:v>
                </c:pt>
                <c:pt idx="89">
                  <c:v>0.30277026431078025</c:v>
                </c:pt>
                <c:pt idx="90">
                  <c:v>0.2599079189682536</c:v>
                </c:pt>
                <c:pt idx="91">
                  <c:v>0.26040550777711347</c:v>
                </c:pt>
                <c:pt idx="92">
                  <c:v>0.26661169168464077</c:v>
                </c:pt>
                <c:pt idx="93">
                  <c:v>0.21059426484472921</c:v>
                </c:pt>
                <c:pt idx="94">
                  <c:v>0.2447403906933884</c:v>
                </c:pt>
                <c:pt idx="95">
                  <c:v>0.23820344859599593</c:v>
                </c:pt>
                <c:pt idx="96">
                  <c:v>0.20700217187699613</c:v>
                </c:pt>
                <c:pt idx="97">
                  <c:v>0.1984032455642209</c:v>
                </c:pt>
                <c:pt idx="98">
                  <c:v>0.19977851229646754</c:v>
                </c:pt>
                <c:pt idx="99">
                  <c:v>0.22679829718203759</c:v>
                </c:pt>
                <c:pt idx="100">
                  <c:v>0.23468132435882263</c:v>
                </c:pt>
                <c:pt idx="101">
                  <c:v>0.18780044792180656</c:v>
                </c:pt>
                <c:pt idx="102">
                  <c:v>0.20161212269383391</c:v>
                </c:pt>
                <c:pt idx="103">
                  <c:v>0.19100417733275532</c:v>
                </c:pt>
                <c:pt idx="104">
                  <c:v>0.21144743367670288</c:v>
                </c:pt>
                <c:pt idx="105">
                  <c:v>0.18418997222511418</c:v>
                </c:pt>
                <c:pt idx="106">
                  <c:v>0.16721011425935148</c:v>
                </c:pt>
                <c:pt idx="107">
                  <c:v>0.1732391769094295</c:v>
                </c:pt>
                <c:pt idx="108">
                  <c:v>0.18720416999241152</c:v>
                </c:pt>
                <c:pt idx="109">
                  <c:v>0.18029401474576379</c:v>
                </c:pt>
                <c:pt idx="110">
                  <c:v>0.16813430219380515</c:v>
                </c:pt>
                <c:pt idx="111">
                  <c:v>0.19855352311223345</c:v>
                </c:pt>
                <c:pt idx="112">
                  <c:v>0.14509061122675393</c:v>
                </c:pt>
                <c:pt idx="113">
                  <c:v>0.1924267458231432</c:v>
                </c:pt>
                <c:pt idx="114">
                  <c:v>0.13267509540245956</c:v>
                </c:pt>
                <c:pt idx="115">
                  <c:v>0.1486269548454601</c:v>
                </c:pt>
                <c:pt idx="116">
                  <c:v>0</c:v>
                </c:pt>
                <c:pt idx="117">
                  <c:v>0.16908784378080033</c:v>
                </c:pt>
                <c:pt idx="118">
                  <c:v>0.18413269296081822</c:v>
                </c:pt>
                <c:pt idx="119">
                  <c:v>0.17022820106551678</c:v>
                </c:pt>
                <c:pt idx="120">
                  <c:v>0.11485899916735484</c:v>
                </c:pt>
                <c:pt idx="121">
                  <c:v>0.12045925594464871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0.15233536608873149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0.12806967207623221</c:v>
                </c:pt>
                <c:pt idx="279">
                  <c:v>0.15418296595131187</c:v>
                </c:pt>
                <c:pt idx="280">
                  <c:v>0.1118701894863271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0.12636881042217371</c:v>
                </c:pt>
                <c:pt idx="301">
                  <c:v>0.15844882881801892</c:v>
                </c:pt>
                <c:pt idx="302">
                  <c:v>0.14981265857279524</c:v>
                </c:pt>
                <c:pt idx="303">
                  <c:v>0.1463784039584759</c:v>
                </c:pt>
                <c:pt idx="304">
                  <c:v>0.14689447651360077</c:v>
                </c:pt>
                <c:pt idx="305">
                  <c:v>0.1623118562853158</c:v>
                </c:pt>
                <c:pt idx="306">
                  <c:v>0.14173211711270034</c:v>
                </c:pt>
                <c:pt idx="307">
                  <c:v>0.15143461661562585</c:v>
                </c:pt>
                <c:pt idx="308">
                  <c:v>0.1586502875317499</c:v>
                </c:pt>
                <c:pt idx="309">
                  <c:v>0.1816915438266849</c:v>
                </c:pt>
                <c:pt idx="310">
                  <c:v>0.14522180654875291</c:v>
                </c:pt>
                <c:pt idx="311">
                  <c:v>0.172471223486272</c:v>
                </c:pt>
                <c:pt idx="312">
                  <c:v>0.1718070593918026</c:v>
                </c:pt>
                <c:pt idx="313">
                  <c:v>0.20860368137279622</c:v>
                </c:pt>
                <c:pt idx="314">
                  <c:v>0.1615134733247747</c:v>
                </c:pt>
                <c:pt idx="315">
                  <c:v>0.19458430771083399</c:v>
                </c:pt>
                <c:pt idx="316">
                  <c:v>0.17249730260053026</c:v>
                </c:pt>
                <c:pt idx="317">
                  <c:v>0.24241312404940962</c:v>
                </c:pt>
                <c:pt idx="318">
                  <c:v>0.18846460720040356</c:v>
                </c:pt>
                <c:pt idx="319">
                  <c:v>0.1896164551985364</c:v>
                </c:pt>
                <c:pt idx="320">
                  <c:v>0.19794064886815396</c:v>
                </c:pt>
                <c:pt idx="321">
                  <c:v>0.18390103092741683</c:v>
                </c:pt>
                <c:pt idx="322">
                  <c:v>0.21508581629628856</c:v>
                </c:pt>
                <c:pt idx="323">
                  <c:v>0.21418757974344513</c:v>
                </c:pt>
                <c:pt idx="324">
                  <c:v>0.20697614230662909</c:v>
                </c:pt>
                <c:pt idx="325">
                  <c:v>0.21063512834185874</c:v>
                </c:pt>
                <c:pt idx="326">
                  <c:v>0.19713949411583229</c:v>
                </c:pt>
                <c:pt idx="327">
                  <c:v>0.19756633919797881</c:v>
                </c:pt>
                <c:pt idx="328">
                  <c:v>0.20685288122817849</c:v>
                </c:pt>
                <c:pt idx="329">
                  <c:v>0.21273539119790705</c:v>
                </c:pt>
                <c:pt idx="330">
                  <c:v>0.21211239268368193</c:v>
                </c:pt>
                <c:pt idx="331">
                  <c:v>0.18596372833412583</c:v>
                </c:pt>
                <c:pt idx="332">
                  <c:v>0.1867808230853209</c:v>
                </c:pt>
                <c:pt idx="333">
                  <c:v>0.16189084722686381</c:v>
                </c:pt>
                <c:pt idx="334">
                  <c:v>0.15804197990181382</c:v>
                </c:pt>
                <c:pt idx="335">
                  <c:v>0.20948808596134891</c:v>
                </c:pt>
                <c:pt idx="336">
                  <c:v>0.21154074967271169</c:v>
                </c:pt>
                <c:pt idx="337">
                  <c:v>0.20340802320765666</c:v>
                </c:pt>
                <c:pt idx="338">
                  <c:v>0.20801976651240495</c:v>
                </c:pt>
                <c:pt idx="339">
                  <c:v>0.18135300040433239</c:v>
                </c:pt>
                <c:pt idx="340">
                  <c:v>0.19736451649421066</c:v>
                </c:pt>
                <c:pt idx="341">
                  <c:v>0.21695173926473546</c:v>
                </c:pt>
                <c:pt idx="342">
                  <c:v>0.23389258871068044</c:v>
                </c:pt>
                <c:pt idx="343">
                  <c:v>0.25329338951786035</c:v>
                </c:pt>
                <c:pt idx="344">
                  <c:v>0.23983489488196269</c:v>
                </c:pt>
                <c:pt idx="345">
                  <c:v>0.25896559518324042</c:v>
                </c:pt>
                <c:pt idx="346">
                  <c:v>0.28645729638521988</c:v>
                </c:pt>
                <c:pt idx="347">
                  <c:v>0.2479434995407796</c:v>
                </c:pt>
                <c:pt idx="348">
                  <c:v>0.28252126624346469</c:v>
                </c:pt>
                <c:pt idx="349">
                  <c:v>0.27636590336528238</c:v>
                </c:pt>
                <c:pt idx="350">
                  <c:v>0.2806425036739959</c:v>
                </c:pt>
                <c:pt idx="351">
                  <c:v>0.26856718663105755</c:v>
                </c:pt>
                <c:pt idx="352">
                  <c:v>0.26650527877878594</c:v>
                </c:pt>
                <c:pt idx="353">
                  <c:v>0.28056067773092486</c:v>
                </c:pt>
                <c:pt idx="354">
                  <c:v>0.29511953442587185</c:v>
                </c:pt>
                <c:pt idx="355">
                  <c:v>0.2710568990245889</c:v>
                </c:pt>
                <c:pt idx="356">
                  <c:v>0.27152223343511361</c:v>
                </c:pt>
                <c:pt idx="357">
                  <c:v>0.3471820059553668</c:v>
                </c:pt>
                <c:pt idx="358">
                  <c:v>0.31514081054102017</c:v>
                </c:pt>
                <c:pt idx="359">
                  <c:v>0.33375886934433374</c:v>
                </c:pt>
                <c:pt idx="360">
                  <c:v>0.34628484405226112</c:v>
                </c:pt>
                <c:pt idx="361">
                  <c:v>0.33108894248050941</c:v>
                </c:pt>
                <c:pt idx="362">
                  <c:v>0.33417280003021688</c:v>
                </c:pt>
                <c:pt idx="363">
                  <c:v>0.35073183122733065</c:v>
                </c:pt>
                <c:pt idx="364">
                  <c:v>0.33275559866803572</c:v>
                </c:pt>
                <c:pt idx="365">
                  <c:v>0.4021004091569092</c:v>
                </c:pt>
                <c:pt idx="366">
                  <c:v>0.37379189788938</c:v>
                </c:pt>
                <c:pt idx="367">
                  <c:v>0.4209146296998213</c:v>
                </c:pt>
                <c:pt idx="368">
                  <c:v>0.3930372084937479</c:v>
                </c:pt>
                <c:pt idx="369">
                  <c:v>0.4805460977596655</c:v>
                </c:pt>
                <c:pt idx="370">
                  <c:v>0.50072941862520992</c:v>
                </c:pt>
                <c:pt idx="371">
                  <c:v>0.50054064227326156</c:v>
                </c:pt>
                <c:pt idx="372">
                  <c:v>0.45472316391355777</c:v>
                </c:pt>
                <c:pt idx="373">
                  <c:v>0.53541519042134811</c:v>
                </c:pt>
                <c:pt idx="374">
                  <c:v>0.54245930414727839</c:v>
                </c:pt>
                <c:pt idx="375">
                  <c:v>0.52102263872465404</c:v>
                </c:pt>
                <c:pt idx="376">
                  <c:v>0.55246120734062565</c:v>
                </c:pt>
                <c:pt idx="377">
                  <c:v>0.50681324370784731</c:v>
                </c:pt>
                <c:pt idx="378">
                  <c:v>0.58653583932459896</c:v>
                </c:pt>
                <c:pt idx="379">
                  <c:v>0.54452685867506179</c:v>
                </c:pt>
                <c:pt idx="380">
                  <c:v>0.51054176321431333</c:v>
                </c:pt>
                <c:pt idx="381">
                  <c:v>0.57284296900625786</c:v>
                </c:pt>
                <c:pt idx="382">
                  <c:v>0.67688292631573599</c:v>
                </c:pt>
                <c:pt idx="383">
                  <c:v>0.70789105215960979</c:v>
                </c:pt>
                <c:pt idx="384">
                  <c:v>0.70823634082938913</c:v>
                </c:pt>
                <c:pt idx="385">
                  <c:v>0.66714959194367363</c:v>
                </c:pt>
                <c:pt idx="386">
                  <c:v>0.6889443287343906</c:v>
                </c:pt>
                <c:pt idx="387">
                  <c:v>0.72937607638912871</c:v>
                </c:pt>
                <c:pt idx="388">
                  <c:v>0.80217397532170975</c:v>
                </c:pt>
                <c:pt idx="389">
                  <c:v>0.87320593879563024</c:v>
                </c:pt>
                <c:pt idx="390">
                  <c:v>0.82544958302322169</c:v>
                </c:pt>
                <c:pt idx="391">
                  <c:v>0.83298054184665105</c:v>
                </c:pt>
                <c:pt idx="392">
                  <c:v>0.82955583308183312</c:v>
                </c:pt>
                <c:pt idx="393">
                  <c:v>0.79348016331422033</c:v>
                </c:pt>
                <c:pt idx="394">
                  <c:v>0.92967612084328521</c:v>
                </c:pt>
                <c:pt idx="395">
                  <c:v>0.98644153529392065</c:v>
                </c:pt>
                <c:pt idx="396">
                  <c:v>0.9377080815928418</c:v>
                </c:pt>
                <c:pt idx="397">
                  <c:v>1.0000050559622631</c:v>
                </c:pt>
                <c:pt idx="398">
                  <c:v>1.1181766176903578</c:v>
                </c:pt>
                <c:pt idx="399">
                  <c:v>0.99249404833599042</c:v>
                </c:pt>
                <c:pt idx="400">
                  <c:v>1.2333132177338317</c:v>
                </c:pt>
                <c:pt idx="401">
                  <c:v>0.99818109588305803</c:v>
                </c:pt>
                <c:pt idx="402">
                  <c:v>1.0575407419954717</c:v>
                </c:pt>
                <c:pt idx="403">
                  <c:v>1.1246632647912831</c:v>
                </c:pt>
                <c:pt idx="404">
                  <c:v>1.2572179426976873</c:v>
                </c:pt>
                <c:pt idx="405">
                  <c:v>1.3401169005131817</c:v>
                </c:pt>
                <c:pt idx="406">
                  <c:v>1.4179837140499558</c:v>
                </c:pt>
                <c:pt idx="407">
                  <c:v>1.4798164321328857</c:v>
                </c:pt>
                <c:pt idx="408">
                  <c:v>1.3803551616350545</c:v>
                </c:pt>
                <c:pt idx="409">
                  <c:v>1.4211168282140292</c:v>
                </c:pt>
                <c:pt idx="410">
                  <c:v>1.2912461624412181</c:v>
                </c:pt>
                <c:pt idx="411">
                  <c:v>1.6054595015174633</c:v>
                </c:pt>
                <c:pt idx="412">
                  <c:v>1.6988581060673804</c:v>
                </c:pt>
                <c:pt idx="413">
                  <c:v>1.6603947254478904</c:v>
                </c:pt>
                <c:pt idx="414">
                  <c:v>1.385919935676619</c:v>
                </c:pt>
                <c:pt idx="415">
                  <c:v>1.7629578723779284</c:v>
                </c:pt>
                <c:pt idx="416">
                  <c:v>1.799669533815347</c:v>
                </c:pt>
                <c:pt idx="417">
                  <c:v>2.3285502453289117</c:v>
                </c:pt>
                <c:pt idx="418">
                  <c:v>1.8667537963330789</c:v>
                </c:pt>
                <c:pt idx="419">
                  <c:v>1.8741873851474056</c:v>
                </c:pt>
                <c:pt idx="420">
                  <c:v>2.3007698353571948</c:v>
                </c:pt>
                <c:pt idx="421">
                  <c:v>2.0866463111559432</c:v>
                </c:pt>
                <c:pt idx="422">
                  <c:v>2.2230261754129814</c:v>
                </c:pt>
                <c:pt idx="423">
                  <c:v>2.2453283808274787</c:v>
                </c:pt>
                <c:pt idx="424">
                  <c:v>2.7325146087987395</c:v>
                </c:pt>
                <c:pt idx="425">
                  <c:v>2.9344386302588124</c:v>
                </c:pt>
                <c:pt idx="426">
                  <c:v>2.4264829924905436</c:v>
                </c:pt>
                <c:pt idx="427">
                  <c:v>2.7617697307002271</c:v>
                </c:pt>
                <c:pt idx="428">
                  <c:v>3.1371586653196775</c:v>
                </c:pt>
                <c:pt idx="429">
                  <c:v>3.6011331870721777</c:v>
                </c:pt>
                <c:pt idx="430">
                  <c:v>3.8190790118811075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B-7549-8EBC-C079F5555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77151"/>
        <c:axId val="1"/>
      </c:scatterChart>
      <c:valAx>
        <c:axId val="199687715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771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9.4186610000000004E-2</c:v>
                </c:pt>
                <c:pt idx="21">
                  <c:v>9.2463994000000008E-2</c:v>
                </c:pt>
                <c:pt idx="22">
                  <c:v>9.1692062000000005E-2</c:v>
                </c:pt>
                <c:pt idx="23">
                  <c:v>9.6154744000000014E-2</c:v>
                </c:pt>
                <c:pt idx="24">
                  <c:v>9.7523314E-2</c:v>
                </c:pt>
                <c:pt idx="25">
                  <c:v>9.8162778000000006E-2</c:v>
                </c:pt>
                <c:pt idx="26">
                  <c:v>9.7432076000000006E-2</c:v>
                </c:pt>
                <c:pt idx="27">
                  <c:v>0.102418246</c:v>
                </c:pt>
                <c:pt idx="28">
                  <c:v>0.10107069</c:v>
                </c:pt>
                <c:pt idx="29">
                  <c:v>0.10197562200000002</c:v>
                </c:pt>
                <c:pt idx="30">
                  <c:v>0.10721422600000001</c:v>
                </c:pt>
                <c:pt idx="31">
                  <c:v>0.10914246000000001</c:v>
                </c:pt>
                <c:pt idx="32">
                  <c:v>0.110190234</c:v>
                </c:pt>
                <c:pt idx="33">
                  <c:v>0.11100525800000001</c:v>
                </c:pt>
                <c:pt idx="34">
                  <c:v>0.11411533000000001</c:v>
                </c:pt>
                <c:pt idx="35">
                  <c:v>0.11069164400000001</c:v>
                </c:pt>
                <c:pt idx="36">
                  <c:v>0.11292657600000001</c:v>
                </c:pt>
                <c:pt idx="37">
                  <c:v>0.114774744</c:v>
                </c:pt>
                <c:pt idx="38">
                  <c:v>0.12314815800000001</c:v>
                </c:pt>
                <c:pt idx="39">
                  <c:v>0.118687338</c:v>
                </c:pt>
                <c:pt idx="40">
                  <c:v>0.120162308</c:v>
                </c:pt>
                <c:pt idx="41">
                  <c:v>0.127898386</c:v>
                </c:pt>
                <c:pt idx="42">
                  <c:v>0.128467892</c:v>
                </c:pt>
                <c:pt idx="43">
                  <c:v>0.13180486199999999</c:v>
                </c:pt>
                <c:pt idx="44">
                  <c:v>0.135031974</c:v>
                </c:pt>
                <c:pt idx="45">
                  <c:v>0.14488168800000001</c:v>
                </c:pt>
                <c:pt idx="46">
                  <c:v>0.14513784600000001</c:v>
                </c:pt>
                <c:pt idx="47">
                  <c:v>0.174067208</c:v>
                </c:pt>
                <c:pt idx="48">
                  <c:v>0.18291490000000002</c:v>
                </c:pt>
                <c:pt idx="49">
                  <c:v>0.17778775000000002</c:v>
                </c:pt>
                <c:pt idx="50">
                  <c:v>0.20590474800000003</c:v>
                </c:pt>
                <c:pt idx="51">
                  <c:v>0.23602632200000001</c:v>
                </c:pt>
                <c:pt idx="52">
                  <c:v>0.25760344400000001</c:v>
                </c:pt>
                <c:pt idx="53">
                  <c:v>0.28237496000000001</c:v>
                </c:pt>
                <c:pt idx="54">
                  <c:v>0.31773620200000002</c:v>
                </c:pt>
                <c:pt idx="55">
                  <c:v>0.39685657200000007</c:v>
                </c:pt>
                <c:pt idx="56">
                  <c:v>0.41458440800000007</c:v>
                </c:pt>
                <c:pt idx="57">
                  <c:v>0.41886434800000005</c:v>
                </c:pt>
                <c:pt idx="58">
                  <c:v>0.42838821199999999</c:v>
                </c:pt>
                <c:pt idx="59">
                  <c:v>0.45785542600000001</c:v>
                </c:pt>
                <c:pt idx="60">
                  <c:v>0.49442404200000006</c:v>
                </c:pt>
                <c:pt idx="61">
                  <c:v>0.5670444360000001</c:v>
                </c:pt>
                <c:pt idx="62">
                  <c:v>0.459786586</c:v>
                </c:pt>
                <c:pt idx="63">
                  <c:v>0.50264876199999997</c:v>
                </c:pt>
                <c:pt idx="64">
                  <c:v>0.58495527999999997</c:v>
                </c:pt>
                <c:pt idx="65">
                  <c:v>0.65284034199999996</c:v>
                </c:pt>
                <c:pt idx="66">
                  <c:v>0.71726208400000002</c:v>
                </c:pt>
                <c:pt idx="67">
                  <c:v>0.77830004000000008</c:v>
                </c:pt>
                <c:pt idx="68">
                  <c:v>0.79164446200000005</c:v>
                </c:pt>
                <c:pt idx="69">
                  <c:v>0.745888738</c:v>
                </c:pt>
                <c:pt idx="70">
                  <c:v>0.62178909800000004</c:v>
                </c:pt>
                <c:pt idx="71">
                  <c:v>0.54129829600000012</c:v>
                </c:pt>
                <c:pt idx="72">
                  <c:v>0.57112461000000003</c:v>
                </c:pt>
                <c:pt idx="73">
                  <c:v>0.50900642800000007</c:v>
                </c:pt>
                <c:pt idx="74">
                  <c:v>0.49529545800000002</c:v>
                </c:pt>
                <c:pt idx="75">
                  <c:v>0.44037869400000001</c:v>
                </c:pt>
                <c:pt idx="76">
                  <c:v>0.34859512800000003</c:v>
                </c:pt>
                <c:pt idx="77">
                  <c:v>0.31984239000000003</c:v>
                </c:pt>
                <c:pt idx="78">
                  <c:v>0.27748933800000003</c:v>
                </c:pt>
                <c:pt idx="79">
                  <c:v>0.27655195399999999</c:v>
                </c:pt>
                <c:pt idx="80">
                  <c:v>0.25103909600000002</c:v>
                </c:pt>
                <c:pt idx="81">
                  <c:v>0.251072346</c:v>
                </c:pt>
                <c:pt idx="82">
                  <c:v>0.25440000600000001</c:v>
                </c:pt>
                <c:pt idx="83">
                  <c:v>0.24014054400000001</c:v>
                </c:pt>
                <c:pt idx="84">
                  <c:v>0.21589437800000003</c:v>
                </c:pt>
                <c:pt idx="85">
                  <c:v>0.18050786600000002</c:v>
                </c:pt>
                <c:pt idx="86">
                  <c:v>0.15727755400000001</c:v>
                </c:pt>
                <c:pt idx="87">
                  <c:v>0.14673650600000002</c:v>
                </c:pt>
                <c:pt idx="88">
                  <c:v>0.13230042</c:v>
                </c:pt>
                <c:pt idx="89">
                  <c:v>0.12550731200000001</c:v>
                </c:pt>
                <c:pt idx="90">
                  <c:v>0.12669899200000001</c:v>
                </c:pt>
                <c:pt idx="91">
                  <c:v>0.12264089600000001</c:v>
                </c:pt>
                <c:pt idx="92">
                  <c:v>0.12112895200000001</c:v>
                </c:pt>
                <c:pt idx="93">
                  <c:v>0.120387876</c:v>
                </c:pt>
                <c:pt idx="94">
                  <c:v>0.12020726200000001</c:v>
                </c:pt>
                <c:pt idx="95">
                  <c:v>0.120346912</c:v>
                </c:pt>
                <c:pt idx="96">
                  <c:v>0.11327743</c:v>
                </c:pt>
                <c:pt idx="97">
                  <c:v>0.109898432</c:v>
                </c:pt>
                <c:pt idx="98">
                  <c:v>0.10607122400000001</c:v>
                </c:pt>
                <c:pt idx="99">
                  <c:v>0.16260792799999998</c:v>
                </c:pt>
                <c:pt idx="100">
                  <c:v>0.17133299400000002</c:v>
                </c:pt>
                <c:pt idx="101">
                  <c:v>0.178014116</c:v>
                </c:pt>
                <c:pt idx="102">
                  <c:v>0.18253239200000002</c:v>
                </c:pt>
                <c:pt idx="103">
                  <c:v>0.17541050799999999</c:v>
                </c:pt>
                <c:pt idx="104">
                  <c:v>0.17368709399999999</c:v>
                </c:pt>
                <c:pt idx="105">
                  <c:v>0.181457752</c:v>
                </c:pt>
                <c:pt idx="106">
                  <c:v>0.15684769800000001</c:v>
                </c:pt>
                <c:pt idx="107">
                  <c:v>0.12852401800000002</c:v>
                </c:pt>
                <c:pt idx="108">
                  <c:v>0.12784651599999999</c:v>
                </c:pt>
                <c:pt idx="109">
                  <c:v>0.11861738000000001</c:v>
                </c:pt>
                <c:pt idx="110">
                  <c:v>0.10267759600000001</c:v>
                </c:pt>
                <c:pt idx="111">
                  <c:v>9.5625138000000012E-2</c:v>
                </c:pt>
                <c:pt idx="112">
                  <c:v>9.0944070000000002E-2</c:v>
                </c:pt>
                <c:pt idx="113">
                  <c:v>8.9735631999999996E-2</c:v>
                </c:pt>
                <c:pt idx="114">
                  <c:v>7.6685406000000012E-2</c:v>
                </c:pt>
                <c:pt idx="115">
                  <c:v>7.5207244000000006E-2</c:v>
                </c:pt>
                <c:pt idx="116">
                  <c:v>-999</c:v>
                </c:pt>
                <c:pt idx="117">
                  <c:v>8.1777976000000002E-2</c:v>
                </c:pt>
                <c:pt idx="118">
                  <c:v>8.9748666000000005E-2</c:v>
                </c:pt>
                <c:pt idx="119">
                  <c:v>7.8538893999999998E-2</c:v>
                </c:pt>
                <c:pt idx="120">
                  <c:v>7.4128347999999997E-2</c:v>
                </c:pt>
                <c:pt idx="121">
                  <c:v>7.3576664000000014E-2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7.7984815999999998E-2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7.6590444000000008E-2</c:v>
                </c:pt>
                <c:pt idx="279">
                  <c:v>7.7675458000000017E-2</c:v>
                </c:pt>
                <c:pt idx="280">
                  <c:v>7.6336414000000005E-2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7.9155216E-2</c:v>
                </c:pt>
                <c:pt idx="301">
                  <c:v>8.2914062000000011E-2</c:v>
                </c:pt>
                <c:pt idx="302">
                  <c:v>8.3589170000000004E-2</c:v>
                </c:pt>
                <c:pt idx="303">
                  <c:v>8.8411218E-2</c:v>
                </c:pt>
                <c:pt idx="304">
                  <c:v>8.6843946000000005E-2</c:v>
                </c:pt>
                <c:pt idx="305">
                  <c:v>8.8221294000000006E-2</c:v>
                </c:pt>
                <c:pt idx="306">
                  <c:v>8.1818674000000008E-2</c:v>
                </c:pt>
                <c:pt idx="307">
                  <c:v>8.1505326000000003E-2</c:v>
                </c:pt>
                <c:pt idx="308">
                  <c:v>8.8925928000000001E-2</c:v>
                </c:pt>
                <c:pt idx="309">
                  <c:v>8.9352858000000007E-2</c:v>
                </c:pt>
                <c:pt idx="310">
                  <c:v>8.8215442000000005E-2</c:v>
                </c:pt>
                <c:pt idx="311">
                  <c:v>9.4020094000000012E-2</c:v>
                </c:pt>
                <c:pt idx="312">
                  <c:v>9.353757E-2</c:v>
                </c:pt>
                <c:pt idx="313">
                  <c:v>9.7986154000000006E-2</c:v>
                </c:pt>
                <c:pt idx="314">
                  <c:v>0.101248378</c:v>
                </c:pt>
                <c:pt idx="315">
                  <c:v>0.110187308</c:v>
                </c:pt>
                <c:pt idx="316">
                  <c:v>0.12067063400000001</c:v>
                </c:pt>
                <c:pt idx="317">
                  <c:v>0.12441219000000001</c:v>
                </c:pt>
                <c:pt idx="318">
                  <c:v>0.13277017600000002</c:v>
                </c:pt>
                <c:pt idx="319">
                  <c:v>0.14672639800000001</c:v>
                </c:pt>
                <c:pt idx="320">
                  <c:v>0.17540758200000001</c:v>
                </c:pt>
                <c:pt idx="321">
                  <c:v>0.166911276</c:v>
                </c:pt>
                <c:pt idx="322">
                  <c:v>0.17018440600000001</c:v>
                </c:pt>
                <c:pt idx="323">
                  <c:v>0.17756936400000001</c:v>
                </c:pt>
                <c:pt idx="324">
                  <c:v>0.17881796799999999</c:v>
                </c:pt>
                <c:pt idx="325">
                  <c:v>0.18267097800000001</c:v>
                </c:pt>
                <c:pt idx="326">
                  <c:v>0.18678493400000001</c:v>
                </c:pt>
                <c:pt idx="327">
                  <c:v>0.18542540800000001</c:v>
                </c:pt>
                <c:pt idx="328">
                  <c:v>0.184716252</c:v>
                </c:pt>
                <c:pt idx="329">
                  <c:v>0.18056957800000001</c:v>
                </c:pt>
                <c:pt idx="330">
                  <c:v>0.13199930800000001</c:v>
                </c:pt>
                <c:pt idx="331">
                  <c:v>0.1140608</c:v>
                </c:pt>
                <c:pt idx="332">
                  <c:v>0.11358359600000001</c:v>
                </c:pt>
                <c:pt idx="333">
                  <c:v>0.12118108799999999</c:v>
                </c:pt>
                <c:pt idx="334">
                  <c:v>0.124361916</c:v>
                </c:pt>
                <c:pt idx="335">
                  <c:v>0.12596749200000001</c:v>
                </c:pt>
                <c:pt idx="336">
                  <c:v>0.13169207800000002</c:v>
                </c:pt>
                <c:pt idx="337">
                  <c:v>0.13466329799999999</c:v>
                </c:pt>
                <c:pt idx="338">
                  <c:v>0.12376820400000001</c:v>
                </c:pt>
                <c:pt idx="339">
                  <c:v>0.132701282</c:v>
                </c:pt>
                <c:pt idx="340">
                  <c:v>0.12944810200000001</c:v>
                </c:pt>
                <c:pt idx="341">
                  <c:v>0.13193201000000002</c:v>
                </c:pt>
                <c:pt idx="342">
                  <c:v>0.13187109599999999</c:v>
                </c:pt>
                <c:pt idx="343">
                  <c:v>0.127880032</c:v>
                </c:pt>
                <c:pt idx="344">
                  <c:v>0.13538921200000001</c:v>
                </c:pt>
                <c:pt idx="345">
                  <c:v>0.15868469399999999</c:v>
                </c:pt>
                <c:pt idx="346">
                  <c:v>0.14687961399999999</c:v>
                </c:pt>
                <c:pt idx="347">
                  <c:v>0.15174395600000001</c:v>
                </c:pt>
                <c:pt idx="348">
                  <c:v>0.16881956000000001</c:v>
                </c:pt>
                <c:pt idx="349">
                  <c:v>0.18345940200000002</c:v>
                </c:pt>
                <c:pt idx="350">
                  <c:v>0.21583506</c:v>
                </c:pt>
                <c:pt idx="351">
                  <c:v>0.21868551600000002</c:v>
                </c:pt>
                <c:pt idx="352">
                  <c:v>0.23843575000000003</c:v>
                </c:pt>
                <c:pt idx="353">
                  <c:v>0.249874016</c:v>
                </c:pt>
                <c:pt idx="354">
                  <c:v>0.24809421000000001</c:v>
                </c:pt>
                <c:pt idx="355">
                  <c:v>0.25372782400000005</c:v>
                </c:pt>
                <c:pt idx="356">
                  <c:v>0.26252178400000004</c:v>
                </c:pt>
                <c:pt idx="357">
                  <c:v>0.26160355200000002</c:v>
                </c:pt>
                <c:pt idx="358">
                  <c:v>0.271578818</c:v>
                </c:pt>
                <c:pt idx="359">
                  <c:v>0.28868102200000001</c:v>
                </c:pt>
                <c:pt idx="360">
                  <c:v>0.31329985399999999</c:v>
                </c:pt>
                <c:pt idx="361">
                  <c:v>0.33401407200000005</c:v>
                </c:pt>
                <c:pt idx="362">
                  <c:v>0.37525630800000004</c:v>
                </c:pt>
                <c:pt idx="363">
                  <c:v>0.43578859800000003</c:v>
                </c:pt>
                <c:pt idx="364">
                  <c:v>0.48733700400000002</c:v>
                </c:pt>
                <c:pt idx="365">
                  <c:v>0.49912346400000002</c:v>
                </c:pt>
                <c:pt idx="366">
                  <c:v>0.535084004</c:v>
                </c:pt>
                <c:pt idx="367">
                  <c:v>0.52714922400000008</c:v>
                </c:pt>
                <c:pt idx="368">
                  <c:v>0.5761892500000001</c:v>
                </c:pt>
                <c:pt idx="369">
                  <c:v>0.63368541600000006</c:v>
                </c:pt>
                <c:pt idx="370">
                  <c:v>0.71571024000000005</c:v>
                </c:pt>
                <c:pt idx="371">
                  <c:v>0.72807099399999997</c:v>
                </c:pt>
                <c:pt idx="372">
                  <c:v>0.74832343600000006</c:v>
                </c:pt>
                <c:pt idx="373">
                  <c:v>0.77469973000000003</c:v>
                </c:pt>
                <c:pt idx="374">
                  <c:v>0.81575975600000006</c:v>
                </c:pt>
                <c:pt idx="375">
                  <c:v>0.78104968200000002</c:v>
                </c:pt>
                <c:pt idx="376">
                  <c:v>0.73442626599999994</c:v>
                </c:pt>
                <c:pt idx="377">
                  <c:v>0.54261419799999999</c:v>
                </c:pt>
                <c:pt idx="378">
                  <c:v>0.43400533400000002</c:v>
                </c:pt>
                <c:pt idx="379">
                  <c:v>0.30107210000000001</c:v>
                </c:pt>
                <c:pt idx="380">
                  <c:v>0.278706022</c:v>
                </c:pt>
                <c:pt idx="381">
                  <c:v>0.44303337400000004</c:v>
                </c:pt>
                <c:pt idx="382">
                  <c:v>0.48020474600000002</c:v>
                </c:pt>
                <c:pt idx="383">
                  <c:v>0.48074791800000005</c:v>
                </c:pt>
                <c:pt idx="384">
                  <c:v>0.43645173599999998</c:v>
                </c:pt>
                <c:pt idx="385">
                  <c:v>0.39711938000000002</c:v>
                </c:pt>
                <c:pt idx="386">
                  <c:v>0.39201085000000002</c:v>
                </c:pt>
                <c:pt idx="387">
                  <c:v>0.35595002800000003</c:v>
                </c:pt>
                <c:pt idx="388">
                  <c:v>0.31733746800000001</c:v>
                </c:pt>
                <c:pt idx="389">
                  <c:v>0.29461202400000003</c:v>
                </c:pt>
                <c:pt idx="390">
                  <c:v>0.25014001600000002</c:v>
                </c:pt>
                <c:pt idx="391">
                  <c:v>0.200214476</c:v>
                </c:pt>
                <c:pt idx="392">
                  <c:v>0.18169369399999999</c:v>
                </c:pt>
                <c:pt idx="393">
                  <c:v>0.16507454600000002</c:v>
                </c:pt>
                <c:pt idx="394">
                  <c:v>0.164593352</c:v>
                </c:pt>
                <c:pt idx="395">
                  <c:v>0.15558074000000002</c:v>
                </c:pt>
                <c:pt idx="396">
                  <c:v>0.15812928600000001</c:v>
                </c:pt>
                <c:pt idx="397">
                  <c:v>0.16436086799999999</c:v>
                </c:pt>
                <c:pt idx="398">
                  <c:v>0.16999341800000001</c:v>
                </c:pt>
                <c:pt idx="399">
                  <c:v>0.16681179200000001</c:v>
                </c:pt>
                <c:pt idx="400">
                  <c:v>0.15358441</c:v>
                </c:pt>
                <c:pt idx="401">
                  <c:v>0.14291142600000001</c:v>
                </c:pt>
                <c:pt idx="402">
                  <c:v>0.13941166400000002</c:v>
                </c:pt>
                <c:pt idx="403">
                  <c:v>0.13374400200000003</c:v>
                </c:pt>
                <c:pt idx="404">
                  <c:v>0.12905921000000001</c:v>
                </c:pt>
                <c:pt idx="405">
                  <c:v>0.12467287000000001</c:v>
                </c:pt>
                <c:pt idx="406">
                  <c:v>0.126504546</c:v>
                </c:pt>
                <c:pt idx="407">
                  <c:v>0.130210724</c:v>
                </c:pt>
                <c:pt idx="408">
                  <c:v>0.12628084000000001</c:v>
                </c:pt>
                <c:pt idx="409">
                  <c:v>0.12157822600000001</c:v>
                </c:pt>
                <c:pt idx="410">
                  <c:v>0.12148938200000001</c:v>
                </c:pt>
                <c:pt idx="411">
                  <c:v>0.120849386</c:v>
                </c:pt>
                <c:pt idx="412">
                  <c:v>0.11836175400000001</c:v>
                </c:pt>
                <c:pt idx="413">
                  <c:v>0.11410602000000002</c:v>
                </c:pt>
                <c:pt idx="414">
                  <c:v>0.11491173400000002</c:v>
                </c:pt>
                <c:pt idx="415">
                  <c:v>0.115460226</c:v>
                </c:pt>
                <c:pt idx="416">
                  <c:v>0.118694254</c:v>
                </c:pt>
                <c:pt idx="417">
                  <c:v>0.11602068800000001</c:v>
                </c:pt>
                <c:pt idx="418">
                  <c:v>0.113211196</c:v>
                </c:pt>
                <c:pt idx="419">
                  <c:v>0.11069377200000001</c:v>
                </c:pt>
                <c:pt idx="420">
                  <c:v>0.106839166</c:v>
                </c:pt>
                <c:pt idx="421">
                  <c:v>0.10342346000000001</c:v>
                </c:pt>
                <c:pt idx="422">
                  <c:v>9.9549968000000016E-2</c:v>
                </c:pt>
                <c:pt idx="423">
                  <c:v>9.9935402000000007E-2</c:v>
                </c:pt>
                <c:pt idx="424">
                  <c:v>0.10329072600000001</c:v>
                </c:pt>
                <c:pt idx="425">
                  <c:v>9.9949234000000012E-2</c:v>
                </c:pt>
                <c:pt idx="426">
                  <c:v>9.5005358000000012E-2</c:v>
                </c:pt>
                <c:pt idx="427">
                  <c:v>9.3072070000000007E-2</c:v>
                </c:pt>
                <c:pt idx="428">
                  <c:v>9.5367118000000001E-2</c:v>
                </c:pt>
                <c:pt idx="429">
                  <c:v>9.1308490000000006E-2</c:v>
                </c:pt>
                <c:pt idx="430">
                  <c:v>9.1205281999999999E-2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9-0E40-9981-8DF9616E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18879"/>
        <c:axId val="1"/>
      </c:scatterChart>
      <c:valAx>
        <c:axId val="1996818879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188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7.2335999999999998E-2</c:v>
                </c:pt>
                <c:pt idx="1">
                  <c:v>1.4829999999999999E-2</c:v>
                </c:pt>
                <c:pt idx="2">
                  <c:v>1.5395000000000001E-2</c:v>
                </c:pt>
                <c:pt idx="3">
                  <c:v>1.8057E-2</c:v>
                </c:pt>
                <c:pt idx="4">
                  <c:v>2.2475999999999999E-2</c:v>
                </c:pt>
                <c:pt idx="5">
                  <c:v>1.3743999999999999E-2</c:v>
                </c:pt>
                <c:pt idx="6">
                  <c:v>1.5245999999999999E-2</c:v>
                </c:pt>
                <c:pt idx="7">
                  <c:v>0.164744</c:v>
                </c:pt>
                <c:pt idx="8">
                  <c:v>5.7057999999999998E-2</c:v>
                </c:pt>
                <c:pt idx="9">
                  <c:v>3.1995000000000003E-2</c:v>
                </c:pt>
                <c:pt idx="10">
                  <c:v>3.057E-2</c:v>
                </c:pt>
                <c:pt idx="11">
                  <c:v>2.7567000000000001E-2</c:v>
                </c:pt>
                <c:pt idx="12">
                  <c:v>8.9508000000000004E-2</c:v>
                </c:pt>
                <c:pt idx="13">
                  <c:v>1.1572000000000001E-2</c:v>
                </c:pt>
                <c:pt idx="14">
                  <c:v>1.8513000000000002E-2</c:v>
                </c:pt>
                <c:pt idx="15">
                  <c:v>9.0896000000000005E-2</c:v>
                </c:pt>
                <c:pt idx="16">
                  <c:v>0.105131</c:v>
                </c:pt>
                <c:pt idx="17">
                  <c:v>0.55179</c:v>
                </c:pt>
                <c:pt idx="18">
                  <c:v>0.56227700000000003</c:v>
                </c:pt>
                <c:pt idx="19">
                  <c:v>0.64791500000000002</c:v>
                </c:pt>
                <c:pt idx="20">
                  <c:v>0.80837400000000004</c:v>
                </c:pt>
                <c:pt idx="21">
                  <c:v>0.816164</c:v>
                </c:pt>
                <c:pt idx="22">
                  <c:v>0.80164599999999997</c:v>
                </c:pt>
                <c:pt idx="23">
                  <c:v>0.82828299999999999</c:v>
                </c:pt>
                <c:pt idx="24">
                  <c:v>0.841997</c:v>
                </c:pt>
                <c:pt idx="25">
                  <c:v>0.88960700000000004</c:v>
                </c:pt>
                <c:pt idx="26">
                  <c:v>0.91882600000000003</c:v>
                </c:pt>
                <c:pt idx="27">
                  <c:v>0.91029099999999996</c:v>
                </c:pt>
                <c:pt idx="28">
                  <c:v>0.87397800000000003</c:v>
                </c:pt>
                <c:pt idx="29">
                  <c:v>0.91628799999999999</c:v>
                </c:pt>
                <c:pt idx="30">
                  <c:v>0.90328699999999995</c:v>
                </c:pt>
                <c:pt idx="31">
                  <c:v>0.891849</c:v>
                </c:pt>
                <c:pt idx="32">
                  <c:v>0.90191500000000002</c:v>
                </c:pt>
                <c:pt idx="33">
                  <c:v>0.86579899999999999</c:v>
                </c:pt>
                <c:pt idx="34">
                  <c:v>0.88963800000000004</c:v>
                </c:pt>
                <c:pt idx="35">
                  <c:v>0.91640100000000002</c:v>
                </c:pt>
                <c:pt idx="36">
                  <c:v>0.89682399999999995</c:v>
                </c:pt>
                <c:pt idx="37">
                  <c:v>0.91472100000000001</c:v>
                </c:pt>
                <c:pt idx="38">
                  <c:v>0.94605300000000003</c:v>
                </c:pt>
                <c:pt idx="39">
                  <c:v>0.93680799999999997</c:v>
                </c:pt>
                <c:pt idx="40">
                  <c:v>0.93678600000000001</c:v>
                </c:pt>
                <c:pt idx="41">
                  <c:v>0.95266700000000004</c:v>
                </c:pt>
                <c:pt idx="42">
                  <c:v>0.92668399999999995</c:v>
                </c:pt>
                <c:pt idx="43">
                  <c:v>0.94246099999999999</c:v>
                </c:pt>
                <c:pt idx="44">
                  <c:v>0.94487200000000005</c:v>
                </c:pt>
                <c:pt idx="45">
                  <c:v>0.95436699999999997</c:v>
                </c:pt>
                <c:pt idx="46">
                  <c:v>0.96070999999999995</c:v>
                </c:pt>
                <c:pt idx="47">
                  <c:v>0.95810600000000001</c:v>
                </c:pt>
                <c:pt idx="48">
                  <c:v>0.97404599999999997</c:v>
                </c:pt>
                <c:pt idx="49">
                  <c:v>0.96818000000000004</c:v>
                </c:pt>
                <c:pt idx="50">
                  <c:v>0.963283</c:v>
                </c:pt>
                <c:pt idx="51">
                  <c:v>0.97010200000000002</c:v>
                </c:pt>
                <c:pt idx="52">
                  <c:v>0.98084199999999999</c:v>
                </c:pt>
                <c:pt idx="53">
                  <c:v>0.97930300000000003</c:v>
                </c:pt>
                <c:pt idx="54">
                  <c:v>0.97533000000000003</c:v>
                </c:pt>
                <c:pt idx="55">
                  <c:v>0.97963100000000003</c:v>
                </c:pt>
                <c:pt idx="56">
                  <c:v>0.98533400000000004</c:v>
                </c:pt>
                <c:pt idx="57">
                  <c:v>0.98351900000000003</c:v>
                </c:pt>
                <c:pt idx="58">
                  <c:v>0.98545499999999997</c:v>
                </c:pt>
                <c:pt idx="59">
                  <c:v>0.98721499999999995</c:v>
                </c:pt>
                <c:pt idx="60">
                  <c:v>0.98179799999999995</c:v>
                </c:pt>
                <c:pt idx="61">
                  <c:v>0.98792400000000002</c:v>
                </c:pt>
                <c:pt idx="62">
                  <c:v>0.98436900000000005</c:v>
                </c:pt>
                <c:pt idx="63">
                  <c:v>0.98930099999999999</c:v>
                </c:pt>
                <c:pt idx="64">
                  <c:v>0.98866699999999996</c:v>
                </c:pt>
                <c:pt idx="65">
                  <c:v>0.98815900000000001</c:v>
                </c:pt>
                <c:pt idx="66">
                  <c:v>0.99106499999999997</c:v>
                </c:pt>
                <c:pt idx="67">
                  <c:v>0.99327699999999997</c:v>
                </c:pt>
                <c:pt idx="68">
                  <c:v>0.99132399999999998</c:v>
                </c:pt>
                <c:pt idx="69">
                  <c:v>0.99056900000000003</c:v>
                </c:pt>
                <c:pt idx="70">
                  <c:v>0.99162700000000004</c:v>
                </c:pt>
                <c:pt idx="71">
                  <c:v>0.99124900000000005</c:v>
                </c:pt>
                <c:pt idx="72">
                  <c:v>0.98852300000000004</c:v>
                </c:pt>
                <c:pt idx="73">
                  <c:v>0.98873699999999998</c:v>
                </c:pt>
                <c:pt idx="74">
                  <c:v>0.99234</c:v>
                </c:pt>
                <c:pt idx="75">
                  <c:v>0.98412500000000003</c:v>
                </c:pt>
                <c:pt idx="76">
                  <c:v>0.97832300000000005</c:v>
                </c:pt>
                <c:pt idx="77">
                  <c:v>0.98136199999999996</c:v>
                </c:pt>
                <c:pt idx="78">
                  <c:v>0.98131599999999997</c:v>
                </c:pt>
                <c:pt idx="79">
                  <c:v>0.98226199999999997</c:v>
                </c:pt>
                <c:pt idx="80">
                  <c:v>0.96814199999999995</c:v>
                </c:pt>
                <c:pt idx="81">
                  <c:v>0.97250999999999999</c:v>
                </c:pt>
                <c:pt idx="82">
                  <c:v>0.97225899999999998</c:v>
                </c:pt>
                <c:pt idx="83">
                  <c:v>0.97335099999999997</c:v>
                </c:pt>
                <c:pt idx="84">
                  <c:v>0.96745499999999995</c:v>
                </c:pt>
                <c:pt idx="85">
                  <c:v>0.95234300000000005</c:v>
                </c:pt>
                <c:pt idx="86">
                  <c:v>0.95967400000000003</c:v>
                </c:pt>
                <c:pt idx="87">
                  <c:v>0.89181200000000005</c:v>
                </c:pt>
                <c:pt idx="88">
                  <c:v>0.92254499999999995</c:v>
                </c:pt>
                <c:pt idx="89">
                  <c:v>0.94562100000000004</c:v>
                </c:pt>
                <c:pt idx="90">
                  <c:v>0.91565200000000002</c:v>
                </c:pt>
                <c:pt idx="91">
                  <c:v>0.91147100000000003</c:v>
                </c:pt>
                <c:pt idx="92">
                  <c:v>0.94625199999999998</c:v>
                </c:pt>
                <c:pt idx="93">
                  <c:v>0.93938299999999997</c:v>
                </c:pt>
                <c:pt idx="94">
                  <c:v>0.92451000000000005</c:v>
                </c:pt>
                <c:pt idx="95">
                  <c:v>0.92885399999999996</c:v>
                </c:pt>
                <c:pt idx="96">
                  <c:v>0.93233200000000005</c:v>
                </c:pt>
                <c:pt idx="97">
                  <c:v>0.93229499999999998</c:v>
                </c:pt>
                <c:pt idx="98">
                  <c:v>0.90288999999999997</c:v>
                </c:pt>
                <c:pt idx="99">
                  <c:v>0.96754700000000005</c:v>
                </c:pt>
                <c:pt idx="100">
                  <c:v>0.968808</c:v>
                </c:pt>
                <c:pt idx="101">
                  <c:v>0.96951299999999996</c:v>
                </c:pt>
                <c:pt idx="102">
                  <c:v>0.971248</c:v>
                </c:pt>
                <c:pt idx="103">
                  <c:v>0.95726500000000003</c:v>
                </c:pt>
                <c:pt idx="104">
                  <c:v>0.97868900000000003</c:v>
                </c:pt>
                <c:pt idx="105">
                  <c:v>0.96173600000000004</c:v>
                </c:pt>
                <c:pt idx="106">
                  <c:v>0.95268699999999995</c:v>
                </c:pt>
                <c:pt idx="107">
                  <c:v>0.93256300000000003</c:v>
                </c:pt>
                <c:pt idx="108">
                  <c:v>0.94113599999999997</c:v>
                </c:pt>
                <c:pt idx="109">
                  <c:v>0.90847299999999997</c:v>
                </c:pt>
                <c:pt idx="110">
                  <c:v>0.91675399999999996</c:v>
                </c:pt>
                <c:pt idx="111">
                  <c:v>0.89522100000000004</c:v>
                </c:pt>
                <c:pt idx="112">
                  <c:v>0.87451199999999996</c:v>
                </c:pt>
                <c:pt idx="113">
                  <c:v>0.87209999999999999</c:v>
                </c:pt>
                <c:pt idx="114">
                  <c:v>0.84203499999999998</c:v>
                </c:pt>
                <c:pt idx="115">
                  <c:v>0.83056600000000003</c:v>
                </c:pt>
                <c:pt idx="116">
                  <c:v>0.86710399999999999</c:v>
                </c:pt>
                <c:pt idx="117">
                  <c:v>0.83532899999999999</c:v>
                </c:pt>
                <c:pt idx="118">
                  <c:v>0.89461999999999997</c:v>
                </c:pt>
                <c:pt idx="119">
                  <c:v>0.86665199999999998</c:v>
                </c:pt>
                <c:pt idx="120">
                  <c:v>0.85385</c:v>
                </c:pt>
                <c:pt idx="121">
                  <c:v>0.82817600000000002</c:v>
                </c:pt>
                <c:pt idx="122">
                  <c:v>0.857846</c:v>
                </c:pt>
                <c:pt idx="123">
                  <c:v>0.77171500000000004</c:v>
                </c:pt>
                <c:pt idx="124">
                  <c:v>0.65371500000000005</c:v>
                </c:pt>
                <c:pt idx="125">
                  <c:v>0.65397799999999995</c:v>
                </c:pt>
                <c:pt idx="126">
                  <c:v>0.655613</c:v>
                </c:pt>
                <c:pt idx="127">
                  <c:v>0.59236200000000006</c:v>
                </c:pt>
                <c:pt idx="128">
                  <c:v>0.606456</c:v>
                </c:pt>
                <c:pt idx="129">
                  <c:v>0.42982799999999999</c:v>
                </c:pt>
                <c:pt idx="130">
                  <c:v>0.55854300000000001</c:v>
                </c:pt>
                <c:pt idx="131">
                  <c:v>0.63855099999999998</c:v>
                </c:pt>
                <c:pt idx="132">
                  <c:v>0.60497599999999996</c:v>
                </c:pt>
                <c:pt idx="133">
                  <c:v>0.59778399999999998</c:v>
                </c:pt>
                <c:pt idx="134">
                  <c:v>0.72193600000000002</c:v>
                </c:pt>
                <c:pt idx="135">
                  <c:v>0.78785300000000003</c:v>
                </c:pt>
                <c:pt idx="136">
                  <c:v>0.85819599999999996</c:v>
                </c:pt>
                <c:pt idx="137">
                  <c:v>0.79848399999999997</c:v>
                </c:pt>
                <c:pt idx="138">
                  <c:v>0.67518999999999996</c:v>
                </c:pt>
                <c:pt idx="139">
                  <c:v>0.63171500000000003</c:v>
                </c:pt>
                <c:pt idx="140">
                  <c:v>0.50417199999999995</c:v>
                </c:pt>
                <c:pt idx="141">
                  <c:v>0.51894600000000002</c:v>
                </c:pt>
                <c:pt idx="142">
                  <c:v>0.63747299999999996</c:v>
                </c:pt>
                <c:pt idx="143">
                  <c:v>0.64127400000000001</c:v>
                </c:pt>
                <c:pt idx="144">
                  <c:v>0.63414199999999998</c:v>
                </c:pt>
                <c:pt idx="145">
                  <c:v>0.54313500000000003</c:v>
                </c:pt>
                <c:pt idx="146">
                  <c:v>0.55207200000000001</c:v>
                </c:pt>
                <c:pt idx="147">
                  <c:v>0.44628099999999998</c:v>
                </c:pt>
                <c:pt idx="148">
                  <c:v>0.33831099999999997</c:v>
                </c:pt>
                <c:pt idx="149">
                  <c:v>0.35180299999999998</c:v>
                </c:pt>
                <c:pt idx="150">
                  <c:v>0.44851000000000002</c:v>
                </c:pt>
                <c:pt idx="151">
                  <c:v>0.41981400000000002</c:v>
                </c:pt>
                <c:pt idx="152">
                  <c:v>0.225491</c:v>
                </c:pt>
                <c:pt idx="153">
                  <c:v>0.16741300000000001</c:v>
                </c:pt>
                <c:pt idx="154">
                  <c:v>0.16381200000000001</c:v>
                </c:pt>
                <c:pt idx="155">
                  <c:v>0.134488</c:v>
                </c:pt>
                <c:pt idx="156">
                  <c:v>0.30009799999999998</c:v>
                </c:pt>
                <c:pt idx="157">
                  <c:v>0.38199699999999998</c:v>
                </c:pt>
                <c:pt idx="158">
                  <c:v>0.214586</c:v>
                </c:pt>
                <c:pt idx="159">
                  <c:v>8.9294999999999999E-2</c:v>
                </c:pt>
                <c:pt idx="160">
                  <c:v>0.30063200000000001</c:v>
                </c:pt>
                <c:pt idx="161">
                  <c:v>0.15898899999999999</c:v>
                </c:pt>
                <c:pt idx="162">
                  <c:v>0.437384</c:v>
                </c:pt>
                <c:pt idx="163">
                  <c:v>3.7511999999999997E-2</c:v>
                </c:pt>
                <c:pt idx="164">
                  <c:v>0.216223</c:v>
                </c:pt>
                <c:pt idx="165">
                  <c:v>6.3062000000000007E-2</c:v>
                </c:pt>
                <c:pt idx="166">
                  <c:v>0.38483899999999999</c:v>
                </c:pt>
                <c:pt idx="167">
                  <c:v>0.33033200000000001</c:v>
                </c:pt>
                <c:pt idx="168">
                  <c:v>0.21127599999999999</c:v>
                </c:pt>
                <c:pt idx="169">
                  <c:v>0.208928</c:v>
                </c:pt>
                <c:pt idx="170">
                  <c:v>0.14859900000000001</c:v>
                </c:pt>
                <c:pt idx="171">
                  <c:v>6.3426999999999997E-2</c:v>
                </c:pt>
                <c:pt idx="172">
                  <c:v>0.22723299999999999</c:v>
                </c:pt>
                <c:pt idx="173">
                  <c:v>4.8932999999999997E-2</c:v>
                </c:pt>
                <c:pt idx="174">
                  <c:v>6.3880999999999993E-2</c:v>
                </c:pt>
                <c:pt idx="175">
                  <c:v>2.6713000000000001E-2</c:v>
                </c:pt>
                <c:pt idx="176">
                  <c:v>1.9321999999999999E-2</c:v>
                </c:pt>
                <c:pt idx="177">
                  <c:v>0.24895400000000001</c:v>
                </c:pt>
                <c:pt idx="178">
                  <c:v>0.109601</c:v>
                </c:pt>
                <c:pt idx="179">
                  <c:v>0.146868</c:v>
                </c:pt>
                <c:pt idx="180">
                  <c:v>3.784E-3</c:v>
                </c:pt>
                <c:pt idx="181">
                  <c:v>2.8174999999999999E-2</c:v>
                </c:pt>
                <c:pt idx="182">
                  <c:v>2.7469E-2</c:v>
                </c:pt>
                <c:pt idx="183">
                  <c:v>0.111731</c:v>
                </c:pt>
                <c:pt idx="184">
                  <c:v>0.123556</c:v>
                </c:pt>
                <c:pt idx="185">
                  <c:v>0.17286199999999999</c:v>
                </c:pt>
                <c:pt idx="186">
                  <c:v>7.5248999999999996E-2</c:v>
                </c:pt>
                <c:pt idx="187">
                  <c:v>0.118953</c:v>
                </c:pt>
                <c:pt idx="188">
                  <c:v>5.6959999999999997E-3</c:v>
                </c:pt>
                <c:pt idx="189">
                  <c:v>3.1996999999999998E-2</c:v>
                </c:pt>
                <c:pt idx="190">
                  <c:v>1.4118E-2</c:v>
                </c:pt>
                <c:pt idx="191">
                  <c:v>3.2501000000000002E-2</c:v>
                </c:pt>
                <c:pt idx="192">
                  <c:v>3.6268000000000002E-2</c:v>
                </c:pt>
                <c:pt idx="193">
                  <c:v>4.2077999999999997E-2</c:v>
                </c:pt>
                <c:pt idx="194">
                  <c:v>0.12520200000000001</c:v>
                </c:pt>
                <c:pt idx="195">
                  <c:v>5.3946000000000001E-2</c:v>
                </c:pt>
                <c:pt idx="196">
                  <c:v>8.2667000000000004E-2</c:v>
                </c:pt>
                <c:pt idx="197">
                  <c:v>0.146041</c:v>
                </c:pt>
                <c:pt idx="198">
                  <c:v>3.258E-3</c:v>
                </c:pt>
                <c:pt idx="199">
                  <c:v>7.0499999999999998E-3</c:v>
                </c:pt>
                <c:pt idx="200">
                  <c:v>1.5618999999999999E-2</c:v>
                </c:pt>
                <c:pt idx="201">
                  <c:v>3.0313E-2</c:v>
                </c:pt>
                <c:pt idx="202">
                  <c:v>1.5746E-2</c:v>
                </c:pt>
                <c:pt idx="203">
                  <c:v>6.9872000000000004E-2</c:v>
                </c:pt>
                <c:pt idx="204">
                  <c:v>1.7002E-2</c:v>
                </c:pt>
                <c:pt idx="205">
                  <c:v>6.1720999999999998E-2</c:v>
                </c:pt>
                <c:pt idx="206">
                  <c:v>8.3689999999999997E-3</c:v>
                </c:pt>
                <c:pt idx="207">
                  <c:v>1.6188000000000001E-2</c:v>
                </c:pt>
                <c:pt idx="208">
                  <c:v>3.8067999999999998E-2</c:v>
                </c:pt>
                <c:pt idx="209">
                  <c:v>6.0461000000000001E-2</c:v>
                </c:pt>
                <c:pt idx="210">
                  <c:v>0.14810400000000001</c:v>
                </c:pt>
                <c:pt idx="211">
                  <c:v>6.8377999999999994E-2</c:v>
                </c:pt>
                <c:pt idx="212">
                  <c:v>0.116843</c:v>
                </c:pt>
                <c:pt idx="213">
                  <c:v>6.8888000000000005E-2</c:v>
                </c:pt>
                <c:pt idx="214">
                  <c:v>0.16361200000000001</c:v>
                </c:pt>
                <c:pt idx="215">
                  <c:v>4.6384000000000002E-2</c:v>
                </c:pt>
                <c:pt idx="216">
                  <c:v>2.8837000000000002E-2</c:v>
                </c:pt>
                <c:pt idx="217">
                  <c:v>3.1259000000000002E-2</c:v>
                </c:pt>
                <c:pt idx="218">
                  <c:v>0.13242599999999999</c:v>
                </c:pt>
                <c:pt idx="219">
                  <c:v>0.17052899999999999</c:v>
                </c:pt>
                <c:pt idx="220">
                  <c:v>6.6949999999999996E-2</c:v>
                </c:pt>
                <c:pt idx="221">
                  <c:v>0.31887500000000002</c:v>
                </c:pt>
                <c:pt idx="222">
                  <c:v>4.6920000000000003E-2</c:v>
                </c:pt>
                <c:pt idx="223">
                  <c:v>8.8898000000000005E-2</c:v>
                </c:pt>
                <c:pt idx="224">
                  <c:v>8.6576E-2</c:v>
                </c:pt>
                <c:pt idx="225">
                  <c:v>6.6988000000000006E-2</c:v>
                </c:pt>
                <c:pt idx="226">
                  <c:v>0.24709800000000001</c:v>
                </c:pt>
                <c:pt idx="227">
                  <c:v>0.34207100000000001</c:v>
                </c:pt>
                <c:pt idx="228">
                  <c:v>0.103091</c:v>
                </c:pt>
                <c:pt idx="229">
                  <c:v>0.17208799999999999</c:v>
                </c:pt>
                <c:pt idx="230">
                  <c:v>7.0046999999999998E-2</c:v>
                </c:pt>
                <c:pt idx="231">
                  <c:v>4.6100000000000004E-3</c:v>
                </c:pt>
                <c:pt idx="232">
                  <c:v>1.2037000000000001E-2</c:v>
                </c:pt>
                <c:pt idx="233">
                  <c:v>0.154421</c:v>
                </c:pt>
                <c:pt idx="234">
                  <c:v>0.100953</c:v>
                </c:pt>
                <c:pt idx="235">
                  <c:v>0.141456</c:v>
                </c:pt>
                <c:pt idx="236">
                  <c:v>0.205481</c:v>
                </c:pt>
                <c:pt idx="237">
                  <c:v>0.115619</c:v>
                </c:pt>
                <c:pt idx="238">
                  <c:v>0.36550500000000002</c:v>
                </c:pt>
                <c:pt idx="239">
                  <c:v>0.15773100000000001</c:v>
                </c:pt>
                <c:pt idx="240">
                  <c:v>0.34076400000000001</c:v>
                </c:pt>
                <c:pt idx="241">
                  <c:v>0.17674699999999999</c:v>
                </c:pt>
                <c:pt idx="242">
                  <c:v>0.14718999999999999</c:v>
                </c:pt>
                <c:pt idx="243">
                  <c:v>0.491143</c:v>
                </c:pt>
                <c:pt idx="244">
                  <c:v>0.292188</c:v>
                </c:pt>
                <c:pt idx="245">
                  <c:v>0.27885700000000002</c:v>
                </c:pt>
                <c:pt idx="246">
                  <c:v>0.23797299999999999</c:v>
                </c:pt>
                <c:pt idx="247">
                  <c:v>0.15126000000000001</c:v>
                </c:pt>
                <c:pt idx="248">
                  <c:v>0.247257</c:v>
                </c:pt>
                <c:pt idx="249">
                  <c:v>0.227272</c:v>
                </c:pt>
                <c:pt idx="250">
                  <c:v>6.3140000000000002E-2</c:v>
                </c:pt>
                <c:pt idx="251">
                  <c:v>0.30685000000000001</c:v>
                </c:pt>
                <c:pt idx="252">
                  <c:v>0.24604699999999999</c:v>
                </c:pt>
                <c:pt idx="253">
                  <c:v>0.22652600000000001</c:v>
                </c:pt>
                <c:pt idx="254">
                  <c:v>0.23607500000000001</c:v>
                </c:pt>
                <c:pt idx="255">
                  <c:v>0.24313399999999999</c:v>
                </c:pt>
                <c:pt idx="256">
                  <c:v>0.26881100000000002</c:v>
                </c:pt>
                <c:pt idx="257">
                  <c:v>0.29914800000000003</c:v>
                </c:pt>
                <c:pt idx="258">
                  <c:v>0.25212400000000001</c:v>
                </c:pt>
                <c:pt idx="259">
                  <c:v>0.28897499999999998</c:v>
                </c:pt>
                <c:pt idx="260">
                  <c:v>0.17269999999999999</c:v>
                </c:pt>
                <c:pt idx="261">
                  <c:v>0.25594099999999997</c:v>
                </c:pt>
                <c:pt idx="262">
                  <c:v>0.33281100000000002</c:v>
                </c:pt>
                <c:pt idx="263">
                  <c:v>0.43417899999999998</c:v>
                </c:pt>
                <c:pt idx="264">
                  <c:v>0.32955299999999998</c:v>
                </c:pt>
                <c:pt idx="265">
                  <c:v>0.41880699999999998</c:v>
                </c:pt>
                <c:pt idx="266">
                  <c:v>0.29538999999999999</c:v>
                </c:pt>
                <c:pt idx="267">
                  <c:v>0.30973000000000001</c:v>
                </c:pt>
                <c:pt idx="268">
                  <c:v>0.41920299999999999</c:v>
                </c:pt>
                <c:pt idx="269">
                  <c:v>0.46947699999999998</c:v>
                </c:pt>
                <c:pt idx="270">
                  <c:v>0.65803599999999995</c:v>
                </c:pt>
                <c:pt idx="271">
                  <c:v>0.60992599999999997</c:v>
                </c:pt>
                <c:pt idx="272">
                  <c:v>0.73723700000000003</c:v>
                </c:pt>
                <c:pt idx="273">
                  <c:v>0.64506799999999997</c:v>
                </c:pt>
                <c:pt idx="274">
                  <c:v>0.62219400000000002</c:v>
                </c:pt>
                <c:pt idx="275">
                  <c:v>0.60474099999999997</c:v>
                </c:pt>
                <c:pt idx="276">
                  <c:v>0.70987299999999998</c:v>
                </c:pt>
                <c:pt idx="277">
                  <c:v>0.63009000000000004</c:v>
                </c:pt>
                <c:pt idx="278">
                  <c:v>0.87361</c:v>
                </c:pt>
                <c:pt idx="279">
                  <c:v>0.813608</c:v>
                </c:pt>
                <c:pt idx="280">
                  <c:v>0.81074199999999996</c:v>
                </c:pt>
                <c:pt idx="281">
                  <c:v>0.74596700000000005</c:v>
                </c:pt>
                <c:pt idx="282">
                  <c:v>0.67796000000000001</c:v>
                </c:pt>
                <c:pt idx="283">
                  <c:v>0.72102999999999995</c:v>
                </c:pt>
                <c:pt idx="284">
                  <c:v>0.54922899999999997</c:v>
                </c:pt>
                <c:pt idx="285">
                  <c:v>0.57503099999999996</c:v>
                </c:pt>
                <c:pt idx="286">
                  <c:v>0.64604399999999995</c:v>
                </c:pt>
                <c:pt idx="287">
                  <c:v>0.58120400000000005</c:v>
                </c:pt>
                <c:pt idx="288">
                  <c:v>0.77588199999999996</c:v>
                </c:pt>
                <c:pt idx="289">
                  <c:v>0.65729899999999997</c:v>
                </c:pt>
                <c:pt idx="290">
                  <c:v>0.681558</c:v>
                </c:pt>
                <c:pt idx="291">
                  <c:v>0.54669400000000001</c:v>
                </c:pt>
                <c:pt idx="292">
                  <c:v>0.61290199999999995</c:v>
                </c:pt>
                <c:pt idx="293">
                  <c:v>0.67987799999999998</c:v>
                </c:pt>
                <c:pt idx="294">
                  <c:v>0.82523400000000002</c:v>
                </c:pt>
                <c:pt idx="295">
                  <c:v>0.65171500000000004</c:v>
                </c:pt>
                <c:pt idx="296">
                  <c:v>0.80250500000000002</c:v>
                </c:pt>
                <c:pt idx="297">
                  <c:v>0.78937599999999997</c:v>
                </c:pt>
                <c:pt idx="298">
                  <c:v>0.79511699999999996</c:v>
                </c:pt>
                <c:pt idx="299">
                  <c:v>0.66456300000000001</c:v>
                </c:pt>
                <c:pt idx="300">
                  <c:v>0.82095899999999999</c:v>
                </c:pt>
                <c:pt idx="301">
                  <c:v>0.83999800000000002</c:v>
                </c:pt>
                <c:pt idx="302">
                  <c:v>0.874691</c:v>
                </c:pt>
                <c:pt idx="303">
                  <c:v>0.875386</c:v>
                </c:pt>
                <c:pt idx="304">
                  <c:v>0.820137</c:v>
                </c:pt>
                <c:pt idx="305">
                  <c:v>0.88253700000000002</c:v>
                </c:pt>
                <c:pt idx="306">
                  <c:v>0.84018300000000001</c:v>
                </c:pt>
                <c:pt idx="307">
                  <c:v>0.833175</c:v>
                </c:pt>
                <c:pt idx="308">
                  <c:v>0.84865900000000005</c:v>
                </c:pt>
                <c:pt idx="309">
                  <c:v>0.89978599999999997</c:v>
                </c:pt>
                <c:pt idx="310">
                  <c:v>0.84697999999999996</c:v>
                </c:pt>
                <c:pt idx="311">
                  <c:v>0.87597499999999995</c:v>
                </c:pt>
                <c:pt idx="312">
                  <c:v>0.84634500000000001</c:v>
                </c:pt>
                <c:pt idx="313">
                  <c:v>0.90959400000000001</c:v>
                </c:pt>
                <c:pt idx="314">
                  <c:v>0.91135999999999995</c:v>
                </c:pt>
                <c:pt idx="315">
                  <c:v>0.93228299999999997</c:v>
                </c:pt>
                <c:pt idx="316">
                  <c:v>0.92035699999999998</c:v>
                </c:pt>
                <c:pt idx="317">
                  <c:v>0.90392700000000004</c:v>
                </c:pt>
                <c:pt idx="318">
                  <c:v>0.95595799999999997</c:v>
                </c:pt>
                <c:pt idx="319">
                  <c:v>0.92231200000000002</c:v>
                </c:pt>
                <c:pt idx="320">
                  <c:v>0.96920700000000004</c:v>
                </c:pt>
                <c:pt idx="321">
                  <c:v>0.96055800000000002</c:v>
                </c:pt>
                <c:pt idx="322">
                  <c:v>0.95876799999999995</c:v>
                </c:pt>
                <c:pt idx="323">
                  <c:v>0.95524399999999998</c:v>
                </c:pt>
                <c:pt idx="324">
                  <c:v>0.95477400000000001</c:v>
                </c:pt>
                <c:pt idx="325">
                  <c:v>0.96093200000000001</c:v>
                </c:pt>
                <c:pt idx="326">
                  <c:v>0.96201599999999998</c:v>
                </c:pt>
                <c:pt idx="327">
                  <c:v>0.96808899999999998</c:v>
                </c:pt>
                <c:pt idx="328">
                  <c:v>0.96361399999999997</c:v>
                </c:pt>
                <c:pt idx="329">
                  <c:v>0.96848000000000001</c:v>
                </c:pt>
                <c:pt idx="330">
                  <c:v>0.94094699999999998</c:v>
                </c:pt>
                <c:pt idx="331">
                  <c:v>0.916601</c:v>
                </c:pt>
                <c:pt idx="332">
                  <c:v>0.907057</c:v>
                </c:pt>
                <c:pt idx="333">
                  <c:v>0.93926900000000002</c:v>
                </c:pt>
                <c:pt idx="334">
                  <c:v>0.94407399999999997</c:v>
                </c:pt>
                <c:pt idx="335">
                  <c:v>0.89169500000000002</c:v>
                </c:pt>
                <c:pt idx="336">
                  <c:v>0.95935400000000004</c:v>
                </c:pt>
                <c:pt idx="337">
                  <c:v>0.92766599999999999</c:v>
                </c:pt>
                <c:pt idx="338">
                  <c:v>0.90524899999999997</c:v>
                </c:pt>
                <c:pt idx="339">
                  <c:v>0.943832</c:v>
                </c:pt>
                <c:pt idx="340">
                  <c:v>0.91605099999999995</c:v>
                </c:pt>
                <c:pt idx="341">
                  <c:v>0.90407599999999999</c:v>
                </c:pt>
                <c:pt idx="342">
                  <c:v>0.91001100000000001</c:v>
                </c:pt>
                <c:pt idx="343">
                  <c:v>0.93709200000000004</c:v>
                </c:pt>
                <c:pt idx="344">
                  <c:v>0.94602200000000003</c:v>
                </c:pt>
                <c:pt idx="345">
                  <c:v>0.91809499999999999</c:v>
                </c:pt>
                <c:pt idx="346">
                  <c:v>0.93374999999999997</c:v>
                </c:pt>
                <c:pt idx="347">
                  <c:v>0.93165299999999995</c:v>
                </c:pt>
                <c:pt idx="348">
                  <c:v>0.94398499999999996</c:v>
                </c:pt>
                <c:pt idx="349">
                  <c:v>0.96877500000000005</c:v>
                </c:pt>
                <c:pt idx="350">
                  <c:v>0.95801599999999998</c:v>
                </c:pt>
                <c:pt idx="351">
                  <c:v>0.97121199999999996</c:v>
                </c:pt>
                <c:pt idx="352">
                  <c:v>0.94694999999999996</c:v>
                </c:pt>
                <c:pt idx="353">
                  <c:v>0.97442499999999999</c:v>
                </c:pt>
                <c:pt idx="354">
                  <c:v>0.97460800000000003</c:v>
                </c:pt>
                <c:pt idx="355">
                  <c:v>0.96142000000000005</c:v>
                </c:pt>
                <c:pt idx="356">
                  <c:v>0.96787299999999998</c:v>
                </c:pt>
                <c:pt idx="357">
                  <c:v>0.97157899999999997</c:v>
                </c:pt>
                <c:pt idx="358">
                  <c:v>0.97469700000000004</c:v>
                </c:pt>
                <c:pt idx="359">
                  <c:v>0.97701899999999997</c:v>
                </c:pt>
                <c:pt idx="360">
                  <c:v>0.96240099999999995</c:v>
                </c:pt>
                <c:pt idx="361">
                  <c:v>0.97461399999999998</c:v>
                </c:pt>
                <c:pt idx="362">
                  <c:v>0.982846</c:v>
                </c:pt>
                <c:pt idx="363">
                  <c:v>0.98972599999999999</c:v>
                </c:pt>
                <c:pt idx="364">
                  <c:v>0.990143</c:v>
                </c:pt>
                <c:pt idx="365">
                  <c:v>0.98552899999999999</c:v>
                </c:pt>
                <c:pt idx="366">
                  <c:v>0.98402900000000004</c:v>
                </c:pt>
                <c:pt idx="367">
                  <c:v>0.98374600000000001</c:v>
                </c:pt>
                <c:pt idx="368">
                  <c:v>0.990703</c:v>
                </c:pt>
                <c:pt idx="369">
                  <c:v>0.98740099999999997</c:v>
                </c:pt>
                <c:pt idx="370">
                  <c:v>0.98968</c:v>
                </c:pt>
                <c:pt idx="371">
                  <c:v>0.989923</c:v>
                </c:pt>
                <c:pt idx="372">
                  <c:v>0.994058</c:v>
                </c:pt>
                <c:pt idx="373">
                  <c:v>0.99184300000000003</c:v>
                </c:pt>
                <c:pt idx="374">
                  <c:v>0.99276299999999995</c:v>
                </c:pt>
                <c:pt idx="375">
                  <c:v>0.99091399999999996</c:v>
                </c:pt>
                <c:pt idx="376">
                  <c:v>0.98844699999999996</c:v>
                </c:pt>
                <c:pt idx="377">
                  <c:v>0.98608799999999996</c:v>
                </c:pt>
                <c:pt idx="378">
                  <c:v>0.972333</c:v>
                </c:pt>
                <c:pt idx="379">
                  <c:v>0.97406199999999998</c:v>
                </c:pt>
                <c:pt idx="380">
                  <c:v>0.97307299999999997</c:v>
                </c:pt>
                <c:pt idx="381">
                  <c:v>0.98387899999999995</c:v>
                </c:pt>
                <c:pt idx="382">
                  <c:v>0.98409999999999997</c:v>
                </c:pt>
                <c:pt idx="383">
                  <c:v>0.97794400000000004</c:v>
                </c:pt>
                <c:pt idx="384">
                  <c:v>0.98094499999999996</c:v>
                </c:pt>
                <c:pt idx="385">
                  <c:v>0.98044500000000001</c:v>
                </c:pt>
                <c:pt idx="386">
                  <c:v>0.97111599999999998</c:v>
                </c:pt>
                <c:pt idx="387">
                  <c:v>0.98029100000000002</c:v>
                </c:pt>
                <c:pt idx="388">
                  <c:v>0.97505799999999998</c:v>
                </c:pt>
                <c:pt idx="389">
                  <c:v>0.98517699999999997</c:v>
                </c:pt>
                <c:pt idx="390">
                  <c:v>0.978051</c:v>
                </c:pt>
                <c:pt idx="391">
                  <c:v>0.96810600000000002</c:v>
                </c:pt>
                <c:pt idx="392">
                  <c:v>0.95436100000000001</c:v>
                </c:pt>
                <c:pt idx="393">
                  <c:v>0.93379800000000002</c:v>
                </c:pt>
                <c:pt idx="394">
                  <c:v>0.96495699999999995</c:v>
                </c:pt>
                <c:pt idx="395">
                  <c:v>0.94172800000000001</c:v>
                </c:pt>
                <c:pt idx="396">
                  <c:v>0.94201500000000005</c:v>
                </c:pt>
                <c:pt idx="397">
                  <c:v>0.95825400000000005</c:v>
                </c:pt>
                <c:pt idx="398">
                  <c:v>0.95172900000000005</c:v>
                </c:pt>
                <c:pt idx="399">
                  <c:v>0.93482399999999999</c:v>
                </c:pt>
                <c:pt idx="400">
                  <c:v>0.94885600000000003</c:v>
                </c:pt>
                <c:pt idx="401">
                  <c:v>0.932064</c:v>
                </c:pt>
                <c:pt idx="402">
                  <c:v>0.95496700000000001</c:v>
                </c:pt>
                <c:pt idx="403">
                  <c:v>0.93784199999999995</c:v>
                </c:pt>
                <c:pt idx="404">
                  <c:v>0.95811400000000002</c:v>
                </c:pt>
                <c:pt idx="405">
                  <c:v>0.94482100000000002</c:v>
                </c:pt>
                <c:pt idx="406">
                  <c:v>0.94690300000000005</c:v>
                </c:pt>
                <c:pt idx="407">
                  <c:v>0.93896000000000002</c:v>
                </c:pt>
                <c:pt idx="408">
                  <c:v>0.94505899999999998</c:v>
                </c:pt>
                <c:pt idx="409">
                  <c:v>0.91357900000000003</c:v>
                </c:pt>
                <c:pt idx="410">
                  <c:v>0.94373700000000005</c:v>
                </c:pt>
                <c:pt idx="411">
                  <c:v>0.93665299999999996</c:v>
                </c:pt>
                <c:pt idx="412">
                  <c:v>0.92952000000000001</c:v>
                </c:pt>
                <c:pt idx="413">
                  <c:v>0.946376</c:v>
                </c:pt>
                <c:pt idx="414">
                  <c:v>0.90843200000000002</c:v>
                </c:pt>
                <c:pt idx="415">
                  <c:v>0.90154800000000002</c:v>
                </c:pt>
                <c:pt idx="416">
                  <c:v>0.90144500000000005</c:v>
                </c:pt>
                <c:pt idx="417">
                  <c:v>0.91471800000000003</c:v>
                </c:pt>
                <c:pt idx="418">
                  <c:v>0.92142199999999996</c:v>
                </c:pt>
                <c:pt idx="419">
                  <c:v>0.92309099999999999</c:v>
                </c:pt>
                <c:pt idx="420">
                  <c:v>0.90673400000000004</c:v>
                </c:pt>
                <c:pt idx="421">
                  <c:v>0.92734899999999998</c:v>
                </c:pt>
                <c:pt idx="422">
                  <c:v>0.907169</c:v>
                </c:pt>
                <c:pt idx="423">
                  <c:v>0.93328100000000003</c:v>
                </c:pt>
                <c:pt idx="424">
                  <c:v>0.91333299999999995</c:v>
                </c:pt>
                <c:pt idx="425">
                  <c:v>0.85197900000000004</c:v>
                </c:pt>
                <c:pt idx="426">
                  <c:v>0.84437899999999999</c:v>
                </c:pt>
                <c:pt idx="427">
                  <c:v>0.90855799999999998</c:v>
                </c:pt>
                <c:pt idx="428">
                  <c:v>0.85636900000000005</c:v>
                </c:pt>
                <c:pt idx="429">
                  <c:v>0.88378000000000001</c:v>
                </c:pt>
                <c:pt idx="430">
                  <c:v>0.80141700000000005</c:v>
                </c:pt>
                <c:pt idx="431">
                  <c:v>0.78488100000000005</c:v>
                </c:pt>
                <c:pt idx="432">
                  <c:v>0.78138099999999999</c:v>
                </c:pt>
                <c:pt idx="433">
                  <c:v>0.23499800000000001</c:v>
                </c:pt>
                <c:pt idx="434">
                  <c:v>0.68625899999999995</c:v>
                </c:pt>
                <c:pt idx="435">
                  <c:v>0.37526700000000002</c:v>
                </c:pt>
                <c:pt idx="436">
                  <c:v>0.230577</c:v>
                </c:pt>
                <c:pt idx="437">
                  <c:v>0.10956</c:v>
                </c:pt>
                <c:pt idx="438">
                  <c:v>1.6295E-2</c:v>
                </c:pt>
                <c:pt idx="439">
                  <c:v>4.0458000000000001E-2</c:v>
                </c:pt>
                <c:pt idx="440">
                  <c:v>0.12037</c:v>
                </c:pt>
                <c:pt idx="441">
                  <c:v>5.8446999999999999E-2</c:v>
                </c:pt>
                <c:pt idx="442">
                  <c:v>8.0699999999999999E-4</c:v>
                </c:pt>
                <c:pt idx="443">
                  <c:v>8.0833000000000002E-2</c:v>
                </c:pt>
                <c:pt idx="444">
                  <c:v>7.3540999999999995E-2</c:v>
                </c:pt>
                <c:pt idx="445">
                  <c:v>9.2230999999999994E-2</c:v>
                </c:pt>
                <c:pt idx="446">
                  <c:v>0.114951</c:v>
                </c:pt>
                <c:pt idx="447">
                  <c:v>6.7076999999999998E-2</c:v>
                </c:pt>
                <c:pt idx="448">
                  <c:v>1.3788999999999999E-2</c:v>
                </c:pt>
                <c:pt idx="449">
                  <c:v>1.5367E-2</c:v>
                </c:pt>
                <c:pt idx="450">
                  <c:v>8.0000000000000004E-4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87-C848-BF0B-79C7CE20EB8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3.9909E-2</c:v>
                </c:pt>
                <c:pt idx="1">
                  <c:v>2.6930000000000001E-3</c:v>
                </c:pt>
                <c:pt idx="2">
                  <c:v>0.17966799999999999</c:v>
                </c:pt>
                <c:pt idx="3">
                  <c:v>9.4039999999999992E-3</c:v>
                </c:pt>
                <c:pt idx="4">
                  <c:v>3.9746999999999998E-2</c:v>
                </c:pt>
                <c:pt idx="5">
                  <c:v>1.3447000000000001E-2</c:v>
                </c:pt>
                <c:pt idx="6">
                  <c:v>0.185081</c:v>
                </c:pt>
                <c:pt idx="7">
                  <c:v>4.1957000000000001E-2</c:v>
                </c:pt>
                <c:pt idx="8">
                  <c:v>1.1532000000000001E-2</c:v>
                </c:pt>
                <c:pt idx="9">
                  <c:v>2.3550000000000001E-2</c:v>
                </c:pt>
                <c:pt idx="10">
                  <c:v>2.7538E-2</c:v>
                </c:pt>
                <c:pt idx="11">
                  <c:v>6.5332000000000001E-2</c:v>
                </c:pt>
                <c:pt idx="12">
                  <c:v>1.3478E-2</c:v>
                </c:pt>
                <c:pt idx="13">
                  <c:v>0.12350800000000001</c:v>
                </c:pt>
                <c:pt idx="14">
                  <c:v>8.0009999999999994E-3</c:v>
                </c:pt>
                <c:pt idx="15">
                  <c:v>8.1200000000000005E-3</c:v>
                </c:pt>
                <c:pt idx="16">
                  <c:v>6.9709999999999998E-3</c:v>
                </c:pt>
                <c:pt idx="17">
                  <c:v>0.80249300000000001</c:v>
                </c:pt>
                <c:pt idx="18">
                  <c:v>0.73705600000000004</c:v>
                </c:pt>
                <c:pt idx="19">
                  <c:v>0.77335900000000002</c:v>
                </c:pt>
                <c:pt idx="20">
                  <c:v>0.83871899999999999</c:v>
                </c:pt>
                <c:pt idx="21">
                  <c:v>0.86330799999999996</c:v>
                </c:pt>
                <c:pt idx="22">
                  <c:v>0.91336600000000001</c:v>
                </c:pt>
                <c:pt idx="23">
                  <c:v>0.93645100000000003</c:v>
                </c:pt>
                <c:pt idx="24">
                  <c:v>0.915358</c:v>
                </c:pt>
                <c:pt idx="25">
                  <c:v>0.91389299999999996</c:v>
                </c:pt>
                <c:pt idx="26">
                  <c:v>0.93267900000000004</c:v>
                </c:pt>
                <c:pt idx="27">
                  <c:v>0.93393800000000005</c:v>
                </c:pt>
                <c:pt idx="28">
                  <c:v>0.93933299999999997</c:v>
                </c:pt>
                <c:pt idx="29">
                  <c:v>0.90752200000000005</c:v>
                </c:pt>
                <c:pt idx="30">
                  <c:v>0.94267199999999995</c:v>
                </c:pt>
                <c:pt idx="31">
                  <c:v>0.95658799999999999</c:v>
                </c:pt>
                <c:pt idx="32">
                  <c:v>0.94593899999999997</c:v>
                </c:pt>
                <c:pt idx="33">
                  <c:v>0.91330299999999998</c:v>
                </c:pt>
                <c:pt idx="34">
                  <c:v>0.92225800000000002</c:v>
                </c:pt>
                <c:pt idx="35">
                  <c:v>0.93054499999999996</c:v>
                </c:pt>
                <c:pt idx="36">
                  <c:v>0.94747199999999998</c:v>
                </c:pt>
                <c:pt idx="37">
                  <c:v>0.920076</c:v>
                </c:pt>
                <c:pt idx="38">
                  <c:v>0.96137799999999995</c:v>
                </c:pt>
                <c:pt idx="39">
                  <c:v>0.93171599999999999</c:v>
                </c:pt>
                <c:pt idx="40">
                  <c:v>0.94634399999999996</c:v>
                </c:pt>
                <c:pt idx="41">
                  <c:v>0.94703599999999999</c:v>
                </c:pt>
                <c:pt idx="42">
                  <c:v>0.92841899999999999</c:v>
                </c:pt>
                <c:pt idx="43">
                  <c:v>0.94163600000000003</c:v>
                </c:pt>
                <c:pt idx="44">
                  <c:v>0.93894200000000005</c:v>
                </c:pt>
                <c:pt idx="45">
                  <c:v>0.96054899999999999</c:v>
                </c:pt>
                <c:pt idx="46">
                  <c:v>0.95854099999999998</c:v>
                </c:pt>
                <c:pt idx="47">
                  <c:v>0.963148</c:v>
                </c:pt>
                <c:pt idx="48">
                  <c:v>0.970468</c:v>
                </c:pt>
                <c:pt idx="49">
                  <c:v>0.95066099999999998</c:v>
                </c:pt>
                <c:pt idx="50">
                  <c:v>0.97104299999999999</c:v>
                </c:pt>
                <c:pt idx="51">
                  <c:v>0.97480900000000004</c:v>
                </c:pt>
                <c:pt idx="52">
                  <c:v>0.97579400000000005</c:v>
                </c:pt>
                <c:pt idx="53">
                  <c:v>0.97067000000000003</c:v>
                </c:pt>
                <c:pt idx="54">
                  <c:v>0.97577700000000001</c:v>
                </c:pt>
                <c:pt idx="55">
                  <c:v>0.98507599999999995</c:v>
                </c:pt>
                <c:pt idx="56">
                  <c:v>0.98309599999999997</c:v>
                </c:pt>
                <c:pt idx="57">
                  <c:v>0.98376200000000003</c:v>
                </c:pt>
                <c:pt idx="58">
                  <c:v>0.98291499999999998</c:v>
                </c:pt>
                <c:pt idx="59">
                  <c:v>0.988402</c:v>
                </c:pt>
                <c:pt idx="60">
                  <c:v>0.98268999999999995</c:v>
                </c:pt>
                <c:pt idx="61">
                  <c:v>0.98683600000000005</c:v>
                </c:pt>
                <c:pt idx="62">
                  <c:v>0.98582400000000003</c:v>
                </c:pt>
                <c:pt idx="63">
                  <c:v>0.98619699999999999</c:v>
                </c:pt>
                <c:pt idx="64">
                  <c:v>0.98645700000000003</c:v>
                </c:pt>
                <c:pt idx="65">
                  <c:v>0.99323499999999998</c:v>
                </c:pt>
                <c:pt idx="66">
                  <c:v>0.99109800000000003</c:v>
                </c:pt>
                <c:pt idx="67">
                  <c:v>0.99434900000000004</c:v>
                </c:pt>
                <c:pt idx="68">
                  <c:v>0.99309999999999998</c:v>
                </c:pt>
                <c:pt idx="69">
                  <c:v>0.99520699999999995</c:v>
                </c:pt>
                <c:pt idx="70">
                  <c:v>0.99050499999999997</c:v>
                </c:pt>
                <c:pt idx="71">
                  <c:v>0.98948800000000003</c:v>
                </c:pt>
                <c:pt idx="72">
                  <c:v>0.99095299999999997</c:v>
                </c:pt>
                <c:pt idx="73">
                  <c:v>0.99097500000000005</c:v>
                </c:pt>
                <c:pt idx="74">
                  <c:v>0.98976799999999998</c:v>
                </c:pt>
                <c:pt idx="75">
                  <c:v>0.98391600000000001</c:v>
                </c:pt>
                <c:pt idx="76">
                  <c:v>0.97877199999999998</c:v>
                </c:pt>
                <c:pt idx="77">
                  <c:v>0.98110900000000001</c:v>
                </c:pt>
                <c:pt idx="78">
                  <c:v>0.97771699999999995</c:v>
                </c:pt>
                <c:pt idx="79">
                  <c:v>0.97130799999999995</c:v>
                </c:pt>
                <c:pt idx="80">
                  <c:v>0.98106700000000002</c:v>
                </c:pt>
                <c:pt idx="81">
                  <c:v>0.97135199999999999</c:v>
                </c:pt>
                <c:pt idx="82">
                  <c:v>0.97458100000000003</c:v>
                </c:pt>
                <c:pt idx="83">
                  <c:v>0.97386399999999995</c:v>
                </c:pt>
                <c:pt idx="84">
                  <c:v>0.96272800000000003</c:v>
                </c:pt>
                <c:pt idx="85">
                  <c:v>0.95214900000000002</c:v>
                </c:pt>
                <c:pt idx="86">
                  <c:v>0.94480799999999998</c:v>
                </c:pt>
                <c:pt idx="87">
                  <c:v>0.93762800000000002</c:v>
                </c:pt>
                <c:pt idx="88">
                  <c:v>0.93718900000000005</c:v>
                </c:pt>
                <c:pt idx="89">
                  <c:v>0.95102900000000001</c:v>
                </c:pt>
                <c:pt idx="90">
                  <c:v>0.91987099999999999</c:v>
                </c:pt>
                <c:pt idx="91">
                  <c:v>0.94681700000000002</c:v>
                </c:pt>
                <c:pt idx="92">
                  <c:v>0.93279800000000002</c:v>
                </c:pt>
                <c:pt idx="93">
                  <c:v>0.91747500000000004</c:v>
                </c:pt>
                <c:pt idx="94">
                  <c:v>0.93521399999999999</c:v>
                </c:pt>
                <c:pt idx="95">
                  <c:v>0.92093199999999997</c:v>
                </c:pt>
                <c:pt idx="96">
                  <c:v>0.91516900000000001</c:v>
                </c:pt>
                <c:pt idx="97">
                  <c:v>0.94972599999999996</c:v>
                </c:pt>
                <c:pt idx="98">
                  <c:v>0.903138</c:v>
                </c:pt>
                <c:pt idx="99">
                  <c:v>0.96027300000000004</c:v>
                </c:pt>
                <c:pt idx="100">
                  <c:v>0.95547099999999996</c:v>
                </c:pt>
                <c:pt idx="101">
                  <c:v>0.97747899999999999</c:v>
                </c:pt>
                <c:pt idx="102">
                  <c:v>0.96177999999999997</c:v>
                </c:pt>
                <c:pt idx="103">
                  <c:v>0.96034299999999995</c:v>
                </c:pt>
                <c:pt idx="104">
                  <c:v>0.95731999999999995</c:v>
                </c:pt>
                <c:pt idx="105">
                  <c:v>0.95447099999999996</c:v>
                </c:pt>
                <c:pt idx="106">
                  <c:v>0.96593499999999999</c:v>
                </c:pt>
                <c:pt idx="107">
                  <c:v>0.92734399999999995</c:v>
                </c:pt>
                <c:pt idx="108">
                  <c:v>0.929697</c:v>
                </c:pt>
                <c:pt idx="109">
                  <c:v>0.93556300000000003</c:v>
                </c:pt>
                <c:pt idx="110">
                  <c:v>0.89770300000000003</c:v>
                </c:pt>
                <c:pt idx="111">
                  <c:v>0.89639500000000005</c:v>
                </c:pt>
                <c:pt idx="112">
                  <c:v>0.85218099999999997</c:v>
                </c:pt>
                <c:pt idx="113">
                  <c:v>0.89826799999999996</c:v>
                </c:pt>
                <c:pt idx="114">
                  <c:v>0.86653999999999998</c:v>
                </c:pt>
                <c:pt idx="115">
                  <c:v>0.87721499999999997</c:v>
                </c:pt>
                <c:pt idx="116">
                  <c:v>0.78175700000000004</c:v>
                </c:pt>
                <c:pt idx="117">
                  <c:v>0.86901499999999998</c:v>
                </c:pt>
                <c:pt idx="118">
                  <c:v>0.87512999999999996</c:v>
                </c:pt>
                <c:pt idx="119">
                  <c:v>0.80543699999999996</c:v>
                </c:pt>
                <c:pt idx="120">
                  <c:v>0.84015700000000004</c:v>
                </c:pt>
                <c:pt idx="121">
                  <c:v>0.80038500000000001</c:v>
                </c:pt>
                <c:pt idx="122">
                  <c:v>0.78865600000000002</c:v>
                </c:pt>
                <c:pt idx="123">
                  <c:v>0.73901899999999998</c:v>
                </c:pt>
                <c:pt idx="124">
                  <c:v>0.65816799999999998</c:v>
                </c:pt>
                <c:pt idx="125">
                  <c:v>0.64345200000000002</c:v>
                </c:pt>
                <c:pt idx="126">
                  <c:v>0.679068</c:v>
                </c:pt>
                <c:pt idx="127">
                  <c:v>0.69258699999999995</c:v>
                </c:pt>
                <c:pt idx="128">
                  <c:v>0.56281000000000003</c:v>
                </c:pt>
                <c:pt idx="129">
                  <c:v>0.47564200000000001</c:v>
                </c:pt>
                <c:pt idx="130">
                  <c:v>0.43025999999999998</c:v>
                </c:pt>
                <c:pt idx="131">
                  <c:v>0.53203900000000004</c:v>
                </c:pt>
                <c:pt idx="132">
                  <c:v>0.50038099999999996</c:v>
                </c:pt>
                <c:pt idx="133">
                  <c:v>0.76969600000000005</c:v>
                </c:pt>
                <c:pt idx="134">
                  <c:v>0.75762600000000002</c:v>
                </c:pt>
                <c:pt idx="135">
                  <c:v>0.84182500000000005</c:v>
                </c:pt>
                <c:pt idx="136">
                  <c:v>0.86602599999999996</c:v>
                </c:pt>
                <c:pt idx="137">
                  <c:v>0.81989900000000004</c:v>
                </c:pt>
                <c:pt idx="138">
                  <c:v>0.83186099999999996</c:v>
                </c:pt>
                <c:pt idx="139">
                  <c:v>0.72961100000000001</c:v>
                </c:pt>
                <c:pt idx="140">
                  <c:v>0.66232400000000002</c:v>
                </c:pt>
                <c:pt idx="141">
                  <c:v>0.47685</c:v>
                </c:pt>
                <c:pt idx="142">
                  <c:v>0.65217800000000004</c:v>
                </c:pt>
                <c:pt idx="143">
                  <c:v>0.562168</c:v>
                </c:pt>
                <c:pt idx="144">
                  <c:v>0.54069699999999998</c:v>
                </c:pt>
                <c:pt idx="145">
                  <c:v>0.45010600000000001</c:v>
                </c:pt>
                <c:pt idx="146">
                  <c:v>0.44292300000000001</c:v>
                </c:pt>
                <c:pt idx="147">
                  <c:v>0.51486600000000005</c:v>
                </c:pt>
                <c:pt idx="148">
                  <c:v>0.44808100000000001</c:v>
                </c:pt>
                <c:pt idx="149">
                  <c:v>0.40340100000000001</c:v>
                </c:pt>
                <c:pt idx="150">
                  <c:v>0.300147</c:v>
                </c:pt>
                <c:pt idx="151">
                  <c:v>0.54005300000000001</c:v>
                </c:pt>
                <c:pt idx="152">
                  <c:v>0.50551699999999999</c:v>
                </c:pt>
                <c:pt idx="153">
                  <c:v>0.277729</c:v>
                </c:pt>
                <c:pt idx="154">
                  <c:v>0.138407</c:v>
                </c:pt>
                <c:pt idx="155">
                  <c:v>0.16436200000000001</c:v>
                </c:pt>
                <c:pt idx="156">
                  <c:v>6.3006000000000006E-2</c:v>
                </c:pt>
                <c:pt idx="157">
                  <c:v>0.33505499999999999</c:v>
                </c:pt>
                <c:pt idx="158">
                  <c:v>0.12698000000000001</c:v>
                </c:pt>
                <c:pt idx="159">
                  <c:v>0.369004</c:v>
                </c:pt>
                <c:pt idx="160">
                  <c:v>0.15498600000000001</c:v>
                </c:pt>
                <c:pt idx="161">
                  <c:v>0.29142299999999999</c:v>
                </c:pt>
                <c:pt idx="162">
                  <c:v>0.24216399999999999</c:v>
                </c:pt>
                <c:pt idx="163">
                  <c:v>0.25608300000000001</c:v>
                </c:pt>
                <c:pt idx="164">
                  <c:v>0.319745</c:v>
                </c:pt>
                <c:pt idx="165">
                  <c:v>0.158718</c:v>
                </c:pt>
                <c:pt idx="166">
                  <c:v>0.34122799999999998</c:v>
                </c:pt>
                <c:pt idx="167">
                  <c:v>0.293186</c:v>
                </c:pt>
                <c:pt idx="168">
                  <c:v>0.23696400000000001</c:v>
                </c:pt>
                <c:pt idx="169">
                  <c:v>0.106334</c:v>
                </c:pt>
                <c:pt idx="170">
                  <c:v>7.9098000000000002E-2</c:v>
                </c:pt>
                <c:pt idx="171">
                  <c:v>0.17382400000000001</c:v>
                </c:pt>
                <c:pt idx="172">
                  <c:v>0.32957799999999998</c:v>
                </c:pt>
                <c:pt idx="173">
                  <c:v>0.119753</c:v>
                </c:pt>
                <c:pt idx="174">
                  <c:v>0.28019899999999998</c:v>
                </c:pt>
                <c:pt idx="175">
                  <c:v>8.8960999999999998E-2</c:v>
                </c:pt>
                <c:pt idx="176">
                  <c:v>0.32151000000000002</c:v>
                </c:pt>
                <c:pt idx="177">
                  <c:v>5.3335E-2</c:v>
                </c:pt>
                <c:pt idx="178">
                  <c:v>0.25625300000000001</c:v>
                </c:pt>
                <c:pt idx="179">
                  <c:v>8.1642000000000006E-2</c:v>
                </c:pt>
                <c:pt idx="180">
                  <c:v>0.15400900000000001</c:v>
                </c:pt>
                <c:pt idx="181">
                  <c:v>6.5946000000000005E-2</c:v>
                </c:pt>
                <c:pt idx="182">
                  <c:v>0.12970400000000001</c:v>
                </c:pt>
                <c:pt idx="183">
                  <c:v>0.17335200000000001</c:v>
                </c:pt>
                <c:pt idx="184">
                  <c:v>3.0234E-2</c:v>
                </c:pt>
                <c:pt idx="185">
                  <c:v>4.5182E-2</c:v>
                </c:pt>
                <c:pt idx="186">
                  <c:v>7.1399999999999996E-3</c:v>
                </c:pt>
                <c:pt idx="187">
                  <c:v>3.9628999999999998E-2</c:v>
                </c:pt>
                <c:pt idx="188">
                  <c:v>0.11838600000000001</c:v>
                </c:pt>
                <c:pt idx="189">
                  <c:v>1.8928E-2</c:v>
                </c:pt>
                <c:pt idx="190">
                  <c:v>7.4552999999999994E-2</c:v>
                </c:pt>
                <c:pt idx="191">
                  <c:v>1.4165000000000001E-2</c:v>
                </c:pt>
                <c:pt idx="192">
                  <c:v>5.9486999999999998E-2</c:v>
                </c:pt>
                <c:pt idx="193">
                  <c:v>0.16581399999999999</c:v>
                </c:pt>
                <c:pt idx="194">
                  <c:v>5.0619999999999997E-3</c:v>
                </c:pt>
                <c:pt idx="195">
                  <c:v>3.3027000000000001E-2</c:v>
                </c:pt>
                <c:pt idx="196">
                  <c:v>4.7996999999999998E-2</c:v>
                </c:pt>
                <c:pt idx="197">
                  <c:v>2.8065E-2</c:v>
                </c:pt>
                <c:pt idx="198">
                  <c:v>7.2139999999999999E-3</c:v>
                </c:pt>
                <c:pt idx="199">
                  <c:v>4.3869999999999999E-2</c:v>
                </c:pt>
                <c:pt idx="200">
                  <c:v>0.167689</c:v>
                </c:pt>
                <c:pt idx="201">
                  <c:v>4.0156999999999998E-2</c:v>
                </c:pt>
                <c:pt idx="202">
                  <c:v>6.8848999999999994E-2</c:v>
                </c:pt>
                <c:pt idx="203">
                  <c:v>1.8411E-2</c:v>
                </c:pt>
                <c:pt idx="204">
                  <c:v>4.3110000000000002E-2</c:v>
                </c:pt>
                <c:pt idx="205">
                  <c:v>8.4616999999999998E-2</c:v>
                </c:pt>
                <c:pt idx="206">
                  <c:v>4.9940000000000002E-3</c:v>
                </c:pt>
                <c:pt idx="207">
                  <c:v>0.31719999999999998</c:v>
                </c:pt>
                <c:pt idx="208">
                  <c:v>4.7529000000000002E-2</c:v>
                </c:pt>
                <c:pt idx="209">
                  <c:v>1.3993999999999999E-2</c:v>
                </c:pt>
                <c:pt idx="210">
                  <c:v>8.3470000000000003E-2</c:v>
                </c:pt>
                <c:pt idx="211">
                  <c:v>2.2581E-2</c:v>
                </c:pt>
                <c:pt idx="212">
                  <c:v>4.7796999999999999E-2</c:v>
                </c:pt>
                <c:pt idx="213">
                  <c:v>0.13120499999999999</c:v>
                </c:pt>
                <c:pt idx="214">
                  <c:v>4.6613000000000002E-2</c:v>
                </c:pt>
                <c:pt idx="215">
                  <c:v>8.7864999999999999E-2</c:v>
                </c:pt>
                <c:pt idx="216">
                  <c:v>3.9579999999999997E-2</c:v>
                </c:pt>
                <c:pt idx="217">
                  <c:v>3.8349999999999999E-3</c:v>
                </c:pt>
                <c:pt idx="218">
                  <c:v>9.2730000000000007E-2</c:v>
                </c:pt>
                <c:pt idx="219">
                  <c:v>3.9275999999999998E-2</c:v>
                </c:pt>
                <c:pt idx="220">
                  <c:v>5.8001999999999998E-2</c:v>
                </c:pt>
                <c:pt idx="221">
                  <c:v>0.11976199999999999</c:v>
                </c:pt>
                <c:pt idx="222">
                  <c:v>8.5129999999999997E-3</c:v>
                </c:pt>
                <c:pt idx="223">
                  <c:v>2.6893E-2</c:v>
                </c:pt>
                <c:pt idx="224">
                  <c:v>4.3588000000000002E-2</c:v>
                </c:pt>
                <c:pt idx="225">
                  <c:v>1.1878E-2</c:v>
                </c:pt>
                <c:pt idx="226">
                  <c:v>0.205069</c:v>
                </c:pt>
                <c:pt idx="227">
                  <c:v>2.9610000000000001E-3</c:v>
                </c:pt>
                <c:pt idx="228">
                  <c:v>2.6023999999999999E-2</c:v>
                </c:pt>
                <c:pt idx="229">
                  <c:v>5.1957000000000003E-2</c:v>
                </c:pt>
                <c:pt idx="230">
                  <c:v>0.107293</c:v>
                </c:pt>
                <c:pt idx="231">
                  <c:v>2.3376999999999998E-2</c:v>
                </c:pt>
                <c:pt idx="232">
                  <c:v>7.7019000000000004E-2</c:v>
                </c:pt>
                <c:pt idx="233">
                  <c:v>0.140378</c:v>
                </c:pt>
                <c:pt idx="234">
                  <c:v>4.0689999999999997E-2</c:v>
                </c:pt>
                <c:pt idx="235">
                  <c:v>1.0041E-2</c:v>
                </c:pt>
                <c:pt idx="236">
                  <c:v>0.162552</c:v>
                </c:pt>
                <c:pt idx="237">
                  <c:v>0.19361300000000001</c:v>
                </c:pt>
                <c:pt idx="238">
                  <c:v>0.151287</c:v>
                </c:pt>
                <c:pt idx="239">
                  <c:v>0.26956000000000002</c:v>
                </c:pt>
                <c:pt idx="240">
                  <c:v>0.27583999999999997</c:v>
                </c:pt>
                <c:pt idx="241">
                  <c:v>0.17333200000000001</c:v>
                </c:pt>
                <c:pt idx="242">
                  <c:v>0.16181599999999999</c:v>
                </c:pt>
                <c:pt idx="243">
                  <c:v>0.17210900000000001</c:v>
                </c:pt>
                <c:pt idx="244">
                  <c:v>0.121102</c:v>
                </c:pt>
                <c:pt idx="245">
                  <c:v>0.31985599999999997</c:v>
                </c:pt>
                <c:pt idx="246">
                  <c:v>0.24492700000000001</c:v>
                </c:pt>
                <c:pt idx="247">
                  <c:v>0.23080300000000001</c:v>
                </c:pt>
                <c:pt idx="248">
                  <c:v>0.19264400000000001</c:v>
                </c:pt>
                <c:pt idx="249">
                  <c:v>0.26091199999999998</c:v>
                </c:pt>
                <c:pt idx="250">
                  <c:v>0.25065900000000002</c:v>
                </c:pt>
                <c:pt idx="251">
                  <c:v>9.7929000000000002E-2</c:v>
                </c:pt>
                <c:pt idx="252">
                  <c:v>0.33902500000000002</c:v>
                </c:pt>
                <c:pt idx="253">
                  <c:v>0.18340799999999999</c:v>
                </c:pt>
                <c:pt idx="254">
                  <c:v>0.117815</c:v>
                </c:pt>
                <c:pt idx="255">
                  <c:v>5.5259999999999997E-2</c:v>
                </c:pt>
                <c:pt idx="256">
                  <c:v>0.34908299999999998</c:v>
                </c:pt>
                <c:pt idx="257">
                  <c:v>0.29381699999999999</c:v>
                </c:pt>
                <c:pt idx="258">
                  <c:v>0.18290500000000001</c:v>
                </c:pt>
                <c:pt idx="259">
                  <c:v>0.130692</c:v>
                </c:pt>
                <c:pt idx="260">
                  <c:v>0.37290600000000002</c:v>
                </c:pt>
                <c:pt idx="261">
                  <c:v>0.30341200000000002</c:v>
                </c:pt>
                <c:pt idx="262">
                  <c:v>0.36124499999999998</c:v>
                </c:pt>
                <c:pt idx="263">
                  <c:v>0.424097</c:v>
                </c:pt>
                <c:pt idx="264">
                  <c:v>0.38739299999999999</c:v>
                </c:pt>
                <c:pt idx="265">
                  <c:v>0.316745</c:v>
                </c:pt>
                <c:pt idx="266">
                  <c:v>0.35927599999999998</c:v>
                </c:pt>
                <c:pt idx="267">
                  <c:v>0.45493699999999998</c:v>
                </c:pt>
                <c:pt idx="268">
                  <c:v>0.52059900000000003</c:v>
                </c:pt>
                <c:pt idx="269">
                  <c:v>0.60524800000000001</c:v>
                </c:pt>
                <c:pt idx="270">
                  <c:v>0.43138199999999999</c:v>
                </c:pt>
                <c:pt idx="271">
                  <c:v>0.69040599999999996</c:v>
                </c:pt>
                <c:pt idx="272">
                  <c:v>0.60241199999999995</c:v>
                </c:pt>
                <c:pt idx="273">
                  <c:v>0.54256400000000005</c:v>
                </c:pt>
                <c:pt idx="274">
                  <c:v>0.69724299999999995</c:v>
                </c:pt>
                <c:pt idx="275">
                  <c:v>0.62472300000000003</c:v>
                </c:pt>
                <c:pt idx="276">
                  <c:v>0.72489700000000001</c:v>
                </c:pt>
                <c:pt idx="277">
                  <c:v>0.78404399999999996</c:v>
                </c:pt>
                <c:pt idx="278">
                  <c:v>0.84009199999999995</c:v>
                </c:pt>
                <c:pt idx="279">
                  <c:v>0.82761499999999999</c:v>
                </c:pt>
                <c:pt idx="280">
                  <c:v>0.86779799999999996</c:v>
                </c:pt>
                <c:pt idx="281">
                  <c:v>0.63869200000000004</c:v>
                </c:pt>
                <c:pt idx="282">
                  <c:v>0.60116199999999997</c:v>
                </c:pt>
                <c:pt idx="283">
                  <c:v>0.60508399999999996</c:v>
                </c:pt>
                <c:pt idx="284">
                  <c:v>0.62139999999999995</c:v>
                </c:pt>
                <c:pt idx="285">
                  <c:v>0.61756500000000003</c:v>
                </c:pt>
                <c:pt idx="286">
                  <c:v>0.70682400000000001</c:v>
                </c:pt>
                <c:pt idx="287">
                  <c:v>0.55741799999999997</c:v>
                </c:pt>
                <c:pt idx="288">
                  <c:v>0.49585200000000001</c:v>
                </c:pt>
                <c:pt idx="289">
                  <c:v>0.64202000000000004</c:v>
                </c:pt>
                <c:pt idx="290">
                  <c:v>0.61733499999999997</c:v>
                </c:pt>
                <c:pt idx="291">
                  <c:v>0.65352699999999997</c:v>
                </c:pt>
                <c:pt idx="292">
                  <c:v>0.725499</c:v>
                </c:pt>
                <c:pt idx="293">
                  <c:v>0.64643099999999998</c:v>
                </c:pt>
                <c:pt idx="294">
                  <c:v>0.66259800000000002</c:v>
                </c:pt>
                <c:pt idx="295">
                  <c:v>0.77640900000000002</c:v>
                </c:pt>
                <c:pt idx="296">
                  <c:v>0.75037699999999996</c:v>
                </c:pt>
                <c:pt idx="297">
                  <c:v>0.79801900000000003</c:v>
                </c:pt>
                <c:pt idx="298">
                  <c:v>0.82115000000000005</c:v>
                </c:pt>
                <c:pt idx="299">
                  <c:v>0.87149500000000002</c:v>
                </c:pt>
                <c:pt idx="300">
                  <c:v>0.86194700000000002</c:v>
                </c:pt>
                <c:pt idx="301">
                  <c:v>0.86669200000000002</c:v>
                </c:pt>
                <c:pt idx="302">
                  <c:v>0.80096199999999995</c:v>
                </c:pt>
                <c:pt idx="303">
                  <c:v>0.855908</c:v>
                </c:pt>
                <c:pt idx="304">
                  <c:v>0.861286</c:v>
                </c:pt>
                <c:pt idx="305">
                  <c:v>0.84188399999999997</c:v>
                </c:pt>
                <c:pt idx="306">
                  <c:v>0.83479499999999995</c:v>
                </c:pt>
                <c:pt idx="307">
                  <c:v>0.81773399999999996</c:v>
                </c:pt>
                <c:pt idx="308">
                  <c:v>0.84177400000000002</c:v>
                </c:pt>
                <c:pt idx="309">
                  <c:v>0.89735399999999998</c:v>
                </c:pt>
                <c:pt idx="310">
                  <c:v>0.863514</c:v>
                </c:pt>
                <c:pt idx="311">
                  <c:v>0.907748</c:v>
                </c:pt>
                <c:pt idx="312">
                  <c:v>0.89249800000000001</c:v>
                </c:pt>
                <c:pt idx="313">
                  <c:v>0.89568800000000004</c:v>
                </c:pt>
                <c:pt idx="314">
                  <c:v>0.89000999999999997</c:v>
                </c:pt>
                <c:pt idx="315">
                  <c:v>0.90939899999999996</c:v>
                </c:pt>
                <c:pt idx="316">
                  <c:v>0.94149899999999997</c:v>
                </c:pt>
                <c:pt idx="317">
                  <c:v>0.94784199999999996</c:v>
                </c:pt>
                <c:pt idx="318">
                  <c:v>0.93376300000000001</c:v>
                </c:pt>
                <c:pt idx="319">
                  <c:v>0.93513100000000005</c:v>
                </c:pt>
                <c:pt idx="320">
                  <c:v>0.95366600000000001</c:v>
                </c:pt>
                <c:pt idx="321">
                  <c:v>0.95125099999999996</c:v>
                </c:pt>
                <c:pt idx="322">
                  <c:v>0.96141500000000002</c:v>
                </c:pt>
                <c:pt idx="323">
                  <c:v>0.97412299999999996</c:v>
                </c:pt>
                <c:pt idx="324">
                  <c:v>0.96097699999999997</c:v>
                </c:pt>
                <c:pt idx="325">
                  <c:v>0.95844200000000002</c:v>
                </c:pt>
                <c:pt idx="326">
                  <c:v>0.95303400000000005</c:v>
                </c:pt>
                <c:pt idx="327">
                  <c:v>0.96772599999999998</c:v>
                </c:pt>
                <c:pt idx="328">
                  <c:v>0.95975699999999997</c:v>
                </c:pt>
                <c:pt idx="329">
                  <c:v>0.95055199999999995</c:v>
                </c:pt>
                <c:pt idx="330">
                  <c:v>0.91855600000000004</c:v>
                </c:pt>
                <c:pt idx="331">
                  <c:v>0.87005900000000003</c:v>
                </c:pt>
                <c:pt idx="332">
                  <c:v>0.944299</c:v>
                </c:pt>
                <c:pt idx="333">
                  <c:v>0.90642199999999995</c:v>
                </c:pt>
                <c:pt idx="334">
                  <c:v>0.93088899999999997</c:v>
                </c:pt>
                <c:pt idx="335">
                  <c:v>0.92145999999999995</c:v>
                </c:pt>
                <c:pt idx="336">
                  <c:v>0.94299500000000003</c:v>
                </c:pt>
                <c:pt idx="337">
                  <c:v>0.942021</c:v>
                </c:pt>
                <c:pt idx="338">
                  <c:v>0.93324200000000002</c:v>
                </c:pt>
                <c:pt idx="339">
                  <c:v>0.918763</c:v>
                </c:pt>
                <c:pt idx="340">
                  <c:v>0.93256000000000006</c:v>
                </c:pt>
                <c:pt idx="341">
                  <c:v>0.90017999999999998</c:v>
                </c:pt>
                <c:pt idx="342">
                  <c:v>0.92849199999999998</c:v>
                </c:pt>
                <c:pt idx="343">
                  <c:v>0.91659800000000002</c:v>
                </c:pt>
                <c:pt idx="344">
                  <c:v>0.932616</c:v>
                </c:pt>
                <c:pt idx="345">
                  <c:v>0.95259199999999999</c:v>
                </c:pt>
                <c:pt idx="346">
                  <c:v>0.93164000000000002</c:v>
                </c:pt>
                <c:pt idx="347">
                  <c:v>0.93773799999999996</c:v>
                </c:pt>
                <c:pt idx="348">
                  <c:v>0.945299</c:v>
                </c:pt>
                <c:pt idx="349">
                  <c:v>0.95532300000000003</c:v>
                </c:pt>
                <c:pt idx="350">
                  <c:v>0.96367700000000001</c:v>
                </c:pt>
                <c:pt idx="351">
                  <c:v>0.95904900000000004</c:v>
                </c:pt>
                <c:pt idx="352">
                  <c:v>0.95060500000000003</c:v>
                </c:pt>
                <c:pt idx="353">
                  <c:v>0.96795299999999995</c:v>
                </c:pt>
                <c:pt idx="354">
                  <c:v>0.97140599999999999</c:v>
                </c:pt>
                <c:pt idx="355">
                  <c:v>0.970167</c:v>
                </c:pt>
                <c:pt idx="356">
                  <c:v>0.97197999999999996</c:v>
                </c:pt>
                <c:pt idx="357">
                  <c:v>0.973414</c:v>
                </c:pt>
                <c:pt idx="358">
                  <c:v>0.96836900000000004</c:v>
                </c:pt>
                <c:pt idx="359">
                  <c:v>0.97458500000000003</c:v>
                </c:pt>
                <c:pt idx="360">
                  <c:v>0.97655599999999998</c:v>
                </c:pt>
                <c:pt idx="361">
                  <c:v>0.98403300000000005</c:v>
                </c:pt>
                <c:pt idx="362">
                  <c:v>0.97982400000000003</c:v>
                </c:pt>
                <c:pt idx="363">
                  <c:v>0.98472300000000001</c:v>
                </c:pt>
                <c:pt idx="364">
                  <c:v>0.98587400000000003</c:v>
                </c:pt>
                <c:pt idx="365">
                  <c:v>0.98720200000000002</c:v>
                </c:pt>
                <c:pt idx="366">
                  <c:v>0.98996399999999996</c:v>
                </c:pt>
                <c:pt idx="367">
                  <c:v>0.99082300000000001</c:v>
                </c:pt>
                <c:pt idx="368">
                  <c:v>0.99040099999999998</c:v>
                </c:pt>
                <c:pt idx="369">
                  <c:v>0.98757300000000003</c:v>
                </c:pt>
                <c:pt idx="370">
                  <c:v>0.99446000000000001</c:v>
                </c:pt>
                <c:pt idx="371">
                  <c:v>0.99314800000000003</c:v>
                </c:pt>
                <c:pt idx="372">
                  <c:v>0.99014599999999997</c:v>
                </c:pt>
                <c:pt idx="373">
                  <c:v>0.99222299999999997</c:v>
                </c:pt>
                <c:pt idx="374">
                  <c:v>0.99012699999999998</c:v>
                </c:pt>
                <c:pt idx="375">
                  <c:v>0.99377599999999999</c:v>
                </c:pt>
                <c:pt idx="376">
                  <c:v>0.98987599999999998</c:v>
                </c:pt>
                <c:pt idx="377">
                  <c:v>0.98938199999999998</c:v>
                </c:pt>
                <c:pt idx="378">
                  <c:v>0.98040000000000005</c:v>
                </c:pt>
                <c:pt idx="379">
                  <c:v>0.97837399999999997</c:v>
                </c:pt>
                <c:pt idx="380">
                  <c:v>0.97633199999999998</c:v>
                </c:pt>
                <c:pt idx="381">
                  <c:v>0.98479499999999998</c:v>
                </c:pt>
                <c:pt idx="382">
                  <c:v>0.98793600000000004</c:v>
                </c:pt>
                <c:pt idx="383">
                  <c:v>0.98563800000000001</c:v>
                </c:pt>
                <c:pt idx="384">
                  <c:v>0.98725300000000005</c:v>
                </c:pt>
                <c:pt idx="385">
                  <c:v>0.98721099999999995</c:v>
                </c:pt>
                <c:pt idx="386">
                  <c:v>0.98355199999999998</c:v>
                </c:pt>
                <c:pt idx="387">
                  <c:v>0.98101499999999997</c:v>
                </c:pt>
                <c:pt idx="388">
                  <c:v>0.97370599999999996</c:v>
                </c:pt>
                <c:pt idx="389">
                  <c:v>0.97625700000000004</c:v>
                </c:pt>
                <c:pt idx="390">
                  <c:v>0.96931699999999998</c:v>
                </c:pt>
                <c:pt idx="391">
                  <c:v>0.96324399999999999</c:v>
                </c:pt>
                <c:pt idx="392">
                  <c:v>0.96977999999999998</c:v>
                </c:pt>
                <c:pt idx="393">
                  <c:v>0.94972500000000004</c:v>
                </c:pt>
                <c:pt idx="394">
                  <c:v>0.95517099999999999</c:v>
                </c:pt>
                <c:pt idx="395">
                  <c:v>0.94020199999999998</c:v>
                </c:pt>
                <c:pt idx="396">
                  <c:v>0.95689500000000005</c:v>
                </c:pt>
                <c:pt idx="397">
                  <c:v>0.95511500000000005</c:v>
                </c:pt>
                <c:pt idx="398">
                  <c:v>0.94832499999999997</c:v>
                </c:pt>
                <c:pt idx="399">
                  <c:v>0.96632700000000005</c:v>
                </c:pt>
                <c:pt idx="400">
                  <c:v>0.957542</c:v>
                </c:pt>
                <c:pt idx="401">
                  <c:v>0.95594599999999996</c:v>
                </c:pt>
                <c:pt idx="402">
                  <c:v>0.93730500000000005</c:v>
                </c:pt>
                <c:pt idx="403">
                  <c:v>0.96085699999999996</c:v>
                </c:pt>
                <c:pt idx="404">
                  <c:v>0.96230199999999999</c:v>
                </c:pt>
                <c:pt idx="405">
                  <c:v>0.95380799999999999</c:v>
                </c:pt>
                <c:pt idx="406">
                  <c:v>0.96228800000000003</c:v>
                </c:pt>
                <c:pt idx="407">
                  <c:v>0.95439300000000005</c:v>
                </c:pt>
                <c:pt idx="408">
                  <c:v>0.93938200000000005</c:v>
                </c:pt>
                <c:pt idx="409">
                  <c:v>0.91493800000000003</c:v>
                </c:pt>
                <c:pt idx="410">
                  <c:v>0.936805</c:v>
                </c:pt>
                <c:pt idx="411">
                  <c:v>0.93842599999999998</c:v>
                </c:pt>
                <c:pt idx="412">
                  <c:v>0.92076000000000002</c:v>
                </c:pt>
                <c:pt idx="413">
                  <c:v>0.93880300000000005</c:v>
                </c:pt>
                <c:pt idx="414">
                  <c:v>0.95717200000000002</c:v>
                </c:pt>
                <c:pt idx="415">
                  <c:v>0.93659899999999996</c:v>
                </c:pt>
                <c:pt idx="416">
                  <c:v>0.960368</c:v>
                </c:pt>
                <c:pt idx="417">
                  <c:v>0.960337</c:v>
                </c:pt>
                <c:pt idx="418">
                  <c:v>0.94184000000000001</c:v>
                </c:pt>
                <c:pt idx="419">
                  <c:v>0.95103099999999996</c:v>
                </c:pt>
                <c:pt idx="420">
                  <c:v>0.95230199999999998</c:v>
                </c:pt>
                <c:pt idx="421">
                  <c:v>0.94902500000000001</c:v>
                </c:pt>
                <c:pt idx="422">
                  <c:v>0.94452899999999995</c:v>
                </c:pt>
                <c:pt idx="423">
                  <c:v>0.89724300000000001</c:v>
                </c:pt>
                <c:pt idx="424">
                  <c:v>0.94962899999999995</c:v>
                </c:pt>
                <c:pt idx="425">
                  <c:v>0.93145699999999998</c:v>
                </c:pt>
                <c:pt idx="426">
                  <c:v>0.87370499999999995</c:v>
                </c:pt>
                <c:pt idx="427">
                  <c:v>0.95049600000000001</c:v>
                </c:pt>
                <c:pt idx="428">
                  <c:v>0.86936800000000003</c:v>
                </c:pt>
                <c:pt idx="429">
                  <c:v>0.91574</c:v>
                </c:pt>
                <c:pt idx="430">
                  <c:v>0.80228100000000002</c:v>
                </c:pt>
                <c:pt idx="431">
                  <c:v>0.89080400000000004</c:v>
                </c:pt>
                <c:pt idx="432">
                  <c:v>0.89981</c:v>
                </c:pt>
                <c:pt idx="433">
                  <c:v>8.5679999999999992E-3</c:v>
                </c:pt>
                <c:pt idx="434">
                  <c:v>0.68289900000000003</c:v>
                </c:pt>
                <c:pt idx="435">
                  <c:v>0.46331699999999998</c:v>
                </c:pt>
                <c:pt idx="436">
                  <c:v>0.121521</c:v>
                </c:pt>
                <c:pt idx="437">
                  <c:v>0.101407</c:v>
                </c:pt>
                <c:pt idx="438">
                  <c:v>6.1234999999999998E-2</c:v>
                </c:pt>
                <c:pt idx="439">
                  <c:v>9.1935000000000003E-2</c:v>
                </c:pt>
                <c:pt idx="440">
                  <c:v>1.1027E-2</c:v>
                </c:pt>
                <c:pt idx="441">
                  <c:v>5.2724E-2</c:v>
                </c:pt>
                <c:pt idx="442">
                  <c:v>4.3763999999999997E-2</c:v>
                </c:pt>
                <c:pt idx="443">
                  <c:v>1.7062000000000001E-2</c:v>
                </c:pt>
                <c:pt idx="444">
                  <c:v>3.0466E-2</c:v>
                </c:pt>
                <c:pt idx="445">
                  <c:v>3.1021E-2</c:v>
                </c:pt>
                <c:pt idx="446">
                  <c:v>2.7466999999999998E-2</c:v>
                </c:pt>
                <c:pt idx="447">
                  <c:v>7.9936999999999994E-2</c:v>
                </c:pt>
                <c:pt idx="448">
                  <c:v>2.7750000000000001E-3</c:v>
                </c:pt>
                <c:pt idx="449">
                  <c:v>6.5105999999999997E-2</c:v>
                </c:pt>
                <c:pt idx="450">
                  <c:v>6.3540000000000003E-3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87-C848-BF0B-79C7CE20E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85231"/>
        <c:axId val="1"/>
      </c:scatterChart>
      <c:valAx>
        <c:axId val="199678523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852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0.25354289778945066</c:v>
                </c:pt>
                <c:pt idx="21">
                  <c:v>0.22879973950896365</c:v>
                </c:pt>
                <c:pt idx="22">
                  <c:v>0.23006599544271361</c:v>
                </c:pt>
                <c:pt idx="23">
                  <c:v>0.23290611106040654</c:v>
                </c:pt>
                <c:pt idx="24">
                  <c:v>0.22499306622290485</c:v>
                </c:pt>
                <c:pt idx="25">
                  <c:v>0.25275013095861704</c:v>
                </c:pt>
                <c:pt idx="26">
                  <c:v>0.26958916590739673</c:v>
                </c:pt>
                <c:pt idx="27">
                  <c:v>0.27924161058675112</c:v>
                </c:pt>
                <c:pt idx="28">
                  <c:v>0.25696413280129771</c:v>
                </c:pt>
                <c:pt idx="29">
                  <c:v>0.28398816150316331</c:v>
                </c:pt>
                <c:pt idx="30">
                  <c:v>0.26874704032444113</c:v>
                </c:pt>
                <c:pt idx="31">
                  <c:v>0.25888201548006778</c:v>
                </c:pt>
                <c:pt idx="32">
                  <c:v>0.26078260789512447</c:v>
                </c:pt>
                <c:pt idx="33">
                  <c:v>0.25327855063980986</c:v>
                </c:pt>
                <c:pt idx="34">
                  <c:v>0.26476236523185087</c:v>
                </c:pt>
                <c:pt idx="35">
                  <c:v>0.28577934724647491</c:v>
                </c:pt>
                <c:pt idx="36">
                  <c:v>0.27281783401333382</c:v>
                </c:pt>
                <c:pt idx="37">
                  <c:v>0.28494186135781857</c:v>
                </c:pt>
                <c:pt idx="38">
                  <c:v>0.3025111441620158</c:v>
                </c:pt>
                <c:pt idx="39">
                  <c:v>0.30741767867978231</c:v>
                </c:pt>
                <c:pt idx="40">
                  <c:v>0.29492669580991465</c:v>
                </c:pt>
                <c:pt idx="41">
                  <c:v>0.28955285715694884</c:v>
                </c:pt>
                <c:pt idx="42">
                  <c:v>0.29740009336120637</c:v>
                </c:pt>
                <c:pt idx="43">
                  <c:v>0.3102354436623726</c:v>
                </c:pt>
                <c:pt idx="44">
                  <c:v>0.32644974514888675</c:v>
                </c:pt>
                <c:pt idx="45">
                  <c:v>0.30508960698082704</c:v>
                </c:pt>
                <c:pt idx="46">
                  <c:v>0.30453131789364202</c:v>
                </c:pt>
                <c:pt idx="47">
                  <c:v>0.34343127670175816</c:v>
                </c:pt>
                <c:pt idx="48">
                  <c:v>0.33116063720888544</c:v>
                </c:pt>
                <c:pt idx="49">
                  <c:v>0.31067290339883724</c:v>
                </c:pt>
                <c:pt idx="50">
                  <c:v>0.34498324310389278</c:v>
                </c:pt>
                <c:pt idx="51">
                  <c:v>0.34768791365721036</c:v>
                </c:pt>
                <c:pt idx="52">
                  <c:v>0.35613130355239631</c:v>
                </c:pt>
                <c:pt idx="53">
                  <c:v>0.34758263609106876</c:v>
                </c:pt>
                <c:pt idx="54">
                  <c:v>0.35174235583049906</c:v>
                </c:pt>
                <c:pt idx="55">
                  <c:v>0.35931321260139065</c:v>
                </c:pt>
                <c:pt idx="56">
                  <c:v>0.35120354482275551</c:v>
                </c:pt>
                <c:pt idx="57">
                  <c:v>0.3600366388072887</c:v>
                </c:pt>
                <c:pt idx="58">
                  <c:v>0.3596466006221084</c:v>
                </c:pt>
                <c:pt idx="59">
                  <c:v>0.36700258476436581</c:v>
                </c:pt>
                <c:pt idx="60">
                  <c:v>0.37269668134416739</c:v>
                </c:pt>
                <c:pt idx="61">
                  <c:v>0.36189577518737609</c:v>
                </c:pt>
                <c:pt idx="62">
                  <c:v>0.36759901443703824</c:v>
                </c:pt>
                <c:pt idx="63">
                  <c:v>0.37130756610324694</c:v>
                </c:pt>
                <c:pt idx="64">
                  <c:v>0.37330389646583412</c:v>
                </c:pt>
                <c:pt idx="65">
                  <c:v>0.37130053796239798</c:v>
                </c:pt>
                <c:pt idx="66">
                  <c:v>0.37950397262309848</c:v>
                </c:pt>
                <c:pt idx="67">
                  <c:v>0.39473798959043183</c:v>
                </c:pt>
                <c:pt idx="68">
                  <c:v>0.4030603249923802</c:v>
                </c:pt>
                <c:pt idx="69">
                  <c:v>0.41797381637710923</c:v>
                </c:pt>
                <c:pt idx="70">
                  <c:v>0.41075820142713387</c:v>
                </c:pt>
                <c:pt idx="71">
                  <c:v>0.40549732225835833</c:v>
                </c:pt>
                <c:pt idx="72">
                  <c:v>0.40078091362626983</c:v>
                </c:pt>
                <c:pt idx="73">
                  <c:v>0.41359953271157396</c:v>
                </c:pt>
                <c:pt idx="74">
                  <c:v>0.40515535273538889</c:v>
                </c:pt>
                <c:pt idx="75">
                  <c:v>0.39973777228719581</c:v>
                </c:pt>
                <c:pt idx="76">
                  <c:v>0.39834836629818549</c:v>
                </c:pt>
                <c:pt idx="77">
                  <c:v>0.37370492944844824</c:v>
                </c:pt>
                <c:pt idx="78">
                  <c:v>0.36257954856846103</c:v>
                </c:pt>
                <c:pt idx="79">
                  <c:v>0.38559513455546457</c:v>
                </c:pt>
                <c:pt idx="80">
                  <c:v>0.37421560035056972</c:v>
                </c:pt>
                <c:pt idx="81">
                  <c:v>0.36897399229949779</c:v>
                </c:pt>
                <c:pt idx="82">
                  <c:v>0.37800282770291976</c:v>
                </c:pt>
                <c:pt idx="83">
                  <c:v>0.36059743448746628</c:v>
                </c:pt>
                <c:pt idx="84">
                  <c:v>0.35957209992579764</c:v>
                </c:pt>
                <c:pt idx="85">
                  <c:v>0.34321155660763275</c:v>
                </c:pt>
                <c:pt idx="86">
                  <c:v>0.35126567717508478</c:v>
                </c:pt>
                <c:pt idx="87">
                  <c:v>0.27524903222262126</c:v>
                </c:pt>
                <c:pt idx="88">
                  <c:v>0.28542322983042234</c:v>
                </c:pt>
                <c:pt idx="89">
                  <c:v>0.29736030377375777</c:v>
                </c:pt>
                <c:pt idx="90">
                  <c:v>0.30777147700441959</c:v>
                </c:pt>
                <c:pt idx="91">
                  <c:v>0.30261263114585468</c:v>
                </c:pt>
                <c:pt idx="92">
                  <c:v>0.32078304184514828</c:v>
                </c:pt>
                <c:pt idx="93">
                  <c:v>0.31267533321011232</c:v>
                </c:pt>
                <c:pt idx="94">
                  <c:v>0.33114868964102911</c:v>
                </c:pt>
                <c:pt idx="95">
                  <c:v>0.34039844519525081</c:v>
                </c:pt>
                <c:pt idx="96">
                  <c:v>0.32454959185474691</c:v>
                </c:pt>
                <c:pt idx="97">
                  <c:v>0.3042882568252796</c:v>
                </c:pt>
                <c:pt idx="98">
                  <c:v>0.29972140624389926</c:v>
                </c:pt>
                <c:pt idx="99">
                  <c:v>0.36396378457225309</c:v>
                </c:pt>
                <c:pt idx="100">
                  <c:v>0.36391187696028415</c:v>
                </c:pt>
                <c:pt idx="101">
                  <c:v>0.38028642427604997</c:v>
                </c:pt>
                <c:pt idx="102">
                  <c:v>0.38720137598236049</c:v>
                </c:pt>
                <c:pt idx="103">
                  <c:v>0.34839143457354654</c:v>
                </c:pt>
                <c:pt idx="104">
                  <c:v>0.37494723840244543</c:v>
                </c:pt>
                <c:pt idx="105">
                  <c:v>0.359251728473654</c:v>
                </c:pt>
                <c:pt idx="106">
                  <c:v>0.34669770206351086</c:v>
                </c:pt>
                <c:pt idx="107">
                  <c:v>0.35883854586160296</c:v>
                </c:pt>
                <c:pt idx="108">
                  <c:v>0.32099360538904614</c:v>
                </c:pt>
                <c:pt idx="109">
                  <c:v>0.30487076497454374</c:v>
                </c:pt>
                <c:pt idx="110">
                  <c:v>0.29385640809814872</c:v>
                </c:pt>
                <c:pt idx="111">
                  <c:v>0.32720774572454198</c:v>
                </c:pt>
                <c:pt idx="112">
                  <c:v>0.27251142141875678</c:v>
                </c:pt>
                <c:pt idx="113">
                  <c:v>0.29714819239839602</c:v>
                </c:pt>
                <c:pt idx="114">
                  <c:v>0.23243941698070678</c:v>
                </c:pt>
                <c:pt idx="115">
                  <c:v>0.24394251983365123</c:v>
                </c:pt>
                <c:pt idx="116">
                  <c:v>0</c:v>
                </c:pt>
                <c:pt idx="117">
                  <c:v>0.28185283454977522</c:v>
                </c:pt>
                <c:pt idx="118">
                  <c:v>0.31952071104001178</c:v>
                </c:pt>
                <c:pt idx="119">
                  <c:v>0.28069593827504136</c:v>
                </c:pt>
                <c:pt idx="120">
                  <c:v>0.23478778123797198</c:v>
                </c:pt>
                <c:pt idx="121">
                  <c:v>0.20635488034951846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0.2483235438081253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0.27191806662760992</c:v>
                </c:pt>
                <c:pt idx="279">
                  <c:v>0.24757708179382612</c:v>
                </c:pt>
                <c:pt idx="280">
                  <c:v>0.22473273656489073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0.25290164559922207</c:v>
                </c:pt>
                <c:pt idx="301">
                  <c:v>0.2416997153500352</c:v>
                </c:pt>
                <c:pt idx="302">
                  <c:v>0.29207096678562883</c:v>
                </c:pt>
                <c:pt idx="303">
                  <c:v>0.28353627398690445</c:v>
                </c:pt>
                <c:pt idx="304">
                  <c:v>0.25831172253116813</c:v>
                </c:pt>
                <c:pt idx="305">
                  <c:v>0.24602579726712903</c:v>
                </c:pt>
                <c:pt idx="306">
                  <c:v>0.24233258470380839</c:v>
                </c:pt>
                <c:pt idx="307">
                  <c:v>0.25641025641025639</c:v>
                </c:pt>
                <c:pt idx="308">
                  <c:v>0.26775031041878317</c:v>
                </c:pt>
                <c:pt idx="309">
                  <c:v>0.29425013811567718</c:v>
                </c:pt>
                <c:pt idx="310">
                  <c:v>0.23897503756082086</c:v>
                </c:pt>
                <c:pt idx="311">
                  <c:v>0.25340075080141722</c:v>
                </c:pt>
                <c:pt idx="312">
                  <c:v>0.26188319677495359</c:v>
                </c:pt>
                <c:pt idx="313">
                  <c:v>0.26415729280592276</c:v>
                </c:pt>
                <c:pt idx="314">
                  <c:v>0.27411466330470108</c:v>
                </c:pt>
                <c:pt idx="315">
                  <c:v>0.29682841963816925</c:v>
                </c:pt>
                <c:pt idx="316">
                  <c:v>0.30783290842963451</c:v>
                </c:pt>
                <c:pt idx="317">
                  <c:v>0.33049797407937154</c:v>
                </c:pt>
                <c:pt idx="318">
                  <c:v>0.32374729294329468</c:v>
                </c:pt>
                <c:pt idx="319">
                  <c:v>0.33956657231695925</c:v>
                </c:pt>
                <c:pt idx="320">
                  <c:v>0.36378518427572576</c:v>
                </c:pt>
                <c:pt idx="321">
                  <c:v>0.35254353750655798</c:v>
                </c:pt>
                <c:pt idx="322">
                  <c:v>0.35350852734434579</c:v>
                </c:pt>
                <c:pt idx="323">
                  <c:v>0.36084728568845409</c:v>
                </c:pt>
                <c:pt idx="324">
                  <c:v>0.36571311541359158</c:v>
                </c:pt>
                <c:pt idx="325">
                  <c:v>0.36122517292026768</c:v>
                </c:pt>
                <c:pt idx="326">
                  <c:v>0.36976738124337499</c:v>
                </c:pt>
                <c:pt idx="327">
                  <c:v>0.36449716709815561</c:v>
                </c:pt>
                <c:pt idx="328">
                  <c:v>0.35491255822128481</c:v>
                </c:pt>
                <c:pt idx="329">
                  <c:v>0.36086516195135243</c:v>
                </c:pt>
                <c:pt idx="330">
                  <c:v>0.32262880968926838</c:v>
                </c:pt>
                <c:pt idx="331">
                  <c:v>0.29035784954891514</c:v>
                </c:pt>
                <c:pt idx="332">
                  <c:v>0.28327734654922709</c:v>
                </c:pt>
                <c:pt idx="333">
                  <c:v>0.28951262954343282</c:v>
                </c:pt>
                <c:pt idx="334">
                  <c:v>0.32008422846166518</c:v>
                </c:pt>
                <c:pt idx="335">
                  <c:v>0.31995504864800922</c:v>
                </c:pt>
                <c:pt idx="336">
                  <c:v>0.32811718180992744</c:v>
                </c:pt>
                <c:pt idx="337">
                  <c:v>0.31947634140344922</c:v>
                </c:pt>
                <c:pt idx="338">
                  <c:v>0.30178817780893014</c:v>
                </c:pt>
                <c:pt idx="339">
                  <c:v>0.30547483990475777</c:v>
                </c:pt>
                <c:pt idx="340">
                  <c:v>0.30665511082069324</c:v>
                </c:pt>
                <c:pt idx="341">
                  <c:v>0.2972392860716479</c:v>
                </c:pt>
                <c:pt idx="342">
                  <c:v>0.29433267315729511</c:v>
                </c:pt>
                <c:pt idx="343">
                  <c:v>0.31190075631252978</c:v>
                </c:pt>
                <c:pt idx="344">
                  <c:v>0.33368955533387862</c:v>
                </c:pt>
                <c:pt idx="345">
                  <c:v>0.31319935494145235</c:v>
                </c:pt>
                <c:pt idx="346">
                  <c:v>0.3170098545756988</c:v>
                </c:pt>
                <c:pt idx="347">
                  <c:v>0.32237515622091634</c:v>
                </c:pt>
                <c:pt idx="348">
                  <c:v>0.36199697081238952</c:v>
                </c:pt>
                <c:pt idx="349">
                  <c:v>0.35236834732540506</c:v>
                </c:pt>
                <c:pt idx="350">
                  <c:v>0.35265051121793661</c:v>
                </c:pt>
                <c:pt idx="351">
                  <c:v>0.32755964031223939</c:v>
                </c:pt>
                <c:pt idx="352">
                  <c:v>0.35195705576029573</c:v>
                </c:pt>
                <c:pt idx="353">
                  <c:v>0.34935992316818254</c:v>
                </c:pt>
                <c:pt idx="354">
                  <c:v>0.34915623491695191</c:v>
                </c:pt>
                <c:pt idx="355">
                  <c:v>0.3602848507449285</c:v>
                </c:pt>
                <c:pt idx="356">
                  <c:v>0.35417704096789288</c:v>
                </c:pt>
                <c:pt idx="357">
                  <c:v>0.37263185181048275</c:v>
                </c:pt>
                <c:pt idx="358">
                  <c:v>0.37317114483670771</c:v>
                </c:pt>
                <c:pt idx="359">
                  <c:v>0.37437725928671717</c:v>
                </c:pt>
                <c:pt idx="360">
                  <c:v>0.3614272753236949</c:v>
                </c:pt>
                <c:pt idx="361">
                  <c:v>0.36863790101090826</c:v>
                </c:pt>
                <c:pt idx="362">
                  <c:v>0.37162831388024736</c:v>
                </c:pt>
                <c:pt idx="363">
                  <c:v>0.39889867198875939</c:v>
                </c:pt>
                <c:pt idx="364">
                  <c:v>0.38690338449699757</c:v>
                </c:pt>
                <c:pt idx="365">
                  <c:v>0.39656934380020953</c:v>
                </c:pt>
                <c:pt idx="366">
                  <c:v>0.38853047967277349</c:v>
                </c:pt>
                <c:pt idx="367">
                  <c:v>0.39728610056808311</c:v>
                </c:pt>
                <c:pt idx="368">
                  <c:v>0.40139105233883376</c:v>
                </c:pt>
                <c:pt idx="369">
                  <c:v>0.39770066700588425</c:v>
                </c:pt>
                <c:pt idx="370">
                  <c:v>0.39775793743187671</c:v>
                </c:pt>
                <c:pt idx="371">
                  <c:v>0.40480760775536501</c:v>
                </c:pt>
                <c:pt idx="372">
                  <c:v>0.38749834978925413</c:v>
                </c:pt>
                <c:pt idx="373">
                  <c:v>0.39657127863811986</c:v>
                </c:pt>
                <c:pt idx="374">
                  <c:v>0.40202251258986915</c:v>
                </c:pt>
                <c:pt idx="375">
                  <c:v>0.36575828270659644</c:v>
                </c:pt>
                <c:pt idx="376">
                  <c:v>0.36792902540196287</c:v>
                </c:pt>
                <c:pt idx="377">
                  <c:v>0.35550541587864198</c:v>
                </c:pt>
                <c:pt idx="378">
                  <c:v>0.35280716408739221</c:v>
                </c:pt>
                <c:pt idx="379">
                  <c:v>0.33826143281809673</c:v>
                </c:pt>
                <c:pt idx="380">
                  <c:v>0.3510919527462773</c:v>
                </c:pt>
                <c:pt idx="381">
                  <c:v>0.35321813622192921</c:v>
                </c:pt>
                <c:pt idx="382">
                  <c:v>0.35661681784176669</c:v>
                </c:pt>
                <c:pt idx="383">
                  <c:v>0.35437926155766397</c:v>
                </c:pt>
                <c:pt idx="384">
                  <c:v>0.35605954358044589</c:v>
                </c:pt>
                <c:pt idx="385">
                  <c:v>0.35008496063091893</c:v>
                </c:pt>
                <c:pt idx="386">
                  <c:v>0.35469572737027499</c:v>
                </c:pt>
                <c:pt idx="387">
                  <c:v>0.3574487063649614</c:v>
                </c:pt>
                <c:pt idx="388">
                  <c:v>0.34085729698784578</c:v>
                </c:pt>
                <c:pt idx="389">
                  <c:v>0.36137804233483806</c:v>
                </c:pt>
                <c:pt idx="390">
                  <c:v>0.34880780864420402</c:v>
                </c:pt>
                <c:pt idx="391">
                  <c:v>0.352423967869748</c:v>
                </c:pt>
                <c:pt idx="392">
                  <c:v>0.32003152822423903</c:v>
                </c:pt>
                <c:pt idx="393">
                  <c:v>0.3013419186294235</c:v>
                </c:pt>
                <c:pt idx="394">
                  <c:v>0.32367064798112011</c:v>
                </c:pt>
                <c:pt idx="395">
                  <c:v>0.32006135295621385</c:v>
                </c:pt>
                <c:pt idx="396">
                  <c:v>0.33114609659393907</c:v>
                </c:pt>
                <c:pt idx="397">
                  <c:v>0.32406898314141236</c:v>
                </c:pt>
                <c:pt idx="398">
                  <c:v>0.34461745413668921</c:v>
                </c:pt>
                <c:pt idx="399">
                  <c:v>0.32393445968408197</c:v>
                </c:pt>
                <c:pt idx="400">
                  <c:v>0.31443759325315135</c:v>
                </c:pt>
                <c:pt idx="401">
                  <c:v>0.32117827420061329</c:v>
                </c:pt>
                <c:pt idx="402">
                  <c:v>0.32452368295096179</c:v>
                </c:pt>
                <c:pt idx="403">
                  <c:v>0.30656385252913815</c:v>
                </c:pt>
                <c:pt idx="404">
                  <c:v>0.30957369726305717</c:v>
                </c:pt>
                <c:pt idx="405">
                  <c:v>0.30191356742156661</c:v>
                </c:pt>
                <c:pt idx="406">
                  <c:v>0.28993068353907825</c:v>
                </c:pt>
                <c:pt idx="407">
                  <c:v>0.33258907571984969</c:v>
                </c:pt>
                <c:pt idx="408">
                  <c:v>0.32813375444596166</c:v>
                </c:pt>
                <c:pt idx="409">
                  <c:v>0.3164529139148376</c:v>
                </c:pt>
                <c:pt idx="410">
                  <c:v>0.30723578658424744</c:v>
                </c:pt>
                <c:pt idx="411">
                  <c:v>0.32854453114792026</c:v>
                </c:pt>
                <c:pt idx="412">
                  <c:v>0.32247601184294156</c:v>
                </c:pt>
                <c:pt idx="413">
                  <c:v>0.32084072867272423</c:v>
                </c:pt>
                <c:pt idx="414">
                  <c:v>0.28867424131655839</c:v>
                </c:pt>
                <c:pt idx="415">
                  <c:v>0.2944794466032008</c:v>
                </c:pt>
                <c:pt idx="416">
                  <c:v>0.26617966811169019</c:v>
                </c:pt>
                <c:pt idx="417">
                  <c:v>0.32188376851454842</c:v>
                </c:pt>
                <c:pt idx="418">
                  <c:v>0.28197284156673508</c:v>
                </c:pt>
                <c:pt idx="419">
                  <c:v>0.30104721077446656</c:v>
                </c:pt>
                <c:pt idx="420">
                  <c:v>0.28760401471350822</c:v>
                </c:pt>
                <c:pt idx="421">
                  <c:v>0.27432911417646666</c:v>
                </c:pt>
                <c:pt idx="422">
                  <c:v>0.29307318956343287</c:v>
                </c:pt>
                <c:pt idx="423">
                  <c:v>0.28237470353304184</c:v>
                </c:pt>
                <c:pt idx="424">
                  <c:v>0.28937603837393533</c:v>
                </c:pt>
                <c:pt idx="425">
                  <c:v>0.28999491736873728</c:v>
                </c:pt>
                <c:pt idx="426">
                  <c:v>0.25142843288587891</c:v>
                </c:pt>
                <c:pt idx="427">
                  <c:v>0.27771098690138113</c:v>
                </c:pt>
                <c:pt idx="428">
                  <c:v>0.27299648444079794</c:v>
                </c:pt>
                <c:pt idx="429">
                  <c:v>0.2784552467454473</c:v>
                </c:pt>
                <c:pt idx="430">
                  <c:v>0.26259336139302997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7-9647-B450-62A88F4C626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0.39552932205543861</c:v>
                </c:pt>
                <c:pt idx="21">
                  <c:v>0.33319045249116108</c:v>
                </c:pt>
                <c:pt idx="22">
                  <c:v>0.35632290612027023</c:v>
                </c:pt>
                <c:pt idx="23">
                  <c:v>0.38439322348983634</c:v>
                </c:pt>
                <c:pt idx="24">
                  <c:v>0.391780246516233</c:v>
                </c:pt>
                <c:pt idx="25">
                  <c:v>0.37520492747261086</c:v>
                </c:pt>
                <c:pt idx="26">
                  <c:v>0.37506484004302648</c:v>
                </c:pt>
                <c:pt idx="27">
                  <c:v>0.38331199306029912</c:v>
                </c:pt>
                <c:pt idx="28">
                  <c:v>0.38019291250509918</c:v>
                </c:pt>
                <c:pt idx="29">
                  <c:v>0.40524875641356722</c:v>
                </c:pt>
                <c:pt idx="30">
                  <c:v>0.39080933159000747</c:v>
                </c:pt>
                <c:pt idx="31">
                  <c:v>0.37406351295362045</c:v>
                </c:pt>
                <c:pt idx="32">
                  <c:v>0.38803231872617677</c:v>
                </c:pt>
                <c:pt idx="33">
                  <c:v>0.38378387445394696</c:v>
                </c:pt>
                <c:pt idx="34">
                  <c:v>0.37976247363084348</c:v>
                </c:pt>
                <c:pt idx="35">
                  <c:v>0.36433456530829017</c:v>
                </c:pt>
                <c:pt idx="36">
                  <c:v>0.37394944127235386</c:v>
                </c:pt>
                <c:pt idx="37">
                  <c:v>0.38103382744203729</c:v>
                </c:pt>
                <c:pt idx="38">
                  <c:v>0.38284916937206642</c:v>
                </c:pt>
                <c:pt idx="39">
                  <c:v>0.37847299262875039</c:v>
                </c:pt>
                <c:pt idx="40">
                  <c:v>0.41143096219490061</c:v>
                </c:pt>
                <c:pt idx="41">
                  <c:v>0.40583086013298081</c:v>
                </c:pt>
                <c:pt idx="42">
                  <c:v>0.37131492746841371</c:v>
                </c:pt>
                <c:pt idx="43">
                  <c:v>0.38288661915976968</c:v>
                </c:pt>
                <c:pt idx="44">
                  <c:v>0.39296035174602417</c:v>
                </c:pt>
                <c:pt idx="45">
                  <c:v>0.38649048594740287</c:v>
                </c:pt>
                <c:pt idx="46">
                  <c:v>0.38523287716423732</c:v>
                </c:pt>
                <c:pt idx="47">
                  <c:v>0.40486683741144391</c:v>
                </c:pt>
                <c:pt idx="48">
                  <c:v>0.38189631353159309</c:v>
                </c:pt>
                <c:pt idx="49">
                  <c:v>0.388620160837853</c:v>
                </c:pt>
                <c:pt idx="50">
                  <c:v>0.39066993248742377</c:v>
                </c:pt>
                <c:pt idx="51">
                  <c:v>0.39780033516770225</c:v>
                </c:pt>
                <c:pt idx="52">
                  <c:v>0.38147669330073092</c:v>
                </c:pt>
                <c:pt idx="53">
                  <c:v>0.40327160028637105</c:v>
                </c:pt>
                <c:pt idx="54">
                  <c:v>0.39640618603479111</c:v>
                </c:pt>
                <c:pt idx="55">
                  <c:v>0.39937209355323472</c:v>
                </c:pt>
                <c:pt idx="56">
                  <c:v>0.40856403359964277</c:v>
                </c:pt>
                <c:pt idx="57">
                  <c:v>0.40979743160188942</c:v>
                </c:pt>
                <c:pt idx="58">
                  <c:v>0.40358538623840562</c:v>
                </c:pt>
                <c:pt idx="59">
                  <c:v>0.40527206507322244</c:v>
                </c:pt>
                <c:pt idx="60">
                  <c:v>0.40033850942871424</c:v>
                </c:pt>
                <c:pt idx="61">
                  <c:v>0.38270835268366876</c:v>
                </c:pt>
                <c:pt idx="62">
                  <c:v>0.39636602621547556</c:v>
                </c:pt>
                <c:pt idx="63">
                  <c:v>0.40337585074963334</c:v>
                </c:pt>
                <c:pt idx="64">
                  <c:v>0.39909143823780857</c:v>
                </c:pt>
                <c:pt idx="65">
                  <c:v>0.39945369062379416</c:v>
                </c:pt>
                <c:pt idx="66">
                  <c:v>0.4053708658047509</c:v>
                </c:pt>
                <c:pt idx="67">
                  <c:v>0.42921864426474915</c:v>
                </c:pt>
                <c:pt idx="68">
                  <c:v>0.43043311278794744</c:v>
                </c:pt>
                <c:pt idx="69">
                  <c:v>0.43811492700135124</c:v>
                </c:pt>
                <c:pt idx="70">
                  <c:v>0.42065698617314784</c:v>
                </c:pt>
                <c:pt idx="71">
                  <c:v>0.43289584639667894</c:v>
                </c:pt>
                <c:pt idx="72">
                  <c:v>0.43278864134396172</c:v>
                </c:pt>
                <c:pt idx="73">
                  <c:v>0.42833925075696688</c:v>
                </c:pt>
                <c:pt idx="74">
                  <c:v>0.44684811545354408</c:v>
                </c:pt>
                <c:pt idx="75">
                  <c:v>0.42491629715401263</c:v>
                </c:pt>
                <c:pt idx="76">
                  <c:v>0.41615999291877653</c:v>
                </c:pt>
                <c:pt idx="77">
                  <c:v>0.41114839718400054</c:v>
                </c:pt>
                <c:pt idx="78">
                  <c:v>0.40879012800124237</c:v>
                </c:pt>
                <c:pt idx="79">
                  <c:v>0.41829755431776838</c:v>
                </c:pt>
                <c:pt idx="80">
                  <c:v>0.40482603554308538</c:v>
                </c:pt>
                <c:pt idx="81">
                  <c:v>0.40723565788483929</c:v>
                </c:pt>
                <c:pt idx="82">
                  <c:v>0.39630444033873174</c:v>
                </c:pt>
                <c:pt idx="83">
                  <c:v>0.40410995321139942</c:v>
                </c:pt>
                <c:pt idx="84">
                  <c:v>0.38824567261311455</c:v>
                </c:pt>
                <c:pt idx="85">
                  <c:v>0.38607959611023268</c:v>
                </c:pt>
                <c:pt idx="86">
                  <c:v>0.37826945096056114</c:v>
                </c:pt>
                <c:pt idx="87">
                  <c:v>0.39868501434809961</c:v>
                </c:pt>
                <c:pt idx="88">
                  <c:v>0.38146852443854673</c:v>
                </c:pt>
                <c:pt idx="89">
                  <c:v>0.36831965614879869</c:v>
                </c:pt>
                <c:pt idx="90">
                  <c:v>0.34533667008179514</c:v>
                </c:pt>
                <c:pt idx="91">
                  <c:v>0.32611656718489734</c:v>
                </c:pt>
                <c:pt idx="92">
                  <c:v>0.36329198984566463</c:v>
                </c:pt>
                <c:pt idx="93">
                  <c:v>0.32984449364319712</c:v>
                </c:pt>
                <c:pt idx="94">
                  <c:v>0.34063645838634943</c:v>
                </c:pt>
                <c:pt idx="95">
                  <c:v>0.34824459808324787</c:v>
                </c:pt>
                <c:pt idx="96">
                  <c:v>0.33055852344107739</c:v>
                </c:pt>
                <c:pt idx="97">
                  <c:v>0.3529572651227636</c:v>
                </c:pt>
                <c:pt idx="98">
                  <c:v>0.33391429517208177</c:v>
                </c:pt>
                <c:pt idx="99">
                  <c:v>0.39405831430310084</c:v>
                </c:pt>
                <c:pt idx="100">
                  <c:v>0.40054400730311179</c:v>
                </c:pt>
                <c:pt idx="101">
                  <c:v>0.40873486684617755</c:v>
                </c:pt>
                <c:pt idx="102">
                  <c:v>0.40504100773521884</c:v>
                </c:pt>
                <c:pt idx="103">
                  <c:v>0.40027568929906976</c:v>
                </c:pt>
                <c:pt idx="104">
                  <c:v>0.39231406566109051</c:v>
                </c:pt>
                <c:pt idx="105">
                  <c:v>0.40595040546958833</c:v>
                </c:pt>
                <c:pt idx="106">
                  <c:v>0.39031599940982237</c:v>
                </c:pt>
                <c:pt idx="107">
                  <c:v>0.35650584780192607</c:v>
                </c:pt>
                <c:pt idx="108">
                  <c:v>0.37018180456321548</c:v>
                </c:pt>
                <c:pt idx="109">
                  <c:v>0.36073823245800912</c:v>
                </c:pt>
                <c:pt idx="110">
                  <c:v>0.33072024787179471</c:v>
                </c:pt>
                <c:pt idx="111">
                  <c:v>0.33147794254686463</c:v>
                </c:pt>
                <c:pt idx="112">
                  <c:v>0.31890200207666103</c:v>
                </c:pt>
                <c:pt idx="113">
                  <c:v>0.31365754464179846</c:v>
                </c:pt>
                <c:pt idx="114">
                  <c:v>0.28294674478218196</c:v>
                </c:pt>
                <c:pt idx="115">
                  <c:v>0.29879321199431269</c:v>
                </c:pt>
                <c:pt idx="116">
                  <c:v>0</c:v>
                </c:pt>
                <c:pt idx="117">
                  <c:v>0.30479839706475492</c:v>
                </c:pt>
                <c:pt idx="118">
                  <c:v>0.31646912724028681</c:v>
                </c:pt>
                <c:pt idx="119">
                  <c:v>0.2938233889568142</c:v>
                </c:pt>
                <c:pt idx="120">
                  <c:v>0.27386804842865237</c:v>
                </c:pt>
                <c:pt idx="121">
                  <c:v>0.25348151147488829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0.32997585068354846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0.28193613814276891</c:v>
                </c:pt>
                <c:pt idx="279">
                  <c:v>0.296973079965618</c:v>
                </c:pt>
                <c:pt idx="280">
                  <c:v>0.29667327574491514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0.26680915127564048</c:v>
                </c:pt>
                <c:pt idx="301">
                  <c:v>0.28411296506013661</c:v>
                </c:pt>
                <c:pt idx="302">
                  <c:v>0.28582475457047846</c:v>
                </c:pt>
                <c:pt idx="303">
                  <c:v>0.31847051354953615</c:v>
                </c:pt>
                <c:pt idx="304">
                  <c:v>0.32439253739114993</c:v>
                </c:pt>
                <c:pt idx="305">
                  <c:v>0.32393211099352037</c:v>
                </c:pt>
                <c:pt idx="306">
                  <c:v>0.2670121493291373</c:v>
                </c:pt>
                <c:pt idx="307">
                  <c:v>0.26321835704331764</c:v>
                </c:pt>
                <c:pt idx="308">
                  <c:v>0.29385177740287399</c:v>
                </c:pt>
                <c:pt idx="309">
                  <c:v>0.32246147067841979</c:v>
                </c:pt>
                <c:pt idx="310">
                  <c:v>0.305819314491447</c:v>
                </c:pt>
                <c:pt idx="311">
                  <c:v>0.32001731459660104</c:v>
                </c:pt>
                <c:pt idx="312">
                  <c:v>0.3030414196135307</c:v>
                </c:pt>
                <c:pt idx="313">
                  <c:v>0.35147637287611067</c:v>
                </c:pt>
                <c:pt idx="314">
                  <c:v>0.32153806947899943</c:v>
                </c:pt>
                <c:pt idx="315">
                  <c:v>0.35216952573158428</c:v>
                </c:pt>
                <c:pt idx="316">
                  <c:v>0.33447445051129843</c:v>
                </c:pt>
                <c:pt idx="317">
                  <c:v>0.37895727098767418</c:v>
                </c:pt>
                <c:pt idx="318">
                  <c:v>0.36759520451339922</c:v>
                </c:pt>
                <c:pt idx="319">
                  <c:v>0.38262663546064829</c:v>
                </c:pt>
                <c:pt idx="320">
                  <c:v>0.37032908873916298</c:v>
                </c:pt>
                <c:pt idx="321">
                  <c:v>0.36533085997137787</c:v>
                </c:pt>
                <c:pt idx="322">
                  <c:v>0.3893583998524518</c:v>
                </c:pt>
                <c:pt idx="323">
                  <c:v>0.38716568247662358</c:v>
                </c:pt>
                <c:pt idx="324">
                  <c:v>0.40427044781092686</c:v>
                </c:pt>
                <c:pt idx="325">
                  <c:v>0.40969197635762372</c:v>
                </c:pt>
                <c:pt idx="326">
                  <c:v>0.37701136002757052</c:v>
                </c:pt>
                <c:pt idx="327">
                  <c:v>0.39201363385971361</c:v>
                </c:pt>
                <c:pt idx="328">
                  <c:v>0.39746004590868378</c:v>
                </c:pt>
                <c:pt idx="329">
                  <c:v>0.39915708281712881</c:v>
                </c:pt>
                <c:pt idx="330">
                  <c:v>0.36403298417291702</c:v>
                </c:pt>
                <c:pt idx="331">
                  <c:v>0.33313899253731349</c:v>
                </c:pt>
                <c:pt idx="332">
                  <c:v>0.34016149655976735</c:v>
                </c:pt>
                <c:pt idx="333">
                  <c:v>0.33974949952586664</c:v>
                </c:pt>
                <c:pt idx="334">
                  <c:v>0.31565517211876992</c:v>
                </c:pt>
                <c:pt idx="335">
                  <c:v>0.36348144487944556</c:v>
                </c:pt>
                <c:pt idx="336">
                  <c:v>0.37272740126403048</c:v>
                </c:pt>
                <c:pt idx="337">
                  <c:v>0.36419932326326948</c:v>
                </c:pt>
                <c:pt idx="338">
                  <c:v>0.38217771989322885</c:v>
                </c:pt>
                <c:pt idx="339">
                  <c:v>0.34225269956321897</c:v>
                </c:pt>
                <c:pt idx="340">
                  <c:v>0.36024469481985921</c:v>
                </c:pt>
                <c:pt idx="341">
                  <c:v>0.33973608072824779</c:v>
                </c:pt>
                <c:pt idx="342">
                  <c:v>0.39003461380195092</c:v>
                </c:pt>
                <c:pt idx="343">
                  <c:v>0.34495124305255109</c:v>
                </c:pt>
                <c:pt idx="344">
                  <c:v>0.3744533205496462</c:v>
                </c:pt>
                <c:pt idx="345">
                  <c:v>0.34516451851367591</c:v>
                </c:pt>
                <c:pt idx="346">
                  <c:v>0.37946028371234691</c:v>
                </c:pt>
                <c:pt idx="347">
                  <c:v>0.35217348623756728</c:v>
                </c:pt>
                <c:pt idx="348">
                  <c:v>0.37461790565026942</c:v>
                </c:pt>
                <c:pt idx="349">
                  <c:v>0.37494870936077729</c:v>
                </c:pt>
                <c:pt idx="350">
                  <c:v>0.37434712414192572</c:v>
                </c:pt>
                <c:pt idx="351">
                  <c:v>0.3932596706587555</c:v>
                </c:pt>
                <c:pt idx="352">
                  <c:v>0.38003514154232326</c:v>
                </c:pt>
                <c:pt idx="353">
                  <c:v>0.40367435403927721</c:v>
                </c:pt>
                <c:pt idx="354">
                  <c:v>0.39736352573484085</c:v>
                </c:pt>
                <c:pt idx="355">
                  <c:v>0.38980923905294679</c:v>
                </c:pt>
                <c:pt idx="356">
                  <c:v>0.37895420518702549</c:v>
                </c:pt>
                <c:pt idx="357">
                  <c:v>0.38692509802007585</c:v>
                </c:pt>
                <c:pt idx="358">
                  <c:v>0.38487599574131726</c:v>
                </c:pt>
                <c:pt idx="359">
                  <c:v>0.37787936056288457</c:v>
                </c:pt>
                <c:pt idx="360">
                  <c:v>0.38385269723106863</c:v>
                </c:pt>
                <c:pt idx="361">
                  <c:v>0.39875064904451096</c:v>
                </c:pt>
                <c:pt idx="362">
                  <c:v>0.40677078238482267</c:v>
                </c:pt>
                <c:pt idx="363">
                  <c:v>0.41279421450122478</c:v>
                </c:pt>
                <c:pt idx="364">
                  <c:v>0.40523029931870302</c:v>
                </c:pt>
                <c:pt idx="365">
                  <c:v>0.42214896152427728</c:v>
                </c:pt>
                <c:pt idx="366">
                  <c:v>0.40827025731832567</c:v>
                </c:pt>
                <c:pt idx="367">
                  <c:v>0.41995010505791813</c:v>
                </c:pt>
                <c:pt idx="368">
                  <c:v>0.41410214091984537</c:v>
                </c:pt>
                <c:pt idx="369">
                  <c:v>0.4218415498456099</c:v>
                </c:pt>
                <c:pt idx="370">
                  <c:v>0.44027220289596525</c:v>
                </c:pt>
                <c:pt idx="371">
                  <c:v>0.43344674983714565</c:v>
                </c:pt>
                <c:pt idx="372">
                  <c:v>0.41198778919440388</c:v>
                </c:pt>
                <c:pt idx="373">
                  <c:v>0.41721772899030185</c:v>
                </c:pt>
                <c:pt idx="374">
                  <c:v>0.41950543341096125</c:v>
                </c:pt>
                <c:pt idx="375">
                  <c:v>0.40282303066093561</c:v>
                </c:pt>
                <c:pt idx="376">
                  <c:v>0.39192923146351627</c:v>
                </c:pt>
                <c:pt idx="377">
                  <c:v>0.39045974244853793</c:v>
                </c:pt>
                <c:pt idx="378">
                  <c:v>0.3815349237159375</c:v>
                </c:pt>
                <c:pt idx="379">
                  <c:v>0.38230949330741709</c:v>
                </c:pt>
                <c:pt idx="380">
                  <c:v>0.34621342340424921</c:v>
                </c:pt>
                <c:pt idx="381">
                  <c:v>0.37153377975538254</c:v>
                </c:pt>
                <c:pt idx="382">
                  <c:v>0.39013317040394263</c:v>
                </c:pt>
                <c:pt idx="383">
                  <c:v>0.38140000431577536</c:v>
                </c:pt>
                <c:pt idx="384">
                  <c:v>0.39069329764333893</c:v>
                </c:pt>
                <c:pt idx="385">
                  <c:v>0.38376548130186949</c:v>
                </c:pt>
                <c:pt idx="386">
                  <c:v>0.37489151639552831</c:v>
                </c:pt>
                <c:pt idx="387">
                  <c:v>0.38349507307806702</c:v>
                </c:pt>
                <c:pt idx="388">
                  <c:v>0.3929386302407884</c:v>
                </c:pt>
                <c:pt idx="389">
                  <c:v>0.38629550978543903</c:v>
                </c:pt>
                <c:pt idx="390">
                  <c:v>0.36975847958688868</c:v>
                </c:pt>
                <c:pt idx="391">
                  <c:v>0.39908408021406</c:v>
                </c:pt>
                <c:pt idx="392">
                  <c:v>0.3633156140245572</c:v>
                </c:pt>
                <c:pt idx="393">
                  <c:v>0.36697868610221718</c:v>
                </c:pt>
                <c:pt idx="394">
                  <c:v>0.38048909776137252</c:v>
                </c:pt>
                <c:pt idx="395">
                  <c:v>0.38144608387902001</c:v>
                </c:pt>
                <c:pt idx="396">
                  <c:v>0.40497349744562811</c:v>
                </c:pt>
                <c:pt idx="397">
                  <c:v>0.37765780112575209</c:v>
                </c:pt>
                <c:pt idx="398">
                  <c:v>0.38573684070520897</c:v>
                </c:pt>
                <c:pt idx="399">
                  <c:v>0.37200372501243795</c:v>
                </c:pt>
                <c:pt idx="400">
                  <c:v>0.38244672099205906</c:v>
                </c:pt>
                <c:pt idx="401">
                  <c:v>0.3474307645632197</c:v>
                </c:pt>
                <c:pt idx="402">
                  <c:v>0.35828003602338465</c:v>
                </c:pt>
                <c:pt idx="403">
                  <c:v>0.36276668317432292</c:v>
                </c:pt>
                <c:pt idx="404">
                  <c:v>0.38692251409256262</c:v>
                </c:pt>
                <c:pt idx="405">
                  <c:v>0.40351614589445156</c:v>
                </c:pt>
                <c:pt idx="406">
                  <c:v>0.38301782451359495</c:v>
                </c:pt>
                <c:pt idx="407">
                  <c:v>0.39338609314544631</c:v>
                </c:pt>
                <c:pt idx="408">
                  <c:v>0.3911551586131356</c:v>
                </c:pt>
                <c:pt idx="409">
                  <c:v>0.3708192123152052</c:v>
                </c:pt>
                <c:pt idx="410">
                  <c:v>0.36055017548776408</c:v>
                </c:pt>
                <c:pt idx="411">
                  <c:v>0.38295830481091558</c:v>
                </c:pt>
                <c:pt idx="412">
                  <c:v>0.38674154828763357</c:v>
                </c:pt>
                <c:pt idx="413">
                  <c:v>0.36939879245634893</c:v>
                </c:pt>
                <c:pt idx="414">
                  <c:v>0.33481790467107564</c:v>
                </c:pt>
                <c:pt idx="415">
                  <c:v>0.38607476829293569</c:v>
                </c:pt>
                <c:pt idx="416">
                  <c:v>0.37776966018927927</c:v>
                </c:pt>
                <c:pt idx="417">
                  <c:v>0.39988490673318533</c:v>
                </c:pt>
                <c:pt idx="418">
                  <c:v>0.39693049440092476</c:v>
                </c:pt>
                <c:pt idx="419">
                  <c:v>0.37611680628247085</c:v>
                </c:pt>
                <c:pt idx="420">
                  <c:v>0.39903050160462683</c:v>
                </c:pt>
                <c:pt idx="421">
                  <c:v>0.36449679792186412</c:v>
                </c:pt>
                <c:pt idx="422">
                  <c:v>0.36041875975289117</c:v>
                </c:pt>
                <c:pt idx="423">
                  <c:v>0.36620734261918519</c:v>
                </c:pt>
                <c:pt idx="424">
                  <c:v>0.40742343121879115</c:v>
                </c:pt>
                <c:pt idx="425">
                  <c:v>0.3722351889160051</c:v>
                </c:pt>
                <c:pt idx="426">
                  <c:v>0.34663444981703029</c:v>
                </c:pt>
                <c:pt idx="427">
                  <c:v>0.35763872018748488</c:v>
                </c:pt>
                <c:pt idx="428">
                  <c:v>0.34204221207565483</c:v>
                </c:pt>
                <c:pt idx="429">
                  <c:v>0.38235765370777675</c:v>
                </c:pt>
                <c:pt idx="430">
                  <c:v>0.2822469865286969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7-9647-B450-62A88F4C6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69983"/>
        <c:axId val="1"/>
      </c:scatterChart>
      <c:valAx>
        <c:axId val="1996769983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699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447.1</c:v>
                </c:pt>
                <c:pt idx="21">
                  <c:v>384.5</c:v>
                </c:pt>
                <c:pt idx="22">
                  <c:v>407.5</c:v>
                </c:pt>
                <c:pt idx="23">
                  <c:v>339.1</c:v>
                </c:pt>
                <c:pt idx="24">
                  <c:v>431.4</c:v>
                </c:pt>
                <c:pt idx="25">
                  <c:v>448.2</c:v>
                </c:pt>
                <c:pt idx="26">
                  <c:v>572.6</c:v>
                </c:pt>
                <c:pt idx="27">
                  <c:v>510.9</c:v>
                </c:pt>
                <c:pt idx="28">
                  <c:v>386.4</c:v>
                </c:pt>
                <c:pt idx="29">
                  <c:v>462.5</c:v>
                </c:pt>
                <c:pt idx="30">
                  <c:v>441.4</c:v>
                </c:pt>
                <c:pt idx="31">
                  <c:v>452.8</c:v>
                </c:pt>
                <c:pt idx="32">
                  <c:v>406.4</c:v>
                </c:pt>
                <c:pt idx="33">
                  <c:v>431.7</c:v>
                </c:pt>
                <c:pt idx="34">
                  <c:v>438</c:v>
                </c:pt>
                <c:pt idx="35">
                  <c:v>494.2</c:v>
                </c:pt>
                <c:pt idx="36">
                  <c:v>432.6</c:v>
                </c:pt>
                <c:pt idx="37">
                  <c:v>396</c:v>
                </c:pt>
                <c:pt idx="38">
                  <c:v>503.7</c:v>
                </c:pt>
                <c:pt idx="39">
                  <c:v>439</c:v>
                </c:pt>
                <c:pt idx="40">
                  <c:v>412.2</c:v>
                </c:pt>
                <c:pt idx="41">
                  <c:v>445.6</c:v>
                </c:pt>
                <c:pt idx="42">
                  <c:v>478.2</c:v>
                </c:pt>
                <c:pt idx="43">
                  <c:v>421.4</c:v>
                </c:pt>
                <c:pt idx="44">
                  <c:v>433.1</c:v>
                </c:pt>
                <c:pt idx="45">
                  <c:v>395.6</c:v>
                </c:pt>
                <c:pt idx="46">
                  <c:v>457.3</c:v>
                </c:pt>
                <c:pt idx="47">
                  <c:v>473.5</c:v>
                </c:pt>
                <c:pt idx="48">
                  <c:v>550.9</c:v>
                </c:pt>
                <c:pt idx="49">
                  <c:v>462.4</c:v>
                </c:pt>
                <c:pt idx="50">
                  <c:v>530.9</c:v>
                </c:pt>
                <c:pt idx="51">
                  <c:v>500</c:v>
                </c:pt>
                <c:pt idx="52">
                  <c:v>511.9</c:v>
                </c:pt>
                <c:pt idx="53">
                  <c:v>549.6</c:v>
                </c:pt>
                <c:pt idx="54">
                  <c:v>558.1</c:v>
                </c:pt>
                <c:pt idx="55">
                  <c:v>576.9</c:v>
                </c:pt>
                <c:pt idx="56">
                  <c:v>560.1</c:v>
                </c:pt>
                <c:pt idx="57">
                  <c:v>530.1</c:v>
                </c:pt>
                <c:pt idx="58">
                  <c:v>571.1</c:v>
                </c:pt>
                <c:pt idx="59">
                  <c:v>569.6</c:v>
                </c:pt>
                <c:pt idx="60">
                  <c:v>579.4</c:v>
                </c:pt>
                <c:pt idx="61">
                  <c:v>607.70000000000005</c:v>
                </c:pt>
                <c:pt idx="62">
                  <c:v>577.20000000000005</c:v>
                </c:pt>
                <c:pt idx="63">
                  <c:v>644</c:v>
                </c:pt>
                <c:pt idx="64">
                  <c:v>628.5</c:v>
                </c:pt>
                <c:pt idx="65">
                  <c:v>610.5</c:v>
                </c:pt>
                <c:pt idx="66">
                  <c:v>629.4</c:v>
                </c:pt>
                <c:pt idx="67">
                  <c:v>624.1</c:v>
                </c:pt>
                <c:pt idx="68">
                  <c:v>648</c:v>
                </c:pt>
                <c:pt idx="69">
                  <c:v>629.70000000000005</c:v>
                </c:pt>
                <c:pt idx="70">
                  <c:v>620.79999999999995</c:v>
                </c:pt>
                <c:pt idx="71">
                  <c:v>651.20000000000005</c:v>
                </c:pt>
                <c:pt idx="72">
                  <c:v>622</c:v>
                </c:pt>
                <c:pt idx="73">
                  <c:v>653.1</c:v>
                </c:pt>
                <c:pt idx="74">
                  <c:v>688.1</c:v>
                </c:pt>
                <c:pt idx="75">
                  <c:v>643.9</c:v>
                </c:pt>
                <c:pt idx="76">
                  <c:v>632.9</c:v>
                </c:pt>
                <c:pt idx="77">
                  <c:v>631.29999999999995</c:v>
                </c:pt>
                <c:pt idx="78">
                  <c:v>611.1</c:v>
                </c:pt>
                <c:pt idx="79">
                  <c:v>698.9</c:v>
                </c:pt>
                <c:pt idx="80">
                  <c:v>715.5</c:v>
                </c:pt>
                <c:pt idx="81">
                  <c:v>632.4</c:v>
                </c:pt>
                <c:pt idx="82">
                  <c:v>720.8</c:v>
                </c:pt>
                <c:pt idx="83">
                  <c:v>603.70000000000005</c:v>
                </c:pt>
                <c:pt idx="84">
                  <c:v>714.6</c:v>
                </c:pt>
                <c:pt idx="85">
                  <c:v>617</c:v>
                </c:pt>
                <c:pt idx="86">
                  <c:v>617.6</c:v>
                </c:pt>
                <c:pt idx="87">
                  <c:v>617.4</c:v>
                </c:pt>
                <c:pt idx="88">
                  <c:v>634.70000000000005</c:v>
                </c:pt>
                <c:pt idx="89">
                  <c:v>689.1</c:v>
                </c:pt>
                <c:pt idx="90">
                  <c:v>629.29999999999995</c:v>
                </c:pt>
                <c:pt idx="91">
                  <c:v>668.1</c:v>
                </c:pt>
                <c:pt idx="92">
                  <c:v>613.9</c:v>
                </c:pt>
                <c:pt idx="93">
                  <c:v>639.4</c:v>
                </c:pt>
                <c:pt idx="94">
                  <c:v>719.9</c:v>
                </c:pt>
                <c:pt idx="95">
                  <c:v>685.1</c:v>
                </c:pt>
                <c:pt idx="96">
                  <c:v>625.70000000000005</c:v>
                </c:pt>
                <c:pt idx="97">
                  <c:v>561.5</c:v>
                </c:pt>
                <c:pt idx="98">
                  <c:v>598.4</c:v>
                </c:pt>
                <c:pt idx="99">
                  <c:v>576</c:v>
                </c:pt>
                <c:pt idx="100">
                  <c:v>584.1</c:v>
                </c:pt>
                <c:pt idx="101">
                  <c:v>573.9</c:v>
                </c:pt>
                <c:pt idx="102">
                  <c:v>622.79999999999995</c:v>
                </c:pt>
                <c:pt idx="103">
                  <c:v>595.79999999999995</c:v>
                </c:pt>
                <c:pt idx="104">
                  <c:v>673.8</c:v>
                </c:pt>
                <c:pt idx="105">
                  <c:v>565.5</c:v>
                </c:pt>
                <c:pt idx="106">
                  <c:v>534.5</c:v>
                </c:pt>
                <c:pt idx="107">
                  <c:v>608.5</c:v>
                </c:pt>
                <c:pt idx="108">
                  <c:v>631</c:v>
                </c:pt>
                <c:pt idx="109">
                  <c:v>625.20000000000005</c:v>
                </c:pt>
                <c:pt idx="110">
                  <c:v>635.29999999999995</c:v>
                </c:pt>
                <c:pt idx="111">
                  <c:v>750.2</c:v>
                </c:pt>
                <c:pt idx="112">
                  <c:v>568.4</c:v>
                </c:pt>
                <c:pt idx="113">
                  <c:v>767.4</c:v>
                </c:pt>
                <c:pt idx="114">
                  <c:v>586.29999999999995</c:v>
                </c:pt>
                <c:pt idx="115">
                  <c:v>621.70000000000005</c:v>
                </c:pt>
                <c:pt idx="116">
                  <c:v>-999</c:v>
                </c:pt>
                <c:pt idx="117">
                  <c:v>694.7</c:v>
                </c:pt>
                <c:pt idx="118">
                  <c:v>727.7</c:v>
                </c:pt>
                <c:pt idx="119">
                  <c:v>725.7</c:v>
                </c:pt>
                <c:pt idx="120">
                  <c:v>524</c:v>
                </c:pt>
                <c:pt idx="121">
                  <c:v>595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576.1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757.9</c:v>
                </c:pt>
                <c:pt idx="279">
                  <c:v>867.7</c:v>
                </c:pt>
                <c:pt idx="280">
                  <c:v>627.29999999999995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788.9</c:v>
                </c:pt>
                <c:pt idx="301">
                  <c:v>696.4</c:v>
                </c:pt>
                <c:pt idx="302">
                  <c:v>873</c:v>
                </c:pt>
                <c:pt idx="303">
                  <c:v>765.3</c:v>
                </c:pt>
                <c:pt idx="304">
                  <c:v>753.6</c:v>
                </c:pt>
                <c:pt idx="305">
                  <c:v>627.1</c:v>
                </c:pt>
                <c:pt idx="306">
                  <c:v>662.2</c:v>
                </c:pt>
                <c:pt idx="307">
                  <c:v>721.2</c:v>
                </c:pt>
                <c:pt idx="308">
                  <c:v>674.6</c:v>
                </c:pt>
                <c:pt idx="309">
                  <c:v>707.6</c:v>
                </c:pt>
                <c:pt idx="310">
                  <c:v>592</c:v>
                </c:pt>
                <c:pt idx="311">
                  <c:v>673.2</c:v>
                </c:pt>
                <c:pt idx="312">
                  <c:v>710.2</c:v>
                </c:pt>
                <c:pt idx="313">
                  <c:v>746.6</c:v>
                </c:pt>
                <c:pt idx="314">
                  <c:v>626.9</c:v>
                </c:pt>
                <c:pt idx="315">
                  <c:v>688.8</c:v>
                </c:pt>
                <c:pt idx="316">
                  <c:v>644.5</c:v>
                </c:pt>
                <c:pt idx="317">
                  <c:v>800</c:v>
                </c:pt>
                <c:pt idx="318">
                  <c:v>642.1</c:v>
                </c:pt>
                <c:pt idx="319">
                  <c:v>619.1</c:v>
                </c:pt>
                <c:pt idx="320">
                  <c:v>667.8</c:v>
                </c:pt>
                <c:pt idx="321">
                  <c:v>628.6</c:v>
                </c:pt>
                <c:pt idx="322">
                  <c:v>689</c:v>
                </c:pt>
                <c:pt idx="323">
                  <c:v>690.5</c:v>
                </c:pt>
                <c:pt idx="324">
                  <c:v>639.1</c:v>
                </c:pt>
                <c:pt idx="325">
                  <c:v>642.4</c:v>
                </c:pt>
                <c:pt idx="326">
                  <c:v>652.20000000000005</c:v>
                </c:pt>
                <c:pt idx="327">
                  <c:v>627.79999999999995</c:v>
                </c:pt>
                <c:pt idx="328">
                  <c:v>650.6</c:v>
                </c:pt>
                <c:pt idx="329">
                  <c:v>665</c:v>
                </c:pt>
                <c:pt idx="330">
                  <c:v>729.3</c:v>
                </c:pt>
                <c:pt idx="331">
                  <c:v>701.1</c:v>
                </c:pt>
                <c:pt idx="332">
                  <c:v>687</c:v>
                </c:pt>
                <c:pt idx="333">
                  <c:v>594.29999999999995</c:v>
                </c:pt>
                <c:pt idx="334">
                  <c:v>625.20000000000005</c:v>
                </c:pt>
                <c:pt idx="335">
                  <c:v>721.7</c:v>
                </c:pt>
                <c:pt idx="336">
                  <c:v>709.6</c:v>
                </c:pt>
                <c:pt idx="337">
                  <c:v>699.1</c:v>
                </c:pt>
                <c:pt idx="338">
                  <c:v>681.4</c:v>
                </c:pt>
                <c:pt idx="339">
                  <c:v>664.3</c:v>
                </c:pt>
                <c:pt idx="340">
                  <c:v>684.6</c:v>
                </c:pt>
                <c:pt idx="341">
                  <c:v>798.3</c:v>
                </c:pt>
                <c:pt idx="342">
                  <c:v>749.3</c:v>
                </c:pt>
                <c:pt idx="343">
                  <c:v>737.2</c:v>
                </c:pt>
                <c:pt idx="344">
                  <c:v>642.4</c:v>
                </c:pt>
                <c:pt idx="345">
                  <c:v>754.2</c:v>
                </c:pt>
                <c:pt idx="346">
                  <c:v>754.6</c:v>
                </c:pt>
                <c:pt idx="347">
                  <c:v>705</c:v>
                </c:pt>
                <c:pt idx="348">
                  <c:v>756.1</c:v>
                </c:pt>
                <c:pt idx="349">
                  <c:v>736.8</c:v>
                </c:pt>
                <c:pt idx="350">
                  <c:v>752.9</c:v>
                </c:pt>
                <c:pt idx="351">
                  <c:v>683.9</c:v>
                </c:pt>
                <c:pt idx="352">
                  <c:v>699.8</c:v>
                </c:pt>
                <c:pt idx="353">
                  <c:v>695.5</c:v>
                </c:pt>
                <c:pt idx="354">
                  <c:v>741</c:v>
                </c:pt>
                <c:pt idx="355">
                  <c:v>697</c:v>
                </c:pt>
                <c:pt idx="356">
                  <c:v>717.9</c:v>
                </c:pt>
                <c:pt idx="357">
                  <c:v>750.4</c:v>
                </c:pt>
                <c:pt idx="358">
                  <c:v>686.5</c:v>
                </c:pt>
                <c:pt idx="359">
                  <c:v>738.5</c:v>
                </c:pt>
                <c:pt idx="360">
                  <c:v>751.9</c:v>
                </c:pt>
                <c:pt idx="361">
                  <c:v>693.9</c:v>
                </c:pt>
                <c:pt idx="362">
                  <c:v>684</c:v>
                </c:pt>
                <c:pt idx="363">
                  <c:v>709.1</c:v>
                </c:pt>
                <c:pt idx="364">
                  <c:v>686.8</c:v>
                </c:pt>
                <c:pt idx="365">
                  <c:v>683.2</c:v>
                </c:pt>
                <c:pt idx="366">
                  <c:v>656.6</c:v>
                </c:pt>
                <c:pt idx="367">
                  <c:v>717.7</c:v>
                </c:pt>
                <c:pt idx="368">
                  <c:v>680.8</c:v>
                </c:pt>
                <c:pt idx="369">
                  <c:v>715</c:v>
                </c:pt>
                <c:pt idx="370">
                  <c:v>715</c:v>
                </c:pt>
                <c:pt idx="371">
                  <c:v>725.3</c:v>
                </c:pt>
                <c:pt idx="372">
                  <c:v>692.8</c:v>
                </c:pt>
                <c:pt idx="373">
                  <c:v>718.4</c:v>
                </c:pt>
                <c:pt idx="374">
                  <c:v>725.2</c:v>
                </c:pt>
                <c:pt idx="375">
                  <c:v>723.6</c:v>
                </c:pt>
                <c:pt idx="376">
                  <c:v>714.4</c:v>
                </c:pt>
                <c:pt idx="377">
                  <c:v>658</c:v>
                </c:pt>
                <c:pt idx="378">
                  <c:v>704</c:v>
                </c:pt>
                <c:pt idx="379">
                  <c:v>652.1</c:v>
                </c:pt>
                <c:pt idx="380">
                  <c:v>676.8</c:v>
                </c:pt>
                <c:pt idx="381">
                  <c:v>651.1</c:v>
                </c:pt>
                <c:pt idx="382">
                  <c:v>675.6</c:v>
                </c:pt>
                <c:pt idx="383">
                  <c:v>728.2</c:v>
                </c:pt>
                <c:pt idx="384">
                  <c:v>653.70000000000005</c:v>
                </c:pt>
                <c:pt idx="385">
                  <c:v>630.20000000000005</c:v>
                </c:pt>
                <c:pt idx="386">
                  <c:v>624.1</c:v>
                </c:pt>
                <c:pt idx="387">
                  <c:v>645.29999999999995</c:v>
                </c:pt>
                <c:pt idx="388">
                  <c:v>646.1</c:v>
                </c:pt>
                <c:pt idx="389">
                  <c:v>718.2</c:v>
                </c:pt>
                <c:pt idx="390">
                  <c:v>670.9</c:v>
                </c:pt>
                <c:pt idx="391">
                  <c:v>590.1</c:v>
                </c:pt>
                <c:pt idx="392">
                  <c:v>615.4</c:v>
                </c:pt>
                <c:pt idx="393">
                  <c:v>582.1</c:v>
                </c:pt>
                <c:pt idx="394">
                  <c:v>595.70000000000005</c:v>
                </c:pt>
                <c:pt idx="395">
                  <c:v>633.6</c:v>
                </c:pt>
                <c:pt idx="396">
                  <c:v>541.79999999999995</c:v>
                </c:pt>
                <c:pt idx="397">
                  <c:v>592.70000000000005</c:v>
                </c:pt>
                <c:pt idx="398">
                  <c:v>598.20000000000005</c:v>
                </c:pt>
                <c:pt idx="399">
                  <c:v>552.70000000000005</c:v>
                </c:pt>
                <c:pt idx="400">
                  <c:v>641</c:v>
                </c:pt>
                <c:pt idx="401">
                  <c:v>547.79999999999995</c:v>
                </c:pt>
                <c:pt idx="402">
                  <c:v>527.1</c:v>
                </c:pt>
                <c:pt idx="403">
                  <c:v>519.20000000000005</c:v>
                </c:pt>
                <c:pt idx="404">
                  <c:v>540</c:v>
                </c:pt>
                <c:pt idx="405">
                  <c:v>518.5</c:v>
                </c:pt>
                <c:pt idx="406">
                  <c:v>576.4</c:v>
                </c:pt>
                <c:pt idx="407">
                  <c:v>540.29999999999995</c:v>
                </c:pt>
                <c:pt idx="408">
                  <c:v>519.4</c:v>
                </c:pt>
                <c:pt idx="409">
                  <c:v>537.5</c:v>
                </c:pt>
                <c:pt idx="410">
                  <c:v>482.1</c:v>
                </c:pt>
                <c:pt idx="411">
                  <c:v>515.6</c:v>
                </c:pt>
                <c:pt idx="412">
                  <c:v>521.5</c:v>
                </c:pt>
                <c:pt idx="413">
                  <c:v>514.20000000000005</c:v>
                </c:pt>
                <c:pt idx="414">
                  <c:v>453.6</c:v>
                </c:pt>
                <c:pt idx="415">
                  <c:v>476.5</c:v>
                </c:pt>
                <c:pt idx="416">
                  <c:v>482.7</c:v>
                </c:pt>
                <c:pt idx="417">
                  <c:v>579.9</c:v>
                </c:pt>
                <c:pt idx="418">
                  <c:v>420.4</c:v>
                </c:pt>
                <c:pt idx="419">
                  <c:v>412.1</c:v>
                </c:pt>
                <c:pt idx="420">
                  <c:v>453.1</c:v>
                </c:pt>
                <c:pt idx="421">
                  <c:v>416.1</c:v>
                </c:pt>
                <c:pt idx="422">
                  <c:v>462.6</c:v>
                </c:pt>
                <c:pt idx="423">
                  <c:v>406.7</c:v>
                </c:pt>
                <c:pt idx="424">
                  <c:v>439.8</c:v>
                </c:pt>
                <c:pt idx="425">
                  <c:v>495.5</c:v>
                </c:pt>
                <c:pt idx="426">
                  <c:v>414.4</c:v>
                </c:pt>
                <c:pt idx="427">
                  <c:v>395.2</c:v>
                </c:pt>
                <c:pt idx="428">
                  <c:v>466.3</c:v>
                </c:pt>
                <c:pt idx="429">
                  <c:v>455.8</c:v>
                </c:pt>
                <c:pt idx="430">
                  <c:v>628.6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85-CB4B-87E5-86831950A7F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430.2</c:v>
                </c:pt>
                <c:pt idx="21">
                  <c:v>426</c:v>
                </c:pt>
                <c:pt idx="22">
                  <c:v>359</c:v>
                </c:pt>
                <c:pt idx="23">
                  <c:v>372</c:v>
                </c:pt>
                <c:pt idx="24">
                  <c:v>381.5</c:v>
                </c:pt>
                <c:pt idx="25">
                  <c:v>362.5</c:v>
                </c:pt>
                <c:pt idx="26">
                  <c:v>386.8</c:v>
                </c:pt>
                <c:pt idx="27">
                  <c:v>356.1</c:v>
                </c:pt>
                <c:pt idx="28">
                  <c:v>371.1</c:v>
                </c:pt>
                <c:pt idx="29">
                  <c:v>415.2</c:v>
                </c:pt>
                <c:pt idx="30">
                  <c:v>335.8</c:v>
                </c:pt>
                <c:pt idx="31">
                  <c:v>401.4</c:v>
                </c:pt>
                <c:pt idx="32">
                  <c:v>398.7</c:v>
                </c:pt>
                <c:pt idx="33">
                  <c:v>459.5</c:v>
                </c:pt>
                <c:pt idx="34">
                  <c:v>391.8</c:v>
                </c:pt>
                <c:pt idx="35">
                  <c:v>431.4</c:v>
                </c:pt>
                <c:pt idx="36">
                  <c:v>460.5</c:v>
                </c:pt>
                <c:pt idx="37">
                  <c:v>431.5</c:v>
                </c:pt>
                <c:pt idx="38">
                  <c:v>423.5</c:v>
                </c:pt>
                <c:pt idx="39">
                  <c:v>418</c:v>
                </c:pt>
                <c:pt idx="40">
                  <c:v>449.8</c:v>
                </c:pt>
                <c:pt idx="41">
                  <c:v>492.9</c:v>
                </c:pt>
                <c:pt idx="42">
                  <c:v>427.8</c:v>
                </c:pt>
                <c:pt idx="43">
                  <c:v>496.2</c:v>
                </c:pt>
                <c:pt idx="44">
                  <c:v>500.3</c:v>
                </c:pt>
                <c:pt idx="45">
                  <c:v>455.7</c:v>
                </c:pt>
                <c:pt idx="46">
                  <c:v>545.4</c:v>
                </c:pt>
                <c:pt idx="47">
                  <c:v>523.29999999999995</c:v>
                </c:pt>
                <c:pt idx="48">
                  <c:v>505.7</c:v>
                </c:pt>
                <c:pt idx="49">
                  <c:v>515.70000000000005</c:v>
                </c:pt>
                <c:pt idx="50">
                  <c:v>493.2</c:v>
                </c:pt>
                <c:pt idx="51">
                  <c:v>514.5</c:v>
                </c:pt>
                <c:pt idx="52">
                  <c:v>531.29999999999995</c:v>
                </c:pt>
                <c:pt idx="53">
                  <c:v>561.20000000000005</c:v>
                </c:pt>
                <c:pt idx="54">
                  <c:v>581.29999999999995</c:v>
                </c:pt>
                <c:pt idx="55">
                  <c:v>594.29999999999995</c:v>
                </c:pt>
                <c:pt idx="56">
                  <c:v>585.70000000000005</c:v>
                </c:pt>
                <c:pt idx="57">
                  <c:v>585.5</c:v>
                </c:pt>
                <c:pt idx="58">
                  <c:v>584.1</c:v>
                </c:pt>
                <c:pt idx="59">
                  <c:v>591</c:v>
                </c:pt>
                <c:pt idx="60">
                  <c:v>608.29999999999995</c:v>
                </c:pt>
                <c:pt idx="61">
                  <c:v>619.5</c:v>
                </c:pt>
                <c:pt idx="62">
                  <c:v>653.79999999999995</c:v>
                </c:pt>
                <c:pt idx="63">
                  <c:v>635.5</c:v>
                </c:pt>
                <c:pt idx="64">
                  <c:v>651.5</c:v>
                </c:pt>
                <c:pt idx="65">
                  <c:v>615.1</c:v>
                </c:pt>
                <c:pt idx="66">
                  <c:v>604.9</c:v>
                </c:pt>
                <c:pt idx="67">
                  <c:v>641.79999999999995</c:v>
                </c:pt>
                <c:pt idx="68">
                  <c:v>599.20000000000005</c:v>
                </c:pt>
                <c:pt idx="69">
                  <c:v>610.9</c:v>
                </c:pt>
                <c:pt idx="70">
                  <c:v>609.79999999999995</c:v>
                </c:pt>
                <c:pt idx="71">
                  <c:v>601.9</c:v>
                </c:pt>
                <c:pt idx="72">
                  <c:v>595.5</c:v>
                </c:pt>
                <c:pt idx="73">
                  <c:v>628.79999999999995</c:v>
                </c:pt>
                <c:pt idx="74">
                  <c:v>672.8</c:v>
                </c:pt>
                <c:pt idx="75">
                  <c:v>594.1</c:v>
                </c:pt>
                <c:pt idx="76">
                  <c:v>673.3</c:v>
                </c:pt>
                <c:pt idx="77">
                  <c:v>638.1</c:v>
                </c:pt>
                <c:pt idx="78">
                  <c:v>656.7</c:v>
                </c:pt>
                <c:pt idx="79">
                  <c:v>643.79999999999995</c:v>
                </c:pt>
                <c:pt idx="80">
                  <c:v>643.1</c:v>
                </c:pt>
                <c:pt idx="81">
                  <c:v>672.3</c:v>
                </c:pt>
                <c:pt idx="82">
                  <c:v>630.9</c:v>
                </c:pt>
                <c:pt idx="83">
                  <c:v>699.4</c:v>
                </c:pt>
                <c:pt idx="84">
                  <c:v>630.20000000000005</c:v>
                </c:pt>
                <c:pt idx="85">
                  <c:v>644.79999999999995</c:v>
                </c:pt>
                <c:pt idx="86">
                  <c:v>623.29999999999995</c:v>
                </c:pt>
                <c:pt idx="87">
                  <c:v>610.6</c:v>
                </c:pt>
                <c:pt idx="88">
                  <c:v>716.9</c:v>
                </c:pt>
                <c:pt idx="89">
                  <c:v>791.5</c:v>
                </c:pt>
                <c:pt idx="90">
                  <c:v>638.79999999999995</c:v>
                </c:pt>
                <c:pt idx="91">
                  <c:v>617.20000000000005</c:v>
                </c:pt>
                <c:pt idx="92">
                  <c:v>638.79999999999995</c:v>
                </c:pt>
                <c:pt idx="93">
                  <c:v>618.6</c:v>
                </c:pt>
                <c:pt idx="94">
                  <c:v>655.1</c:v>
                </c:pt>
                <c:pt idx="95">
                  <c:v>568</c:v>
                </c:pt>
                <c:pt idx="96">
                  <c:v>604.20000000000005</c:v>
                </c:pt>
                <c:pt idx="97">
                  <c:v>661.2</c:v>
                </c:pt>
                <c:pt idx="98">
                  <c:v>596.5</c:v>
                </c:pt>
                <c:pt idx="99">
                  <c:v>639.70000000000005</c:v>
                </c:pt>
                <c:pt idx="100">
                  <c:v>635.1</c:v>
                </c:pt>
                <c:pt idx="101">
                  <c:v>581</c:v>
                </c:pt>
                <c:pt idx="102">
                  <c:v>528.29999999999995</c:v>
                </c:pt>
                <c:pt idx="103">
                  <c:v>554.20000000000005</c:v>
                </c:pt>
                <c:pt idx="104">
                  <c:v>550.4</c:v>
                </c:pt>
                <c:pt idx="105">
                  <c:v>662.4</c:v>
                </c:pt>
                <c:pt idx="106">
                  <c:v>525.9</c:v>
                </c:pt>
                <c:pt idx="107">
                  <c:v>594.1</c:v>
                </c:pt>
                <c:pt idx="108">
                  <c:v>619</c:v>
                </c:pt>
                <c:pt idx="109">
                  <c:v>605.70000000000005</c:v>
                </c:pt>
                <c:pt idx="110">
                  <c:v>586.5</c:v>
                </c:pt>
                <c:pt idx="111">
                  <c:v>567.29999999999995</c:v>
                </c:pt>
                <c:pt idx="112">
                  <c:v>714.8</c:v>
                </c:pt>
                <c:pt idx="113">
                  <c:v>571.6</c:v>
                </c:pt>
                <c:pt idx="114">
                  <c:v>682.1</c:v>
                </c:pt>
                <c:pt idx="115">
                  <c:v>638.70000000000005</c:v>
                </c:pt>
                <c:pt idx="116">
                  <c:v>-999</c:v>
                </c:pt>
                <c:pt idx="117">
                  <c:v>751</c:v>
                </c:pt>
                <c:pt idx="118">
                  <c:v>587</c:v>
                </c:pt>
                <c:pt idx="119">
                  <c:v>742.7</c:v>
                </c:pt>
                <c:pt idx="120">
                  <c:v>733.2</c:v>
                </c:pt>
                <c:pt idx="121">
                  <c:v>623.20000000000005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755.6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674.7</c:v>
                </c:pt>
                <c:pt idx="279">
                  <c:v>872.1</c:v>
                </c:pt>
                <c:pt idx="280">
                  <c:v>653.29999999999995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661.6</c:v>
                </c:pt>
                <c:pt idx="301">
                  <c:v>745</c:v>
                </c:pt>
                <c:pt idx="302">
                  <c:v>709.9</c:v>
                </c:pt>
                <c:pt idx="303">
                  <c:v>757.3</c:v>
                </c:pt>
                <c:pt idx="304">
                  <c:v>735.9</c:v>
                </c:pt>
                <c:pt idx="305">
                  <c:v>616.4</c:v>
                </c:pt>
                <c:pt idx="306">
                  <c:v>623.29999999999995</c:v>
                </c:pt>
                <c:pt idx="307">
                  <c:v>671.4</c:v>
                </c:pt>
                <c:pt idx="308">
                  <c:v>587.1</c:v>
                </c:pt>
                <c:pt idx="309">
                  <c:v>636.4</c:v>
                </c:pt>
                <c:pt idx="310">
                  <c:v>763.7</c:v>
                </c:pt>
                <c:pt idx="311">
                  <c:v>635.1</c:v>
                </c:pt>
                <c:pt idx="312">
                  <c:v>617.79999999999995</c:v>
                </c:pt>
                <c:pt idx="313">
                  <c:v>732.6</c:v>
                </c:pt>
                <c:pt idx="314">
                  <c:v>689.1</c:v>
                </c:pt>
                <c:pt idx="315">
                  <c:v>661.1</c:v>
                </c:pt>
                <c:pt idx="316">
                  <c:v>579.29999999999995</c:v>
                </c:pt>
                <c:pt idx="317">
                  <c:v>686</c:v>
                </c:pt>
                <c:pt idx="318">
                  <c:v>610.1</c:v>
                </c:pt>
                <c:pt idx="319">
                  <c:v>629.4</c:v>
                </c:pt>
                <c:pt idx="320">
                  <c:v>669.2</c:v>
                </c:pt>
                <c:pt idx="321">
                  <c:v>615</c:v>
                </c:pt>
                <c:pt idx="322">
                  <c:v>583.4</c:v>
                </c:pt>
                <c:pt idx="323">
                  <c:v>620</c:v>
                </c:pt>
                <c:pt idx="324">
                  <c:v>580.20000000000005</c:v>
                </c:pt>
                <c:pt idx="325">
                  <c:v>660.2</c:v>
                </c:pt>
                <c:pt idx="326">
                  <c:v>578.6</c:v>
                </c:pt>
                <c:pt idx="327">
                  <c:v>574.20000000000005</c:v>
                </c:pt>
                <c:pt idx="328">
                  <c:v>618.9</c:v>
                </c:pt>
                <c:pt idx="329">
                  <c:v>632.70000000000005</c:v>
                </c:pt>
                <c:pt idx="330">
                  <c:v>713.2</c:v>
                </c:pt>
                <c:pt idx="331">
                  <c:v>669.7</c:v>
                </c:pt>
                <c:pt idx="332">
                  <c:v>605.70000000000005</c:v>
                </c:pt>
                <c:pt idx="333">
                  <c:v>695.3</c:v>
                </c:pt>
                <c:pt idx="334">
                  <c:v>562.4</c:v>
                </c:pt>
                <c:pt idx="335">
                  <c:v>810</c:v>
                </c:pt>
                <c:pt idx="336">
                  <c:v>736.8</c:v>
                </c:pt>
                <c:pt idx="337">
                  <c:v>675.8</c:v>
                </c:pt>
                <c:pt idx="338">
                  <c:v>805.1</c:v>
                </c:pt>
                <c:pt idx="339">
                  <c:v>732.8</c:v>
                </c:pt>
                <c:pt idx="340">
                  <c:v>676.4</c:v>
                </c:pt>
                <c:pt idx="341">
                  <c:v>647.29999999999995</c:v>
                </c:pt>
                <c:pt idx="342">
                  <c:v>762.2</c:v>
                </c:pt>
                <c:pt idx="343">
                  <c:v>706.7</c:v>
                </c:pt>
                <c:pt idx="344">
                  <c:v>706.4</c:v>
                </c:pt>
                <c:pt idx="345">
                  <c:v>693.1</c:v>
                </c:pt>
                <c:pt idx="346">
                  <c:v>678.9</c:v>
                </c:pt>
                <c:pt idx="347">
                  <c:v>621</c:v>
                </c:pt>
                <c:pt idx="348">
                  <c:v>693.5</c:v>
                </c:pt>
                <c:pt idx="349">
                  <c:v>713.1</c:v>
                </c:pt>
                <c:pt idx="350">
                  <c:v>693.5</c:v>
                </c:pt>
                <c:pt idx="351">
                  <c:v>763.3</c:v>
                </c:pt>
                <c:pt idx="352">
                  <c:v>684.9</c:v>
                </c:pt>
                <c:pt idx="353">
                  <c:v>684.8</c:v>
                </c:pt>
                <c:pt idx="354">
                  <c:v>764.7</c:v>
                </c:pt>
                <c:pt idx="355">
                  <c:v>702.2</c:v>
                </c:pt>
                <c:pt idx="356">
                  <c:v>656.1</c:v>
                </c:pt>
                <c:pt idx="357">
                  <c:v>674.5</c:v>
                </c:pt>
                <c:pt idx="358">
                  <c:v>685.7</c:v>
                </c:pt>
                <c:pt idx="359">
                  <c:v>692.3</c:v>
                </c:pt>
                <c:pt idx="360">
                  <c:v>649</c:v>
                </c:pt>
                <c:pt idx="361">
                  <c:v>668.9</c:v>
                </c:pt>
                <c:pt idx="362">
                  <c:v>687.4</c:v>
                </c:pt>
                <c:pt idx="363">
                  <c:v>662.6</c:v>
                </c:pt>
                <c:pt idx="364">
                  <c:v>682.2</c:v>
                </c:pt>
                <c:pt idx="365">
                  <c:v>686.8</c:v>
                </c:pt>
                <c:pt idx="366">
                  <c:v>638.5</c:v>
                </c:pt>
                <c:pt idx="367">
                  <c:v>682.9</c:v>
                </c:pt>
                <c:pt idx="368">
                  <c:v>618.20000000000005</c:v>
                </c:pt>
                <c:pt idx="369">
                  <c:v>689.7</c:v>
                </c:pt>
                <c:pt idx="370">
                  <c:v>686</c:v>
                </c:pt>
                <c:pt idx="371">
                  <c:v>705.6</c:v>
                </c:pt>
                <c:pt idx="372">
                  <c:v>688.2</c:v>
                </c:pt>
                <c:pt idx="373">
                  <c:v>659.1</c:v>
                </c:pt>
                <c:pt idx="374">
                  <c:v>691</c:v>
                </c:pt>
                <c:pt idx="375">
                  <c:v>669.7</c:v>
                </c:pt>
                <c:pt idx="376">
                  <c:v>664.4</c:v>
                </c:pt>
                <c:pt idx="377">
                  <c:v>660.1</c:v>
                </c:pt>
                <c:pt idx="378">
                  <c:v>663.1</c:v>
                </c:pt>
                <c:pt idx="379">
                  <c:v>625.4</c:v>
                </c:pt>
                <c:pt idx="380">
                  <c:v>596.29999999999995</c:v>
                </c:pt>
                <c:pt idx="381">
                  <c:v>629.6</c:v>
                </c:pt>
                <c:pt idx="382">
                  <c:v>633.79999999999995</c:v>
                </c:pt>
                <c:pt idx="383">
                  <c:v>637.70000000000005</c:v>
                </c:pt>
                <c:pt idx="384">
                  <c:v>622.79999999999995</c:v>
                </c:pt>
                <c:pt idx="385">
                  <c:v>659.1</c:v>
                </c:pt>
                <c:pt idx="386">
                  <c:v>596.70000000000005</c:v>
                </c:pt>
                <c:pt idx="387">
                  <c:v>625.5</c:v>
                </c:pt>
                <c:pt idx="388">
                  <c:v>626.70000000000005</c:v>
                </c:pt>
                <c:pt idx="389">
                  <c:v>621.6</c:v>
                </c:pt>
                <c:pt idx="390">
                  <c:v>596.29999999999995</c:v>
                </c:pt>
                <c:pt idx="391">
                  <c:v>613.1</c:v>
                </c:pt>
                <c:pt idx="392">
                  <c:v>614.79999999999995</c:v>
                </c:pt>
                <c:pt idx="393">
                  <c:v>566.6</c:v>
                </c:pt>
                <c:pt idx="394">
                  <c:v>540.20000000000005</c:v>
                </c:pt>
                <c:pt idx="395">
                  <c:v>540.6</c:v>
                </c:pt>
                <c:pt idx="396">
                  <c:v>610.70000000000005</c:v>
                </c:pt>
                <c:pt idx="397">
                  <c:v>553.6</c:v>
                </c:pt>
                <c:pt idx="398">
                  <c:v>552.20000000000005</c:v>
                </c:pt>
                <c:pt idx="399">
                  <c:v>528.79999999999995</c:v>
                </c:pt>
                <c:pt idx="400">
                  <c:v>494</c:v>
                </c:pt>
                <c:pt idx="401">
                  <c:v>542.1</c:v>
                </c:pt>
                <c:pt idx="402">
                  <c:v>483.2</c:v>
                </c:pt>
                <c:pt idx="403">
                  <c:v>487.4</c:v>
                </c:pt>
                <c:pt idx="404">
                  <c:v>434.6</c:v>
                </c:pt>
                <c:pt idx="405">
                  <c:v>529.9</c:v>
                </c:pt>
                <c:pt idx="406">
                  <c:v>460.3</c:v>
                </c:pt>
                <c:pt idx="407">
                  <c:v>478.5</c:v>
                </c:pt>
                <c:pt idx="408">
                  <c:v>497</c:v>
                </c:pt>
                <c:pt idx="409">
                  <c:v>488.5</c:v>
                </c:pt>
                <c:pt idx="410">
                  <c:v>452.6</c:v>
                </c:pt>
                <c:pt idx="411">
                  <c:v>484.3</c:v>
                </c:pt>
                <c:pt idx="412">
                  <c:v>495.2</c:v>
                </c:pt>
                <c:pt idx="413">
                  <c:v>509.5</c:v>
                </c:pt>
                <c:pt idx="414">
                  <c:v>456.7</c:v>
                </c:pt>
                <c:pt idx="415">
                  <c:v>478.2</c:v>
                </c:pt>
                <c:pt idx="416">
                  <c:v>364.1</c:v>
                </c:pt>
                <c:pt idx="417">
                  <c:v>407.8</c:v>
                </c:pt>
                <c:pt idx="418">
                  <c:v>452.9</c:v>
                </c:pt>
                <c:pt idx="419">
                  <c:v>390.9</c:v>
                </c:pt>
                <c:pt idx="420">
                  <c:v>407.5</c:v>
                </c:pt>
                <c:pt idx="421">
                  <c:v>338.1</c:v>
                </c:pt>
                <c:pt idx="422">
                  <c:v>380.1</c:v>
                </c:pt>
                <c:pt idx="423">
                  <c:v>408.3</c:v>
                </c:pt>
                <c:pt idx="424">
                  <c:v>362.6</c:v>
                </c:pt>
                <c:pt idx="425">
                  <c:v>337.7</c:v>
                </c:pt>
                <c:pt idx="426">
                  <c:v>413.4</c:v>
                </c:pt>
                <c:pt idx="427">
                  <c:v>400.4</c:v>
                </c:pt>
                <c:pt idx="428">
                  <c:v>322.89999999999998</c:v>
                </c:pt>
                <c:pt idx="429">
                  <c:v>455</c:v>
                </c:pt>
                <c:pt idx="430">
                  <c:v>410.1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85-CB4B-87E5-86831950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19791"/>
        <c:axId val="1"/>
      </c:scatterChart>
      <c:valAx>
        <c:axId val="199671979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197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687</c:v>
                </c:pt>
                <c:pt idx="21">
                  <c:v>797</c:v>
                </c:pt>
                <c:pt idx="22">
                  <c:v>590</c:v>
                </c:pt>
                <c:pt idx="23">
                  <c:v>484</c:v>
                </c:pt>
                <c:pt idx="24">
                  <c:v>624</c:v>
                </c:pt>
                <c:pt idx="25">
                  <c:v>664</c:v>
                </c:pt>
                <c:pt idx="26">
                  <c:v>657</c:v>
                </c:pt>
                <c:pt idx="27">
                  <c:v>752</c:v>
                </c:pt>
                <c:pt idx="28">
                  <c:v>646</c:v>
                </c:pt>
                <c:pt idx="29">
                  <c:v>617</c:v>
                </c:pt>
                <c:pt idx="30">
                  <c:v>441</c:v>
                </c:pt>
                <c:pt idx="31">
                  <c:v>478</c:v>
                </c:pt>
                <c:pt idx="32">
                  <c:v>507</c:v>
                </c:pt>
                <c:pt idx="33">
                  <c:v>793</c:v>
                </c:pt>
                <c:pt idx="34">
                  <c:v>420</c:v>
                </c:pt>
                <c:pt idx="35">
                  <c:v>683</c:v>
                </c:pt>
                <c:pt idx="36">
                  <c:v>549</c:v>
                </c:pt>
                <c:pt idx="37">
                  <c:v>504</c:v>
                </c:pt>
                <c:pt idx="38">
                  <c:v>640</c:v>
                </c:pt>
                <c:pt idx="39">
                  <c:v>510</c:v>
                </c:pt>
                <c:pt idx="40">
                  <c:v>520</c:v>
                </c:pt>
                <c:pt idx="41">
                  <c:v>565</c:v>
                </c:pt>
                <c:pt idx="42">
                  <c:v>482</c:v>
                </c:pt>
                <c:pt idx="43">
                  <c:v>370</c:v>
                </c:pt>
                <c:pt idx="44">
                  <c:v>385</c:v>
                </c:pt>
                <c:pt idx="45">
                  <c:v>444</c:v>
                </c:pt>
                <c:pt idx="46">
                  <c:v>477</c:v>
                </c:pt>
                <c:pt idx="47">
                  <c:v>630</c:v>
                </c:pt>
                <c:pt idx="48">
                  <c:v>599</c:v>
                </c:pt>
                <c:pt idx="49">
                  <c:v>419</c:v>
                </c:pt>
                <c:pt idx="50">
                  <c:v>340</c:v>
                </c:pt>
                <c:pt idx="51">
                  <c:v>535</c:v>
                </c:pt>
                <c:pt idx="52">
                  <c:v>611</c:v>
                </c:pt>
                <c:pt idx="53">
                  <c:v>396</c:v>
                </c:pt>
                <c:pt idx="54">
                  <c:v>452</c:v>
                </c:pt>
                <c:pt idx="55">
                  <c:v>531</c:v>
                </c:pt>
                <c:pt idx="56">
                  <c:v>597</c:v>
                </c:pt>
                <c:pt idx="57">
                  <c:v>506</c:v>
                </c:pt>
                <c:pt idx="58">
                  <c:v>450</c:v>
                </c:pt>
                <c:pt idx="59">
                  <c:v>655</c:v>
                </c:pt>
                <c:pt idx="60">
                  <c:v>616</c:v>
                </c:pt>
                <c:pt idx="61">
                  <c:v>313</c:v>
                </c:pt>
                <c:pt idx="62">
                  <c:v>414</c:v>
                </c:pt>
                <c:pt idx="63">
                  <c:v>395</c:v>
                </c:pt>
                <c:pt idx="64">
                  <c:v>369</c:v>
                </c:pt>
                <c:pt idx="65">
                  <c:v>581</c:v>
                </c:pt>
                <c:pt idx="66">
                  <c:v>477</c:v>
                </c:pt>
                <c:pt idx="67">
                  <c:v>454</c:v>
                </c:pt>
                <c:pt idx="68">
                  <c:v>436</c:v>
                </c:pt>
                <c:pt idx="69">
                  <c:v>467</c:v>
                </c:pt>
                <c:pt idx="70">
                  <c:v>404</c:v>
                </c:pt>
                <c:pt idx="71">
                  <c:v>451</c:v>
                </c:pt>
                <c:pt idx="72">
                  <c:v>346</c:v>
                </c:pt>
                <c:pt idx="73">
                  <c:v>413</c:v>
                </c:pt>
                <c:pt idx="74">
                  <c:v>443</c:v>
                </c:pt>
                <c:pt idx="75">
                  <c:v>389</c:v>
                </c:pt>
                <c:pt idx="76">
                  <c:v>361</c:v>
                </c:pt>
                <c:pt idx="77">
                  <c:v>411</c:v>
                </c:pt>
                <c:pt idx="78">
                  <c:v>436</c:v>
                </c:pt>
                <c:pt idx="79">
                  <c:v>579</c:v>
                </c:pt>
                <c:pt idx="80">
                  <c:v>462</c:v>
                </c:pt>
                <c:pt idx="81">
                  <c:v>381</c:v>
                </c:pt>
                <c:pt idx="82">
                  <c:v>538</c:v>
                </c:pt>
                <c:pt idx="83">
                  <c:v>374</c:v>
                </c:pt>
                <c:pt idx="84">
                  <c:v>392</c:v>
                </c:pt>
                <c:pt idx="85">
                  <c:v>578</c:v>
                </c:pt>
                <c:pt idx="86">
                  <c:v>449</c:v>
                </c:pt>
                <c:pt idx="87">
                  <c:v>541</c:v>
                </c:pt>
                <c:pt idx="88">
                  <c:v>587</c:v>
                </c:pt>
                <c:pt idx="89">
                  <c:v>641</c:v>
                </c:pt>
                <c:pt idx="90">
                  <c:v>575</c:v>
                </c:pt>
                <c:pt idx="91">
                  <c:v>572</c:v>
                </c:pt>
                <c:pt idx="92">
                  <c:v>612</c:v>
                </c:pt>
                <c:pt idx="93">
                  <c:v>568</c:v>
                </c:pt>
                <c:pt idx="94">
                  <c:v>531</c:v>
                </c:pt>
                <c:pt idx="95">
                  <c:v>537</c:v>
                </c:pt>
                <c:pt idx="96">
                  <c:v>444</c:v>
                </c:pt>
                <c:pt idx="97">
                  <c:v>477</c:v>
                </c:pt>
                <c:pt idx="98">
                  <c:v>527</c:v>
                </c:pt>
                <c:pt idx="99">
                  <c:v>587</c:v>
                </c:pt>
                <c:pt idx="100">
                  <c:v>332</c:v>
                </c:pt>
                <c:pt idx="101">
                  <c:v>611</c:v>
                </c:pt>
                <c:pt idx="102">
                  <c:v>692</c:v>
                </c:pt>
                <c:pt idx="103">
                  <c:v>559</c:v>
                </c:pt>
                <c:pt idx="104">
                  <c:v>581</c:v>
                </c:pt>
                <c:pt idx="105">
                  <c:v>442</c:v>
                </c:pt>
                <c:pt idx="106">
                  <c:v>560</c:v>
                </c:pt>
                <c:pt idx="107">
                  <c:v>770</c:v>
                </c:pt>
                <c:pt idx="108">
                  <c:v>479</c:v>
                </c:pt>
                <c:pt idx="109">
                  <c:v>672</c:v>
                </c:pt>
                <c:pt idx="110">
                  <c:v>586</c:v>
                </c:pt>
                <c:pt idx="111">
                  <c:v>635</c:v>
                </c:pt>
                <c:pt idx="112">
                  <c:v>634</c:v>
                </c:pt>
                <c:pt idx="113">
                  <c:v>545</c:v>
                </c:pt>
                <c:pt idx="114">
                  <c:v>681</c:v>
                </c:pt>
                <c:pt idx="115">
                  <c:v>611</c:v>
                </c:pt>
                <c:pt idx="116">
                  <c:v>-999</c:v>
                </c:pt>
                <c:pt idx="117">
                  <c:v>677</c:v>
                </c:pt>
                <c:pt idx="118">
                  <c:v>566</c:v>
                </c:pt>
                <c:pt idx="119">
                  <c:v>665</c:v>
                </c:pt>
                <c:pt idx="120">
                  <c:v>695</c:v>
                </c:pt>
                <c:pt idx="121">
                  <c:v>777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534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767</c:v>
                </c:pt>
                <c:pt idx="279">
                  <c:v>791</c:v>
                </c:pt>
                <c:pt idx="280">
                  <c:v>636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604</c:v>
                </c:pt>
                <c:pt idx="301">
                  <c:v>485</c:v>
                </c:pt>
                <c:pt idx="302">
                  <c:v>543</c:v>
                </c:pt>
                <c:pt idx="303">
                  <c:v>593</c:v>
                </c:pt>
                <c:pt idx="304">
                  <c:v>561</c:v>
                </c:pt>
                <c:pt idx="305">
                  <c:v>706</c:v>
                </c:pt>
                <c:pt idx="306">
                  <c:v>444</c:v>
                </c:pt>
                <c:pt idx="307">
                  <c:v>719</c:v>
                </c:pt>
                <c:pt idx="308">
                  <c:v>544</c:v>
                </c:pt>
                <c:pt idx="309">
                  <c:v>852</c:v>
                </c:pt>
                <c:pt idx="310">
                  <c:v>443</c:v>
                </c:pt>
                <c:pt idx="311">
                  <c:v>524</c:v>
                </c:pt>
                <c:pt idx="312">
                  <c:v>684</c:v>
                </c:pt>
                <c:pt idx="313">
                  <c:v>913</c:v>
                </c:pt>
                <c:pt idx="314">
                  <c:v>498</c:v>
                </c:pt>
                <c:pt idx="315">
                  <c:v>378</c:v>
                </c:pt>
                <c:pt idx="316">
                  <c:v>581</c:v>
                </c:pt>
                <c:pt idx="317">
                  <c:v>511</c:v>
                </c:pt>
                <c:pt idx="318">
                  <c:v>740</c:v>
                </c:pt>
                <c:pt idx="319">
                  <c:v>580</c:v>
                </c:pt>
                <c:pt idx="320">
                  <c:v>544</c:v>
                </c:pt>
                <c:pt idx="321">
                  <c:v>540</c:v>
                </c:pt>
                <c:pt idx="322">
                  <c:v>412</c:v>
                </c:pt>
                <c:pt idx="323">
                  <c:v>459</c:v>
                </c:pt>
                <c:pt idx="324">
                  <c:v>505</c:v>
                </c:pt>
                <c:pt idx="325">
                  <c:v>571</c:v>
                </c:pt>
                <c:pt idx="326">
                  <c:v>436</c:v>
                </c:pt>
                <c:pt idx="327">
                  <c:v>359</c:v>
                </c:pt>
                <c:pt idx="328">
                  <c:v>599</c:v>
                </c:pt>
                <c:pt idx="329">
                  <c:v>454</c:v>
                </c:pt>
                <c:pt idx="330">
                  <c:v>613</c:v>
                </c:pt>
                <c:pt idx="331">
                  <c:v>867</c:v>
                </c:pt>
                <c:pt idx="332">
                  <c:v>624</c:v>
                </c:pt>
                <c:pt idx="333">
                  <c:v>475</c:v>
                </c:pt>
                <c:pt idx="334">
                  <c:v>540</c:v>
                </c:pt>
                <c:pt idx="335">
                  <c:v>649</c:v>
                </c:pt>
                <c:pt idx="336">
                  <c:v>559</c:v>
                </c:pt>
                <c:pt idx="337">
                  <c:v>644</c:v>
                </c:pt>
                <c:pt idx="338">
                  <c:v>669</c:v>
                </c:pt>
                <c:pt idx="339">
                  <c:v>787</c:v>
                </c:pt>
                <c:pt idx="340">
                  <c:v>541</c:v>
                </c:pt>
                <c:pt idx="341">
                  <c:v>488</c:v>
                </c:pt>
                <c:pt idx="342">
                  <c:v>491</c:v>
                </c:pt>
                <c:pt idx="343">
                  <c:v>619</c:v>
                </c:pt>
                <c:pt idx="344">
                  <c:v>653</c:v>
                </c:pt>
                <c:pt idx="345">
                  <c:v>668</c:v>
                </c:pt>
                <c:pt idx="346">
                  <c:v>389</c:v>
                </c:pt>
                <c:pt idx="347">
                  <c:v>510</c:v>
                </c:pt>
                <c:pt idx="348">
                  <c:v>535</c:v>
                </c:pt>
                <c:pt idx="349">
                  <c:v>400</c:v>
                </c:pt>
                <c:pt idx="350">
                  <c:v>622</c:v>
                </c:pt>
                <c:pt idx="351">
                  <c:v>529</c:v>
                </c:pt>
                <c:pt idx="352">
                  <c:v>330</c:v>
                </c:pt>
                <c:pt idx="353">
                  <c:v>481</c:v>
                </c:pt>
                <c:pt idx="354">
                  <c:v>302</c:v>
                </c:pt>
                <c:pt idx="355">
                  <c:v>569</c:v>
                </c:pt>
                <c:pt idx="356">
                  <c:v>531</c:v>
                </c:pt>
                <c:pt idx="357">
                  <c:v>490</c:v>
                </c:pt>
                <c:pt idx="358">
                  <c:v>650</c:v>
                </c:pt>
                <c:pt idx="359">
                  <c:v>489</c:v>
                </c:pt>
                <c:pt idx="360">
                  <c:v>349</c:v>
                </c:pt>
                <c:pt idx="361">
                  <c:v>498</c:v>
                </c:pt>
                <c:pt idx="362">
                  <c:v>336</c:v>
                </c:pt>
                <c:pt idx="363">
                  <c:v>428</c:v>
                </c:pt>
                <c:pt idx="364">
                  <c:v>540</c:v>
                </c:pt>
                <c:pt idx="365">
                  <c:v>485</c:v>
                </c:pt>
                <c:pt idx="366">
                  <c:v>499</c:v>
                </c:pt>
                <c:pt idx="367">
                  <c:v>399</c:v>
                </c:pt>
                <c:pt idx="368">
                  <c:v>488</c:v>
                </c:pt>
                <c:pt idx="369">
                  <c:v>408</c:v>
                </c:pt>
                <c:pt idx="370">
                  <c:v>461</c:v>
                </c:pt>
                <c:pt idx="371">
                  <c:v>424</c:v>
                </c:pt>
                <c:pt idx="372">
                  <c:v>423</c:v>
                </c:pt>
                <c:pt idx="373">
                  <c:v>459</c:v>
                </c:pt>
                <c:pt idx="374">
                  <c:v>507</c:v>
                </c:pt>
                <c:pt idx="375">
                  <c:v>437</c:v>
                </c:pt>
                <c:pt idx="376">
                  <c:v>571</c:v>
                </c:pt>
                <c:pt idx="377">
                  <c:v>627</c:v>
                </c:pt>
                <c:pt idx="378">
                  <c:v>379</c:v>
                </c:pt>
                <c:pt idx="379">
                  <c:v>403</c:v>
                </c:pt>
                <c:pt idx="380">
                  <c:v>450</c:v>
                </c:pt>
                <c:pt idx="381">
                  <c:v>519</c:v>
                </c:pt>
                <c:pt idx="382">
                  <c:v>439</c:v>
                </c:pt>
                <c:pt idx="383">
                  <c:v>558</c:v>
                </c:pt>
                <c:pt idx="384">
                  <c:v>366</c:v>
                </c:pt>
                <c:pt idx="385">
                  <c:v>492</c:v>
                </c:pt>
                <c:pt idx="386">
                  <c:v>539</c:v>
                </c:pt>
                <c:pt idx="387">
                  <c:v>503</c:v>
                </c:pt>
                <c:pt idx="388">
                  <c:v>379</c:v>
                </c:pt>
                <c:pt idx="389">
                  <c:v>405</c:v>
                </c:pt>
                <c:pt idx="390">
                  <c:v>491</c:v>
                </c:pt>
                <c:pt idx="391">
                  <c:v>457</c:v>
                </c:pt>
                <c:pt idx="392">
                  <c:v>517</c:v>
                </c:pt>
                <c:pt idx="393">
                  <c:v>527</c:v>
                </c:pt>
                <c:pt idx="394">
                  <c:v>480</c:v>
                </c:pt>
                <c:pt idx="395">
                  <c:v>522</c:v>
                </c:pt>
                <c:pt idx="396">
                  <c:v>591</c:v>
                </c:pt>
                <c:pt idx="397">
                  <c:v>518</c:v>
                </c:pt>
                <c:pt idx="398">
                  <c:v>499</c:v>
                </c:pt>
                <c:pt idx="399">
                  <c:v>594</c:v>
                </c:pt>
                <c:pt idx="400">
                  <c:v>468</c:v>
                </c:pt>
                <c:pt idx="401">
                  <c:v>477</c:v>
                </c:pt>
                <c:pt idx="402">
                  <c:v>536</c:v>
                </c:pt>
                <c:pt idx="403">
                  <c:v>539</c:v>
                </c:pt>
                <c:pt idx="404">
                  <c:v>430</c:v>
                </c:pt>
                <c:pt idx="405">
                  <c:v>421</c:v>
                </c:pt>
                <c:pt idx="406">
                  <c:v>351</c:v>
                </c:pt>
                <c:pt idx="407">
                  <c:v>406</c:v>
                </c:pt>
                <c:pt idx="408">
                  <c:v>677</c:v>
                </c:pt>
                <c:pt idx="409">
                  <c:v>432</c:v>
                </c:pt>
                <c:pt idx="410">
                  <c:v>577</c:v>
                </c:pt>
                <c:pt idx="411">
                  <c:v>554</c:v>
                </c:pt>
                <c:pt idx="412">
                  <c:v>430</c:v>
                </c:pt>
                <c:pt idx="413">
                  <c:v>478</c:v>
                </c:pt>
                <c:pt idx="414">
                  <c:v>335</c:v>
                </c:pt>
                <c:pt idx="415">
                  <c:v>573</c:v>
                </c:pt>
                <c:pt idx="416">
                  <c:v>614</c:v>
                </c:pt>
                <c:pt idx="417">
                  <c:v>720</c:v>
                </c:pt>
                <c:pt idx="418">
                  <c:v>611</c:v>
                </c:pt>
                <c:pt idx="419">
                  <c:v>484</c:v>
                </c:pt>
                <c:pt idx="420">
                  <c:v>475</c:v>
                </c:pt>
                <c:pt idx="421">
                  <c:v>435</c:v>
                </c:pt>
                <c:pt idx="422">
                  <c:v>502</c:v>
                </c:pt>
                <c:pt idx="423">
                  <c:v>406</c:v>
                </c:pt>
                <c:pt idx="424">
                  <c:v>439</c:v>
                </c:pt>
                <c:pt idx="425">
                  <c:v>396</c:v>
                </c:pt>
                <c:pt idx="426">
                  <c:v>534</c:v>
                </c:pt>
                <c:pt idx="427">
                  <c:v>377</c:v>
                </c:pt>
                <c:pt idx="428">
                  <c:v>496</c:v>
                </c:pt>
                <c:pt idx="429">
                  <c:v>663</c:v>
                </c:pt>
                <c:pt idx="430">
                  <c:v>459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0-6A42-90ED-C36E755A56A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743</c:v>
                </c:pt>
                <c:pt idx="21">
                  <c:v>848</c:v>
                </c:pt>
                <c:pt idx="22">
                  <c:v>499</c:v>
                </c:pt>
                <c:pt idx="23">
                  <c:v>478</c:v>
                </c:pt>
                <c:pt idx="24">
                  <c:v>588</c:v>
                </c:pt>
                <c:pt idx="25">
                  <c:v>594</c:v>
                </c:pt>
                <c:pt idx="26">
                  <c:v>602</c:v>
                </c:pt>
                <c:pt idx="27">
                  <c:v>486</c:v>
                </c:pt>
                <c:pt idx="28">
                  <c:v>548</c:v>
                </c:pt>
                <c:pt idx="29">
                  <c:v>580</c:v>
                </c:pt>
                <c:pt idx="30">
                  <c:v>399</c:v>
                </c:pt>
                <c:pt idx="31">
                  <c:v>635</c:v>
                </c:pt>
                <c:pt idx="32">
                  <c:v>332</c:v>
                </c:pt>
                <c:pt idx="33">
                  <c:v>498</c:v>
                </c:pt>
                <c:pt idx="34">
                  <c:v>588</c:v>
                </c:pt>
                <c:pt idx="35">
                  <c:v>392</c:v>
                </c:pt>
                <c:pt idx="36">
                  <c:v>465</c:v>
                </c:pt>
                <c:pt idx="37">
                  <c:v>439</c:v>
                </c:pt>
                <c:pt idx="38">
                  <c:v>353</c:v>
                </c:pt>
                <c:pt idx="39">
                  <c:v>402</c:v>
                </c:pt>
                <c:pt idx="40">
                  <c:v>432</c:v>
                </c:pt>
                <c:pt idx="41">
                  <c:v>631</c:v>
                </c:pt>
                <c:pt idx="42">
                  <c:v>450</c:v>
                </c:pt>
                <c:pt idx="43">
                  <c:v>530</c:v>
                </c:pt>
                <c:pt idx="44">
                  <c:v>386</c:v>
                </c:pt>
                <c:pt idx="45">
                  <c:v>505</c:v>
                </c:pt>
                <c:pt idx="46">
                  <c:v>495</c:v>
                </c:pt>
                <c:pt idx="47">
                  <c:v>451</c:v>
                </c:pt>
                <c:pt idx="48">
                  <c:v>453</c:v>
                </c:pt>
                <c:pt idx="49">
                  <c:v>384</c:v>
                </c:pt>
                <c:pt idx="50">
                  <c:v>364</c:v>
                </c:pt>
                <c:pt idx="51">
                  <c:v>493</c:v>
                </c:pt>
                <c:pt idx="52">
                  <c:v>467</c:v>
                </c:pt>
                <c:pt idx="53">
                  <c:v>343</c:v>
                </c:pt>
                <c:pt idx="54">
                  <c:v>400</c:v>
                </c:pt>
                <c:pt idx="55">
                  <c:v>384</c:v>
                </c:pt>
                <c:pt idx="56">
                  <c:v>384</c:v>
                </c:pt>
                <c:pt idx="57">
                  <c:v>499</c:v>
                </c:pt>
                <c:pt idx="58">
                  <c:v>432</c:v>
                </c:pt>
                <c:pt idx="59">
                  <c:v>454</c:v>
                </c:pt>
                <c:pt idx="60">
                  <c:v>459</c:v>
                </c:pt>
                <c:pt idx="61">
                  <c:v>455</c:v>
                </c:pt>
                <c:pt idx="62">
                  <c:v>432</c:v>
                </c:pt>
                <c:pt idx="63">
                  <c:v>486</c:v>
                </c:pt>
                <c:pt idx="64">
                  <c:v>383</c:v>
                </c:pt>
                <c:pt idx="65">
                  <c:v>344</c:v>
                </c:pt>
                <c:pt idx="66">
                  <c:v>460</c:v>
                </c:pt>
                <c:pt idx="67">
                  <c:v>335</c:v>
                </c:pt>
                <c:pt idx="68">
                  <c:v>319</c:v>
                </c:pt>
                <c:pt idx="69">
                  <c:v>380</c:v>
                </c:pt>
                <c:pt idx="70">
                  <c:v>326</c:v>
                </c:pt>
                <c:pt idx="71">
                  <c:v>344</c:v>
                </c:pt>
                <c:pt idx="72">
                  <c:v>383</c:v>
                </c:pt>
                <c:pt idx="73">
                  <c:v>391</c:v>
                </c:pt>
                <c:pt idx="74">
                  <c:v>389</c:v>
                </c:pt>
                <c:pt idx="75">
                  <c:v>404</c:v>
                </c:pt>
                <c:pt idx="76">
                  <c:v>348</c:v>
                </c:pt>
                <c:pt idx="77">
                  <c:v>336</c:v>
                </c:pt>
                <c:pt idx="78">
                  <c:v>364</c:v>
                </c:pt>
                <c:pt idx="79">
                  <c:v>429</c:v>
                </c:pt>
                <c:pt idx="80">
                  <c:v>415</c:v>
                </c:pt>
                <c:pt idx="81">
                  <c:v>369</c:v>
                </c:pt>
                <c:pt idx="82">
                  <c:v>334</c:v>
                </c:pt>
                <c:pt idx="83">
                  <c:v>408</c:v>
                </c:pt>
                <c:pt idx="84">
                  <c:v>414</c:v>
                </c:pt>
                <c:pt idx="85">
                  <c:v>374</c:v>
                </c:pt>
                <c:pt idx="86">
                  <c:v>507</c:v>
                </c:pt>
                <c:pt idx="87">
                  <c:v>385</c:v>
                </c:pt>
                <c:pt idx="88">
                  <c:v>575</c:v>
                </c:pt>
                <c:pt idx="89">
                  <c:v>935</c:v>
                </c:pt>
                <c:pt idx="90">
                  <c:v>373</c:v>
                </c:pt>
                <c:pt idx="91">
                  <c:v>781</c:v>
                </c:pt>
                <c:pt idx="92">
                  <c:v>399</c:v>
                </c:pt>
                <c:pt idx="93">
                  <c:v>596</c:v>
                </c:pt>
                <c:pt idx="94">
                  <c:v>545</c:v>
                </c:pt>
                <c:pt idx="95">
                  <c:v>615</c:v>
                </c:pt>
                <c:pt idx="96">
                  <c:v>541</c:v>
                </c:pt>
                <c:pt idx="97">
                  <c:v>619</c:v>
                </c:pt>
                <c:pt idx="98">
                  <c:v>642</c:v>
                </c:pt>
                <c:pt idx="99">
                  <c:v>543</c:v>
                </c:pt>
                <c:pt idx="100">
                  <c:v>383</c:v>
                </c:pt>
                <c:pt idx="101">
                  <c:v>533</c:v>
                </c:pt>
                <c:pt idx="102">
                  <c:v>463</c:v>
                </c:pt>
                <c:pt idx="103">
                  <c:v>340</c:v>
                </c:pt>
                <c:pt idx="104">
                  <c:v>393</c:v>
                </c:pt>
                <c:pt idx="105">
                  <c:v>487</c:v>
                </c:pt>
                <c:pt idx="106">
                  <c:v>509</c:v>
                </c:pt>
                <c:pt idx="107">
                  <c:v>481</c:v>
                </c:pt>
                <c:pt idx="108">
                  <c:v>483</c:v>
                </c:pt>
                <c:pt idx="109">
                  <c:v>573</c:v>
                </c:pt>
                <c:pt idx="110">
                  <c:v>624</c:v>
                </c:pt>
                <c:pt idx="111">
                  <c:v>468</c:v>
                </c:pt>
                <c:pt idx="112">
                  <c:v>700</c:v>
                </c:pt>
                <c:pt idx="113">
                  <c:v>547</c:v>
                </c:pt>
                <c:pt idx="114">
                  <c:v>621</c:v>
                </c:pt>
                <c:pt idx="115">
                  <c:v>697</c:v>
                </c:pt>
                <c:pt idx="116">
                  <c:v>-999</c:v>
                </c:pt>
                <c:pt idx="117">
                  <c:v>432</c:v>
                </c:pt>
                <c:pt idx="118">
                  <c:v>617</c:v>
                </c:pt>
                <c:pt idx="119">
                  <c:v>634</c:v>
                </c:pt>
                <c:pt idx="120">
                  <c:v>344</c:v>
                </c:pt>
                <c:pt idx="121">
                  <c:v>546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579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727</c:v>
                </c:pt>
                <c:pt idx="279">
                  <c:v>637</c:v>
                </c:pt>
                <c:pt idx="280">
                  <c:v>523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685</c:v>
                </c:pt>
                <c:pt idx="301">
                  <c:v>515</c:v>
                </c:pt>
                <c:pt idx="302">
                  <c:v>547</c:v>
                </c:pt>
                <c:pt idx="303">
                  <c:v>713</c:v>
                </c:pt>
                <c:pt idx="304">
                  <c:v>516</c:v>
                </c:pt>
                <c:pt idx="305">
                  <c:v>535</c:v>
                </c:pt>
                <c:pt idx="306">
                  <c:v>510</c:v>
                </c:pt>
                <c:pt idx="307">
                  <c:v>581</c:v>
                </c:pt>
                <c:pt idx="308">
                  <c:v>776</c:v>
                </c:pt>
                <c:pt idx="309">
                  <c:v>443</c:v>
                </c:pt>
                <c:pt idx="310">
                  <c:v>1018</c:v>
                </c:pt>
                <c:pt idx="311">
                  <c:v>751</c:v>
                </c:pt>
                <c:pt idx="312">
                  <c:v>445</c:v>
                </c:pt>
                <c:pt idx="313">
                  <c:v>541</c:v>
                </c:pt>
                <c:pt idx="314">
                  <c:v>707</c:v>
                </c:pt>
                <c:pt idx="315">
                  <c:v>462</c:v>
                </c:pt>
                <c:pt idx="316">
                  <c:v>434</c:v>
                </c:pt>
                <c:pt idx="317">
                  <c:v>439</c:v>
                </c:pt>
                <c:pt idx="318">
                  <c:v>388</c:v>
                </c:pt>
                <c:pt idx="319">
                  <c:v>356</c:v>
                </c:pt>
                <c:pt idx="320">
                  <c:v>502</c:v>
                </c:pt>
                <c:pt idx="321">
                  <c:v>583</c:v>
                </c:pt>
                <c:pt idx="322">
                  <c:v>429</c:v>
                </c:pt>
                <c:pt idx="323">
                  <c:v>406</c:v>
                </c:pt>
                <c:pt idx="324">
                  <c:v>425</c:v>
                </c:pt>
                <c:pt idx="325">
                  <c:v>370</c:v>
                </c:pt>
                <c:pt idx="326">
                  <c:v>449</c:v>
                </c:pt>
                <c:pt idx="327">
                  <c:v>639</c:v>
                </c:pt>
                <c:pt idx="328">
                  <c:v>629</c:v>
                </c:pt>
                <c:pt idx="329">
                  <c:v>452</c:v>
                </c:pt>
                <c:pt idx="330">
                  <c:v>608</c:v>
                </c:pt>
                <c:pt idx="331">
                  <c:v>405</c:v>
                </c:pt>
                <c:pt idx="332">
                  <c:v>505</c:v>
                </c:pt>
                <c:pt idx="333">
                  <c:v>341</c:v>
                </c:pt>
                <c:pt idx="334">
                  <c:v>435</c:v>
                </c:pt>
                <c:pt idx="335">
                  <c:v>453</c:v>
                </c:pt>
                <c:pt idx="336">
                  <c:v>620</c:v>
                </c:pt>
                <c:pt idx="337">
                  <c:v>523</c:v>
                </c:pt>
                <c:pt idx="338">
                  <c:v>462</c:v>
                </c:pt>
                <c:pt idx="339">
                  <c:v>746</c:v>
                </c:pt>
                <c:pt idx="340">
                  <c:v>550</c:v>
                </c:pt>
                <c:pt idx="341">
                  <c:v>447</c:v>
                </c:pt>
                <c:pt idx="342">
                  <c:v>638</c:v>
                </c:pt>
                <c:pt idx="343">
                  <c:v>477</c:v>
                </c:pt>
                <c:pt idx="344">
                  <c:v>423</c:v>
                </c:pt>
                <c:pt idx="345">
                  <c:v>464</c:v>
                </c:pt>
                <c:pt idx="346">
                  <c:v>455</c:v>
                </c:pt>
                <c:pt idx="347">
                  <c:v>445</c:v>
                </c:pt>
                <c:pt idx="348">
                  <c:v>440</c:v>
                </c:pt>
                <c:pt idx="349">
                  <c:v>527</c:v>
                </c:pt>
                <c:pt idx="350">
                  <c:v>498</c:v>
                </c:pt>
                <c:pt idx="351">
                  <c:v>360</c:v>
                </c:pt>
                <c:pt idx="352">
                  <c:v>438</c:v>
                </c:pt>
                <c:pt idx="353">
                  <c:v>431</c:v>
                </c:pt>
                <c:pt idx="354">
                  <c:v>343</c:v>
                </c:pt>
                <c:pt idx="355">
                  <c:v>495</c:v>
                </c:pt>
                <c:pt idx="356">
                  <c:v>411</c:v>
                </c:pt>
                <c:pt idx="357">
                  <c:v>476</c:v>
                </c:pt>
                <c:pt idx="358">
                  <c:v>475</c:v>
                </c:pt>
                <c:pt idx="359">
                  <c:v>440</c:v>
                </c:pt>
                <c:pt idx="360">
                  <c:v>419</c:v>
                </c:pt>
                <c:pt idx="361">
                  <c:v>487</c:v>
                </c:pt>
                <c:pt idx="362">
                  <c:v>501</c:v>
                </c:pt>
                <c:pt idx="363">
                  <c:v>287</c:v>
                </c:pt>
                <c:pt idx="364">
                  <c:v>306</c:v>
                </c:pt>
                <c:pt idx="365">
                  <c:v>454</c:v>
                </c:pt>
                <c:pt idx="366">
                  <c:v>443</c:v>
                </c:pt>
                <c:pt idx="367">
                  <c:v>431</c:v>
                </c:pt>
                <c:pt idx="368">
                  <c:v>403</c:v>
                </c:pt>
                <c:pt idx="369">
                  <c:v>399</c:v>
                </c:pt>
                <c:pt idx="370">
                  <c:v>379</c:v>
                </c:pt>
                <c:pt idx="371">
                  <c:v>378</c:v>
                </c:pt>
                <c:pt idx="372">
                  <c:v>337</c:v>
                </c:pt>
                <c:pt idx="373">
                  <c:v>419</c:v>
                </c:pt>
                <c:pt idx="374">
                  <c:v>362</c:v>
                </c:pt>
                <c:pt idx="375">
                  <c:v>253</c:v>
                </c:pt>
                <c:pt idx="376">
                  <c:v>350</c:v>
                </c:pt>
                <c:pt idx="377">
                  <c:v>440</c:v>
                </c:pt>
                <c:pt idx="378">
                  <c:v>403</c:v>
                </c:pt>
                <c:pt idx="379">
                  <c:v>552</c:v>
                </c:pt>
                <c:pt idx="380">
                  <c:v>306</c:v>
                </c:pt>
                <c:pt idx="381">
                  <c:v>384</c:v>
                </c:pt>
                <c:pt idx="382">
                  <c:v>445</c:v>
                </c:pt>
                <c:pt idx="383">
                  <c:v>344</c:v>
                </c:pt>
                <c:pt idx="384">
                  <c:v>376</c:v>
                </c:pt>
                <c:pt idx="385">
                  <c:v>492</c:v>
                </c:pt>
                <c:pt idx="386">
                  <c:v>452</c:v>
                </c:pt>
                <c:pt idx="387">
                  <c:v>301</c:v>
                </c:pt>
                <c:pt idx="388">
                  <c:v>544</c:v>
                </c:pt>
                <c:pt idx="389">
                  <c:v>417</c:v>
                </c:pt>
                <c:pt idx="390">
                  <c:v>544</c:v>
                </c:pt>
                <c:pt idx="391">
                  <c:v>419</c:v>
                </c:pt>
                <c:pt idx="392">
                  <c:v>404</c:v>
                </c:pt>
                <c:pt idx="393">
                  <c:v>493</c:v>
                </c:pt>
                <c:pt idx="394">
                  <c:v>424</c:v>
                </c:pt>
                <c:pt idx="395">
                  <c:v>341</c:v>
                </c:pt>
                <c:pt idx="396">
                  <c:v>586</c:v>
                </c:pt>
                <c:pt idx="397">
                  <c:v>491</c:v>
                </c:pt>
                <c:pt idx="398">
                  <c:v>578</c:v>
                </c:pt>
                <c:pt idx="399">
                  <c:v>374</c:v>
                </c:pt>
                <c:pt idx="400">
                  <c:v>366</c:v>
                </c:pt>
                <c:pt idx="401">
                  <c:v>440</c:v>
                </c:pt>
                <c:pt idx="402">
                  <c:v>580</c:v>
                </c:pt>
                <c:pt idx="403">
                  <c:v>467</c:v>
                </c:pt>
                <c:pt idx="404">
                  <c:v>382</c:v>
                </c:pt>
                <c:pt idx="405">
                  <c:v>533</c:v>
                </c:pt>
                <c:pt idx="406">
                  <c:v>460</c:v>
                </c:pt>
                <c:pt idx="407">
                  <c:v>510</c:v>
                </c:pt>
                <c:pt idx="408">
                  <c:v>402</c:v>
                </c:pt>
                <c:pt idx="409">
                  <c:v>450</c:v>
                </c:pt>
                <c:pt idx="410">
                  <c:v>413</c:v>
                </c:pt>
                <c:pt idx="411">
                  <c:v>396</c:v>
                </c:pt>
                <c:pt idx="412">
                  <c:v>479</c:v>
                </c:pt>
                <c:pt idx="413">
                  <c:v>395</c:v>
                </c:pt>
                <c:pt idx="414">
                  <c:v>502</c:v>
                </c:pt>
                <c:pt idx="415">
                  <c:v>495</c:v>
                </c:pt>
                <c:pt idx="416">
                  <c:v>403</c:v>
                </c:pt>
                <c:pt idx="417">
                  <c:v>346</c:v>
                </c:pt>
                <c:pt idx="418">
                  <c:v>424</c:v>
                </c:pt>
                <c:pt idx="419">
                  <c:v>497</c:v>
                </c:pt>
                <c:pt idx="420">
                  <c:v>407</c:v>
                </c:pt>
                <c:pt idx="421">
                  <c:v>596</c:v>
                </c:pt>
                <c:pt idx="422">
                  <c:v>513</c:v>
                </c:pt>
                <c:pt idx="423">
                  <c:v>459</c:v>
                </c:pt>
                <c:pt idx="424">
                  <c:v>517</c:v>
                </c:pt>
                <c:pt idx="425">
                  <c:v>407</c:v>
                </c:pt>
                <c:pt idx="426">
                  <c:v>576</c:v>
                </c:pt>
                <c:pt idx="427">
                  <c:v>508</c:v>
                </c:pt>
                <c:pt idx="428">
                  <c:v>346</c:v>
                </c:pt>
                <c:pt idx="429">
                  <c:v>750</c:v>
                </c:pt>
                <c:pt idx="430">
                  <c:v>474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0-6A42-90ED-C36E755A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94335"/>
        <c:axId val="1"/>
      </c:scatterChart>
      <c:valAx>
        <c:axId val="1996694335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943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0.58032281566044419</c:v>
                </c:pt>
                <c:pt idx="21">
                  <c:v>0.61726873026670082</c:v>
                </c:pt>
                <c:pt idx="22">
                  <c:v>0.72285397786692029</c:v>
                </c:pt>
                <c:pt idx="23">
                  <c:v>0.79649271097428598</c:v>
                </c:pt>
                <c:pt idx="24">
                  <c:v>0.74375544747725431</c:v>
                </c:pt>
                <c:pt idx="25">
                  <c:v>0.72080394969806583</c:v>
                </c:pt>
                <c:pt idx="26">
                  <c:v>0.68729425755661755</c:v>
                </c:pt>
                <c:pt idx="27">
                  <c:v>0.69259812078053073</c:v>
                </c:pt>
                <c:pt idx="28">
                  <c:v>0.79028077531807617</c:v>
                </c:pt>
                <c:pt idx="29">
                  <c:v>0.77551653408894383</c:v>
                </c:pt>
                <c:pt idx="30">
                  <c:v>0.84177724103356533</c:v>
                </c:pt>
                <c:pt idx="31">
                  <c:v>0.83360193061661669</c:v>
                </c:pt>
                <c:pt idx="32">
                  <c:v>0.84988376241441155</c:v>
                </c:pt>
                <c:pt idx="33">
                  <c:v>0.78436246467207549</c:v>
                </c:pt>
                <c:pt idx="34">
                  <c:v>0.87279912887418765</c:v>
                </c:pt>
                <c:pt idx="35">
                  <c:v>0.79952244543215867</c:v>
                </c:pt>
                <c:pt idx="36">
                  <c:v>0.86133528043366681</c:v>
                </c:pt>
                <c:pt idx="37">
                  <c:v>0.88674573025039816</c:v>
                </c:pt>
                <c:pt idx="38">
                  <c:v>0.8424037921181996</c:v>
                </c:pt>
                <c:pt idx="39">
                  <c:v>0.89171194286156752</c:v>
                </c:pt>
                <c:pt idx="40">
                  <c:v>0.90053254631527868</c:v>
                </c:pt>
                <c:pt idx="41">
                  <c:v>0.89488622209943003</c:v>
                </c:pt>
                <c:pt idx="42">
                  <c:v>0.91008822144360513</c:v>
                </c:pt>
                <c:pt idx="43">
                  <c:v>0.93958831813777566</c:v>
                </c:pt>
                <c:pt idx="44">
                  <c:v>0.94043340039414824</c:v>
                </c:pt>
                <c:pt idx="45">
                  <c:v>0.9408091928326654</c:v>
                </c:pt>
                <c:pt idx="46">
                  <c:v>0.93264134228592277</c:v>
                </c:pt>
                <c:pt idx="47">
                  <c:v>0.91414351657256243</c:v>
                </c:pt>
                <c:pt idx="48">
                  <c:v>0.9117896203592718</c:v>
                </c:pt>
                <c:pt idx="49">
                  <c:v>0.94813534208975536</c:v>
                </c:pt>
                <c:pt idx="50">
                  <c:v>0.9532818127619922</c:v>
                </c:pt>
                <c:pt idx="51">
                  <c:v>0.93877393823670152</c:v>
                </c:pt>
                <c:pt idx="52">
                  <c:v>0.93061165869025986</c:v>
                </c:pt>
                <c:pt idx="53">
                  <c:v>0.95388311866710107</c:v>
                </c:pt>
                <c:pt idx="54">
                  <c:v>0.95062768267481601</c:v>
                </c:pt>
                <c:pt idx="55">
                  <c:v>0.94361894316173389</c:v>
                </c:pt>
                <c:pt idx="56">
                  <c:v>0.94358753960610997</c:v>
                </c:pt>
                <c:pt idx="57">
                  <c:v>0.95689066406049428</c:v>
                </c:pt>
                <c:pt idx="58">
                  <c:v>0.96118765725812172</c:v>
                </c:pt>
                <c:pt idx="59">
                  <c:v>0.94643289927260654</c:v>
                </c:pt>
                <c:pt idx="60">
                  <c:v>0.95388580837372683</c:v>
                </c:pt>
                <c:pt idx="61">
                  <c:v>0.97488315138884041</c:v>
                </c:pt>
                <c:pt idx="62">
                  <c:v>0.97230565136540503</c:v>
                </c:pt>
                <c:pt idx="63">
                  <c:v>0.97187127768429149</c:v>
                </c:pt>
                <c:pt idx="64">
                  <c:v>0.97429137776322428</c:v>
                </c:pt>
                <c:pt idx="65">
                  <c:v>0.96477269606947968</c:v>
                </c:pt>
                <c:pt idx="66">
                  <c:v>0.97309166702252081</c:v>
                </c:pt>
                <c:pt idx="67">
                  <c:v>0.97456631125364279</c:v>
                </c:pt>
                <c:pt idx="68">
                  <c:v>0.97755432570240053</c:v>
                </c:pt>
                <c:pt idx="69">
                  <c:v>0.9766587726382352</c:v>
                </c:pt>
                <c:pt idx="70">
                  <c:v>0.98264156541811698</c:v>
                </c:pt>
                <c:pt idx="71">
                  <c:v>0.97973338607343707</c:v>
                </c:pt>
                <c:pt idx="72">
                  <c:v>0.98620085729534168</c:v>
                </c:pt>
                <c:pt idx="73">
                  <c:v>0.98276545335742815</c:v>
                </c:pt>
                <c:pt idx="74">
                  <c:v>0.98215699956723068</c:v>
                </c:pt>
                <c:pt idx="75">
                  <c:v>0.98661085282033611</c:v>
                </c:pt>
                <c:pt idx="76">
                  <c:v>0.98777248448619304</c:v>
                </c:pt>
                <c:pt idx="77">
                  <c:v>0.98750607492096831</c:v>
                </c:pt>
                <c:pt idx="78">
                  <c:v>0.98717450272418794</c:v>
                </c:pt>
                <c:pt idx="79">
                  <c:v>0.98064964269156574</c:v>
                </c:pt>
                <c:pt idx="80">
                  <c:v>0.98587455113060107</c:v>
                </c:pt>
                <c:pt idx="81">
                  <c:v>0.98966444523137354</c:v>
                </c:pt>
                <c:pt idx="82">
                  <c:v>0.98346946454132023</c:v>
                </c:pt>
                <c:pt idx="83">
                  <c:v>0.99150962731118852</c:v>
                </c:pt>
                <c:pt idx="84">
                  <c:v>0.98948772938035379</c:v>
                </c:pt>
                <c:pt idx="85">
                  <c:v>0.98665509743809721</c:v>
                </c:pt>
                <c:pt idx="86">
                  <c:v>0.98959248471221539</c:v>
                </c:pt>
                <c:pt idx="87">
                  <c:v>0.98925852448975038</c:v>
                </c:pt>
                <c:pt idx="88">
                  <c:v>0.9880334625556817</c:v>
                </c:pt>
                <c:pt idx="89">
                  <c:v>0.98584405867176195</c:v>
                </c:pt>
                <c:pt idx="90">
                  <c:v>0.9883738195163676</c:v>
                </c:pt>
                <c:pt idx="91">
                  <c:v>0.987729401859608</c:v>
                </c:pt>
                <c:pt idx="92">
                  <c:v>0.98793389246824859</c:v>
                </c:pt>
                <c:pt idx="93">
                  <c:v>0.99025732897980046</c:v>
                </c:pt>
                <c:pt idx="94">
                  <c:v>0.98975052920455409</c:v>
                </c:pt>
                <c:pt idx="95">
                  <c:v>0.99013197268545361</c:v>
                </c:pt>
                <c:pt idx="96">
                  <c:v>0.99253032144131936</c:v>
                </c:pt>
                <c:pt idx="97">
                  <c:v>0.9927966017402341</c:v>
                </c:pt>
                <c:pt idx="98">
                  <c:v>0.99152934919095248</c:v>
                </c:pt>
                <c:pt idx="99">
                  <c:v>0.99092368005574483</c:v>
                </c:pt>
                <c:pt idx="100">
                  <c:v>0.99477412789816899</c:v>
                </c:pt>
                <c:pt idx="101">
                  <c:v>0.99245796491289051</c:v>
                </c:pt>
                <c:pt idx="102">
                  <c:v>0.9907462845115681</c:v>
                </c:pt>
                <c:pt idx="103">
                  <c:v>0.99283381756197764</c:v>
                </c:pt>
                <c:pt idx="104">
                  <c:v>0.9915872676389178</c:v>
                </c:pt>
                <c:pt idx="105">
                  <c:v>0.99461224705206619</c:v>
                </c:pt>
                <c:pt idx="106">
                  <c:v>0.99355494514810949</c:v>
                </c:pt>
                <c:pt idx="107">
                  <c:v>0.98994776623014735</c:v>
                </c:pt>
                <c:pt idx="108">
                  <c:v>0.99349228740425899</c:v>
                </c:pt>
                <c:pt idx="109">
                  <c:v>0.99097700304840741</c:v>
                </c:pt>
                <c:pt idx="110">
                  <c:v>0.99199639663782757</c:v>
                </c:pt>
                <c:pt idx="111">
                  <c:v>0.98978145435394405</c:v>
                </c:pt>
                <c:pt idx="112">
                  <c:v>0.99225067770944031</c:v>
                </c:pt>
                <c:pt idx="113">
                  <c:v>0.99101747157279907</c:v>
                </c:pt>
                <c:pt idx="114">
                  <c:v>0.99142124589704939</c:v>
                </c:pt>
                <c:pt idx="115">
                  <c:v>0.99183491962635917</c:v>
                </c:pt>
                <c:pt idx="116">
                  <c:v>-999</c:v>
                </c:pt>
                <c:pt idx="117">
                  <c:v>0.98991024137191552</c:v>
                </c:pt>
                <c:pt idx="118">
                  <c:v>0.99115274820401544</c:v>
                </c:pt>
                <c:pt idx="119">
                  <c:v>0.98964955093921325</c:v>
                </c:pt>
                <c:pt idx="120">
                  <c:v>0.99216929494977213</c:v>
                </c:pt>
                <c:pt idx="121">
                  <c:v>0.99008009968477506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0.99337703833237789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0.9906398390671407</c:v>
                </c:pt>
                <c:pt idx="279">
                  <c:v>0.98896713771903111</c:v>
                </c:pt>
                <c:pt idx="280">
                  <c:v>0.99355703958065555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0.99231456390873152</c:v>
                </c:pt>
                <c:pt idx="301">
                  <c:v>0.99273338551080392</c:v>
                </c:pt>
                <c:pt idx="302">
                  <c:v>0.99235388364914823</c:v>
                </c:pt>
                <c:pt idx="303">
                  <c:v>0.99267757598587802</c:v>
                </c:pt>
                <c:pt idx="304">
                  <c:v>0.99317520087381617</c:v>
                </c:pt>
                <c:pt idx="305">
                  <c:v>0.99049628628415387</c:v>
                </c:pt>
                <c:pt idx="306">
                  <c:v>0.9936684123568813</c:v>
                </c:pt>
                <c:pt idx="307">
                  <c:v>0.98888702647419469</c:v>
                </c:pt>
                <c:pt idx="308">
                  <c:v>0.99210951238918643</c:v>
                </c:pt>
                <c:pt idx="309">
                  <c:v>0.98710299463537132</c:v>
                </c:pt>
                <c:pt idx="310">
                  <c:v>0.99434850885109261</c:v>
                </c:pt>
                <c:pt idx="311">
                  <c:v>0.9924130563997462</c:v>
                </c:pt>
                <c:pt idx="312">
                  <c:v>0.98958192413865609</c:v>
                </c:pt>
                <c:pt idx="313">
                  <c:v>0.98544242584671138</c:v>
                </c:pt>
                <c:pt idx="314">
                  <c:v>0.99327955392752076</c:v>
                </c:pt>
                <c:pt idx="315">
                  <c:v>0.99438900034599109</c:v>
                </c:pt>
                <c:pt idx="316">
                  <c:v>0.99195014805678094</c:v>
                </c:pt>
                <c:pt idx="317">
                  <c:v>0.99121828809604429</c:v>
                </c:pt>
                <c:pt idx="318">
                  <c:v>0.98980742097659291</c:v>
                </c:pt>
                <c:pt idx="319">
                  <c:v>0.99227815252550444</c:v>
                </c:pt>
                <c:pt idx="320">
                  <c:v>0.9921884275735452</c:v>
                </c:pt>
                <c:pt idx="321">
                  <c:v>0.99269729149858832</c:v>
                </c:pt>
                <c:pt idx="322">
                  <c:v>0.99388562824138205</c:v>
                </c:pt>
                <c:pt idx="323">
                  <c:v>0.99317814452233932</c:v>
                </c:pt>
                <c:pt idx="324">
                  <c:v>0.99305404329928759</c:v>
                </c:pt>
                <c:pt idx="325">
                  <c:v>0.9921131813939229</c:v>
                </c:pt>
                <c:pt idx="326">
                  <c:v>0.99387511284673424</c:v>
                </c:pt>
                <c:pt idx="327">
                  <c:v>0.99513930209140733</c:v>
                </c:pt>
                <c:pt idx="328">
                  <c:v>0.99162495171622245</c:v>
                </c:pt>
                <c:pt idx="329">
                  <c:v>0.99349953895449783</c:v>
                </c:pt>
                <c:pt idx="330">
                  <c:v>0.99040426639607015</c:v>
                </c:pt>
                <c:pt idx="331">
                  <c:v>0.98699787685270302</c:v>
                </c:pt>
                <c:pt idx="332">
                  <c:v>0.99079499302373619</c:v>
                </c:pt>
                <c:pt idx="333">
                  <c:v>0.99391935735739145</c:v>
                </c:pt>
                <c:pt idx="334">
                  <c:v>0.99273650381491141</c:v>
                </c:pt>
                <c:pt idx="335">
                  <c:v>0.989951200505228</c:v>
                </c:pt>
                <c:pt idx="336">
                  <c:v>0.99147671664668602</c:v>
                </c:pt>
                <c:pt idx="337">
                  <c:v>0.99033710605302649</c:v>
                </c:pt>
                <c:pt idx="338">
                  <c:v>0.99021732201252688</c:v>
                </c:pt>
                <c:pt idx="339">
                  <c:v>0.988796725008244</c:v>
                </c:pt>
                <c:pt idx="340">
                  <c:v>0.99203728545073966</c:v>
                </c:pt>
                <c:pt idx="341">
                  <c:v>0.99162791388624083</c:v>
                </c:pt>
                <c:pt idx="342">
                  <c:v>0.9920898047519533</c:v>
                </c:pt>
                <c:pt idx="343">
                  <c:v>0.98778905735455869</c:v>
                </c:pt>
                <c:pt idx="344">
                  <c:v>0.98876377913496449</c:v>
                </c:pt>
                <c:pt idx="345">
                  <c:v>0.98653566875055398</c:v>
                </c:pt>
                <c:pt idx="346">
                  <c:v>0.99211075280839089</c:v>
                </c:pt>
                <c:pt idx="347">
                  <c:v>0.99035374702486778</c:v>
                </c:pt>
                <c:pt idx="348">
                  <c:v>0.98916051133619021</c:v>
                </c:pt>
                <c:pt idx="349">
                  <c:v>0.99207927399759366</c:v>
                </c:pt>
                <c:pt idx="350">
                  <c:v>0.98747257732591498</c:v>
                </c:pt>
                <c:pt idx="351">
                  <c:v>0.99029441736528767</c:v>
                </c:pt>
                <c:pt idx="352">
                  <c:v>0.99378289217933324</c:v>
                </c:pt>
                <c:pt idx="353">
                  <c:v>0.99101882579523015</c:v>
                </c:pt>
                <c:pt idx="354">
                  <c:v>0.99397427509718494</c:v>
                </c:pt>
                <c:pt idx="355">
                  <c:v>0.98937049587986625</c:v>
                </c:pt>
                <c:pt idx="356">
                  <c:v>0.98977871286342756</c:v>
                </c:pt>
                <c:pt idx="357">
                  <c:v>0.98818812648337762</c:v>
                </c:pt>
                <c:pt idx="358">
                  <c:v>0.98570152962828228</c:v>
                </c:pt>
                <c:pt idx="359">
                  <c:v>0.98839671648783123</c:v>
                </c:pt>
                <c:pt idx="360">
                  <c:v>0.99154162928847733</c:v>
                </c:pt>
                <c:pt idx="361">
                  <c:v>0.98889125449491955</c:v>
                </c:pt>
                <c:pt idx="362">
                  <c:v>0.99258428509351082</c:v>
                </c:pt>
                <c:pt idx="363">
                  <c:v>0.99023037821762516</c:v>
                </c:pt>
                <c:pt idx="364">
                  <c:v>0.98808731599922139</c:v>
                </c:pt>
                <c:pt idx="365">
                  <c:v>0.98758910991592275</c:v>
                </c:pt>
                <c:pt idx="366">
                  <c:v>0.98772631176044534</c:v>
                </c:pt>
                <c:pt idx="367">
                  <c:v>0.98925610826921473</c:v>
                </c:pt>
                <c:pt idx="368">
                  <c:v>0.98755661857282873</c:v>
                </c:pt>
                <c:pt idx="369">
                  <c:v>0.98751357062479039</c:v>
                </c:pt>
                <c:pt idx="370">
                  <c:v>0.98591440596350755</c:v>
                </c:pt>
                <c:pt idx="371">
                  <c:v>0.98684587836761173</c:v>
                </c:pt>
                <c:pt idx="372">
                  <c:v>0.98745717098094077</c:v>
                </c:pt>
                <c:pt idx="373">
                  <c:v>0.98417538982925346</c:v>
                </c:pt>
                <c:pt idx="374">
                  <c:v>0.98238713798603039</c:v>
                </c:pt>
                <c:pt idx="375">
                  <c:v>0.98481495303640731</c:v>
                </c:pt>
                <c:pt idx="376">
                  <c:v>0.97837666675127932</c:v>
                </c:pt>
                <c:pt idx="377">
                  <c:v>0.97813589857223737</c:v>
                </c:pt>
                <c:pt idx="378">
                  <c:v>0.98434720606481807</c:v>
                </c:pt>
                <c:pt idx="379">
                  <c:v>0.98457938583625848</c:v>
                </c:pt>
                <c:pt idx="380">
                  <c:v>0.98217242441942865</c:v>
                </c:pt>
                <c:pt idx="381">
                  <c:v>0.97850205041987104</c:v>
                </c:pt>
                <c:pt idx="382">
                  <c:v>0.97953755129237563</c:v>
                </c:pt>
                <c:pt idx="383">
                  <c:v>0.97217646355675957</c:v>
                </c:pt>
                <c:pt idx="384">
                  <c:v>0.9821755666267441</c:v>
                </c:pt>
                <c:pt idx="385">
                  <c:v>0.97702186270841096</c:v>
                </c:pt>
                <c:pt idx="386">
                  <c:v>0.97338909264744711</c:v>
                </c:pt>
                <c:pt idx="387">
                  <c:v>0.9742988763182977</c:v>
                </c:pt>
                <c:pt idx="388">
                  <c:v>0.97921378321967845</c:v>
                </c:pt>
                <c:pt idx="389">
                  <c:v>0.97540513489655456</c:v>
                </c:pt>
                <c:pt idx="390">
                  <c:v>0.97055264423728094</c:v>
                </c:pt>
                <c:pt idx="391">
                  <c:v>0.97437410432168237</c:v>
                </c:pt>
                <c:pt idx="392">
                  <c:v>0.96828647604474438</c:v>
                </c:pt>
                <c:pt idx="393">
                  <c:v>0.96938753872106187</c:v>
                </c:pt>
                <c:pt idx="394">
                  <c:v>0.9684918360182182</c:v>
                </c:pt>
                <c:pt idx="395">
                  <c:v>0.96373388003074745</c:v>
                </c:pt>
                <c:pt idx="396">
                  <c:v>0.9632361540115314</c:v>
                </c:pt>
                <c:pt idx="397">
                  <c:v>0.96315098389974274</c:v>
                </c:pt>
                <c:pt idx="398">
                  <c:v>0.961139155527718</c:v>
                </c:pt>
                <c:pt idx="399">
                  <c:v>0.9574245282854591</c:v>
                </c:pt>
                <c:pt idx="400">
                  <c:v>0.95945468318430582</c:v>
                </c:pt>
                <c:pt idx="401">
                  <c:v>0.96318270743052448</c:v>
                </c:pt>
                <c:pt idx="402">
                  <c:v>0.95749581539670781</c:v>
                </c:pt>
                <c:pt idx="403">
                  <c:v>0.9551072425580609</c:v>
                </c:pt>
                <c:pt idx="404">
                  <c:v>0.96246404877720992</c:v>
                </c:pt>
                <c:pt idx="405">
                  <c:v>0.96243734649193313</c:v>
                </c:pt>
                <c:pt idx="406">
                  <c:v>0.96508984515799168</c:v>
                </c:pt>
                <c:pt idx="407">
                  <c:v>0.95896945579541459</c:v>
                </c:pt>
                <c:pt idx="408">
                  <c:v>0.93581658053101524</c:v>
                </c:pt>
                <c:pt idx="409">
                  <c:v>0.95552215849330657</c:v>
                </c:pt>
                <c:pt idx="410">
                  <c:v>0.94448484628401641</c:v>
                </c:pt>
                <c:pt idx="411">
                  <c:v>0.93760496561051365</c:v>
                </c:pt>
                <c:pt idx="412">
                  <c:v>0.94925454723544445</c:v>
                </c:pt>
                <c:pt idx="413">
                  <c:v>0.94227869102325723</c:v>
                </c:pt>
                <c:pt idx="414">
                  <c:v>0.96274653479718586</c:v>
                </c:pt>
                <c:pt idx="415">
                  <c:v>0.92970611638399558</c:v>
                </c:pt>
                <c:pt idx="416">
                  <c:v>0.92141738780422155</c:v>
                </c:pt>
                <c:pt idx="417">
                  <c:v>0.88736444624179933</c:v>
                </c:pt>
                <c:pt idx="418">
                  <c:v>0.92280197506255268</c:v>
                </c:pt>
                <c:pt idx="419">
                  <c:v>0.93520700828466452</c:v>
                </c:pt>
                <c:pt idx="420">
                  <c:v>0.92642113380496105</c:v>
                </c:pt>
                <c:pt idx="421">
                  <c:v>0.93309835716553524</c:v>
                </c:pt>
                <c:pt idx="422">
                  <c:v>0.91681724373101836</c:v>
                </c:pt>
                <c:pt idx="423">
                  <c:v>0.93312385163966549</c:v>
                </c:pt>
                <c:pt idx="424">
                  <c:v>0.9209005594719134</c:v>
                </c:pt>
                <c:pt idx="425">
                  <c:v>0.9161322114035152</c:v>
                </c:pt>
                <c:pt idx="426">
                  <c:v>0.89957561348768866</c:v>
                </c:pt>
                <c:pt idx="427">
                  <c:v>0.92178740698268791</c:v>
                </c:pt>
                <c:pt idx="428">
                  <c:v>0.8777832149776793</c:v>
                </c:pt>
                <c:pt idx="429">
                  <c:v>0.83224505715138186</c:v>
                </c:pt>
                <c:pt idx="430">
                  <c:v>0.83314684764135905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0.5</c:v>
                </c:pt>
                <c:pt idx="18">
                  <c:v>1.8</c:v>
                </c:pt>
                <c:pt idx="19">
                  <c:v>2</c:v>
                </c:pt>
                <c:pt idx="20">
                  <c:v>2.7</c:v>
                </c:pt>
                <c:pt idx="21">
                  <c:v>4</c:v>
                </c:pt>
                <c:pt idx="22">
                  <c:v>5.3</c:v>
                </c:pt>
                <c:pt idx="23">
                  <c:v>6.2</c:v>
                </c:pt>
                <c:pt idx="24">
                  <c:v>7.6</c:v>
                </c:pt>
                <c:pt idx="25">
                  <c:v>7.8</c:v>
                </c:pt>
                <c:pt idx="26">
                  <c:v>9.1</c:v>
                </c:pt>
                <c:pt idx="27">
                  <c:v>10.6</c:v>
                </c:pt>
                <c:pt idx="28">
                  <c:v>11.8</c:v>
                </c:pt>
                <c:pt idx="29">
                  <c:v>12.6</c:v>
                </c:pt>
                <c:pt idx="30">
                  <c:v>13.5</c:v>
                </c:pt>
                <c:pt idx="31">
                  <c:v>14.4</c:v>
                </c:pt>
                <c:pt idx="32">
                  <c:v>16</c:v>
                </c:pt>
                <c:pt idx="33">
                  <c:v>17.3</c:v>
                </c:pt>
                <c:pt idx="34">
                  <c:v>17.5</c:v>
                </c:pt>
                <c:pt idx="35">
                  <c:v>18.600000000000001</c:v>
                </c:pt>
                <c:pt idx="36">
                  <c:v>20.2</c:v>
                </c:pt>
                <c:pt idx="37">
                  <c:v>21.3</c:v>
                </c:pt>
                <c:pt idx="38">
                  <c:v>22.4</c:v>
                </c:pt>
                <c:pt idx="39">
                  <c:v>23.1</c:v>
                </c:pt>
                <c:pt idx="40">
                  <c:v>24.2</c:v>
                </c:pt>
                <c:pt idx="41">
                  <c:v>25.9</c:v>
                </c:pt>
                <c:pt idx="42">
                  <c:v>27.1</c:v>
                </c:pt>
                <c:pt idx="43">
                  <c:v>27.3</c:v>
                </c:pt>
                <c:pt idx="44">
                  <c:v>29</c:v>
                </c:pt>
                <c:pt idx="45">
                  <c:v>30.1</c:v>
                </c:pt>
                <c:pt idx="46">
                  <c:v>31.1</c:v>
                </c:pt>
                <c:pt idx="47">
                  <c:v>32.1</c:v>
                </c:pt>
                <c:pt idx="48">
                  <c:v>33.299999999999997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36.6</c:v>
                </c:pt>
                <c:pt idx="52">
                  <c:v>37.299999999999997</c:v>
                </c:pt>
                <c:pt idx="53">
                  <c:v>38.4</c:v>
                </c:pt>
                <c:pt idx="54">
                  <c:v>39.5</c:v>
                </c:pt>
                <c:pt idx="55">
                  <c:v>40.6</c:v>
                </c:pt>
                <c:pt idx="56">
                  <c:v>42.1</c:v>
                </c:pt>
                <c:pt idx="57">
                  <c:v>43</c:v>
                </c:pt>
                <c:pt idx="58">
                  <c:v>44.3</c:v>
                </c:pt>
                <c:pt idx="59">
                  <c:v>44.6</c:v>
                </c:pt>
                <c:pt idx="60">
                  <c:v>46.4</c:v>
                </c:pt>
                <c:pt idx="61">
                  <c:v>46.6</c:v>
                </c:pt>
                <c:pt idx="62">
                  <c:v>48.4</c:v>
                </c:pt>
                <c:pt idx="63">
                  <c:v>49.4</c:v>
                </c:pt>
                <c:pt idx="64">
                  <c:v>49.9</c:v>
                </c:pt>
                <c:pt idx="65">
                  <c:v>51.5</c:v>
                </c:pt>
                <c:pt idx="66">
                  <c:v>53</c:v>
                </c:pt>
                <c:pt idx="67">
                  <c:v>53.4</c:v>
                </c:pt>
                <c:pt idx="68">
                  <c:v>55.2</c:v>
                </c:pt>
                <c:pt idx="69">
                  <c:v>55.5</c:v>
                </c:pt>
                <c:pt idx="70">
                  <c:v>57</c:v>
                </c:pt>
                <c:pt idx="71">
                  <c:v>57.9</c:v>
                </c:pt>
                <c:pt idx="72">
                  <c:v>59</c:v>
                </c:pt>
                <c:pt idx="73">
                  <c:v>59.9</c:v>
                </c:pt>
                <c:pt idx="74">
                  <c:v>61</c:v>
                </c:pt>
                <c:pt idx="75">
                  <c:v>61.7</c:v>
                </c:pt>
                <c:pt idx="76">
                  <c:v>63.4</c:v>
                </c:pt>
                <c:pt idx="77">
                  <c:v>64.5</c:v>
                </c:pt>
                <c:pt idx="78">
                  <c:v>65.400000000000006</c:v>
                </c:pt>
                <c:pt idx="79">
                  <c:v>66.099999999999994</c:v>
                </c:pt>
                <c:pt idx="80">
                  <c:v>67.8</c:v>
                </c:pt>
                <c:pt idx="81">
                  <c:v>68.8</c:v>
                </c:pt>
                <c:pt idx="82">
                  <c:v>69.900000000000006</c:v>
                </c:pt>
                <c:pt idx="83">
                  <c:v>70.3</c:v>
                </c:pt>
                <c:pt idx="84">
                  <c:v>72.3</c:v>
                </c:pt>
                <c:pt idx="85">
                  <c:v>73</c:v>
                </c:pt>
                <c:pt idx="86">
                  <c:v>74.099999999999994</c:v>
                </c:pt>
                <c:pt idx="87">
                  <c:v>74.5</c:v>
                </c:pt>
                <c:pt idx="88">
                  <c:v>76.3</c:v>
                </c:pt>
                <c:pt idx="89">
                  <c:v>77.2</c:v>
                </c:pt>
                <c:pt idx="90">
                  <c:v>78.5</c:v>
                </c:pt>
                <c:pt idx="91">
                  <c:v>79.400000000000006</c:v>
                </c:pt>
                <c:pt idx="92">
                  <c:v>80.5</c:v>
                </c:pt>
                <c:pt idx="93">
                  <c:v>81.599999999999994</c:v>
                </c:pt>
                <c:pt idx="94">
                  <c:v>82.5</c:v>
                </c:pt>
                <c:pt idx="95">
                  <c:v>84</c:v>
                </c:pt>
                <c:pt idx="96">
                  <c:v>84.9</c:v>
                </c:pt>
                <c:pt idx="97">
                  <c:v>86.1</c:v>
                </c:pt>
                <c:pt idx="98">
                  <c:v>87.1</c:v>
                </c:pt>
                <c:pt idx="99">
                  <c:v>88.1</c:v>
                </c:pt>
                <c:pt idx="100">
                  <c:v>89.4</c:v>
                </c:pt>
                <c:pt idx="101">
                  <c:v>89.4</c:v>
                </c:pt>
                <c:pt idx="102">
                  <c:v>91.4</c:v>
                </c:pt>
                <c:pt idx="103">
                  <c:v>92</c:v>
                </c:pt>
                <c:pt idx="104">
                  <c:v>93.2</c:v>
                </c:pt>
                <c:pt idx="105">
                  <c:v>94.2</c:v>
                </c:pt>
                <c:pt idx="106">
                  <c:v>95.4</c:v>
                </c:pt>
                <c:pt idx="107">
                  <c:v>96.3</c:v>
                </c:pt>
                <c:pt idx="108">
                  <c:v>98</c:v>
                </c:pt>
                <c:pt idx="109">
                  <c:v>98.3</c:v>
                </c:pt>
                <c:pt idx="110">
                  <c:v>99.8</c:v>
                </c:pt>
                <c:pt idx="111">
                  <c:v>100.9</c:v>
                </c:pt>
                <c:pt idx="112">
                  <c:v>102</c:v>
                </c:pt>
                <c:pt idx="113">
                  <c:v>103.3</c:v>
                </c:pt>
                <c:pt idx="114">
                  <c:v>103.8</c:v>
                </c:pt>
                <c:pt idx="115">
                  <c:v>105.3</c:v>
                </c:pt>
                <c:pt idx="116">
                  <c:v>106.2</c:v>
                </c:pt>
                <c:pt idx="117">
                  <c:v>107.3</c:v>
                </c:pt>
                <c:pt idx="118">
                  <c:v>108.4</c:v>
                </c:pt>
                <c:pt idx="119">
                  <c:v>109.5</c:v>
                </c:pt>
                <c:pt idx="120">
                  <c:v>110.5</c:v>
                </c:pt>
                <c:pt idx="121">
                  <c:v>111.5</c:v>
                </c:pt>
                <c:pt idx="122">
                  <c:v>112.7</c:v>
                </c:pt>
                <c:pt idx="123">
                  <c:v>113.6</c:v>
                </c:pt>
                <c:pt idx="124">
                  <c:v>114.7</c:v>
                </c:pt>
                <c:pt idx="125">
                  <c:v>115.5</c:v>
                </c:pt>
                <c:pt idx="126">
                  <c:v>117.5</c:v>
                </c:pt>
                <c:pt idx="127">
                  <c:v>117.7</c:v>
                </c:pt>
                <c:pt idx="128">
                  <c:v>119.5</c:v>
                </c:pt>
                <c:pt idx="129">
                  <c:v>120.2</c:v>
                </c:pt>
                <c:pt idx="130">
                  <c:v>121.1</c:v>
                </c:pt>
                <c:pt idx="131">
                  <c:v>122.4</c:v>
                </c:pt>
                <c:pt idx="132">
                  <c:v>122.9</c:v>
                </c:pt>
                <c:pt idx="133">
                  <c:v>124.6</c:v>
                </c:pt>
                <c:pt idx="134">
                  <c:v>125.3</c:v>
                </c:pt>
                <c:pt idx="135">
                  <c:v>126.9</c:v>
                </c:pt>
                <c:pt idx="136">
                  <c:v>127.7</c:v>
                </c:pt>
                <c:pt idx="137">
                  <c:v>128.6</c:v>
                </c:pt>
                <c:pt idx="138">
                  <c:v>129.9</c:v>
                </c:pt>
                <c:pt idx="139">
                  <c:v>130.80000000000001</c:v>
                </c:pt>
                <c:pt idx="140">
                  <c:v>132.19999999999999</c:v>
                </c:pt>
                <c:pt idx="141">
                  <c:v>132.80000000000001</c:v>
                </c:pt>
                <c:pt idx="142">
                  <c:v>133.9</c:v>
                </c:pt>
                <c:pt idx="143">
                  <c:v>135.1</c:v>
                </c:pt>
                <c:pt idx="144">
                  <c:v>136</c:v>
                </c:pt>
                <c:pt idx="145">
                  <c:v>137.1</c:v>
                </c:pt>
                <c:pt idx="146">
                  <c:v>138.19999999999999</c:v>
                </c:pt>
                <c:pt idx="147">
                  <c:v>139</c:v>
                </c:pt>
                <c:pt idx="148">
                  <c:v>140.6</c:v>
                </c:pt>
                <c:pt idx="149">
                  <c:v>141</c:v>
                </c:pt>
                <c:pt idx="150">
                  <c:v>142.6</c:v>
                </c:pt>
                <c:pt idx="151">
                  <c:v>143.30000000000001</c:v>
                </c:pt>
                <c:pt idx="152">
                  <c:v>144.80000000000001</c:v>
                </c:pt>
                <c:pt idx="153">
                  <c:v>146.1</c:v>
                </c:pt>
                <c:pt idx="154">
                  <c:v>147</c:v>
                </c:pt>
                <c:pt idx="155">
                  <c:v>148.1</c:v>
                </c:pt>
                <c:pt idx="156">
                  <c:v>149</c:v>
                </c:pt>
                <c:pt idx="157">
                  <c:v>150.6</c:v>
                </c:pt>
                <c:pt idx="158">
                  <c:v>151.30000000000001</c:v>
                </c:pt>
                <c:pt idx="159">
                  <c:v>153.19999999999999</c:v>
                </c:pt>
                <c:pt idx="160">
                  <c:v>153.9</c:v>
                </c:pt>
                <c:pt idx="161">
                  <c:v>155.4</c:v>
                </c:pt>
                <c:pt idx="162">
                  <c:v>156.1</c:v>
                </c:pt>
                <c:pt idx="163">
                  <c:v>157.5</c:v>
                </c:pt>
                <c:pt idx="164">
                  <c:v>158.1</c:v>
                </c:pt>
                <c:pt idx="165">
                  <c:v>159.9</c:v>
                </c:pt>
                <c:pt idx="166">
                  <c:v>160.80000000000001</c:v>
                </c:pt>
                <c:pt idx="167">
                  <c:v>161.4</c:v>
                </c:pt>
                <c:pt idx="168">
                  <c:v>162.80000000000001</c:v>
                </c:pt>
                <c:pt idx="169">
                  <c:v>163.69999999999999</c:v>
                </c:pt>
                <c:pt idx="170">
                  <c:v>165.2</c:v>
                </c:pt>
                <c:pt idx="171">
                  <c:v>165.6</c:v>
                </c:pt>
                <c:pt idx="172">
                  <c:v>167.2</c:v>
                </c:pt>
                <c:pt idx="173">
                  <c:v>167.6</c:v>
                </c:pt>
                <c:pt idx="174">
                  <c:v>169.6</c:v>
                </c:pt>
                <c:pt idx="175">
                  <c:v>170.3</c:v>
                </c:pt>
                <c:pt idx="176">
                  <c:v>171</c:v>
                </c:pt>
                <c:pt idx="177">
                  <c:v>172.1</c:v>
                </c:pt>
                <c:pt idx="178">
                  <c:v>173.7</c:v>
                </c:pt>
                <c:pt idx="179">
                  <c:v>174.5</c:v>
                </c:pt>
                <c:pt idx="180">
                  <c:v>175.9</c:v>
                </c:pt>
                <c:pt idx="181">
                  <c:v>177.2</c:v>
                </c:pt>
                <c:pt idx="182">
                  <c:v>177.6</c:v>
                </c:pt>
                <c:pt idx="183">
                  <c:v>179.2</c:v>
                </c:pt>
                <c:pt idx="184">
                  <c:v>180.8</c:v>
                </c:pt>
                <c:pt idx="185">
                  <c:v>181</c:v>
                </c:pt>
                <c:pt idx="186">
                  <c:v>182.9</c:v>
                </c:pt>
                <c:pt idx="187">
                  <c:v>183.4</c:v>
                </c:pt>
                <c:pt idx="188">
                  <c:v>185</c:v>
                </c:pt>
                <c:pt idx="189">
                  <c:v>185.6</c:v>
                </c:pt>
                <c:pt idx="190">
                  <c:v>186.9</c:v>
                </c:pt>
                <c:pt idx="191">
                  <c:v>187.8</c:v>
                </c:pt>
                <c:pt idx="192">
                  <c:v>189.4</c:v>
                </c:pt>
                <c:pt idx="193">
                  <c:v>190.3</c:v>
                </c:pt>
                <c:pt idx="194">
                  <c:v>191</c:v>
                </c:pt>
                <c:pt idx="195">
                  <c:v>192</c:v>
                </c:pt>
                <c:pt idx="196">
                  <c:v>193.6</c:v>
                </c:pt>
                <c:pt idx="197">
                  <c:v>194.9</c:v>
                </c:pt>
                <c:pt idx="198">
                  <c:v>195.2</c:v>
                </c:pt>
                <c:pt idx="199">
                  <c:v>197.1</c:v>
                </c:pt>
                <c:pt idx="200">
                  <c:v>197.4</c:v>
                </c:pt>
                <c:pt idx="201">
                  <c:v>198.9</c:v>
                </c:pt>
                <c:pt idx="202">
                  <c:v>199.4</c:v>
                </c:pt>
                <c:pt idx="203">
                  <c:v>201.1</c:v>
                </c:pt>
                <c:pt idx="204">
                  <c:v>201.8</c:v>
                </c:pt>
                <c:pt idx="205">
                  <c:v>201.6</c:v>
                </c:pt>
                <c:pt idx="206">
                  <c:v>200.9</c:v>
                </c:pt>
                <c:pt idx="207">
                  <c:v>199.8</c:v>
                </c:pt>
                <c:pt idx="208">
                  <c:v>199.1</c:v>
                </c:pt>
                <c:pt idx="209">
                  <c:v>198.2</c:v>
                </c:pt>
                <c:pt idx="210">
                  <c:v>196.9</c:v>
                </c:pt>
                <c:pt idx="211">
                  <c:v>196.5</c:v>
                </c:pt>
                <c:pt idx="212">
                  <c:v>195.4</c:v>
                </c:pt>
                <c:pt idx="213">
                  <c:v>194.5</c:v>
                </c:pt>
                <c:pt idx="214">
                  <c:v>194</c:v>
                </c:pt>
                <c:pt idx="215">
                  <c:v>193.2</c:v>
                </c:pt>
                <c:pt idx="216">
                  <c:v>192.3</c:v>
                </c:pt>
                <c:pt idx="217">
                  <c:v>191.2</c:v>
                </c:pt>
                <c:pt idx="218">
                  <c:v>190.3</c:v>
                </c:pt>
                <c:pt idx="219">
                  <c:v>189.6</c:v>
                </c:pt>
                <c:pt idx="220">
                  <c:v>188.9</c:v>
                </c:pt>
                <c:pt idx="221">
                  <c:v>187.8</c:v>
                </c:pt>
                <c:pt idx="222">
                  <c:v>186.9</c:v>
                </c:pt>
                <c:pt idx="223">
                  <c:v>185.9</c:v>
                </c:pt>
                <c:pt idx="224">
                  <c:v>185.6</c:v>
                </c:pt>
                <c:pt idx="225">
                  <c:v>184.3</c:v>
                </c:pt>
                <c:pt idx="226">
                  <c:v>183.4</c:v>
                </c:pt>
                <c:pt idx="227">
                  <c:v>182.7</c:v>
                </c:pt>
                <c:pt idx="228">
                  <c:v>181.9</c:v>
                </c:pt>
                <c:pt idx="229">
                  <c:v>181</c:v>
                </c:pt>
                <c:pt idx="230">
                  <c:v>180.1</c:v>
                </c:pt>
                <c:pt idx="231">
                  <c:v>179.2</c:v>
                </c:pt>
                <c:pt idx="232">
                  <c:v>178.1</c:v>
                </c:pt>
                <c:pt idx="233">
                  <c:v>177.8</c:v>
                </c:pt>
                <c:pt idx="234">
                  <c:v>176.7</c:v>
                </c:pt>
                <c:pt idx="235">
                  <c:v>176.1</c:v>
                </c:pt>
                <c:pt idx="236">
                  <c:v>175</c:v>
                </c:pt>
                <c:pt idx="237">
                  <c:v>174.1</c:v>
                </c:pt>
                <c:pt idx="238">
                  <c:v>173.2</c:v>
                </c:pt>
                <c:pt idx="239">
                  <c:v>172.5</c:v>
                </c:pt>
                <c:pt idx="240">
                  <c:v>171.2</c:v>
                </c:pt>
                <c:pt idx="241">
                  <c:v>170.8</c:v>
                </c:pt>
                <c:pt idx="242">
                  <c:v>169.9</c:v>
                </c:pt>
                <c:pt idx="243">
                  <c:v>169</c:v>
                </c:pt>
                <c:pt idx="244">
                  <c:v>167.9</c:v>
                </c:pt>
                <c:pt idx="245">
                  <c:v>167.4</c:v>
                </c:pt>
                <c:pt idx="246">
                  <c:v>166.3</c:v>
                </c:pt>
                <c:pt idx="247">
                  <c:v>165.4</c:v>
                </c:pt>
                <c:pt idx="248">
                  <c:v>165</c:v>
                </c:pt>
                <c:pt idx="249">
                  <c:v>163.69999999999999</c:v>
                </c:pt>
                <c:pt idx="250">
                  <c:v>162.5</c:v>
                </c:pt>
                <c:pt idx="251">
                  <c:v>162.30000000000001</c:v>
                </c:pt>
                <c:pt idx="252">
                  <c:v>161.19999999999999</c:v>
                </c:pt>
                <c:pt idx="253">
                  <c:v>160.30000000000001</c:v>
                </c:pt>
                <c:pt idx="254">
                  <c:v>159.69999999999999</c:v>
                </c:pt>
                <c:pt idx="255">
                  <c:v>158.80000000000001</c:v>
                </c:pt>
                <c:pt idx="256">
                  <c:v>157.4</c:v>
                </c:pt>
                <c:pt idx="257">
                  <c:v>156.6</c:v>
                </c:pt>
                <c:pt idx="258">
                  <c:v>156.4</c:v>
                </c:pt>
                <c:pt idx="259">
                  <c:v>155.19999999999999</c:v>
                </c:pt>
                <c:pt idx="260">
                  <c:v>153.9</c:v>
                </c:pt>
                <c:pt idx="261">
                  <c:v>153.5</c:v>
                </c:pt>
                <c:pt idx="262">
                  <c:v>152.4</c:v>
                </c:pt>
                <c:pt idx="263">
                  <c:v>151.9</c:v>
                </c:pt>
                <c:pt idx="264">
                  <c:v>150.6</c:v>
                </c:pt>
                <c:pt idx="265">
                  <c:v>149.69999999999999</c:v>
                </c:pt>
                <c:pt idx="266">
                  <c:v>149</c:v>
                </c:pt>
                <c:pt idx="267">
                  <c:v>147.69999999999999</c:v>
                </c:pt>
                <c:pt idx="268">
                  <c:v>147.19999999999999</c:v>
                </c:pt>
                <c:pt idx="269">
                  <c:v>146.4</c:v>
                </c:pt>
                <c:pt idx="270">
                  <c:v>145.30000000000001</c:v>
                </c:pt>
                <c:pt idx="271">
                  <c:v>144.6</c:v>
                </c:pt>
                <c:pt idx="272">
                  <c:v>143.69999999999999</c:v>
                </c:pt>
                <c:pt idx="273">
                  <c:v>142.6</c:v>
                </c:pt>
                <c:pt idx="274">
                  <c:v>141.5</c:v>
                </c:pt>
                <c:pt idx="275">
                  <c:v>140.80000000000001</c:v>
                </c:pt>
                <c:pt idx="276">
                  <c:v>140.4</c:v>
                </c:pt>
                <c:pt idx="277">
                  <c:v>138.6</c:v>
                </c:pt>
                <c:pt idx="278">
                  <c:v>138.4</c:v>
                </c:pt>
                <c:pt idx="279">
                  <c:v>137.30000000000001</c:v>
                </c:pt>
                <c:pt idx="280">
                  <c:v>136.19999999999999</c:v>
                </c:pt>
                <c:pt idx="281">
                  <c:v>135.5</c:v>
                </c:pt>
                <c:pt idx="282">
                  <c:v>134.80000000000001</c:v>
                </c:pt>
                <c:pt idx="283">
                  <c:v>133.69999999999999</c:v>
                </c:pt>
                <c:pt idx="284">
                  <c:v>132.4</c:v>
                </c:pt>
                <c:pt idx="285">
                  <c:v>131.9</c:v>
                </c:pt>
                <c:pt idx="286">
                  <c:v>130.80000000000001</c:v>
                </c:pt>
                <c:pt idx="287">
                  <c:v>130</c:v>
                </c:pt>
                <c:pt idx="288">
                  <c:v>129.5</c:v>
                </c:pt>
                <c:pt idx="289">
                  <c:v>128.19999999999999</c:v>
                </c:pt>
                <c:pt idx="290">
                  <c:v>126.9</c:v>
                </c:pt>
                <c:pt idx="291">
                  <c:v>126.6</c:v>
                </c:pt>
                <c:pt idx="292">
                  <c:v>125.3</c:v>
                </c:pt>
                <c:pt idx="293">
                  <c:v>124.2</c:v>
                </c:pt>
                <c:pt idx="294">
                  <c:v>123.8</c:v>
                </c:pt>
                <c:pt idx="295">
                  <c:v>122.6</c:v>
                </c:pt>
                <c:pt idx="296">
                  <c:v>121.7</c:v>
                </c:pt>
                <c:pt idx="297">
                  <c:v>120.9</c:v>
                </c:pt>
                <c:pt idx="298">
                  <c:v>120</c:v>
                </c:pt>
                <c:pt idx="299">
                  <c:v>118.7</c:v>
                </c:pt>
                <c:pt idx="300">
                  <c:v>118</c:v>
                </c:pt>
                <c:pt idx="301">
                  <c:v>117.5</c:v>
                </c:pt>
                <c:pt idx="302">
                  <c:v>116.6</c:v>
                </c:pt>
                <c:pt idx="303">
                  <c:v>114.9</c:v>
                </c:pt>
                <c:pt idx="304">
                  <c:v>114.7</c:v>
                </c:pt>
                <c:pt idx="305">
                  <c:v>113.5</c:v>
                </c:pt>
                <c:pt idx="306">
                  <c:v>112.7</c:v>
                </c:pt>
                <c:pt idx="307">
                  <c:v>111.8</c:v>
                </c:pt>
                <c:pt idx="308">
                  <c:v>110.9</c:v>
                </c:pt>
                <c:pt idx="309">
                  <c:v>109.8</c:v>
                </c:pt>
                <c:pt idx="310">
                  <c:v>109.5</c:v>
                </c:pt>
                <c:pt idx="311">
                  <c:v>108.2</c:v>
                </c:pt>
                <c:pt idx="312">
                  <c:v>107.3</c:v>
                </c:pt>
                <c:pt idx="313">
                  <c:v>106.4</c:v>
                </c:pt>
                <c:pt idx="314">
                  <c:v>106</c:v>
                </c:pt>
                <c:pt idx="315">
                  <c:v>104.7</c:v>
                </c:pt>
                <c:pt idx="316">
                  <c:v>103.4</c:v>
                </c:pt>
                <c:pt idx="317">
                  <c:v>103.3</c:v>
                </c:pt>
                <c:pt idx="318">
                  <c:v>102.2</c:v>
                </c:pt>
                <c:pt idx="319">
                  <c:v>101.6</c:v>
                </c:pt>
                <c:pt idx="320">
                  <c:v>100.5</c:v>
                </c:pt>
                <c:pt idx="321">
                  <c:v>99.8</c:v>
                </c:pt>
                <c:pt idx="322">
                  <c:v>98.9</c:v>
                </c:pt>
                <c:pt idx="323">
                  <c:v>98.2</c:v>
                </c:pt>
                <c:pt idx="324">
                  <c:v>97.3</c:v>
                </c:pt>
                <c:pt idx="325">
                  <c:v>96.5</c:v>
                </c:pt>
                <c:pt idx="326">
                  <c:v>95.3</c:v>
                </c:pt>
                <c:pt idx="327">
                  <c:v>94.3</c:v>
                </c:pt>
                <c:pt idx="328">
                  <c:v>94</c:v>
                </c:pt>
                <c:pt idx="329">
                  <c:v>92.9</c:v>
                </c:pt>
                <c:pt idx="330">
                  <c:v>92.2</c:v>
                </c:pt>
                <c:pt idx="331">
                  <c:v>90.7</c:v>
                </c:pt>
                <c:pt idx="332">
                  <c:v>90.5</c:v>
                </c:pt>
                <c:pt idx="333">
                  <c:v>89.8</c:v>
                </c:pt>
                <c:pt idx="334">
                  <c:v>88.3</c:v>
                </c:pt>
                <c:pt idx="335">
                  <c:v>87.8</c:v>
                </c:pt>
                <c:pt idx="336">
                  <c:v>87.1</c:v>
                </c:pt>
                <c:pt idx="337">
                  <c:v>85.8</c:v>
                </c:pt>
                <c:pt idx="338">
                  <c:v>85.6</c:v>
                </c:pt>
                <c:pt idx="339">
                  <c:v>84.1</c:v>
                </c:pt>
                <c:pt idx="340">
                  <c:v>83.8</c:v>
                </c:pt>
                <c:pt idx="341">
                  <c:v>82.3</c:v>
                </c:pt>
                <c:pt idx="342">
                  <c:v>81.599999999999994</c:v>
                </c:pt>
                <c:pt idx="343">
                  <c:v>80.900000000000006</c:v>
                </c:pt>
                <c:pt idx="344">
                  <c:v>80.3</c:v>
                </c:pt>
                <c:pt idx="345">
                  <c:v>79.400000000000006</c:v>
                </c:pt>
                <c:pt idx="346">
                  <c:v>77.900000000000006</c:v>
                </c:pt>
                <c:pt idx="347">
                  <c:v>77.2</c:v>
                </c:pt>
                <c:pt idx="348">
                  <c:v>76.3</c:v>
                </c:pt>
                <c:pt idx="349">
                  <c:v>75.8</c:v>
                </c:pt>
                <c:pt idx="350">
                  <c:v>74.900000000000006</c:v>
                </c:pt>
                <c:pt idx="351">
                  <c:v>73.2</c:v>
                </c:pt>
                <c:pt idx="352">
                  <c:v>72.8</c:v>
                </c:pt>
                <c:pt idx="353">
                  <c:v>72.3</c:v>
                </c:pt>
                <c:pt idx="354">
                  <c:v>71</c:v>
                </c:pt>
                <c:pt idx="355">
                  <c:v>69.900000000000006</c:v>
                </c:pt>
                <c:pt idx="356">
                  <c:v>69.400000000000006</c:v>
                </c:pt>
                <c:pt idx="357">
                  <c:v>68.7</c:v>
                </c:pt>
                <c:pt idx="358">
                  <c:v>67.400000000000006</c:v>
                </c:pt>
                <c:pt idx="359">
                  <c:v>66.5</c:v>
                </c:pt>
                <c:pt idx="360">
                  <c:v>65.599999999999994</c:v>
                </c:pt>
                <c:pt idx="361">
                  <c:v>64.8</c:v>
                </c:pt>
                <c:pt idx="362">
                  <c:v>63.9</c:v>
                </c:pt>
                <c:pt idx="363">
                  <c:v>63.2</c:v>
                </c:pt>
                <c:pt idx="364">
                  <c:v>62.5</c:v>
                </c:pt>
                <c:pt idx="365">
                  <c:v>60.8</c:v>
                </c:pt>
                <c:pt idx="366">
                  <c:v>60.3</c:v>
                </c:pt>
                <c:pt idx="367">
                  <c:v>59.7</c:v>
                </c:pt>
                <c:pt idx="368">
                  <c:v>59</c:v>
                </c:pt>
                <c:pt idx="369">
                  <c:v>57.4</c:v>
                </c:pt>
                <c:pt idx="370">
                  <c:v>56.8</c:v>
                </c:pt>
                <c:pt idx="371">
                  <c:v>56.1</c:v>
                </c:pt>
                <c:pt idx="372">
                  <c:v>55.4</c:v>
                </c:pt>
                <c:pt idx="373">
                  <c:v>54.3</c:v>
                </c:pt>
                <c:pt idx="374">
                  <c:v>53.7</c:v>
                </c:pt>
                <c:pt idx="375">
                  <c:v>52.6</c:v>
                </c:pt>
                <c:pt idx="376">
                  <c:v>51.5</c:v>
                </c:pt>
                <c:pt idx="377">
                  <c:v>51.2</c:v>
                </c:pt>
                <c:pt idx="378">
                  <c:v>50.1</c:v>
                </c:pt>
                <c:pt idx="379">
                  <c:v>49.2</c:v>
                </c:pt>
                <c:pt idx="380">
                  <c:v>48.3</c:v>
                </c:pt>
                <c:pt idx="381">
                  <c:v>47.9</c:v>
                </c:pt>
                <c:pt idx="382">
                  <c:v>46.4</c:v>
                </c:pt>
                <c:pt idx="383">
                  <c:v>45.9</c:v>
                </c:pt>
                <c:pt idx="384">
                  <c:v>44.4</c:v>
                </c:pt>
                <c:pt idx="385">
                  <c:v>44.4</c:v>
                </c:pt>
                <c:pt idx="386">
                  <c:v>42.6</c:v>
                </c:pt>
                <c:pt idx="387">
                  <c:v>42.3</c:v>
                </c:pt>
                <c:pt idx="388">
                  <c:v>41</c:v>
                </c:pt>
                <c:pt idx="389">
                  <c:v>40.799999999999997</c:v>
                </c:pt>
                <c:pt idx="390">
                  <c:v>39.700000000000003</c:v>
                </c:pt>
                <c:pt idx="391">
                  <c:v>38.6</c:v>
                </c:pt>
                <c:pt idx="392">
                  <c:v>37.9</c:v>
                </c:pt>
                <c:pt idx="393">
                  <c:v>37</c:v>
                </c:pt>
                <c:pt idx="394">
                  <c:v>35.700000000000003</c:v>
                </c:pt>
                <c:pt idx="395">
                  <c:v>35.200000000000003</c:v>
                </c:pt>
                <c:pt idx="396">
                  <c:v>34.6</c:v>
                </c:pt>
                <c:pt idx="397">
                  <c:v>33.700000000000003</c:v>
                </c:pt>
                <c:pt idx="398">
                  <c:v>32.200000000000003</c:v>
                </c:pt>
                <c:pt idx="399">
                  <c:v>31.5</c:v>
                </c:pt>
                <c:pt idx="400">
                  <c:v>31</c:v>
                </c:pt>
                <c:pt idx="401">
                  <c:v>30.2</c:v>
                </c:pt>
                <c:pt idx="402">
                  <c:v>29</c:v>
                </c:pt>
                <c:pt idx="403">
                  <c:v>27.9</c:v>
                </c:pt>
                <c:pt idx="404">
                  <c:v>27.3</c:v>
                </c:pt>
                <c:pt idx="405">
                  <c:v>26.4</c:v>
                </c:pt>
                <c:pt idx="406">
                  <c:v>25.9</c:v>
                </c:pt>
                <c:pt idx="407">
                  <c:v>24.2</c:v>
                </c:pt>
                <c:pt idx="408">
                  <c:v>23.7</c:v>
                </c:pt>
                <c:pt idx="409">
                  <c:v>23.3</c:v>
                </c:pt>
                <c:pt idx="410">
                  <c:v>22.2</c:v>
                </c:pt>
                <c:pt idx="411">
                  <c:v>20.6</c:v>
                </c:pt>
                <c:pt idx="412">
                  <c:v>20.2</c:v>
                </c:pt>
                <c:pt idx="413">
                  <c:v>19.7</c:v>
                </c:pt>
                <c:pt idx="414">
                  <c:v>18.899999999999999</c:v>
                </c:pt>
                <c:pt idx="415">
                  <c:v>17.5</c:v>
                </c:pt>
                <c:pt idx="416">
                  <c:v>16.8</c:v>
                </c:pt>
                <c:pt idx="417">
                  <c:v>16</c:v>
                </c:pt>
                <c:pt idx="418">
                  <c:v>15.1</c:v>
                </c:pt>
                <c:pt idx="419">
                  <c:v>14</c:v>
                </c:pt>
                <c:pt idx="420">
                  <c:v>13.5</c:v>
                </c:pt>
                <c:pt idx="421">
                  <c:v>12.4</c:v>
                </c:pt>
                <c:pt idx="422">
                  <c:v>12.2</c:v>
                </c:pt>
                <c:pt idx="423">
                  <c:v>10.6</c:v>
                </c:pt>
                <c:pt idx="424">
                  <c:v>9.5</c:v>
                </c:pt>
                <c:pt idx="425">
                  <c:v>8.6</c:v>
                </c:pt>
                <c:pt idx="426">
                  <c:v>7.6</c:v>
                </c:pt>
                <c:pt idx="427">
                  <c:v>5.8</c:v>
                </c:pt>
                <c:pt idx="428">
                  <c:v>5.3</c:v>
                </c:pt>
                <c:pt idx="429">
                  <c:v>4.7</c:v>
                </c:pt>
                <c:pt idx="430">
                  <c:v>3.3</c:v>
                </c:pt>
                <c:pt idx="431">
                  <c:v>2</c:v>
                </c:pt>
                <c:pt idx="432">
                  <c:v>1.8</c:v>
                </c:pt>
                <c:pt idx="433">
                  <c:v>1.1000000000000001</c:v>
                </c:pt>
                <c:pt idx="434">
                  <c:v>0.2</c:v>
                </c:pt>
                <c:pt idx="435">
                  <c:v>-1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5B-FD4A-AC07-E83C305D2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78671"/>
        <c:axId val="1"/>
      </c:scatterChart>
      <c:valAx>
        <c:axId val="199667867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786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233" name="グラフ 1">
          <a:extLst>
            <a:ext uri="{FF2B5EF4-FFF2-40B4-BE49-F238E27FC236}">
              <a16:creationId xmlns:a16="http://schemas.microsoft.com/office/drawing/2014/main" id="{D7EB1AB3-B905-8909-7613-AFDFA6DDD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234" name="グラフ 2">
          <a:extLst>
            <a:ext uri="{FF2B5EF4-FFF2-40B4-BE49-F238E27FC236}">
              <a16:creationId xmlns:a16="http://schemas.microsoft.com/office/drawing/2014/main" id="{52DDE5AB-5885-2E15-89C8-8C859E11B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235" name="グラフ 3">
          <a:extLst>
            <a:ext uri="{FF2B5EF4-FFF2-40B4-BE49-F238E27FC236}">
              <a16:creationId xmlns:a16="http://schemas.microsoft.com/office/drawing/2014/main" id="{FB258AE3-7380-30A3-90BD-C175374D9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236" name="グラフ 4">
          <a:extLst>
            <a:ext uri="{FF2B5EF4-FFF2-40B4-BE49-F238E27FC236}">
              <a16:creationId xmlns:a16="http://schemas.microsoft.com/office/drawing/2014/main" id="{A7F6A87B-477B-A6EF-204D-43238F325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237" name="グラフ 5">
          <a:extLst>
            <a:ext uri="{FF2B5EF4-FFF2-40B4-BE49-F238E27FC236}">
              <a16:creationId xmlns:a16="http://schemas.microsoft.com/office/drawing/2014/main" id="{5C75B17A-2FC8-D9F2-07E2-AB575C5CD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238" name="グラフ 6">
          <a:extLst>
            <a:ext uri="{FF2B5EF4-FFF2-40B4-BE49-F238E27FC236}">
              <a16:creationId xmlns:a16="http://schemas.microsoft.com/office/drawing/2014/main" id="{A024AFE9-20A8-5AD4-CE0B-EA6E07B27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239" name="グラフ 7">
          <a:extLst>
            <a:ext uri="{FF2B5EF4-FFF2-40B4-BE49-F238E27FC236}">
              <a16:creationId xmlns:a16="http://schemas.microsoft.com/office/drawing/2014/main" id="{DE37603B-7A06-1B60-6A46-E636C7788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240" name="グラフ 8">
          <a:extLst>
            <a:ext uri="{FF2B5EF4-FFF2-40B4-BE49-F238E27FC236}">
              <a16:creationId xmlns:a16="http://schemas.microsoft.com/office/drawing/2014/main" id="{16A8ED82-1C82-8C3F-D730-57D3EFFB9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G10" sqref="G10"/>
      <selection pane="topRight" activeCell="AJ4" sqref="AJ4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41091</v>
      </c>
    </row>
    <row r="2" spans="1:34">
      <c r="A2" s="22" t="s">
        <v>98</v>
      </c>
      <c r="B2" s="31">
        <v>0.12479166666666668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0.49979166666666663</v>
      </c>
      <c r="C13" s="15">
        <f>Raw!C13</f>
        <v>0.2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7.2335999999999998E-2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3.9909E-2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0.49983796296296296</v>
      </c>
      <c r="C14" s="15">
        <f>Raw!C14</f>
        <v>0.2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1.4829999999999999E-2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2.6930000000000001E-3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0.49989583333333337</v>
      </c>
      <c r="C15" s="15">
        <f>Raw!C15</f>
        <v>0.4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1.5395000000000001E-2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0.17966799999999999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0.49995370370370368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1.8057E-2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9.4039999999999992E-3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0.50001157407407404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2.2475999999999999E-2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3.9746999999999998E-2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0.50005787037037031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1.3743999999999999E-2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1.3447000000000001E-2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0.50011574074074072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1.5245999999999999E-2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0.185081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0.50017361111111114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0.164744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4.1957000000000001E-2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0.50023148148148155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5.7057999999999998E-2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1.1532000000000001E-2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0.50027777777777771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3.1995000000000003E-2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2.3550000000000001E-2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0.50033564814814813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3.057E-2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2.7538E-2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0.50039351851851854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2.7567000000000001E-2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6.5332000000000001E-2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0.50045138888888896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8.9508000000000004E-2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1.3478E-2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0.50049768518518511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1.1572000000000001E-2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0.12350800000000001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0.50055555555555553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1.8513000000000002E-2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8.0009999999999994E-3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0.50061342592592595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9.0896000000000005E-2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8.1200000000000005E-3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0.50067129629629636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0.105131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6.9709999999999998E-3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0.50071759259259252</v>
      </c>
      <c r="C30" s="15">
        <f>Raw!C30</f>
        <v>0.5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0.55179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0.80249300000000001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0.50077546296296294</v>
      </c>
      <c r="C31" s="15">
        <f>Raw!C31</f>
        <v>1.8</v>
      </c>
      <c r="D31" s="15">
        <f>IF(C31&gt;0.5,Raw!D31*D$11,-999)</f>
        <v>451.4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0.56227700000000003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0.73705600000000004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2.7174279999999993E+20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0.50083333333333335</v>
      </c>
      <c r="C32" s="15">
        <f>Raw!C32</f>
        <v>2</v>
      </c>
      <c r="D32" s="15">
        <f>IF(C32&gt;0.5,Raw!D32*D$11,-999)</f>
        <v>441.5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0.64791500000000002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0.77335900000000002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2.6578299999999997E+20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0.50089120370370377</v>
      </c>
      <c r="C33" s="15">
        <f>Raw!C33</f>
        <v>2.7</v>
      </c>
      <c r="D33" s="15">
        <f>IF(C33&gt;0.5,Raw!D33*D$11,-999)</f>
        <v>391.1</v>
      </c>
      <c r="E33" s="9">
        <f>IF(Raw!$G33&gt;$C$8,IF(Raw!$Q33&gt;$C$8,IF(Raw!$N33&gt;$C$9,IF(Raw!$N33&lt;$A$9,IF(Raw!$X33&gt;$C$9,IF(Raw!$X33&lt;$A$9,Raw!H33,-999),-999),-999),-999),-999),-999)</f>
        <v>0.272845</v>
      </c>
      <c r="F33" s="9">
        <f>IF(Raw!$G33&gt;$C$8,IF(Raw!$Q33&gt;$C$8,IF(Raw!$N33&gt;$C$9,IF(Raw!$N33&lt;$A$9,IF(Raw!$X33&gt;$C$9,IF(Raw!$X33&lt;$A$9,Raw!I33,-999),-999),-999),-999),-999),-999)</f>
        <v>0.36552000000000001</v>
      </c>
      <c r="G33" s="9">
        <f>Raw!G33</f>
        <v>0.80837400000000004</v>
      </c>
      <c r="H33" s="9">
        <f>IF(Raw!$G33&gt;$C$8,IF(Raw!$Q33&gt;$C$8,IF(Raw!$N33&gt;$C$9,IF(Raw!$N33&lt;$A$9,IF(Raw!$X33&gt;$C$9,IF(Raw!$X33&lt;$A$9,Raw!L33,-999),-999),-999),-999),-999),-999)</f>
        <v>447.1</v>
      </c>
      <c r="I33" s="9">
        <f>IF(Raw!$G33&gt;$C$8,IF(Raw!$Q33&gt;$C$8,IF(Raw!$N33&gt;$C$9,IF(Raw!$N33&lt;$A$9,IF(Raw!$X33&gt;$C$9,IF(Raw!$X33&lt;$A$9,Raw!M33,-999),-999),-999),-999),-999),-999)</f>
        <v>0.105335</v>
      </c>
      <c r="J33" s="9">
        <f>IF(Raw!$G33&gt;$C$8,IF(Raw!$Q33&gt;$C$8,IF(Raw!$N33&gt;$C$9,IF(Raw!$N33&lt;$A$9,IF(Raw!$X33&gt;$C$9,IF(Raw!$X33&lt;$A$9,Raw!N33,-999),-999),-999),-999),-999),-999)</f>
        <v>687</v>
      </c>
      <c r="K33" s="9">
        <f>IF(Raw!$G33&gt;$C$8,IF(Raw!$Q33&gt;$C$8,IF(Raw!$N33&gt;$C$9,IF(Raw!$N33&lt;$A$9,IF(Raw!$X33&gt;$C$9,IF(Raw!$X33&lt;$A$9,Raw!R33,-999),-999),-999),-999),-999),-999)</f>
        <v>0.214034</v>
      </c>
      <c r="L33" s="9">
        <f>IF(Raw!$G33&gt;$C$8,IF(Raw!$Q33&gt;$C$8,IF(Raw!$N33&gt;$C$9,IF(Raw!$N33&lt;$A$9,IF(Raw!$X33&gt;$C$9,IF(Raw!$X33&lt;$A$9,Raw!S33,-999),-999),-999),-999),-999),-999)</f>
        <v>0.35408499999999998</v>
      </c>
      <c r="M33" s="9">
        <f>Raw!Q33</f>
        <v>0.83871899999999999</v>
      </c>
      <c r="N33" s="9">
        <f>IF(Raw!$G33&gt;$C$8,IF(Raw!$Q33&gt;$C$8,IF(Raw!$N33&gt;$C$9,IF(Raw!$N33&lt;$A$9,IF(Raw!$X33&gt;$C$9,IF(Raw!$X33&lt;$A$9,Raw!V33,-999),-999),-999),-999),-999),-999)</f>
        <v>430.2</v>
      </c>
      <c r="O33" s="9">
        <f>IF(Raw!$G33&gt;$C$8,IF(Raw!$Q33&gt;$C$8,IF(Raw!$N33&gt;$C$9,IF(Raw!$N33&lt;$A$9,IF(Raw!$X33&gt;$C$9,IF(Raw!$X33&lt;$A$9,Raw!W33,-999),-999),-999),-999),-999),-999)</f>
        <v>3.0000000000000001E-6</v>
      </c>
      <c r="P33" s="9">
        <f>IF(Raw!$G33&gt;$C$8,IF(Raw!$Q33&gt;$C$8,IF(Raw!$N33&gt;$C$9,IF(Raw!$N33&lt;$A$9,IF(Raw!$X33&gt;$C$9,IF(Raw!$X33&lt;$A$9,Raw!X33,-999),-999),-999),-999),-999),-999)</f>
        <v>743</v>
      </c>
      <c r="R33" s="9">
        <f t="shared" si="4"/>
        <v>9.2675000000000007E-2</v>
      </c>
      <c r="S33" s="9">
        <f t="shared" si="5"/>
        <v>0.25354289778945066</v>
      </c>
      <c r="T33" s="9">
        <f t="shared" si="6"/>
        <v>0.14005099999999998</v>
      </c>
      <c r="U33" s="9">
        <f t="shared" si="7"/>
        <v>0.39552932205543861</v>
      </c>
      <c r="V33" s="15">
        <f t="shared" si="0"/>
        <v>9.4186610000000004E-2</v>
      </c>
      <c r="X33" s="11">
        <f t="shared" si="8"/>
        <v>2.3544219999999997E+20</v>
      </c>
      <c r="Y33" s="11">
        <f t="shared" si="9"/>
        <v>4.4710000000000003E-18</v>
      </c>
      <c r="Z33" s="11">
        <f t="shared" si="10"/>
        <v>6.87E-4</v>
      </c>
      <c r="AA33" s="16">
        <f t="shared" si="11"/>
        <v>0.41967718433955564</v>
      </c>
      <c r="AB33" s="9">
        <f t="shared" si="1"/>
        <v>0.27281020934393913</v>
      </c>
      <c r="AC33" s="9">
        <f t="shared" si="2"/>
        <v>0.58032281566044419</v>
      </c>
      <c r="AD33" s="15">
        <f t="shared" si="3"/>
        <v>610.88381999935302</v>
      </c>
      <c r="AE33" s="3">
        <f t="shared" si="12"/>
        <v>538.30839999999989</v>
      </c>
      <c r="AF33" s="2">
        <f t="shared" si="13"/>
        <v>0.22029900873809771</v>
      </c>
      <c r="AG33" s="9">
        <f t="shared" si="14"/>
        <v>0.16378212039134449</v>
      </c>
      <c r="AH33" s="2">
        <f t="shared" si="15"/>
        <v>7.925331569379038</v>
      </c>
    </row>
    <row r="34" spans="1:34">
      <c r="A34" s="1">
        <f>Raw!A34</f>
        <v>21</v>
      </c>
      <c r="B34" s="14">
        <f>Raw!B34</f>
        <v>0.50093750000000004</v>
      </c>
      <c r="C34" s="15">
        <f>Raw!C34</f>
        <v>4</v>
      </c>
      <c r="D34" s="15">
        <f>IF(C34&gt;0.5,Raw!D34*D$11,-999)</f>
        <v>336.1</v>
      </c>
      <c r="E34" s="9">
        <f>IF(Raw!$G34&gt;$C$8,IF(Raw!$Q34&gt;$C$8,IF(Raw!$N34&gt;$C$9,IF(Raw!$N34&lt;$A$9,IF(Raw!$X34&gt;$C$9,IF(Raw!$X34&lt;$A$9,Raw!H34,-999),-999),-999),-999),-999),-999)</f>
        <v>0.28895100000000001</v>
      </c>
      <c r="F34" s="9">
        <f>IF(Raw!$G34&gt;$C$8,IF(Raw!$Q34&gt;$C$8,IF(Raw!$N34&gt;$C$9,IF(Raw!$N34&lt;$A$9,IF(Raw!$X34&gt;$C$9,IF(Raw!$X34&lt;$A$9,Raw!I34,-999),-999),-999),-999),-999),-999)</f>
        <v>0.37467699999999998</v>
      </c>
      <c r="G34" s="9">
        <f>Raw!G34</f>
        <v>0.816164</v>
      </c>
      <c r="H34" s="9">
        <f>IF(Raw!$G34&gt;$C$8,IF(Raw!$Q34&gt;$C$8,IF(Raw!$N34&gt;$C$9,IF(Raw!$N34&lt;$A$9,IF(Raw!$X34&gt;$C$9,IF(Raw!$X34&lt;$A$9,Raw!L34,-999),-999),-999),-999),-999),-999)</f>
        <v>384.5</v>
      </c>
      <c r="I34" s="9">
        <f>IF(Raw!$G34&gt;$C$8,IF(Raw!$Q34&gt;$C$8,IF(Raw!$N34&gt;$C$9,IF(Raw!$N34&lt;$A$9,IF(Raw!$X34&gt;$C$9,IF(Raw!$X34&lt;$A$9,Raw!M34,-999),-999),-999),-999),-999),-999)</f>
        <v>6.9999999999999999E-6</v>
      </c>
      <c r="J34" s="9">
        <f>IF(Raw!$G34&gt;$C$8,IF(Raw!$Q34&gt;$C$8,IF(Raw!$N34&gt;$C$9,IF(Raw!$N34&lt;$A$9,IF(Raw!$X34&gt;$C$9,IF(Raw!$X34&lt;$A$9,Raw!N34,-999),-999),-999),-999),-999),-999)</f>
        <v>797</v>
      </c>
      <c r="K34" s="9">
        <f>IF(Raw!$G34&gt;$C$8,IF(Raw!$Q34&gt;$C$8,IF(Raw!$N34&gt;$C$9,IF(Raw!$N34&lt;$A$9,IF(Raw!$X34&gt;$C$9,IF(Raw!$X34&lt;$A$9,Raw!R34,-999),-999),-999),-999),-999),-999)</f>
        <v>0.231789</v>
      </c>
      <c r="L34" s="9">
        <f>IF(Raw!$G34&gt;$C$8,IF(Raw!$Q34&gt;$C$8,IF(Raw!$N34&gt;$C$9,IF(Raw!$N34&lt;$A$9,IF(Raw!$X34&gt;$C$9,IF(Raw!$X34&lt;$A$9,Raw!S34,-999),-999),-999),-999),-999),-999)</f>
        <v>0.347609</v>
      </c>
      <c r="M34" s="9">
        <f>Raw!Q34</f>
        <v>0.86330799999999996</v>
      </c>
      <c r="N34" s="9">
        <f>IF(Raw!$G34&gt;$C$8,IF(Raw!$Q34&gt;$C$8,IF(Raw!$N34&gt;$C$9,IF(Raw!$N34&lt;$A$9,IF(Raw!$X34&gt;$C$9,IF(Raw!$X34&lt;$A$9,Raw!V34,-999),-999),-999),-999),-999),-999)</f>
        <v>426</v>
      </c>
      <c r="O34" s="9">
        <f>IF(Raw!$G34&gt;$C$8,IF(Raw!$Q34&gt;$C$8,IF(Raw!$N34&gt;$C$9,IF(Raw!$N34&lt;$A$9,IF(Raw!$X34&gt;$C$9,IF(Raw!$X34&lt;$A$9,Raw!W34,-999),-999),-999),-999),-999),-999)</f>
        <v>4.5000000000000003E-5</v>
      </c>
      <c r="P34" s="9">
        <f>IF(Raw!$G34&gt;$C$8,IF(Raw!$Q34&gt;$C$8,IF(Raw!$N34&gt;$C$9,IF(Raw!$N34&lt;$A$9,IF(Raw!$X34&gt;$C$9,IF(Raw!$X34&lt;$A$9,Raw!X34,-999),-999),-999),-999),-999),-999)</f>
        <v>848</v>
      </c>
      <c r="R34" s="9">
        <f t="shared" si="4"/>
        <v>8.5725999999999969E-2</v>
      </c>
      <c r="S34" s="9">
        <f t="shared" si="5"/>
        <v>0.22879973950896365</v>
      </c>
      <c r="T34" s="9">
        <f t="shared" si="6"/>
        <v>0.11582000000000001</v>
      </c>
      <c r="U34" s="9">
        <f t="shared" si="7"/>
        <v>0.33319045249116108</v>
      </c>
      <c r="V34" s="15">
        <f t="shared" si="0"/>
        <v>9.2463994000000008E-2</v>
      </c>
      <c r="X34" s="11">
        <f t="shared" si="8"/>
        <v>2.0233219999999997E+20</v>
      </c>
      <c r="Y34" s="11">
        <f t="shared" si="9"/>
        <v>3.845E-18</v>
      </c>
      <c r="Z34" s="11">
        <f t="shared" si="10"/>
        <v>7.9699999999999997E-4</v>
      </c>
      <c r="AA34" s="16">
        <f t="shared" si="11"/>
        <v>0.38273126973329924</v>
      </c>
      <c r="AB34" s="9">
        <f t="shared" si="1"/>
        <v>0.27611693566051071</v>
      </c>
      <c r="AC34" s="9">
        <f t="shared" si="2"/>
        <v>0.61726873026670082</v>
      </c>
      <c r="AD34" s="15">
        <f t="shared" si="3"/>
        <v>480.21489301543204</v>
      </c>
      <c r="AE34" s="3">
        <f t="shared" si="12"/>
        <v>462.93799999999987</v>
      </c>
      <c r="AF34" s="2">
        <f t="shared" si="13"/>
        <v>0.24100564493796478</v>
      </c>
      <c r="AG34" s="9">
        <f t="shared" si="14"/>
        <v>0.11865117053488698</v>
      </c>
      <c r="AH34" s="2">
        <f t="shared" si="15"/>
        <v>5.7414683931128971</v>
      </c>
    </row>
    <row r="35" spans="1:34">
      <c r="A35" s="1">
        <f>Raw!A35</f>
        <v>22</v>
      </c>
      <c r="B35" s="14">
        <f>Raw!B35</f>
        <v>0.50099537037037034</v>
      </c>
      <c r="C35" s="15">
        <f>Raw!C35</f>
        <v>5.3</v>
      </c>
      <c r="D35" s="15">
        <f>IF(C35&gt;0.5,Raw!D35*D$11,-999)</f>
        <v>264.89999999999998</v>
      </c>
      <c r="E35" s="9">
        <f>IF(Raw!$G35&gt;$C$8,IF(Raw!$Q35&gt;$C$8,IF(Raw!$N35&gt;$C$9,IF(Raw!$N35&lt;$A$9,IF(Raw!$X35&gt;$C$9,IF(Raw!$X35&lt;$A$9,Raw!H35,-999),-999),-999),-999),-999),-999)</f>
        <v>0.28011200000000003</v>
      </c>
      <c r="F35" s="9">
        <f>IF(Raw!$G35&gt;$C$8,IF(Raw!$Q35&gt;$C$8,IF(Raw!$N35&gt;$C$9,IF(Raw!$N35&lt;$A$9,IF(Raw!$X35&gt;$C$9,IF(Raw!$X35&lt;$A$9,Raw!I35,-999),-999),-999),-999),-999),-999)</f>
        <v>0.363813</v>
      </c>
      <c r="G35" s="9">
        <f>Raw!G35</f>
        <v>0.80164599999999997</v>
      </c>
      <c r="H35" s="9">
        <f>IF(Raw!$G35&gt;$C$8,IF(Raw!$Q35&gt;$C$8,IF(Raw!$N35&gt;$C$9,IF(Raw!$N35&lt;$A$9,IF(Raw!$X35&gt;$C$9,IF(Raw!$X35&lt;$A$9,Raw!L35,-999),-999),-999),-999),-999),-999)</f>
        <v>407.5</v>
      </c>
      <c r="I35" s="9">
        <f>IF(Raw!$G35&gt;$C$8,IF(Raw!$Q35&gt;$C$8,IF(Raw!$N35&gt;$C$9,IF(Raw!$N35&lt;$A$9,IF(Raw!$X35&gt;$C$9,IF(Raw!$X35&lt;$A$9,Raw!M35,-999),-999),-999),-999),-999),-999)</f>
        <v>9.0000000000000002E-6</v>
      </c>
      <c r="J35" s="9">
        <f>IF(Raw!$G35&gt;$C$8,IF(Raw!$Q35&gt;$C$8,IF(Raw!$N35&gt;$C$9,IF(Raw!$N35&lt;$A$9,IF(Raw!$X35&gt;$C$9,IF(Raw!$X35&lt;$A$9,Raw!N35,-999),-999),-999),-999),-999),-999)</f>
        <v>590</v>
      </c>
      <c r="K35" s="9">
        <f>IF(Raw!$G35&gt;$C$8,IF(Raw!$Q35&gt;$C$8,IF(Raw!$N35&gt;$C$9,IF(Raw!$N35&lt;$A$9,IF(Raw!$X35&gt;$C$9,IF(Raw!$X35&lt;$A$9,Raw!R35,-999),-999),-999),-999),-999),-999)</f>
        <v>0.22187999999999999</v>
      </c>
      <c r="L35" s="9">
        <f>IF(Raw!$G35&gt;$C$8,IF(Raw!$Q35&gt;$C$8,IF(Raw!$N35&gt;$C$9,IF(Raw!$N35&lt;$A$9,IF(Raw!$X35&gt;$C$9,IF(Raw!$X35&lt;$A$9,Raw!S35,-999),-999),-999),-999),-999),-999)</f>
        <v>0.34470699999999999</v>
      </c>
      <c r="M35" s="9">
        <f>Raw!Q35</f>
        <v>0.91336600000000001</v>
      </c>
      <c r="N35" s="9">
        <f>IF(Raw!$G35&gt;$C$8,IF(Raw!$Q35&gt;$C$8,IF(Raw!$N35&gt;$C$9,IF(Raw!$N35&lt;$A$9,IF(Raw!$X35&gt;$C$9,IF(Raw!$X35&lt;$A$9,Raw!V35,-999),-999),-999),-999),-999),-999)</f>
        <v>359</v>
      </c>
      <c r="O35" s="9">
        <f>IF(Raw!$G35&gt;$C$8,IF(Raw!$Q35&gt;$C$8,IF(Raw!$N35&gt;$C$9,IF(Raw!$N35&lt;$A$9,IF(Raw!$X35&gt;$C$9,IF(Raw!$X35&lt;$A$9,Raw!W35,-999),-999),-999),-999),-999),-999)</f>
        <v>6.0000000000000002E-6</v>
      </c>
      <c r="P35" s="9">
        <f>IF(Raw!$G35&gt;$C$8,IF(Raw!$Q35&gt;$C$8,IF(Raw!$N35&gt;$C$9,IF(Raw!$N35&lt;$A$9,IF(Raw!$X35&gt;$C$9,IF(Raw!$X35&lt;$A$9,Raw!X35,-999),-999),-999),-999),-999),-999)</f>
        <v>499</v>
      </c>
      <c r="R35" s="9">
        <f t="shared" si="4"/>
        <v>8.370099999999997E-2</v>
      </c>
      <c r="S35" s="9">
        <f t="shared" si="5"/>
        <v>0.23006599544271361</v>
      </c>
      <c r="T35" s="9">
        <f t="shared" si="6"/>
        <v>0.12282699999999999</v>
      </c>
      <c r="U35" s="9">
        <f t="shared" si="7"/>
        <v>0.35632290612027023</v>
      </c>
      <c r="V35" s="15">
        <f t="shared" si="0"/>
        <v>9.1692062000000005E-2</v>
      </c>
      <c r="X35" s="11">
        <f t="shared" si="8"/>
        <v>1.5946979999999993E+20</v>
      </c>
      <c r="Y35" s="11">
        <f t="shared" si="9"/>
        <v>4.0749999999999995E-18</v>
      </c>
      <c r="Z35" s="11">
        <f t="shared" si="10"/>
        <v>5.8999999999999992E-4</v>
      </c>
      <c r="AA35" s="16">
        <f t="shared" si="11"/>
        <v>0.27714602213307965</v>
      </c>
      <c r="AB35" s="9">
        <f t="shared" si="1"/>
        <v>0.25592101446053978</v>
      </c>
      <c r="AC35" s="9">
        <f t="shared" si="2"/>
        <v>0.72285397786692029</v>
      </c>
      <c r="AD35" s="15">
        <f t="shared" si="3"/>
        <v>469.7390205645417</v>
      </c>
      <c r="AE35" s="3">
        <f t="shared" si="12"/>
        <v>490.62999999999982</v>
      </c>
      <c r="AF35" s="2">
        <f t="shared" si="13"/>
        <v>0.25</v>
      </c>
      <c r="AG35" s="9">
        <f t="shared" si="14"/>
        <v>0.1287529022504976</v>
      </c>
      <c r="AH35" s="2">
        <f t="shared" si="15"/>
        <v>6.2302859336345984</v>
      </c>
    </row>
    <row r="36" spans="1:34">
      <c r="A36" s="1">
        <f>Raw!A36</f>
        <v>23</v>
      </c>
      <c r="B36" s="14">
        <f>Raw!B36</f>
        <v>0.50105324074074076</v>
      </c>
      <c r="C36" s="15">
        <f>Raw!C36</f>
        <v>6.2</v>
      </c>
      <c r="D36" s="15">
        <f>IF(C36&gt;0.5,Raw!D36*D$11,-999)</f>
        <v>258.60000000000002</v>
      </c>
      <c r="E36" s="9">
        <f>IF(Raw!$G36&gt;$C$8,IF(Raw!$Q36&gt;$C$8,IF(Raw!$N36&gt;$C$9,IF(Raw!$N36&lt;$A$9,IF(Raw!$X36&gt;$C$9,IF(Raw!$X36&lt;$A$9,Raw!H36,-999),-999),-999),-999),-999),-999)</f>
        <v>0.29416900000000001</v>
      </c>
      <c r="F36" s="9">
        <f>IF(Raw!$G36&gt;$C$8,IF(Raw!$Q36&gt;$C$8,IF(Raw!$N36&gt;$C$9,IF(Raw!$N36&lt;$A$9,IF(Raw!$X36&gt;$C$9,IF(Raw!$X36&lt;$A$9,Raw!I36,-999),-999),-999),-999),-999),-999)</f>
        <v>0.38348500000000002</v>
      </c>
      <c r="G36" s="9">
        <f>Raw!G36</f>
        <v>0.82828299999999999</v>
      </c>
      <c r="H36" s="9">
        <f>IF(Raw!$G36&gt;$C$8,IF(Raw!$Q36&gt;$C$8,IF(Raw!$N36&gt;$C$9,IF(Raw!$N36&lt;$A$9,IF(Raw!$X36&gt;$C$9,IF(Raw!$X36&lt;$A$9,Raw!L36,-999),-999),-999),-999),-999),-999)</f>
        <v>339.1</v>
      </c>
      <c r="I36" s="9">
        <f>IF(Raw!$G36&gt;$C$8,IF(Raw!$Q36&gt;$C$8,IF(Raw!$N36&gt;$C$9,IF(Raw!$N36&lt;$A$9,IF(Raw!$X36&gt;$C$9,IF(Raw!$X36&lt;$A$9,Raw!M36,-999),-999),-999),-999),-999),-999)</f>
        <v>8.7541999999999995E-2</v>
      </c>
      <c r="J36" s="9">
        <f>IF(Raw!$G36&gt;$C$8,IF(Raw!$Q36&gt;$C$8,IF(Raw!$N36&gt;$C$9,IF(Raw!$N36&lt;$A$9,IF(Raw!$X36&gt;$C$9,IF(Raw!$X36&lt;$A$9,Raw!N36,-999),-999),-999),-999),-999),-999)</f>
        <v>484</v>
      </c>
      <c r="K36" s="9">
        <f>IF(Raw!$G36&gt;$C$8,IF(Raw!$Q36&gt;$C$8,IF(Raw!$N36&gt;$C$9,IF(Raw!$N36&lt;$A$9,IF(Raw!$X36&gt;$C$9,IF(Raw!$X36&lt;$A$9,Raw!R36,-999),-999),-999),-999),-999),-999)</f>
        <v>0.22253200000000001</v>
      </c>
      <c r="L36" s="9">
        <f>IF(Raw!$G36&gt;$C$8,IF(Raw!$Q36&gt;$C$8,IF(Raw!$N36&gt;$C$9,IF(Raw!$N36&lt;$A$9,IF(Raw!$X36&gt;$C$9,IF(Raw!$X36&lt;$A$9,Raw!S36,-999),-999),-999),-999),-999),-999)</f>
        <v>0.36148400000000003</v>
      </c>
      <c r="M36" s="9">
        <f>Raw!Q36</f>
        <v>0.93645100000000003</v>
      </c>
      <c r="N36" s="9">
        <f>IF(Raw!$G36&gt;$C$8,IF(Raw!$Q36&gt;$C$8,IF(Raw!$N36&gt;$C$9,IF(Raw!$N36&lt;$A$9,IF(Raw!$X36&gt;$C$9,IF(Raw!$X36&lt;$A$9,Raw!V36,-999),-999),-999),-999),-999),-999)</f>
        <v>372</v>
      </c>
      <c r="O36" s="9">
        <f>IF(Raw!$G36&gt;$C$8,IF(Raw!$Q36&gt;$C$8,IF(Raw!$N36&gt;$C$9,IF(Raw!$N36&lt;$A$9,IF(Raw!$X36&gt;$C$9,IF(Raw!$X36&lt;$A$9,Raw!W36,-999),-999),-999),-999),-999),-999)</f>
        <v>1.9999999999999999E-6</v>
      </c>
      <c r="P36" s="9">
        <f>IF(Raw!$G36&gt;$C$8,IF(Raw!$Q36&gt;$C$8,IF(Raw!$N36&gt;$C$9,IF(Raw!$N36&lt;$A$9,IF(Raw!$X36&gt;$C$9,IF(Raw!$X36&lt;$A$9,Raw!X36,-999),-999),-999),-999),-999),-999)</f>
        <v>478</v>
      </c>
      <c r="R36" s="9">
        <f t="shared" si="4"/>
        <v>8.9316000000000006E-2</v>
      </c>
      <c r="S36" s="9">
        <f t="shared" si="5"/>
        <v>0.23290611106040654</v>
      </c>
      <c r="T36" s="9">
        <f t="shared" si="6"/>
        <v>0.13895200000000002</v>
      </c>
      <c r="U36" s="9">
        <f t="shared" si="7"/>
        <v>0.38439322348983634</v>
      </c>
      <c r="V36" s="15">
        <f t="shared" si="0"/>
        <v>9.6154744000000014E-2</v>
      </c>
      <c r="X36" s="11">
        <f t="shared" si="8"/>
        <v>1.556772E+20</v>
      </c>
      <c r="Y36" s="11">
        <f t="shared" si="9"/>
        <v>3.3909999999999999E-18</v>
      </c>
      <c r="Z36" s="11">
        <f t="shared" si="10"/>
        <v>4.84E-4</v>
      </c>
      <c r="AA36" s="16">
        <f t="shared" si="11"/>
        <v>0.20350728902571397</v>
      </c>
      <c r="AB36" s="9">
        <f t="shared" si="1"/>
        <v>0.25080974482470103</v>
      </c>
      <c r="AC36" s="9">
        <f t="shared" si="2"/>
        <v>0.79649271097428598</v>
      </c>
      <c r="AD36" s="15">
        <f t="shared" si="3"/>
        <v>420.46960542502876</v>
      </c>
      <c r="AE36" s="3">
        <f t="shared" si="12"/>
        <v>408.27639999999985</v>
      </c>
      <c r="AF36" s="2">
        <f t="shared" si="13"/>
        <v>0.24275024563743228</v>
      </c>
      <c r="AG36" s="9">
        <f t="shared" si="14"/>
        <v>0.12072206266986597</v>
      </c>
      <c r="AH36" s="2">
        <f t="shared" si="15"/>
        <v>5.8416777857798827</v>
      </c>
    </row>
    <row r="37" spans="1:34">
      <c r="A37" s="1">
        <f>Raw!A37</f>
        <v>24</v>
      </c>
      <c r="B37" s="14">
        <f>Raw!B37</f>
        <v>0.50111111111111117</v>
      </c>
      <c r="C37" s="15">
        <f>Raw!C37</f>
        <v>7.6</v>
      </c>
      <c r="D37" s="15">
        <f>IF(C37&gt;0.5,Raw!D37*D$11,-999)</f>
        <v>212.6</v>
      </c>
      <c r="E37" s="9">
        <f>IF(Raw!$G37&gt;$C$8,IF(Raw!$Q37&gt;$C$8,IF(Raw!$N37&gt;$C$9,IF(Raw!$N37&lt;$A$9,IF(Raw!$X37&gt;$C$9,IF(Raw!$X37&lt;$A$9,Raw!H37,-999),-999),-999),-999),-999),-999)</f>
        <v>0.29060900000000001</v>
      </c>
      <c r="F37" s="9">
        <f>IF(Raw!$G37&gt;$C$8,IF(Raw!$Q37&gt;$C$8,IF(Raw!$N37&gt;$C$9,IF(Raw!$N37&lt;$A$9,IF(Raw!$X37&gt;$C$9,IF(Raw!$X37&lt;$A$9,Raw!I37,-999),-999),-999),-999),-999),-999)</f>
        <v>0.37497599999999998</v>
      </c>
      <c r="G37" s="9">
        <f>Raw!G37</f>
        <v>0.841997</v>
      </c>
      <c r="H37" s="9">
        <f>IF(Raw!$G37&gt;$C$8,IF(Raw!$Q37&gt;$C$8,IF(Raw!$N37&gt;$C$9,IF(Raw!$N37&lt;$A$9,IF(Raw!$X37&gt;$C$9,IF(Raw!$X37&lt;$A$9,Raw!L37,-999),-999),-999),-999),-999),-999)</f>
        <v>431.4</v>
      </c>
      <c r="I37" s="9">
        <f>IF(Raw!$G37&gt;$C$8,IF(Raw!$Q37&gt;$C$8,IF(Raw!$N37&gt;$C$9,IF(Raw!$N37&lt;$A$9,IF(Raw!$X37&gt;$C$9,IF(Raw!$X37&lt;$A$9,Raw!M37,-999),-999),-999),-999),-999),-999)</f>
        <v>5.0000000000000004E-6</v>
      </c>
      <c r="J37" s="9">
        <f>IF(Raw!$G37&gt;$C$8,IF(Raw!$Q37&gt;$C$8,IF(Raw!$N37&gt;$C$9,IF(Raw!$N37&lt;$A$9,IF(Raw!$X37&gt;$C$9,IF(Raw!$X37&lt;$A$9,Raw!N37,-999),-999),-999),-999),-999),-999)</f>
        <v>624</v>
      </c>
      <c r="K37" s="9">
        <f>IF(Raw!$G37&gt;$C$8,IF(Raw!$Q37&gt;$C$8,IF(Raw!$N37&gt;$C$9,IF(Raw!$N37&lt;$A$9,IF(Raw!$X37&gt;$C$9,IF(Raw!$X37&lt;$A$9,Raw!R37,-999),-999),-999),-999),-999),-999)</f>
        <v>0.22299099999999999</v>
      </c>
      <c r="L37" s="9">
        <f>IF(Raw!$G37&gt;$C$8,IF(Raw!$Q37&gt;$C$8,IF(Raw!$N37&gt;$C$9,IF(Raw!$N37&lt;$A$9,IF(Raw!$X37&gt;$C$9,IF(Raw!$X37&lt;$A$9,Raw!S37,-999),-999),-999),-999),-999),-999)</f>
        <v>0.36662899999999998</v>
      </c>
      <c r="M37" s="9">
        <f>Raw!Q37</f>
        <v>0.915358</v>
      </c>
      <c r="N37" s="9">
        <f>IF(Raw!$G37&gt;$C$8,IF(Raw!$Q37&gt;$C$8,IF(Raw!$N37&gt;$C$9,IF(Raw!$N37&lt;$A$9,IF(Raw!$X37&gt;$C$9,IF(Raw!$X37&lt;$A$9,Raw!V37,-999),-999),-999),-999),-999),-999)</f>
        <v>381.5</v>
      </c>
      <c r="O37" s="9">
        <f>IF(Raw!$G37&gt;$C$8,IF(Raw!$Q37&gt;$C$8,IF(Raw!$N37&gt;$C$9,IF(Raw!$N37&lt;$A$9,IF(Raw!$X37&gt;$C$9,IF(Raw!$X37&lt;$A$9,Raw!W37,-999),-999),-999),-999),-999),-999)</f>
        <v>9.9999999999999995E-7</v>
      </c>
      <c r="P37" s="9">
        <f>IF(Raw!$G37&gt;$C$8,IF(Raw!$Q37&gt;$C$8,IF(Raw!$N37&gt;$C$9,IF(Raw!$N37&lt;$A$9,IF(Raw!$X37&gt;$C$9,IF(Raw!$X37&lt;$A$9,Raw!X37,-999),-999),-999),-999),-999),-999)</f>
        <v>588</v>
      </c>
      <c r="R37" s="9">
        <f t="shared" si="4"/>
        <v>8.436699999999997E-2</v>
      </c>
      <c r="S37" s="9">
        <f t="shared" si="5"/>
        <v>0.22499306622290485</v>
      </c>
      <c r="T37" s="9">
        <f t="shared" si="6"/>
        <v>0.14363799999999999</v>
      </c>
      <c r="U37" s="9">
        <f t="shared" si="7"/>
        <v>0.391780246516233</v>
      </c>
      <c r="V37" s="15">
        <f t="shared" si="0"/>
        <v>9.7523314E-2</v>
      </c>
      <c r="X37" s="11">
        <f t="shared" si="8"/>
        <v>1.2798519999999997E+20</v>
      </c>
      <c r="Y37" s="11">
        <f t="shared" si="9"/>
        <v>4.3139999999999995E-18</v>
      </c>
      <c r="Z37" s="11">
        <f t="shared" si="10"/>
        <v>6.2399999999999999E-4</v>
      </c>
      <c r="AA37" s="16">
        <f t="shared" si="11"/>
        <v>0.25624455252274553</v>
      </c>
      <c r="AB37" s="9">
        <f t="shared" si="1"/>
        <v>0.25979745503526214</v>
      </c>
      <c r="AC37" s="9">
        <f t="shared" si="2"/>
        <v>0.74375544747725431</v>
      </c>
      <c r="AD37" s="15">
        <f t="shared" si="3"/>
        <v>410.64832135055372</v>
      </c>
      <c r="AE37" s="3">
        <f t="shared" si="12"/>
        <v>519.40559999999982</v>
      </c>
      <c r="AF37" s="2">
        <f t="shared" si="13"/>
        <v>0.25</v>
      </c>
      <c r="AG37" s="9">
        <f t="shared" si="14"/>
        <v>0.12375684659245939</v>
      </c>
      <c r="AH37" s="2">
        <f t="shared" si="15"/>
        <v>5.9885294004158638</v>
      </c>
    </row>
    <row r="38" spans="1:34">
      <c r="A38" s="1">
        <f>Raw!A38</f>
        <v>25</v>
      </c>
      <c r="B38" s="14">
        <f>Raw!B38</f>
        <v>0.50115740740740744</v>
      </c>
      <c r="C38" s="15">
        <f>Raw!C38</f>
        <v>7.8</v>
      </c>
      <c r="D38" s="15">
        <f>IF(C38&gt;0.5,Raw!D38*D$11,-999)</f>
        <v>216.2</v>
      </c>
      <c r="E38" s="9">
        <f>IF(Raw!$G38&gt;$C$8,IF(Raw!$Q38&gt;$C$8,IF(Raw!$N38&gt;$C$9,IF(Raw!$N38&lt;$A$9,IF(Raw!$X38&gt;$C$9,IF(Raw!$X38&lt;$A$9,Raw!H38,-999),-999),-999),-999),-999),-999)</f>
        <v>0.27959400000000001</v>
      </c>
      <c r="F38" s="9">
        <f>IF(Raw!$G38&gt;$C$8,IF(Raw!$Q38&gt;$C$8,IF(Raw!$N38&gt;$C$9,IF(Raw!$N38&lt;$A$9,IF(Raw!$X38&gt;$C$9,IF(Raw!$X38&lt;$A$9,Raw!I38,-999),-999),-999),-999),-999),-999)</f>
        <v>0.374164</v>
      </c>
      <c r="G38" s="9">
        <f>Raw!G38</f>
        <v>0.88960700000000004</v>
      </c>
      <c r="H38" s="9">
        <f>IF(Raw!$G38&gt;$C$8,IF(Raw!$Q38&gt;$C$8,IF(Raw!$N38&gt;$C$9,IF(Raw!$N38&lt;$A$9,IF(Raw!$X38&gt;$C$9,IF(Raw!$X38&lt;$A$9,Raw!L38,-999),-999),-999),-999),-999),-999)</f>
        <v>448.2</v>
      </c>
      <c r="I38" s="9">
        <f>IF(Raw!$G38&gt;$C$8,IF(Raw!$Q38&gt;$C$8,IF(Raw!$N38&gt;$C$9,IF(Raw!$N38&lt;$A$9,IF(Raw!$X38&gt;$C$9,IF(Raw!$X38&lt;$A$9,Raw!M38,-999),-999),-999),-999),-999),-999)</f>
        <v>1.9999999999999999E-6</v>
      </c>
      <c r="J38" s="9">
        <f>IF(Raw!$G38&gt;$C$8,IF(Raw!$Q38&gt;$C$8,IF(Raw!$N38&gt;$C$9,IF(Raw!$N38&lt;$A$9,IF(Raw!$X38&gt;$C$9,IF(Raw!$X38&lt;$A$9,Raw!N38,-999),-999),-999),-999),-999),-999)</f>
        <v>664</v>
      </c>
      <c r="K38" s="9">
        <f>IF(Raw!$G38&gt;$C$8,IF(Raw!$Q38&gt;$C$8,IF(Raw!$N38&gt;$C$9,IF(Raw!$N38&lt;$A$9,IF(Raw!$X38&gt;$C$9,IF(Raw!$X38&lt;$A$9,Raw!R38,-999),-999),-999),-999),-999),-999)</f>
        <v>0.23057</v>
      </c>
      <c r="L38" s="9">
        <f>IF(Raw!$G38&gt;$C$8,IF(Raw!$Q38&gt;$C$8,IF(Raw!$N38&gt;$C$9,IF(Raw!$N38&lt;$A$9,IF(Raw!$X38&gt;$C$9,IF(Raw!$X38&lt;$A$9,Raw!S38,-999),-999),-999),-999),-999),-999)</f>
        <v>0.369033</v>
      </c>
      <c r="M38" s="9">
        <f>Raw!Q38</f>
        <v>0.91389299999999996</v>
      </c>
      <c r="N38" s="9">
        <f>IF(Raw!$G38&gt;$C$8,IF(Raw!$Q38&gt;$C$8,IF(Raw!$N38&gt;$C$9,IF(Raw!$N38&lt;$A$9,IF(Raw!$X38&gt;$C$9,IF(Raw!$X38&lt;$A$9,Raw!V38,-999),-999),-999),-999),-999),-999)</f>
        <v>362.5</v>
      </c>
      <c r="O38" s="9">
        <f>IF(Raw!$G38&gt;$C$8,IF(Raw!$Q38&gt;$C$8,IF(Raw!$N38&gt;$C$9,IF(Raw!$N38&lt;$A$9,IF(Raw!$X38&gt;$C$9,IF(Raw!$X38&lt;$A$9,Raw!W38,-999),-999),-999),-999),-999),-999)</f>
        <v>3.9999999999999998E-6</v>
      </c>
      <c r="P38" s="9">
        <f>IF(Raw!$G38&gt;$C$8,IF(Raw!$Q38&gt;$C$8,IF(Raw!$N38&gt;$C$9,IF(Raw!$N38&lt;$A$9,IF(Raw!$X38&gt;$C$9,IF(Raw!$X38&lt;$A$9,Raw!X38,-999),-999),-999),-999),-999),-999)</f>
        <v>594</v>
      </c>
      <c r="R38" s="9">
        <f t="shared" si="4"/>
        <v>9.4569999999999987E-2</v>
      </c>
      <c r="S38" s="9">
        <f t="shared" si="5"/>
        <v>0.25275013095861704</v>
      </c>
      <c r="T38" s="9">
        <f t="shared" si="6"/>
        <v>0.138463</v>
      </c>
      <c r="U38" s="9">
        <f t="shared" si="7"/>
        <v>0.37520492747261086</v>
      </c>
      <c r="V38" s="15">
        <f t="shared" si="0"/>
        <v>9.8162778000000006E-2</v>
      </c>
      <c r="X38" s="11">
        <f t="shared" si="8"/>
        <v>1.3015239999999997E+20</v>
      </c>
      <c r="Y38" s="11">
        <f t="shared" si="9"/>
        <v>4.4819999999999997E-18</v>
      </c>
      <c r="Z38" s="11">
        <f t="shared" si="10"/>
        <v>6.6399999999999999E-4</v>
      </c>
      <c r="AA38" s="16">
        <f t="shared" si="11"/>
        <v>0.27919605030193423</v>
      </c>
      <c r="AB38" s="9">
        <f t="shared" si="1"/>
        <v>0.26922832271295671</v>
      </c>
      <c r="AC38" s="9">
        <f t="shared" si="2"/>
        <v>0.72080394969806583</v>
      </c>
      <c r="AD38" s="15">
        <f t="shared" si="3"/>
        <v>420.47597937038302</v>
      </c>
      <c r="AE38" s="3">
        <f t="shared" si="12"/>
        <v>539.63279999999986</v>
      </c>
      <c r="AF38" s="2">
        <f t="shared" si="13"/>
        <v>0.25</v>
      </c>
      <c r="AG38" s="9">
        <f t="shared" si="14"/>
        <v>0.12135743026433812</v>
      </c>
      <c r="AH38" s="2">
        <f t="shared" si="15"/>
        <v>5.872422893015024</v>
      </c>
    </row>
    <row r="39" spans="1:34">
      <c r="A39" s="1">
        <f>Raw!A39</f>
        <v>26</v>
      </c>
      <c r="B39" s="14">
        <f>Raw!B39</f>
        <v>0.50121527777777775</v>
      </c>
      <c r="C39" s="15">
        <f>Raw!C39</f>
        <v>9.1</v>
      </c>
      <c r="D39" s="15">
        <f>IF(C39&gt;0.5,Raw!D39*D$11,-999)</f>
        <v>200.9</v>
      </c>
      <c r="E39" s="9">
        <f>IF(Raw!$G39&gt;$C$8,IF(Raw!$Q39&gt;$C$8,IF(Raw!$N39&gt;$C$9,IF(Raw!$N39&lt;$A$9,IF(Raw!$X39&gt;$C$9,IF(Raw!$X39&lt;$A$9,Raw!H39,-999),-999),-999),-999),-999),-999)</f>
        <v>0.28218399999999999</v>
      </c>
      <c r="F39" s="9">
        <f>IF(Raw!$G39&gt;$C$8,IF(Raw!$Q39&gt;$C$8,IF(Raw!$N39&gt;$C$9,IF(Raw!$N39&lt;$A$9,IF(Raw!$X39&gt;$C$9,IF(Raw!$X39&lt;$A$9,Raw!I39,-999),-999),-999),-999),-999),-999)</f>
        <v>0.38633600000000001</v>
      </c>
      <c r="G39" s="9">
        <f>Raw!G39</f>
        <v>0.91882600000000003</v>
      </c>
      <c r="H39" s="9">
        <f>IF(Raw!$G39&gt;$C$8,IF(Raw!$Q39&gt;$C$8,IF(Raw!$N39&gt;$C$9,IF(Raw!$N39&lt;$A$9,IF(Raw!$X39&gt;$C$9,IF(Raw!$X39&lt;$A$9,Raw!L39,-999),-999),-999),-999),-999),-999)</f>
        <v>572.6</v>
      </c>
      <c r="I39" s="9">
        <f>IF(Raw!$G39&gt;$C$8,IF(Raw!$Q39&gt;$C$8,IF(Raw!$N39&gt;$C$9,IF(Raw!$N39&lt;$A$9,IF(Raw!$X39&gt;$C$9,IF(Raw!$X39&lt;$A$9,Raw!M39,-999),-999),-999),-999),-999),-999)</f>
        <v>0.28284500000000001</v>
      </c>
      <c r="J39" s="9">
        <f>IF(Raw!$G39&gt;$C$8,IF(Raw!$Q39&gt;$C$8,IF(Raw!$N39&gt;$C$9,IF(Raw!$N39&lt;$A$9,IF(Raw!$X39&gt;$C$9,IF(Raw!$X39&lt;$A$9,Raw!N39,-999),-999),-999),-999),-999),-999)</f>
        <v>657</v>
      </c>
      <c r="K39" s="9">
        <f>IF(Raw!$G39&gt;$C$8,IF(Raw!$Q39&gt;$C$8,IF(Raw!$N39&gt;$C$9,IF(Raw!$N39&lt;$A$9,IF(Raw!$X39&gt;$C$9,IF(Raw!$X39&lt;$A$9,Raw!R39,-999),-999),-999),-999),-999),-999)</f>
        <v>0.228905</v>
      </c>
      <c r="L39" s="9">
        <f>IF(Raw!$G39&gt;$C$8,IF(Raw!$Q39&gt;$C$8,IF(Raw!$N39&gt;$C$9,IF(Raw!$N39&lt;$A$9,IF(Raw!$X39&gt;$C$9,IF(Raw!$X39&lt;$A$9,Raw!S39,-999),-999),-999),-999),-999),-999)</f>
        <v>0.366286</v>
      </c>
      <c r="M39" s="9">
        <f>Raw!Q39</f>
        <v>0.93267900000000004</v>
      </c>
      <c r="N39" s="9">
        <f>IF(Raw!$G39&gt;$C$8,IF(Raw!$Q39&gt;$C$8,IF(Raw!$N39&gt;$C$9,IF(Raw!$N39&lt;$A$9,IF(Raw!$X39&gt;$C$9,IF(Raw!$X39&lt;$A$9,Raw!V39,-999),-999),-999),-999),-999),-999)</f>
        <v>386.8</v>
      </c>
      <c r="O39" s="9">
        <f>IF(Raw!$G39&gt;$C$8,IF(Raw!$Q39&gt;$C$8,IF(Raw!$N39&gt;$C$9,IF(Raw!$N39&lt;$A$9,IF(Raw!$X39&gt;$C$9,IF(Raw!$X39&lt;$A$9,Raw!W39,-999),-999),-999),-999),-999),-999)</f>
        <v>6.0000000000000002E-6</v>
      </c>
      <c r="P39" s="9">
        <f>IF(Raw!$G39&gt;$C$8,IF(Raw!$Q39&gt;$C$8,IF(Raw!$N39&gt;$C$9,IF(Raw!$N39&lt;$A$9,IF(Raw!$X39&gt;$C$9,IF(Raw!$X39&lt;$A$9,Raw!X39,-999),-999),-999),-999),-999),-999)</f>
        <v>602</v>
      </c>
      <c r="R39" s="9">
        <f t="shared" si="4"/>
        <v>0.10415200000000002</v>
      </c>
      <c r="S39" s="9">
        <f t="shared" si="5"/>
        <v>0.26958916590739673</v>
      </c>
      <c r="T39" s="9">
        <f t="shared" si="6"/>
        <v>0.137381</v>
      </c>
      <c r="U39" s="9">
        <f t="shared" si="7"/>
        <v>0.37506484004302648</v>
      </c>
      <c r="V39" s="15">
        <f t="shared" si="0"/>
        <v>9.7432076000000006E-2</v>
      </c>
      <c r="X39" s="11">
        <f t="shared" si="8"/>
        <v>1.2094179999999997E+20</v>
      </c>
      <c r="Y39" s="11">
        <f t="shared" si="9"/>
        <v>5.7260000000000002E-18</v>
      </c>
      <c r="Z39" s="11">
        <f t="shared" si="10"/>
        <v>6.5699999999999992E-4</v>
      </c>
      <c r="AA39" s="16">
        <f t="shared" si="11"/>
        <v>0.31270574244338256</v>
      </c>
      <c r="AB39" s="9">
        <f t="shared" si="1"/>
        <v>0.27186482760261432</v>
      </c>
      <c r="AC39" s="9">
        <f t="shared" si="2"/>
        <v>0.68729425755661755</v>
      </c>
      <c r="AD39" s="15">
        <f t="shared" si="3"/>
        <v>475.96003416039974</v>
      </c>
      <c r="AE39" s="3">
        <f t="shared" si="12"/>
        <v>689.41039999999987</v>
      </c>
      <c r="AF39" s="2">
        <f t="shared" si="13"/>
        <v>0.25</v>
      </c>
      <c r="AG39" s="9">
        <f t="shared" si="14"/>
        <v>0.13731990313787981</v>
      </c>
      <c r="AH39" s="2">
        <f t="shared" si="15"/>
        <v>6.6448386480910697</v>
      </c>
    </row>
    <row r="40" spans="1:34">
      <c r="A40" s="1">
        <f>Raw!A40</f>
        <v>27</v>
      </c>
      <c r="B40" s="14">
        <f>Raw!B40</f>
        <v>0.50127314814814816</v>
      </c>
      <c r="C40" s="15">
        <f>Raw!C40</f>
        <v>10.6</v>
      </c>
      <c r="D40" s="15">
        <f>IF(C40&gt;0.5,Raw!D40*D$11,-999)</f>
        <v>191.9</v>
      </c>
      <c r="E40" s="9">
        <f>IF(Raw!$G40&gt;$C$8,IF(Raw!$Q40&gt;$C$8,IF(Raw!$N40&gt;$C$9,IF(Raw!$N40&lt;$A$9,IF(Raw!$X40&gt;$C$9,IF(Raw!$X40&lt;$A$9,Raw!H40,-999),-999),-999),-999),-999),-999)</f>
        <v>0.28735699999999997</v>
      </c>
      <c r="F40" s="9">
        <f>IF(Raw!$G40&gt;$C$8,IF(Raw!$Q40&gt;$C$8,IF(Raw!$N40&gt;$C$9,IF(Raw!$N40&lt;$A$9,IF(Raw!$X40&gt;$C$9,IF(Raw!$X40&lt;$A$9,Raw!I40,-999),-999),-999),-999),-999),-999)</f>
        <v>0.39868700000000001</v>
      </c>
      <c r="G40" s="9">
        <f>Raw!G40</f>
        <v>0.91029099999999996</v>
      </c>
      <c r="H40" s="9">
        <f>IF(Raw!$G40&gt;$C$8,IF(Raw!$Q40&gt;$C$8,IF(Raw!$N40&gt;$C$9,IF(Raw!$N40&lt;$A$9,IF(Raw!$X40&gt;$C$9,IF(Raw!$X40&lt;$A$9,Raw!L40,-999),-999),-999),-999),-999),-999)</f>
        <v>510.9</v>
      </c>
      <c r="I40" s="9">
        <f>IF(Raw!$G40&gt;$C$8,IF(Raw!$Q40&gt;$C$8,IF(Raw!$N40&gt;$C$9,IF(Raw!$N40&lt;$A$9,IF(Raw!$X40&gt;$C$9,IF(Raw!$X40&lt;$A$9,Raw!M40,-999),-999),-999),-999),-999),-999)</f>
        <v>9.9999999999999995E-7</v>
      </c>
      <c r="J40" s="9">
        <f>IF(Raw!$G40&gt;$C$8,IF(Raw!$Q40&gt;$C$8,IF(Raw!$N40&gt;$C$9,IF(Raw!$N40&lt;$A$9,IF(Raw!$X40&gt;$C$9,IF(Raw!$X40&lt;$A$9,Raw!N40,-999),-999),-999),-999),-999),-999)</f>
        <v>752</v>
      </c>
      <c r="K40" s="9">
        <f>IF(Raw!$G40&gt;$C$8,IF(Raw!$Q40&gt;$C$8,IF(Raw!$N40&gt;$C$9,IF(Raw!$N40&lt;$A$9,IF(Raw!$X40&gt;$C$9,IF(Raw!$X40&lt;$A$9,Raw!R40,-999),-999),-999),-999),-999),-999)</f>
        <v>0.23744399999999999</v>
      </c>
      <c r="L40" s="9">
        <f>IF(Raw!$G40&gt;$C$8,IF(Raw!$Q40&gt;$C$8,IF(Raw!$N40&gt;$C$9,IF(Raw!$N40&lt;$A$9,IF(Raw!$X40&gt;$C$9,IF(Raw!$X40&lt;$A$9,Raw!S40,-999),-999),-999),-999),-999),-999)</f>
        <v>0.38503100000000001</v>
      </c>
      <c r="M40" s="9">
        <f>Raw!Q40</f>
        <v>0.93393800000000005</v>
      </c>
      <c r="N40" s="9">
        <f>IF(Raw!$G40&gt;$C$8,IF(Raw!$Q40&gt;$C$8,IF(Raw!$N40&gt;$C$9,IF(Raw!$N40&lt;$A$9,IF(Raw!$X40&gt;$C$9,IF(Raw!$X40&lt;$A$9,Raw!V40,-999),-999),-999),-999),-999),-999)</f>
        <v>356.1</v>
      </c>
      <c r="O40" s="9">
        <f>IF(Raw!$G40&gt;$C$8,IF(Raw!$Q40&gt;$C$8,IF(Raw!$N40&gt;$C$9,IF(Raw!$N40&lt;$A$9,IF(Raw!$X40&gt;$C$9,IF(Raw!$X40&lt;$A$9,Raw!W40,-999),-999),-999),-999),-999),-999)</f>
        <v>9.0000000000000002E-6</v>
      </c>
      <c r="P40" s="9">
        <f>IF(Raw!$G40&gt;$C$8,IF(Raw!$Q40&gt;$C$8,IF(Raw!$N40&gt;$C$9,IF(Raw!$N40&lt;$A$9,IF(Raw!$X40&gt;$C$9,IF(Raw!$X40&lt;$A$9,Raw!X40,-999),-999),-999),-999),-999),-999)</f>
        <v>486</v>
      </c>
      <c r="R40" s="9">
        <f t="shared" si="4"/>
        <v>0.11133000000000004</v>
      </c>
      <c r="S40" s="9">
        <f t="shared" si="5"/>
        <v>0.27924161058675112</v>
      </c>
      <c r="T40" s="9">
        <f t="shared" si="6"/>
        <v>0.14758700000000002</v>
      </c>
      <c r="U40" s="9">
        <f t="shared" si="7"/>
        <v>0.38331199306029912</v>
      </c>
      <c r="V40" s="15">
        <f t="shared" si="0"/>
        <v>0.102418246</v>
      </c>
      <c r="X40" s="11">
        <f t="shared" si="8"/>
        <v>1.155238E+20</v>
      </c>
      <c r="Y40" s="11">
        <f t="shared" si="9"/>
        <v>5.1089999999999995E-18</v>
      </c>
      <c r="Z40" s="11">
        <f t="shared" si="10"/>
        <v>7.5199999999999996E-4</v>
      </c>
      <c r="AA40" s="16">
        <f t="shared" si="11"/>
        <v>0.3074018792194691</v>
      </c>
      <c r="AB40" s="9">
        <f t="shared" si="1"/>
        <v>0.2828125211483638</v>
      </c>
      <c r="AC40" s="9">
        <f t="shared" si="2"/>
        <v>0.69259812078053073</v>
      </c>
      <c r="AD40" s="15">
        <f t="shared" si="3"/>
        <v>408.77909470674075</v>
      </c>
      <c r="AE40" s="3">
        <f t="shared" si="12"/>
        <v>615.12359999999978</v>
      </c>
      <c r="AF40" s="2">
        <f t="shared" si="13"/>
        <v>0.25</v>
      </c>
      <c r="AG40" s="9">
        <f t="shared" si="14"/>
        <v>0.12053071501032735</v>
      </c>
      <c r="AH40" s="2">
        <f t="shared" si="15"/>
        <v>5.8324185721169703</v>
      </c>
    </row>
    <row r="41" spans="1:34">
      <c r="A41" s="1">
        <f>Raw!A41</f>
        <v>28</v>
      </c>
      <c r="B41" s="14">
        <f>Raw!B41</f>
        <v>0.50133101851851858</v>
      </c>
      <c r="C41" s="15">
        <f>Raw!C41</f>
        <v>11.8</v>
      </c>
      <c r="D41" s="15">
        <f>IF(C41&gt;0.5,Raw!D41*D$11,-999)</f>
        <v>176.6</v>
      </c>
      <c r="E41" s="9">
        <f>IF(Raw!$G41&gt;$C$8,IF(Raw!$Q41&gt;$C$8,IF(Raw!$N41&gt;$C$9,IF(Raw!$N41&lt;$A$9,IF(Raw!$X41&gt;$C$9,IF(Raw!$X41&lt;$A$9,Raw!H41,-999),-999),-999),-999),-999),-999)</f>
        <v>0.29589100000000002</v>
      </c>
      <c r="F41" s="9">
        <f>IF(Raw!$G41&gt;$C$8,IF(Raw!$Q41&gt;$C$8,IF(Raw!$N41&gt;$C$9,IF(Raw!$N41&lt;$A$9,IF(Raw!$X41&gt;$C$9,IF(Raw!$X41&lt;$A$9,Raw!I41,-999),-999),-999),-999),-999),-999)</f>
        <v>0.39821899999999999</v>
      </c>
      <c r="G41" s="9">
        <f>Raw!G41</f>
        <v>0.87397800000000003</v>
      </c>
      <c r="H41" s="9">
        <f>IF(Raw!$G41&gt;$C$8,IF(Raw!$Q41&gt;$C$8,IF(Raw!$N41&gt;$C$9,IF(Raw!$N41&lt;$A$9,IF(Raw!$X41&gt;$C$9,IF(Raw!$X41&lt;$A$9,Raw!L41,-999),-999),-999),-999),-999),-999)</f>
        <v>386.4</v>
      </c>
      <c r="I41" s="9">
        <f>IF(Raw!$G41&gt;$C$8,IF(Raw!$Q41&gt;$C$8,IF(Raw!$N41&gt;$C$9,IF(Raw!$N41&lt;$A$9,IF(Raw!$X41&gt;$C$9,IF(Raw!$X41&lt;$A$9,Raw!M41,-999),-999),-999),-999),-999),-999)</f>
        <v>3.3746999999999999E-2</v>
      </c>
      <c r="J41" s="9">
        <f>IF(Raw!$G41&gt;$C$8,IF(Raw!$Q41&gt;$C$8,IF(Raw!$N41&gt;$C$9,IF(Raw!$N41&lt;$A$9,IF(Raw!$X41&gt;$C$9,IF(Raw!$X41&lt;$A$9,Raw!N41,-999),-999),-999),-999),-999),-999)</f>
        <v>646</v>
      </c>
      <c r="K41" s="9">
        <f>IF(Raw!$G41&gt;$C$8,IF(Raw!$Q41&gt;$C$8,IF(Raw!$N41&gt;$C$9,IF(Raw!$N41&lt;$A$9,IF(Raw!$X41&gt;$C$9,IF(Raw!$X41&lt;$A$9,Raw!R41,-999),-999),-999),-999),-999),-999)</f>
        <v>0.23550499999999999</v>
      </c>
      <c r="L41" s="9">
        <f>IF(Raw!$G41&gt;$C$8,IF(Raw!$Q41&gt;$C$8,IF(Raw!$N41&gt;$C$9,IF(Raw!$N41&lt;$A$9,IF(Raw!$X41&gt;$C$9,IF(Raw!$X41&lt;$A$9,Raw!S41,-999),-999),-999),-999),-999),-999)</f>
        <v>0.379965</v>
      </c>
      <c r="M41" s="9">
        <f>Raw!Q41</f>
        <v>0.93933299999999997</v>
      </c>
      <c r="N41" s="9">
        <f>IF(Raw!$G41&gt;$C$8,IF(Raw!$Q41&gt;$C$8,IF(Raw!$N41&gt;$C$9,IF(Raw!$N41&lt;$A$9,IF(Raw!$X41&gt;$C$9,IF(Raw!$X41&lt;$A$9,Raw!V41,-999),-999),-999),-999),-999),-999)</f>
        <v>371.1</v>
      </c>
      <c r="O41" s="9">
        <f>IF(Raw!$G41&gt;$C$8,IF(Raw!$Q41&gt;$C$8,IF(Raw!$N41&gt;$C$9,IF(Raw!$N41&lt;$A$9,IF(Raw!$X41&gt;$C$9,IF(Raw!$X41&lt;$A$9,Raw!W41,-999),-999),-999),-999),-999),-999)</f>
        <v>6.9999999999999999E-6</v>
      </c>
      <c r="P41" s="9">
        <f>IF(Raw!$G41&gt;$C$8,IF(Raw!$Q41&gt;$C$8,IF(Raw!$N41&gt;$C$9,IF(Raw!$N41&lt;$A$9,IF(Raw!$X41&gt;$C$9,IF(Raw!$X41&lt;$A$9,Raw!X41,-999),-999),-999),-999),-999),-999)</f>
        <v>548</v>
      </c>
      <c r="R41" s="9">
        <f t="shared" si="4"/>
        <v>0.10232799999999997</v>
      </c>
      <c r="S41" s="9">
        <f t="shared" si="5"/>
        <v>0.25696413280129771</v>
      </c>
      <c r="T41" s="9">
        <f t="shared" si="6"/>
        <v>0.14446000000000001</v>
      </c>
      <c r="U41" s="9">
        <f t="shared" si="7"/>
        <v>0.38019291250509918</v>
      </c>
      <c r="V41" s="15">
        <f t="shared" si="0"/>
        <v>0.10107069</v>
      </c>
      <c r="X41" s="11">
        <f t="shared" si="8"/>
        <v>1.0631319999999997E+20</v>
      </c>
      <c r="Y41" s="11">
        <f t="shared" si="9"/>
        <v>3.8639999999999996E-18</v>
      </c>
      <c r="Z41" s="11">
        <f t="shared" si="10"/>
        <v>6.4599999999999998E-4</v>
      </c>
      <c r="AA41" s="16">
        <f t="shared" si="11"/>
        <v>0.20971922468192367</v>
      </c>
      <c r="AB41" s="9">
        <f t="shared" si="1"/>
        <v>0.26580103919755071</v>
      </c>
      <c r="AC41" s="9">
        <f t="shared" si="2"/>
        <v>0.79028077531807617</v>
      </c>
      <c r="AD41" s="15">
        <f t="shared" si="3"/>
        <v>324.64276266551644</v>
      </c>
      <c r="AE41" s="3">
        <f t="shared" si="12"/>
        <v>465.22559999999982</v>
      </c>
      <c r="AF41" s="2">
        <f t="shared" si="13"/>
        <v>0.25</v>
      </c>
      <c r="AG41" s="9">
        <f t="shared" si="14"/>
        <v>9.4943751893464892E-2</v>
      </c>
      <c r="AH41" s="2">
        <f t="shared" si="15"/>
        <v>4.5942787429947929</v>
      </c>
    </row>
    <row r="42" spans="1:34">
      <c r="A42" s="1">
        <f>Raw!A42</f>
        <v>29</v>
      </c>
      <c r="B42" s="14">
        <f>Raw!B42</f>
        <v>0.50138888888888888</v>
      </c>
      <c r="C42" s="15">
        <f>Raw!C42</f>
        <v>12.6</v>
      </c>
      <c r="D42" s="15">
        <f>IF(C42&gt;0.5,Raw!D42*D$11,-999)</f>
        <v>168.5</v>
      </c>
      <c r="E42" s="9">
        <f>IF(Raw!$G42&gt;$C$8,IF(Raw!$Q42&gt;$C$8,IF(Raw!$N42&gt;$C$9,IF(Raw!$N42&lt;$A$9,IF(Raw!$X42&gt;$C$9,IF(Raw!$X42&lt;$A$9,Raw!H42,-999),-999),-999),-999),-999),-999)</f>
        <v>0.29006999999999999</v>
      </c>
      <c r="F42" s="9">
        <f>IF(Raw!$G42&gt;$C$8,IF(Raw!$Q42&gt;$C$8,IF(Raw!$N42&gt;$C$9,IF(Raw!$N42&lt;$A$9,IF(Raw!$X42&gt;$C$9,IF(Raw!$X42&lt;$A$9,Raw!I42,-999),-999),-999),-999),-999),-999)</f>
        <v>0.40511900000000001</v>
      </c>
      <c r="G42" s="9">
        <f>Raw!G42</f>
        <v>0.91628799999999999</v>
      </c>
      <c r="H42" s="9">
        <f>IF(Raw!$G42&gt;$C$8,IF(Raw!$Q42&gt;$C$8,IF(Raw!$N42&gt;$C$9,IF(Raw!$N42&lt;$A$9,IF(Raw!$X42&gt;$C$9,IF(Raw!$X42&lt;$A$9,Raw!L42,-999),-999),-999),-999),-999),-999)</f>
        <v>462.5</v>
      </c>
      <c r="I42" s="9">
        <f>IF(Raw!$G42&gt;$C$8,IF(Raw!$Q42&gt;$C$8,IF(Raw!$N42&gt;$C$9,IF(Raw!$N42&lt;$A$9,IF(Raw!$X42&gt;$C$9,IF(Raw!$X42&lt;$A$9,Raw!M42,-999),-999),-999),-999),-999),-999)</f>
        <v>3.0000000000000001E-6</v>
      </c>
      <c r="J42" s="9">
        <f>IF(Raw!$G42&gt;$C$8,IF(Raw!$Q42&gt;$C$8,IF(Raw!$N42&gt;$C$9,IF(Raw!$N42&lt;$A$9,IF(Raw!$X42&gt;$C$9,IF(Raw!$X42&lt;$A$9,Raw!N42,-999),-999),-999),-999),-999),-999)</f>
        <v>617</v>
      </c>
      <c r="K42" s="9">
        <f>IF(Raw!$G42&gt;$C$8,IF(Raw!$Q42&gt;$C$8,IF(Raw!$N42&gt;$C$9,IF(Raw!$N42&lt;$A$9,IF(Raw!$X42&gt;$C$9,IF(Raw!$X42&lt;$A$9,Raw!R42,-999),-999),-999),-999),-999),-999)</f>
        <v>0.22800799999999999</v>
      </c>
      <c r="L42" s="9">
        <f>IF(Raw!$G42&gt;$C$8,IF(Raw!$Q42&gt;$C$8,IF(Raw!$N42&gt;$C$9,IF(Raw!$N42&lt;$A$9,IF(Raw!$X42&gt;$C$9,IF(Raw!$X42&lt;$A$9,Raw!S42,-999),-999),-999),-999),-999),-999)</f>
        <v>0.38336700000000001</v>
      </c>
      <c r="M42" s="9">
        <f>Raw!Q42</f>
        <v>0.90752200000000005</v>
      </c>
      <c r="N42" s="9">
        <f>IF(Raw!$G42&gt;$C$8,IF(Raw!$Q42&gt;$C$8,IF(Raw!$N42&gt;$C$9,IF(Raw!$N42&lt;$A$9,IF(Raw!$X42&gt;$C$9,IF(Raw!$X42&lt;$A$9,Raw!V42,-999),-999),-999),-999),-999),-999)</f>
        <v>415.2</v>
      </c>
      <c r="O42" s="9">
        <f>IF(Raw!$G42&gt;$C$8,IF(Raw!$Q42&gt;$C$8,IF(Raw!$N42&gt;$C$9,IF(Raw!$N42&lt;$A$9,IF(Raw!$X42&gt;$C$9,IF(Raw!$X42&lt;$A$9,Raw!W42,-999),-999),-999),-999),-999),-999)</f>
        <v>1.9999999999999999E-6</v>
      </c>
      <c r="P42" s="9">
        <f>IF(Raw!$G42&gt;$C$8,IF(Raw!$Q42&gt;$C$8,IF(Raw!$N42&gt;$C$9,IF(Raw!$N42&lt;$A$9,IF(Raw!$X42&gt;$C$9,IF(Raw!$X42&lt;$A$9,Raw!X42,-999),-999),-999),-999),-999),-999)</f>
        <v>580</v>
      </c>
      <c r="R42" s="9">
        <f t="shared" si="4"/>
        <v>0.11504900000000001</v>
      </c>
      <c r="S42" s="9">
        <f t="shared" si="5"/>
        <v>0.28398816150316331</v>
      </c>
      <c r="T42" s="9">
        <f t="shared" si="6"/>
        <v>0.15535900000000002</v>
      </c>
      <c r="U42" s="9">
        <f t="shared" si="7"/>
        <v>0.40524875641356722</v>
      </c>
      <c r="V42" s="15">
        <f t="shared" si="0"/>
        <v>0.10197562200000002</v>
      </c>
      <c r="X42" s="11">
        <f t="shared" si="8"/>
        <v>1.0143699999999997E+20</v>
      </c>
      <c r="Y42" s="11">
        <f t="shared" si="9"/>
        <v>4.6249999999999997E-18</v>
      </c>
      <c r="Z42" s="11">
        <f t="shared" si="10"/>
        <v>6.1699999999999993E-4</v>
      </c>
      <c r="AA42" s="16">
        <f t="shared" si="11"/>
        <v>0.22448346591105628</v>
      </c>
      <c r="AB42" s="9">
        <f t="shared" si="1"/>
        <v>0.26288352678047577</v>
      </c>
      <c r="AC42" s="9">
        <f t="shared" si="2"/>
        <v>0.77551653408894383</v>
      </c>
      <c r="AD42" s="15">
        <f t="shared" si="3"/>
        <v>363.83057684125828</v>
      </c>
      <c r="AE42" s="3">
        <f t="shared" si="12"/>
        <v>556.8499999999998</v>
      </c>
      <c r="AF42" s="2">
        <f t="shared" si="13"/>
        <v>0.25</v>
      </c>
      <c r="AG42" s="9">
        <f t="shared" si="14"/>
        <v>0.1134168375462698</v>
      </c>
      <c r="AH42" s="2">
        <f t="shared" si="15"/>
        <v>5.4881817438729943</v>
      </c>
    </row>
    <row r="43" spans="1:34">
      <c r="A43" s="1">
        <f>Raw!A43</f>
        <v>30</v>
      </c>
      <c r="B43" s="14">
        <f>Raw!B43</f>
        <v>0.50143518518518515</v>
      </c>
      <c r="C43" s="15">
        <f>Raw!C43</f>
        <v>13.5</v>
      </c>
      <c r="D43" s="15">
        <f>IF(C43&gt;0.5,Raw!D43*D$11,-999)</f>
        <v>160.4</v>
      </c>
      <c r="E43" s="9">
        <f>IF(Raw!$G43&gt;$C$8,IF(Raw!$Q43&gt;$C$8,IF(Raw!$N43&gt;$C$9,IF(Raw!$N43&lt;$A$9,IF(Raw!$X43&gt;$C$9,IF(Raw!$X43&lt;$A$9,Raw!H43,-999),-999),-999),-999),-999),-999)</f>
        <v>0.30111900000000003</v>
      </c>
      <c r="F43" s="9">
        <f>IF(Raw!$G43&gt;$C$8,IF(Raw!$Q43&gt;$C$8,IF(Raw!$N43&gt;$C$9,IF(Raw!$N43&lt;$A$9,IF(Raw!$X43&gt;$C$9,IF(Raw!$X43&lt;$A$9,Raw!I43,-999),-999),-999),-999),-999),-999)</f>
        <v>0.41178500000000001</v>
      </c>
      <c r="G43" s="9">
        <f>Raw!G43</f>
        <v>0.90328699999999995</v>
      </c>
      <c r="H43" s="9">
        <f>IF(Raw!$G43&gt;$C$8,IF(Raw!$Q43&gt;$C$8,IF(Raw!$N43&gt;$C$9,IF(Raw!$N43&lt;$A$9,IF(Raw!$X43&gt;$C$9,IF(Raw!$X43&lt;$A$9,Raw!L43,-999),-999),-999),-999),-999),-999)</f>
        <v>441.4</v>
      </c>
      <c r="I43" s="9">
        <f>IF(Raw!$G43&gt;$C$8,IF(Raw!$Q43&gt;$C$8,IF(Raw!$N43&gt;$C$9,IF(Raw!$N43&lt;$A$9,IF(Raw!$X43&gt;$C$9,IF(Raw!$X43&lt;$A$9,Raw!M43,-999),-999),-999),-999),-999),-999)</f>
        <v>5.0000000000000004E-6</v>
      </c>
      <c r="J43" s="9">
        <f>IF(Raw!$G43&gt;$C$8,IF(Raw!$Q43&gt;$C$8,IF(Raw!$N43&gt;$C$9,IF(Raw!$N43&lt;$A$9,IF(Raw!$X43&gt;$C$9,IF(Raw!$X43&lt;$A$9,Raw!N43,-999),-999),-999),-999),-999),-999)</f>
        <v>441</v>
      </c>
      <c r="K43" s="9">
        <f>IF(Raw!$G43&gt;$C$8,IF(Raw!$Q43&gt;$C$8,IF(Raw!$N43&gt;$C$9,IF(Raw!$N43&lt;$A$9,IF(Raw!$X43&gt;$C$9,IF(Raw!$X43&lt;$A$9,Raw!R43,-999),-999),-999),-999),-999),-999)</f>
        <v>0.24554100000000001</v>
      </c>
      <c r="L43" s="9">
        <f>IF(Raw!$G43&gt;$C$8,IF(Raw!$Q43&gt;$C$8,IF(Raw!$N43&gt;$C$9,IF(Raw!$N43&lt;$A$9,IF(Raw!$X43&gt;$C$9,IF(Raw!$X43&lt;$A$9,Raw!S43,-999),-999),-999),-999),-999),-999)</f>
        <v>0.403061</v>
      </c>
      <c r="M43" s="9">
        <f>Raw!Q43</f>
        <v>0.94267199999999995</v>
      </c>
      <c r="N43" s="9">
        <f>IF(Raw!$G43&gt;$C$8,IF(Raw!$Q43&gt;$C$8,IF(Raw!$N43&gt;$C$9,IF(Raw!$N43&lt;$A$9,IF(Raw!$X43&gt;$C$9,IF(Raw!$X43&lt;$A$9,Raw!V43,-999),-999),-999),-999),-999),-999)</f>
        <v>335.8</v>
      </c>
      <c r="O43" s="9">
        <f>IF(Raw!$G43&gt;$C$8,IF(Raw!$Q43&gt;$C$8,IF(Raw!$N43&gt;$C$9,IF(Raw!$N43&lt;$A$9,IF(Raw!$X43&gt;$C$9,IF(Raw!$X43&lt;$A$9,Raw!W43,-999),-999),-999),-999),-999),-999)</f>
        <v>3.0000000000000001E-6</v>
      </c>
      <c r="P43" s="9">
        <f>IF(Raw!$G43&gt;$C$8,IF(Raw!$Q43&gt;$C$8,IF(Raw!$N43&gt;$C$9,IF(Raw!$N43&lt;$A$9,IF(Raw!$X43&gt;$C$9,IF(Raw!$X43&lt;$A$9,Raw!X43,-999),-999),-999),-999),-999),-999)</f>
        <v>399</v>
      </c>
      <c r="R43" s="9">
        <f t="shared" si="4"/>
        <v>0.11066599999999999</v>
      </c>
      <c r="S43" s="9">
        <f t="shared" si="5"/>
        <v>0.26874704032444113</v>
      </c>
      <c r="T43" s="9">
        <f t="shared" si="6"/>
        <v>0.15751999999999999</v>
      </c>
      <c r="U43" s="9">
        <f t="shared" si="7"/>
        <v>0.39080933159000747</v>
      </c>
      <c r="V43" s="15">
        <f t="shared" si="0"/>
        <v>0.10721422600000001</v>
      </c>
      <c r="X43" s="11">
        <f t="shared" si="8"/>
        <v>9.6560799999999984E+19</v>
      </c>
      <c r="Y43" s="11">
        <f t="shared" si="9"/>
        <v>4.4139999999999998E-18</v>
      </c>
      <c r="Z43" s="11">
        <f t="shared" si="10"/>
        <v>4.4099999999999999E-4</v>
      </c>
      <c r="AA43" s="16">
        <f t="shared" si="11"/>
        <v>0.15822275896643451</v>
      </c>
      <c r="AB43" s="9">
        <f t="shared" si="1"/>
        <v>0.2704642489923928</v>
      </c>
      <c r="AC43" s="9">
        <f t="shared" si="2"/>
        <v>0.84177724103356533</v>
      </c>
      <c r="AD43" s="15">
        <f t="shared" si="3"/>
        <v>358.78176636379698</v>
      </c>
      <c r="AE43" s="3">
        <f t="shared" si="12"/>
        <v>531.44559999999979</v>
      </c>
      <c r="AF43" s="2">
        <f t="shared" si="13"/>
        <v>0.25</v>
      </c>
      <c r="AG43" s="9">
        <f t="shared" si="14"/>
        <v>0.10785789407639824</v>
      </c>
      <c r="AH43" s="2">
        <f t="shared" si="15"/>
        <v>5.2191873623806986</v>
      </c>
    </row>
    <row r="44" spans="1:34">
      <c r="A44" s="1">
        <f>Raw!A44</f>
        <v>31</v>
      </c>
      <c r="B44" s="14">
        <f>Raw!B44</f>
        <v>0.50149305555555557</v>
      </c>
      <c r="C44" s="15">
        <f>Raw!C44</f>
        <v>14.4</v>
      </c>
      <c r="D44" s="15">
        <f>IF(C44&gt;0.5,Raw!D44*D$11,-999)</f>
        <v>153.19999999999999</v>
      </c>
      <c r="E44" s="9">
        <f>IF(Raw!$G44&gt;$C$8,IF(Raw!$Q44&gt;$C$8,IF(Raw!$N44&gt;$C$9,IF(Raw!$N44&lt;$A$9,IF(Raw!$X44&gt;$C$9,IF(Raw!$X44&lt;$A$9,Raw!H44,-999),-999),-999),-999),-999),-999)</f>
        <v>0.32335199999999997</v>
      </c>
      <c r="F44" s="9">
        <f>IF(Raw!$G44&gt;$C$8,IF(Raw!$Q44&gt;$C$8,IF(Raw!$N44&gt;$C$9,IF(Raw!$N44&lt;$A$9,IF(Raw!$X44&gt;$C$9,IF(Raw!$X44&lt;$A$9,Raw!I44,-999),-999),-999),-999),-999),-999)</f>
        <v>0.436303</v>
      </c>
      <c r="G44" s="9">
        <f>Raw!G44</f>
        <v>0.891849</v>
      </c>
      <c r="H44" s="9">
        <f>IF(Raw!$G44&gt;$C$8,IF(Raw!$Q44&gt;$C$8,IF(Raw!$N44&gt;$C$9,IF(Raw!$N44&lt;$A$9,IF(Raw!$X44&gt;$C$9,IF(Raw!$X44&lt;$A$9,Raw!L44,-999),-999),-999),-999),-999),-999)</f>
        <v>452.8</v>
      </c>
      <c r="I44" s="9">
        <f>IF(Raw!$G44&gt;$C$8,IF(Raw!$Q44&gt;$C$8,IF(Raw!$N44&gt;$C$9,IF(Raw!$N44&lt;$A$9,IF(Raw!$X44&gt;$C$9,IF(Raw!$X44&lt;$A$9,Raw!M44,-999),-999),-999),-999),-999),-999)</f>
        <v>0.22123100000000001</v>
      </c>
      <c r="J44" s="9">
        <f>IF(Raw!$G44&gt;$C$8,IF(Raw!$Q44&gt;$C$8,IF(Raw!$N44&gt;$C$9,IF(Raw!$N44&lt;$A$9,IF(Raw!$X44&gt;$C$9,IF(Raw!$X44&lt;$A$9,Raw!N44,-999),-999),-999),-999),-999),-999)</f>
        <v>478</v>
      </c>
      <c r="K44" s="9">
        <f>IF(Raw!$G44&gt;$C$8,IF(Raw!$Q44&gt;$C$8,IF(Raw!$N44&gt;$C$9,IF(Raw!$N44&lt;$A$9,IF(Raw!$X44&gt;$C$9,IF(Raw!$X44&lt;$A$9,Raw!R44,-999),-999),-999),-999),-999),-999)</f>
        <v>0.256828</v>
      </c>
      <c r="L44" s="9">
        <f>IF(Raw!$G44&gt;$C$8,IF(Raw!$Q44&gt;$C$8,IF(Raw!$N44&gt;$C$9,IF(Raw!$N44&lt;$A$9,IF(Raw!$X44&gt;$C$9,IF(Raw!$X44&lt;$A$9,Raw!S44,-999),-999),-999),-999),-999),-999)</f>
        <v>0.41031000000000001</v>
      </c>
      <c r="M44" s="9">
        <f>Raw!Q44</f>
        <v>0.95658799999999999</v>
      </c>
      <c r="N44" s="9">
        <f>IF(Raw!$G44&gt;$C$8,IF(Raw!$Q44&gt;$C$8,IF(Raw!$N44&gt;$C$9,IF(Raw!$N44&lt;$A$9,IF(Raw!$X44&gt;$C$9,IF(Raw!$X44&lt;$A$9,Raw!V44,-999),-999),-999),-999),-999),-999)</f>
        <v>401.4</v>
      </c>
      <c r="O44" s="9">
        <f>IF(Raw!$G44&gt;$C$8,IF(Raw!$Q44&gt;$C$8,IF(Raw!$N44&gt;$C$9,IF(Raw!$N44&lt;$A$9,IF(Raw!$X44&gt;$C$9,IF(Raw!$X44&lt;$A$9,Raw!W44,-999),-999),-999),-999),-999),-999)</f>
        <v>3.9999999999999998E-6</v>
      </c>
      <c r="P44" s="9">
        <f>IF(Raw!$G44&gt;$C$8,IF(Raw!$Q44&gt;$C$8,IF(Raw!$N44&gt;$C$9,IF(Raw!$N44&lt;$A$9,IF(Raw!$X44&gt;$C$9,IF(Raw!$X44&lt;$A$9,Raw!X44,-999),-999),-999),-999),-999),-999)</f>
        <v>635</v>
      </c>
      <c r="R44" s="9">
        <f t="shared" si="4"/>
        <v>0.11295100000000002</v>
      </c>
      <c r="S44" s="9">
        <f t="shared" si="5"/>
        <v>0.25888201548006778</v>
      </c>
      <c r="T44" s="9">
        <f t="shared" si="6"/>
        <v>0.15348200000000001</v>
      </c>
      <c r="U44" s="9">
        <f t="shared" si="7"/>
        <v>0.37406351295362045</v>
      </c>
      <c r="V44" s="15">
        <f t="shared" si="0"/>
        <v>0.10914246000000001</v>
      </c>
      <c r="X44" s="11">
        <f t="shared" si="8"/>
        <v>9.2226399999999967E+19</v>
      </c>
      <c r="Y44" s="11">
        <f t="shared" si="9"/>
        <v>4.5280000000000001E-18</v>
      </c>
      <c r="Z44" s="11">
        <f t="shared" si="10"/>
        <v>4.7799999999999996E-4</v>
      </c>
      <c r="AA44" s="16">
        <f t="shared" si="11"/>
        <v>0.1663980693833832</v>
      </c>
      <c r="AB44" s="9">
        <f t="shared" si="1"/>
        <v>0.28236710848510044</v>
      </c>
      <c r="AC44" s="9">
        <f t="shared" si="2"/>
        <v>0.83360193061661669</v>
      </c>
      <c r="AD44" s="15">
        <f t="shared" si="3"/>
        <v>348.11311586481838</v>
      </c>
      <c r="AE44" s="3">
        <f t="shared" si="12"/>
        <v>545.17119999999989</v>
      </c>
      <c r="AF44" s="2">
        <f t="shared" si="13"/>
        <v>0.25</v>
      </c>
      <c r="AG44" s="9">
        <f t="shared" si="14"/>
        <v>0.10016647309663436</v>
      </c>
      <c r="AH44" s="2">
        <f t="shared" si="15"/>
        <v>4.8470035039799475</v>
      </c>
    </row>
    <row r="45" spans="1:34">
      <c r="A45" s="1">
        <f>Raw!A45</f>
        <v>32</v>
      </c>
      <c r="B45" s="14">
        <f>Raw!B45</f>
        <v>0.50155092592592598</v>
      </c>
      <c r="C45" s="15">
        <f>Raw!C45</f>
        <v>16</v>
      </c>
      <c r="D45" s="15">
        <f>IF(C45&gt;0.5,Raw!D45*D$11,-999)</f>
        <v>142.4</v>
      </c>
      <c r="E45" s="9">
        <f>IF(Raw!$G45&gt;$C$8,IF(Raw!$Q45&gt;$C$8,IF(Raw!$N45&gt;$C$9,IF(Raw!$N45&lt;$A$9,IF(Raw!$X45&gt;$C$9,IF(Raw!$X45&lt;$A$9,Raw!H45,-999),-999),-999),-999),-999),-999)</f>
        <v>0.321187</v>
      </c>
      <c r="F45" s="9">
        <f>IF(Raw!$G45&gt;$C$8,IF(Raw!$Q45&gt;$C$8,IF(Raw!$N45&gt;$C$9,IF(Raw!$N45&lt;$A$9,IF(Raw!$X45&gt;$C$9,IF(Raw!$X45&lt;$A$9,Raw!I45,-999),-999),-999),-999),-999),-999)</f>
        <v>0.43449599999999999</v>
      </c>
      <c r="G45" s="9">
        <f>Raw!G45</f>
        <v>0.90191500000000002</v>
      </c>
      <c r="H45" s="9">
        <f>IF(Raw!$G45&gt;$C$8,IF(Raw!$Q45&gt;$C$8,IF(Raw!$N45&gt;$C$9,IF(Raw!$N45&lt;$A$9,IF(Raw!$X45&gt;$C$9,IF(Raw!$X45&lt;$A$9,Raw!L45,-999),-999),-999),-999),-999),-999)</f>
        <v>406.4</v>
      </c>
      <c r="I45" s="9">
        <f>IF(Raw!$G45&gt;$C$8,IF(Raw!$Q45&gt;$C$8,IF(Raw!$N45&gt;$C$9,IF(Raw!$N45&lt;$A$9,IF(Raw!$X45&gt;$C$9,IF(Raw!$X45&lt;$A$9,Raw!M45,-999),-999),-999),-999),-999),-999)</f>
        <v>9.9999999999999995E-7</v>
      </c>
      <c r="J45" s="9">
        <f>IF(Raw!$G45&gt;$C$8,IF(Raw!$Q45&gt;$C$8,IF(Raw!$N45&gt;$C$9,IF(Raw!$N45&lt;$A$9,IF(Raw!$X45&gt;$C$9,IF(Raw!$X45&lt;$A$9,Raw!N45,-999),-999),-999),-999),-999),-999)</f>
        <v>507</v>
      </c>
      <c r="K45" s="9">
        <f>IF(Raw!$G45&gt;$C$8,IF(Raw!$Q45&gt;$C$8,IF(Raw!$N45&gt;$C$9,IF(Raw!$N45&lt;$A$9,IF(Raw!$X45&gt;$C$9,IF(Raw!$X45&lt;$A$9,Raw!R45,-999),-999),-999),-999),-999),-999)</f>
        <v>0.25350699999999998</v>
      </c>
      <c r="L45" s="9">
        <f>IF(Raw!$G45&gt;$C$8,IF(Raw!$Q45&gt;$C$8,IF(Raw!$N45&gt;$C$9,IF(Raw!$N45&lt;$A$9,IF(Raw!$X45&gt;$C$9,IF(Raw!$X45&lt;$A$9,Raw!S45,-999),-999),-999),-999),-999),-999)</f>
        <v>0.41424899999999998</v>
      </c>
      <c r="M45" s="9">
        <f>Raw!Q45</f>
        <v>0.94593899999999997</v>
      </c>
      <c r="N45" s="9">
        <f>IF(Raw!$G45&gt;$C$8,IF(Raw!$Q45&gt;$C$8,IF(Raw!$N45&gt;$C$9,IF(Raw!$N45&lt;$A$9,IF(Raw!$X45&gt;$C$9,IF(Raw!$X45&lt;$A$9,Raw!V45,-999),-999),-999),-999),-999),-999)</f>
        <v>398.7</v>
      </c>
      <c r="O45" s="9">
        <f>IF(Raw!$G45&gt;$C$8,IF(Raw!$Q45&gt;$C$8,IF(Raw!$N45&gt;$C$9,IF(Raw!$N45&lt;$A$9,IF(Raw!$X45&gt;$C$9,IF(Raw!$X45&lt;$A$9,Raw!W45,-999),-999),-999),-999),-999),-999)</f>
        <v>7.9999999999999996E-6</v>
      </c>
      <c r="P45" s="9">
        <f>IF(Raw!$G45&gt;$C$8,IF(Raw!$Q45&gt;$C$8,IF(Raw!$N45&gt;$C$9,IF(Raw!$N45&lt;$A$9,IF(Raw!$X45&gt;$C$9,IF(Raw!$X45&lt;$A$9,Raw!X45,-999),-999),-999),-999),-999),-999)</f>
        <v>332</v>
      </c>
      <c r="R45" s="9">
        <f t="shared" si="4"/>
        <v>0.11330899999999999</v>
      </c>
      <c r="S45" s="9">
        <f t="shared" si="5"/>
        <v>0.26078260789512447</v>
      </c>
      <c r="T45" s="9">
        <f t="shared" si="6"/>
        <v>0.160742</v>
      </c>
      <c r="U45" s="9">
        <f t="shared" si="7"/>
        <v>0.38803231872617677</v>
      </c>
      <c r="V45" s="15">
        <f t="shared" si="0"/>
        <v>0.110190234</v>
      </c>
      <c r="X45" s="11">
        <f t="shared" si="8"/>
        <v>8.5724799999999984E+19</v>
      </c>
      <c r="Y45" s="11">
        <f t="shared" si="9"/>
        <v>4.0639999999999993E-18</v>
      </c>
      <c r="Z45" s="11">
        <f t="shared" si="10"/>
        <v>5.0699999999999996E-4</v>
      </c>
      <c r="AA45" s="16">
        <f t="shared" si="11"/>
        <v>0.1501162375855884</v>
      </c>
      <c r="AB45" s="9">
        <f t="shared" si="1"/>
        <v>0.27763698426198263</v>
      </c>
      <c r="AC45" s="9">
        <f t="shared" si="2"/>
        <v>0.84988376241441155</v>
      </c>
      <c r="AD45" s="15">
        <f t="shared" si="3"/>
        <v>296.08725362048995</v>
      </c>
      <c r="AE45" s="3">
        <f t="shared" si="12"/>
        <v>489.3055999999998</v>
      </c>
      <c r="AF45" s="2">
        <f t="shared" si="13"/>
        <v>0.25</v>
      </c>
      <c r="AG45" s="9">
        <f t="shared" si="14"/>
        <v>8.8378018128941763E-2</v>
      </c>
      <c r="AH45" s="2">
        <f t="shared" si="15"/>
        <v>4.2765663031034427</v>
      </c>
    </row>
    <row r="46" spans="1:34">
      <c r="A46" s="1">
        <f>Raw!A46</f>
        <v>33</v>
      </c>
      <c r="B46" s="14">
        <f>Raw!B46</f>
        <v>0.50160879629629629</v>
      </c>
      <c r="C46" s="15">
        <f>Raw!C46</f>
        <v>17.3</v>
      </c>
      <c r="D46" s="15">
        <f>IF(C46&gt;0.5,Raw!D46*D$11,-999)</f>
        <v>133.4</v>
      </c>
      <c r="E46" s="9">
        <f>IF(Raw!$G46&gt;$C$8,IF(Raw!$Q46&gt;$C$8,IF(Raw!$N46&gt;$C$9,IF(Raw!$N46&lt;$A$9,IF(Raw!$X46&gt;$C$9,IF(Raw!$X46&lt;$A$9,Raw!H46,-999),-999),-999),-999),-999),-999)</f>
        <v>0.32404500000000003</v>
      </c>
      <c r="F46" s="9">
        <f>IF(Raw!$G46&gt;$C$8,IF(Raw!$Q46&gt;$C$8,IF(Raw!$N46&gt;$C$9,IF(Raw!$N46&lt;$A$9,IF(Raw!$X46&gt;$C$9,IF(Raw!$X46&lt;$A$9,Raw!I46,-999),-999),-999),-999),-999),-999)</f>
        <v>0.43395699999999998</v>
      </c>
      <c r="G46" s="9">
        <f>Raw!G46</f>
        <v>0.86579899999999999</v>
      </c>
      <c r="H46" s="9">
        <f>IF(Raw!$G46&gt;$C$8,IF(Raw!$Q46&gt;$C$8,IF(Raw!$N46&gt;$C$9,IF(Raw!$N46&lt;$A$9,IF(Raw!$X46&gt;$C$9,IF(Raw!$X46&lt;$A$9,Raw!L46,-999),-999),-999),-999),-999),-999)</f>
        <v>431.7</v>
      </c>
      <c r="I46" s="9">
        <f>IF(Raw!$G46&gt;$C$8,IF(Raw!$Q46&gt;$C$8,IF(Raw!$N46&gt;$C$9,IF(Raw!$N46&lt;$A$9,IF(Raw!$X46&gt;$C$9,IF(Raw!$X46&lt;$A$9,Raw!M46,-999),-999),-999),-999),-999),-999)</f>
        <v>1.9999999999999999E-6</v>
      </c>
      <c r="J46" s="9">
        <f>IF(Raw!$G46&gt;$C$8,IF(Raw!$Q46&gt;$C$8,IF(Raw!$N46&gt;$C$9,IF(Raw!$N46&lt;$A$9,IF(Raw!$X46&gt;$C$9,IF(Raw!$X46&lt;$A$9,Raw!N46,-999),-999),-999),-999),-999),-999)</f>
        <v>793</v>
      </c>
      <c r="K46" s="9">
        <f>IF(Raw!$G46&gt;$C$8,IF(Raw!$Q46&gt;$C$8,IF(Raw!$N46&gt;$C$9,IF(Raw!$N46&lt;$A$9,IF(Raw!$X46&gt;$C$9,IF(Raw!$X46&lt;$A$9,Raw!R46,-999),-999),-999),-999),-999),-999)</f>
        <v>0.25715500000000002</v>
      </c>
      <c r="L46" s="9">
        <f>IF(Raw!$G46&gt;$C$8,IF(Raw!$Q46&gt;$C$8,IF(Raw!$N46&gt;$C$9,IF(Raw!$N46&lt;$A$9,IF(Raw!$X46&gt;$C$9,IF(Raw!$X46&lt;$A$9,Raw!S46,-999),-999),-999),-999),-999),-999)</f>
        <v>0.41731299999999999</v>
      </c>
      <c r="M46" s="9">
        <f>Raw!Q46</f>
        <v>0.91330299999999998</v>
      </c>
      <c r="N46" s="9">
        <f>IF(Raw!$G46&gt;$C$8,IF(Raw!$Q46&gt;$C$8,IF(Raw!$N46&gt;$C$9,IF(Raw!$N46&lt;$A$9,IF(Raw!$X46&gt;$C$9,IF(Raw!$X46&lt;$A$9,Raw!V46,-999),-999),-999),-999),-999),-999)</f>
        <v>459.5</v>
      </c>
      <c r="O46" s="9">
        <f>IF(Raw!$G46&gt;$C$8,IF(Raw!$Q46&gt;$C$8,IF(Raw!$N46&gt;$C$9,IF(Raw!$N46&lt;$A$9,IF(Raw!$X46&gt;$C$9,IF(Raw!$X46&lt;$A$9,Raw!W46,-999),-999),-999),-999),-999),-999)</f>
        <v>1.9999999999999999E-6</v>
      </c>
      <c r="P46" s="9">
        <f>IF(Raw!$G46&gt;$C$8,IF(Raw!$Q46&gt;$C$8,IF(Raw!$N46&gt;$C$9,IF(Raw!$N46&lt;$A$9,IF(Raw!$X46&gt;$C$9,IF(Raw!$X46&lt;$A$9,Raw!X46,-999),-999),-999),-999),-999),-999)</f>
        <v>498</v>
      </c>
      <c r="R46" s="9">
        <f t="shared" si="4"/>
        <v>0.10991199999999995</v>
      </c>
      <c r="S46" s="9">
        <f t="shared" si="5"/>
        <v>0.25327855063980986</v>
      </c>
      <c r="T46" s="9">
        <f t="shared" si="6"/>
        <v>0.16015799999999997</v>
      </c>
      <c r="U46" s="9">
        <f t="shared" si="7"/>
        <v>0.38378387445394696</v>
      </c>
      <c r="V46" s="15">
        <f t="shared" si="0"/>
        <v>0.11100525800000001</v>
      </c>
      <c r="X46" s="11">
        <f t="shared" si="8"/>
        <v>8.0306799999999984E+19</v>
      </c>
      <c r="Y46" s="11">
        <f t="shared" si="9"/>
        <v>4.3169999999999994E-18</v>
      </c>
      <c r="Z46" s="11">
        <f t="shared" si="10"/>
        <v>7.9299999999999998E-4</v>
      </c>
      <c r="AA46" s="16">
        <f t="shared" si="11"/>
        <v>0.21563753532792465</v>
      </c>
      <c r="AB46" s="9">
        <f t="shared" si="1"/>
        <v>0.29169107638304975</v>
      </c>
      <c r="AC46" s="9">
        <f t="shared" si="2"/>
        <v>0.78436246467207549</v>
      </c>
      <c r="AD46" s="15">
        <f t="shared" si="3"/>
        <v>271.92627405791262</v>
      </c>
      <c r="AE46" s="3">
        <f t="shared" si="12"/>
        <v>519.76679999999976</v>
      </c>
      <c r="AF46" s="2">
        <f t="shared" si="13"/>
        <v>0.25</v>
      </c>
      <c r="AG46" s="9">
        <f t="shared" si="14"/>
        <v>8.0277630018285778E-2</v>
      </c>
      <c r="AH46" s="2">
        <f t="shared" si="15"/>
        <v>3.8845927380756624</v>
      </c>
    </row>
    <row r="47" spans="1:34">
      <c r="A47" s="1">
        <f>Raw!A47</f>
        <v>34</v>
      </c>
      <c r="B47" s="14">
        <f>Raw!B47</f>
        <v>0.50166666666666659</v>
      </c>
      <c r="C47" s="15">
        <f>Raw!C47</f>
        <v>17.5</v>
      </c>
      <c r="D47" s="15">
        <f>IF(C47&gt;0.5,Raw!D47*D$11,-999)</f>
        <v>131.6</v>
      </c>
      <c r="E47" s="9">
        <f>IF(Raw!$G47&gt;$C$8,IF(Raw!$Q47&gt;$C$8,IF(Raw!$N47&gt;$C$9,IF(Raw!$N47&lt;$A$9,IF(Raw!$X47&gt;$C$9,IF(Raw!$X47&lt;$A$9,Raw!H47,-999),-999),-999),-999),-999),-999)</f>
        <v>0.32542500000000002</v>
      </c>
      <c r="F47" s="9">
        <f>IF(Raw!$G47&gt;$C$8,IF(Raw!$Q47&gt;$C$8,IF(Raw!$N47&gt;$C$9,IF(Raw!$N47&lt;$A$9,IF(Raw!$X47&gt;$C$9,IF(Raw!$X47&lt;$A$9,Raw!I47,-999),-999),-999),-999),-999),-999)</f>
        <v>0.44261200000000001</v>
      </c>
      <c r="G47" s="9">
        <f>Raw!G47</f>
        <v>0.88963800000000004</v>
      </c>
      <c r="H47" s="9">
        <f>IF(Raw!$G47&gt;$C$8,IF(Raw!$Q47&gt;$C$8,IF(Raw!$N47&gt;$C$9,IF(Raw!$N47&lt;$A$9,IF(Raw!$X47&gt;$C$9,IF(Raw!$X47&lt;$A$9,Raw!L47,-999),-999),-999),-999),-999),-999)</f>
        <v>438</v>
      </c>
      <c r="I47" s="9">
        <f>IF(Raw!$G47&gt;$C$8,IF(Raw!$Q47&gt;$C$8,IF(Raw!$N47&gt;$C$9,IF(Raw!$N47&lt;$A$9,IF(Raw!$X47&gt;$C$9,IF(Raw!$X47&lt;$A$9,Raw!M47,-999),-999),-999),-999),-999),-999)</f>
        <v>9.9999999999999995E-7</v>
      </c>
      <c r="J47" s="9">
        <f>IF(Raw!$G47&gt;$C$8,IF(Raw!$Q47&gt;$C$8,IF(Raw!$N47&gt;$C$9,IF(Raw!$N47&lt;$A$9,IF(Raw!$X47&gt;$C$9,IF(Raw!$X47&lt;$A$9,Raw!N47,-999),-999),-999),-999),-999),-999)</f>
        <v>420</v>
      </c>
      <c r="K47" s="9">
        <f>IF(Raw!$G47&gt;$C$8,IF(Raw!$Q47&gt;$C$8,IF(Raw!$N47&gt;$C$9,IF(Raw!$N47&lt;$A$9,IF(Raw!$X47&gt;$C$9,IF(Raw!$X47&lt;$A$9,Raw!R47,-999),-999),-999),-999),-999),-999)</f>
        <v>0.26608500000000002</v>
      </c>
      <c r="L47" s="9">
        <f>IF(Raw!$G47&gt;$C$8,IF(Raw!$Q47&gt;$C$8,IF(Raw!$N47&gt;$C$9,IF(Raw!$N47&lt;$A$9,IF(Raw!$X47&gt;$C$9,IF(Raw!$X47&lt;$A$9,Raw!S47,-999),-999),-999),-999),-999),-999)</f>
        <v>0.42900500000000003</v>
      </c>
      <c r="M47" s="9">
        <f>Raw!Q47</f>
        <v>0.92225800000000002</v>
      </c>
      <c r="N47" s="9">
        <f>IF(Raw!$G47&gt;$C$8,IF(Raw!$Q47&gt;$C$8,IF(Raw!$N47&gt;$C$9,IF(Raw!$N47&lt;$A$9,IF(Raw!$X47&gt;$C$9,IF(Raw!$X47&lt;$A$9,Raw!V47,-999),-999),-999),-999),-999),-999)</f>
        <v>391.8</v>
      </c>
      <c r="O47" s="9">
        <f>IF(Raw!$G47&gt;$C$8,IF(Raw!$Q47&gt;$C$8,IF(Raw!$N47&gt;$C$9,IF(Raw!$N47&lt;$A$9,IF(Raw!$X47&gt;$C$9,IF(Raw!$X47&lt;$A$9,Raw!W47,-999),-999),-999),-999),-999),-999)</f>
        <v>5.0000000000000004E-6</v>
      </c>
      <c r="P47" s="9">
        <f>IF(Raw!$G47&gt;$C$8,IF(Raw!$Q47&gt;$C$8,IF(Raw!$N47&gt;$C$9,IF(Raw!$N47&lt;$A$9,IF(Raw!$X47&gt;$C$9,IF(Raw!$X47&lt;$A$9,Raw!X47,-999),-999),-999),-999),-999),-999)</f>
        <v>588</v>
      </c>
      <c r="R47" s="9">
        <f t="shared" si="4"/>
        <v>0.11718699999999999</v>
      </c>
      <c r="S47" s="9">
        <f t="shared" si="5"/>
        <v>0.26476236523185087</v>
      </c>
      <c r="T47" s="9">
        <f t="shared" si="6"/>
        <v>0.16292000000000001</v>
      </c>
      <c r="U47" s="9">
        <f t="shared" si="7"/>
        <v>0.37976247363084348</v>
      </c>
      <c r="V47" s="15">
        <f t="shared" si="0"/>
        <v>0.11411533000000001</v>
      </c>
      <c r="X47" s="11">
        <f t="shared" si="8"/>
        <v>7.9223199999999984E+19</v>
      </c>
      <c r="Y47" s="11">
        <f t="shared" si="9"/>
        <v>4.3799999999999998E-18</v>
      </c>
      <c r="Z47" s="11">
        <f t="shared" si="10"/>
        <v>4.1999999999999996E-4</v>
      </c>
      <c r="AA47" s="16">
        <f t="shared" si="11"/>
        <v>0.1272008711258123</v>
      </c>
      <c r="AB47" s="9">
        <f t="shared" si="1"/>
        <v>0.28680856592381737</v>
      </c>
      <c r="AC47" s="9">
        <f t="shared" si="2"/>
        <v>0.87279912887418765</v>
      </c>
      <c r="AD47" s="15">
        <f t="shared" si="3"/>
        <v>302.85921696621983</v>
      </c>
      <c r="AE47" s="3">
        <f t="shared" si="12"/>
        <v>527.35199999999986</v>
      </c>
      <c r="AF47" s="2">
        <f t="shared" si="13"/>
        <v>0.25</v>
      </c>
      <c r="AG47" s="9">
        <f t="shared" si="14"/>
        <v>8.8472742613070726E-2</v>
      </c>
      <c r="AH47" s="2">
        <f t="shared" si="15"/>
        <v>4.2811499715934254</v>
      </c>
    </row>
    <row r="48" spans="1:34">
      <c r="A48" s="1">
        <f>Raw!A48</f>
        <v>35</v>
      </c>
      <c r="B48" s="14">
        <f>Raw!B48</f>
        <v>0.50171296296296297</v>
      </c>
      <c r="C48" s="15">
        <f>Raw!C48</f>
        <v>18.600000000000001</v>
      </c>
      <c r="D48" s="15">
        <f>IF(C48&gt;0.5,Raw!D48*D$11,-999)</f>
        <v>123.4</v>
      </c>
      <c r="E48" s="9">
        <f>IF(Raw!$G48&gt;$C$8,IF(Raw!$Q48&gt;$C$8,IF(Raw!$N48&gt;$C$9,IF(Raw!$N48&lt;$A$9,IF(Raw!$X48&gt;$C$9,IF(Raw!$X48&lt;$A$9,Raw!H48,-999),-999),-999),-999),-999),-999)</f>
        <v>0.31207800000000002</v>
      </c>
      <c r="F48" s="9">
        <f>IF(Raw!$G48&gt;$C$8,IF(Raw!$Q48&gt;$C$8,IF(Raw!$N48&gt;$C$9,IF(Raw!$N48&lt;$A$9,IF(Raw!$X48&gt;$C$9,IF(Raw!$X48&lt;$A$9,Raw!I48,-999),-999),-999),-999),-999),-999)</f>
        <v>0.43694899999999998</v>
      </c>
      <c r="G48" s="9">
        <f>Raw!G48</f>
        <v>0.91640100000000002</v>
      </c>
      <c r="H48" s="9">
        <f>IF(Raw!$G48&gt;$C$8,IF(Raw!$Q48&gt;$C$8,IF(Raw!$N48&gt;$C$9,IF(Raw!$N48&lt;$A$9,IF(Raw!$X48&gt;$C$9,IF(Raw!$X48&lt;$A$9,Raw!L48,-999),-999),-999),-999),-999),-999)</f>
        <v>494.2</v>
      </c>
      <c r="I48" s="9">
        <f>IF(Raw!$G48&gt;$C$8,IF(Raw!$Q48&gt;$C$8,IF(Raw!$N48&gt;$C$9,IF(Raw!$N48&lt;$A$9,IF(Raw!$X48&gt;$C$9,IF(Raw!$X48&lt;$A$9,Raw!M48,-999),-999),-999),-999),-999),-999)</f>
        <v>0.232768</v>
      </c>
      <c r="J48" s="9">
        <f>IF(Raw!$G48&gt;$C$8,IF(Raw!$Q48&gt;$C$8,IF(Raw!$N48&gt;$C$9,IF(Raw!$N48&lt;$A$9,IF(Raw!$X48&gt;$C$9,IF(Raw!$X48&lt;$A$9,Raw!N48,-999),-999),-999),-999),-999),-999)</f>
        <v>683</v>
      </c>
      <c r="K48" s="9">
        <f>IF(Raw!$G48&gt;$C$8,IF(Raw!$Q48&gt;$C$8,IF(Raw!$N48&gt;$C$9,IF(Raw!$N48&lt;$A$9,IF(Raw!$X48&gt;$C$9,IF(Raw!$X48&lt;$A$9,Raw!R48,-999),-999),-999),-999),-999),-999)</f>
        <v>0.26452199999999998</v>
      </c>
      <c r="L48" s="9">
        <f>IF(Raw!$G48&gt;$C$8,IF(Raw!$Q48&gt;$C$8,IF(Raw!$N48&gt;$C$9,IF(Raw!$N48&lt;$A$9,IF(Raw!$X48&gt;$C$9,IF(Raw!$X48&lt;$A$9,Raw!S48,-999),-999),-999),-999),-999),-999)</f>
        <v>0.416134</v>
      </c>
      <c r="M48" s="9">
        <f>Raw!Q48</f>
        <v>0.93054499999999996</v>
      </c>
      <c r="N48" s="9">
        <f>IF(Raw!$G48&gt;$C$8,IF(Raw!$Q48&gt;$C$8,IF(Raw!$N48&gt;$C$9,IF(Raw!$N48&lt;$A$9,IF(Raw!$X48&gt;$C$9,IF(Raw!$X48&lt;$A$9,Raw!V48,-999),-999),-999),-999),-999),-999)</f>
        <v>431.4</v>
      </c>
      <c r="O48" s="9">
        <f>IF(Raw!$G48&gt;$C$8,IF(Raw!$Q48&gt;$C$8,IF(Raw!$N48&gt;$C$9,IF(Raw!$N48&lt;$A$9,IF(Raw!$X48&gt;$C$9,IF(Raw!$X48&lt;$A$9,Raw!W48,-999),-999),-999),-999),-999),-999)</f>
        <v>3.9999999999999998E-6</v>
      </c>
      <c r="P48" s="9">
        <f>IF(Raw!$G48&gt;$C$8,IF(Raw!$Q48&gt;$C$8,IF(Raw!$N48&gt;$C$9,IF(Raw!$N48&lt;$A$9,IF(Raw!$X48&gt;$C$9,IF(Raw!$X48&lt;$A$9,Raw!X48,-999),-999),-999),-999),-999),-999)</f>
        <v>392</v>
      </c>
      <c r="R48" s="9">
        <f t="shared" si="4"/>
        <v>0.12487099999999995</v>
      </c>
      <c r="S48" s="9">
        <f t="shared" si="5"/>
        <v>0.28577934724647491</v>
      </c>
      <c r="T48" s="9">
        <f t="shared" si="6"/>
        <v>0.15161200000000002</v>
      </c>
      <c r="U48" s="9">
        <f t="shared" si="7"/>
        <v>0.36433456530829017</v>
      </c>
      <c r="V48" s="15">
        <f t="shared" si="0"/>
        <v>0.11069164400000001</v>
      </c>
      <c r="X48" s="11">
        <f t="shared" si="8"/>
        <v>7.4286799999999984E+19</v>
      </c>
      <c r="Y48" s="11">
        <f t="shared" si="9"/>
        <v>4.9419999999999996E-18</v>
      </c>
      <c r="Z48" s="11">
        <f t="shared" si="10"/>
        <v>6.8300000000000001E-4</v>
      </c>
      <c r="AA48" s="16">
        <f t="shared" si="11"/>
        <v>0.20047755456784136</v>
      </c>
      <c r="AB48" s="9">
        <f t="shared" si="1"/>
        <v>0.29491680300313955</v>
      </c>
      <c r="AC48" s="9">
        <f t="shared" si="2"/>
        <v>0.79952244543215867</v>
      </c>
      <c r="AD48" s="15">
        <f t="shared" si="3"/>
        <v>293.5249700846872</v>
      </c>
      <c r="AE48" s="3">
        <f t="shared" si="12"/>
        <v>595.01679999999976</v>
      </c>
      <c r="AF48" s="2">
        <f t="shared" si="13"/>
        <v>0.25</v>
      </c>
      <c r="AG48" s="9">
        <f t="shared" si="14"/>
        <v>8.2262532602256452E-2</v>
      </c>
      <c r="AH48" s="2">
        <f t="shared" si="15"/>
        <v>3.9806411411204921</v>
      </c>
    </row>
    <row r="49" spans="1:34">
      <c r="A49" s="1">
        <f>Raw!A49</f>
        <v>36</v>
      </c>
      <c r="B49" s="14">
        <f>Raw!B49</f>
        <v>0.50177083333333339</v>
      </c>
      <c r="C49" s="15">
        <f>Raw!C49</f>
        <v>20.2</v>
      </c>
      <c r="D49" s="15">
        <f>IF(C49&gt;0.5,Raw!D49*D$11,-999)</f>
        <v>112.6</v>
      </c>
      <c r="E49" s="9">
        <f>IF(Raw!$G49&gt;$C$8,IF(Raw!$Q49&gt;$C$8,IF(Raw!$N49&gt;$C$9,IF(Raw!$N49&lt;$A$9,IF(Raw!$X49&gt;$C$9,IF(Raw!$X49&lt;$A$9,Raw!H49,-999),-999),-999),-999),-999),-999)</f>
        <v>0.32045899999999999</v>
      </c>
      <c r="F49" s="9">
        <f>IF(Raw!$G49&gt;$C$8,IF(Raw!$Q49&gt;$C$8,IF(Raw!$N49&gt;$C$9,IF(Raw!$N49&lt;$A$9,IF(Raw!$X49&gt;$C$9,IF(Raw!$X49&lt;$A$9,Raw!I49,-999),-999),-999),-999),-999),-999)</f>
        <v>0.44068600000000002</v>
      </c>
      <c r="G49" s="9">
        <f>Raw!G49</f>
        <v>0.89682399999999995</v>
      </c>
      <c r="H49" s="9">
        <f>IF(Raw!$G49&gt;$C$8,IF(Raw!$Q49&gt;$C$8,IF(Raw!$N49&gt;$C$9,IF(Raw!$N49&lt;$A$9,IF(Raw!$X49&gt;$C$9,IF(Raw!$X49&lt;$A$9,Raw!L49,-999),-999),-999),-999),-999),-999)</f>
        <v>432.6</v>
      </c>
      <c r="I49" s="9">
        <f>IF(Raw!$G49&gt;$C$8,IF(Raw!$Q49&gt;$C$8,IF(Raw!$N49&gt;$C$9,IF(Raw!$N49&lt;$A$9,IF(Raw!$X49&gt;$C$9,IF(Raw!$X49&lt;$A$9,Raw!M49,-999),-999),-999),-999),-999),-999)</f>
        <v>2.0757999999999999E-2</v>
      </c>
      <c r="J49" s="9">
        <f>IF(Raw!$G49&gt;$C$8,IF(Raw!$Q49&gt;$C$8,IF(Raw!$N49&gt;$C$9,IF(Raw!$N49&lt;$A$9,IF(Raw!$X49&gt;$C$9,IF(Raw!$X49&lt;$A$9,Raw!N49,-999),-999),-999),-999),-999),-999)</f>
        <v>549</v>
      </c>
      <c r="K49" s="9">
        <f>IF(Raw!$G49&gt;$C$8,IF(Raw!$Q49&gt;$C$8,IF(Raw!$N49&gt;$C$9,IF(Raw!$N49&lt;$A$9,IF(Raw!$X49&gt;$C$9,IF(Raw!$X49&lt;$A$9,Raw!R49,-999),-999),-999),-999),-999),-999)</f>
        <v>0.26578099999999999</v>
      </c>
      <c r="L49" s="9">
        <f>IF(Raw!$G49&gt;$C$8,IF(Raw!$Q49&gt;$C$8,IF(Raw!$N49&gt;$C$9,IF(Raw!$N49&lt;$A$9,IF(Raw!$X49&gt;$C$9,IF(Raw!$X49&lt;$A$9,Raw!S49,-999),-999),-999),-999),-999),-999)</f>
        <v>0.42453600000000002</v>
      </c>
      <c r="M49" s="9">
        <f>Raw!Q49</f>
        <v>0.94747199999999998</v>
      </c>
      <c r="N49" s="9">
        <f>IF(Raw!$G49&gt;$C$8,IF(Raw!$Q49&gt;$C$8,IF(Raw!$N49&gt;$C$9,IF(Raw!$N49&lt;$A$9,IF(Raw!$X49&gt;$C$9,IF(Raw!$X49&lt;$A$9,Raw!V49,-999),-999),-999),-999),-999),-999)</f>
        <v>460.5</v>
      </c>
      <c r="O49" s="9">
        <f>IF(Raw!$G49&gt;$C$8,IF(Raw!$Q49&gt;$C$8,IF(Raw!$N49&gt;$C$9,IF(Raw!$N49&lt;$A$9,IF(Raw!$X49&gt;$C$9,IF(Raw!$X49&lt;$A$9,Raw!W49,-999),-999),-999),-999),-999),-999)</f>
        <v>3.9999999999999998E-6</v>
      </c>
      <c r="P49" s="9">
        <f>IF(Raw!$G49&gt;$C$8,IF(Raw!$Q49&gt;$C$8,IF(Raw!$N49&gt;$C$9,IF(Raw!$N49&lt;$A$9,IF(Raw!$X49&gt;$C$9,IF(Raw!$X49&lt;$A$9,Raw!X49,-999),-999),-999),-999),-999),-999)</f>
        <v>465</v>
      </c>
      <c r="R49" s="9">
        <f t="shared" si="4"/>
        <v>0.12022700000000003</v>
      </c>
      <c r="S49" s="9">
        <f t="shared" si="5"/>
        <v>0.27281783401333382</v>
      </c>
      <c r="T49" s="9">
        <f t="shared" si="6"/>
        <v>0.15875500000000003</v>
      </c>
      <c r="U49" s="9">
        <f t="shared" si="7"/>
        <v>0.37394944127235386</v>
      </c>
      <c r="V49" s="15">
        <f t="shared" si="0"/>
        <v>0.11292657600000001</v>
      </c>
      <c r="X49" s="11">
        <f t="shared" si="8"/>
        <v>6.7785199999999984E+19</v>
      </c>
      <c r="Y49" s="11">
        <f t="shared" si="9"/>
        <v>4.3259999999999999E-18</v>
      </c>
      <c r="Z49" s="11">
        <f t="shared" si="10"/>
        <v>5.4900000000000001E-4</v>
      </c>
      <c r="AA49" s="16">
        <f t="shared" si="11"/>
        <v>0.13866471956633336</v>
      </c>
      <c r="AB49" s="9">
        <f t="shared" si="1"/>
        <v>0.28779471755475322</v>
      </c>
      <c r="AC49" s="9">
        <f t="shared" si="2"/>
        <v>0.86133528043366681</v>
      </c>
      <c r="AD49" s="15">
        <f t="shared" si="3"/>
        <v>252.57690267091689</v>
      </c>
      <c r="AE49" s="3">
        <f t="shared" si="12"/>
        <v>520.85039999999981</v>
      </c>
      <c r="AF49" s="2">
        <f t="shared" si="13"/>
        <v>0.25</v>
      </c>
      <c r="AG49" s="9">
        <f t="shared" si="14"/>
        <v>7.2654608947762378E-2</v>
      </c>
      <c r="AH49" s="2">
        <f t="shared" si="15"/>
        <v>3.5157187156860146</v>
      </c>
    </row>
    <row r="50" spans="1:34">
      <c r="A50" s="1">
        <f>Raw!A50</f>
        <v>37</v>
      </c>
      <c r="B50" s="14">
        <f>Raw!B50</f>
        <v>0.50182870370370369</v>
      </c>
      <c r="C50" s="15">
        <f>Raw!C50</f>
        <v>21.3</v>
      </c>
      <c r="D50" s="15">
        <f>IF(C50&gt;0.5,Raw!D50*D$11,-999)</f>
        <v>106.3</v>
      </c>
      <c r="E50" s="9">
        <f>IF(Raw!$G50&gt;$C$8,IF(Raw!$Q50&gt;$C$8,IF(Raw!$N50&gt;$C$9,IF(Raw!$N50&lt;$A$9,IF(Raw!$X50&gt;$C$9,IF(Raw!$X50&lt;$A$9,Raw!H50,-999),-999),-999),-999),-999),-999)</f>
        <v>0.32599</v>
      </c>
      <c r="F50" s="9">
        <f>IF(Raw!$G50&gt;$C$8,IF(Raw!$Q50&gt;$C$8,IF(Raw!$N50&gt;$C$9,IF(Raw!$N50&lt;$A$9,IF(Raw!$X50&gt;$C$9,IF(Raw!$X50&lt;$A$9,Raw!I50,-999),-999),-999),-999),-999),-999)</f>
        <v>0.45589299999999999</v>
      </c>
      <c r="G50" s="9">
        <f>Raw!G50</f>
        <v>0.91472100000000001</v>
      </c>
      <c r="H50" s="9">
        <f>IF(Raw!$G50&gt;$C$8,IF(Raw!$Q50&gt;$C$8,IF(Raw!$N50&gt;$C$9,IF(Raw!$N50&lt;$A$9,IF(Raw!$X50&gt;$C$9,IF(Raw!$X50&lt;$A$9,Raw!L50,-999),-999),-999),-999),-999),-999)</f>
        <v>396</v>
      </c>
      <c r="I50" s="9">
        <f>IF(Raw!$G50&gt;$C$8,IF(Raw!$Q50&gt;$C$8,IF(Raw!$N50&gt;$C$9,IF(Raw!$N50&lt;$A$9,IF(Raw!$X50&gt;$C$9,IF(Raw!$X50&lt;$A$9,Raw!M50,-999),-999),-999),-999),-999),-999)</f>
        <v>6.3479999999999995E-2</v>
      </c>
      <c r="J50" s="9">
        <f>IF(Raw!$G50&gt;$C$8,IF(Raw!$Q50&gt;$C$8,IF(Raw!$N50&gt;$C$9,IF(Raw!$N50&lt;$A$9,IF(Raw!$X50&gt;$C$9,IF(Raw!$X50&lt;$A$9,Raw!N50,-999),-999),-999),-999),-999),-999)</f>
        <v>504</v>
      </c>
      <c r="K50" s="9">
        <f>IF(Raw!$G50&gt;$C$8,IF(Raw!$Q50&gt;$C$8,IF(Raw!$N50&gt;$C$9,IF(Raw!$N50&lt;$A$9,IF(Raw!$X50&gt;$C$9,IF(Raw!$X50&lt;$A$9,Raw!R50,-999),-999),-999),-999),-999),-999)</f>
        <v>0.26707399999999998</v>
      </c>
      <c r="L50" s="9">
        <f>IF(Raw!$G50&gt;$C$8,IF(Raw!$Q50&gt;$C$8,IF(Raw!$N50&gt;$C$9,IF(Raw!$N50&lt;$A$9,IF(Raw!$X50&gt;$C$9,IF(Raw!$X50&lt;$A$9,Raw!S50,-999),-999),-999),-999),-999),-999)</f>
        <v>0.43148399999999998</v>
      </c>
      <c r="M50" s="9">
        <f>Raw!Q50</f>
        <v>0.920076</v>
      </c>
      <c r="N50" s="9">
        <f>IF(Raw!$G50&gt;$C$8,IF(Raw!$Q50&gt;$C$8,IF(Raw!$N50&gt;$C$9,IF(Raw!$N50&lt;$A$9,IF(Raw!$X50&gt;$C$9,IF(Raw!$X50&lt;$A$9,Raw!V50,-999),-999),-999),-999),-999),-999)</f>
        <v>431.5</v>
      </c>
      <c r="O50" s="9">
        <f>IF(Raw!$G50&gt;$C$8,IF(Raw!$Q50&gt;$C$8,IF(Raw!$N50&gt;$C$9,IF(Raw!$N50&lt;$A$9,IF(Raw!$X50&gt;$C$9,IF(Raw!$X50&lt;$A$9,Raw!W50,-999),-999),-999),-999),-999),-999)</f>
        <v>1.9999999999999999E-6</v>
      </c>
      <c r="P50" s="9">
        <f>IF(Raw!$G50&gt;$C$8,IF(Raw!$Q50&gt;$C$8,IF(Raw!$N50&gt;$C$9,IF(Raw!$N50&lt;$A$9,IF(Raw!$X50&gt;$C$9,IF(Raw!$X50&lt;$A$9,Raw!X50,-999),-999),-999),-999),-999),-999)</f>
        <v>439</v>
      </c>
      <c r="R50" s="9">
        <f t="shared" si="4"/>
        <v>0.12990299999999999</v>
      </c>
      <c r="S50" s="9">
        <f t="shared" si="5"/>
        <v>0.28494186135781857</v>
      </c>
      <c r="T50" s="9">
        <f t="shared" si="6"/>
        <v>0.16441</v>
      </c>
      <c r="U50" s="9">
        <f t="shared" si="7"/>
        <v>0.38103382744203729</v>
      </c>
      <c r="V50" s="15">
        <f t="shared" si="0"/>
        <v>0.114774744</v>
      </c>
      <c r="X50" s="11">
        <f t="shared" si="8"/>
        <v>6.3992599999999984E+19</v>
      </c>
      <c r="Y50" s="11">
        <f t="shared" si="9"/>
        <v>3.9599999999999997E-18</v>
      </c>
      <c r="Z50" s="11">
        <f t="shared" si="10"/>
        <v>5.04E-4</v>
      </c>
      <c r="AA50" s="16">
        <f t="shared" si="11"/>
        <v>0.11325426974960191</v>
      </c>
      <c r="AB50" s="9">
        <f t="shared" si="1"/>
        <v>0.28569413448953201</v>
      </c>
      <c r="AC50" s="9">
        <f t="shared" si="2"/>
        <v>0.88674573025039816</v>
      </c>
      <c r="AD50" s="15">
        <f t="shared" si="3"/>
        <v>224.71085267778159</v>
      </c>
      <c r="AE50" s="3">
        <f t="shared" si="12"/>
        <v>476.78399999999982</v>
      </c>
      <c r="AF50" s="2">
        <f t="shared" si="13"/>
        <v>0.25</v>
      </c>
      <c r="AG50" s="9">
        <f t="shared" si="14"/>
        <v>6.5863412510445293E-2</v>
      </c>
      <c r="AH50" s="2">
        <f t="shared" si="15"/>
        <v>3.1870962543946422</v>
      </c>
    </row>
    <row r="51" spans="1:34">
      <c r="A51" s="1">
        <f>Raw!A51</f>
        <v>38</v>
      </c>
      <c r="B51" s="14">
        <f>Raw!B51</f>
        <v>0.50188657407407411</v>
      </c>
      <c r="C51" s="15">
        <f>Raw!C51</f>
        <v>22.4</v>
      </c>
      <c r="D51" s="15">
        <f>IF(C51&gt;0.5,Raw!D51*D$11,-999)</f>
        <v>96.4</v>
      </c>
      <c r="E51" s="9">
        <f>IF(Raw!$G51&gt;$C$8,IF(Raw!$Q51&gt;$C$8,IF(Raw!$N51&gt;$C$9,IF(Raw!$N51&lt;$A$9,IF(Raw!$X51&gt;$C$9,IF(Raw!$X51&lt;$A$9,Raw!H51,-999),-999),-999),-999),-999),-999)</f>
        <v>0.33155899999999999</v>
      </c>
      <c r="F51" s="9">
        <f>IF(Raw!$G51&gt;$C$8,IF(Raw!$Q51&gt;$C$8,IF(Raw!$N51&gt;$C$9,IF(Raw!$N51&lt;$A$9,IF(Raw!$X51&gt;$C$9,IF(Raw!$X51&lt;$A$9,Raw!I51,-999),-999),-999),-999),-999),-999)</f>
        <v>0.47536099999999998</v>
      </c>
      <c r="G51" s="9">
        <f>Raw!G51</f>
        <v>0.94605300000000003</v>
      </c>
      <c r="H51" s="9">
        <f>IF(Raw!$G51&gt;$C$8,IF(Raw!$Q51&gt;$C$8,IF(Raw!$N51&gt;$C$9,IF(Raw!$N51&lt;$A$9,IF(Raw!$X51&gt;$C$9,IF(Raw!$X51&lt;$A$9,Raw!L51,-999),-999),-999),-999),-999),-999)</f>
        <v>503.7</v>
      </c>
      <c r="I51" s="9">
        <f>IF(Raw!$G51&gt;$C$8,IF(Raw!$Q51&gt;$C$8,IF(Raw!$N51&gt;$C$9,IF(Raw!$N51&lt;$A$9,IF(Raw!$X51&gt;$C$9,IF(Raw!$X51&lt;$A$9,Raw!M51,-999),-999),-999),-999),-999),-999)</f>
        <v>0.211728</v>
      </c>
      <c r="J51" s="9">
        <f>IF(Raw!$G51&gt;$C$8,IF(Raw!$Q51&gt;$C$8,IF(Raw!$N51&gt;$C$9,IF(Raw!$N51&lt;$A$9,IF(Raw!$X51&gt;$C$9,IF(Raw!$X51&lt;$A$9,Raw!N51,-999),-999),-999),-999),-999),-999)</f>
        <v>640</v>
      </c>
      <c r="K51" s="9">
        <f>IF(Raw!$G51&gt;$C$8,IF(Raw!$Q51&gt;$C$8,IF(Raw!$N51&gt;$C$9,IF(Raw!$N51&lt;$A$9,IF(Raw!$X51&gt;$C$9,IF(Raw!$X51&lt;$A$9,Raw!R51,-999),-999),-999),-999),-999),-999)</f>
        <v>0.28571800000000003</v>
      </c>
      <c r="L51" s="9">
        <f>IF(Raw!$G51&gt;$C$8,IF(Raw!$Q51&gt;$C$8,IF(Raw!$N51&gt;$C$9,IF(Raw!$N51&lt;$A$9,IF(Raw!$X51&gt;$C$9,IF(Raw!$X51&lt;$A$9,Raw!S51,-999),-999),-999),-999),-999),-999)</f>
        <v>0.46296300000000001</v>
      </c>
      <c r="M51" s="9">
        <f>Raw!Q51</f>
        <v>0.96137799999999995</v>
      </c>
      <c r="N51" s="9">
        <f>IF(Raw!$G51&gt;$C$8,IF(Raw!$Q51&gt;$C$8,IF(Raw!$N51&gt;$C$9,IF(Raw!$N51&lt;$A$9,IF(Raw!$X51&gt;$C$9,IF(Raw!$X51&lt;$A$9,Raw!V51,-999),-999),-999),-999),-999),-999)</f>
        <v>423.5</v>
      </c>
      <c r="O51" s="9">
        <f>IF(Raw!$G51&gt;$C$8,IF(Raw!$Q51&gt;$C$8,IF(Raw!$N51&gt;$C$9,IF(Raw!$N51&lt;$A$9,IF(Raw!$X51&gt;$C$9,IF(Raw!$X51&lt;$A$9,Raw!W51,-999),-999),-999),-999),-999),-999)</f>
        <v>3.0000000000000001E-6</v>
      </c>
      <c r="P51" s="9">
        <f>IF(Raw!$G51&gt;$C$8,IF(Raw!$Q51&gt;$C$8,IF(Raw!$N51&gt;$C$9,IF(Raw!$N51&lt;$A$9,IF(Raw!$X51&gt;$C$9,IF(Raw!$X51&lt;$A$9,Raw!X51,-999),-999),-999),-999),-999),-999)</f>
        <v>353</v>
      </c>
      <c r="R51" s="9">
        <f t="shared" si="4"/>
        <v>0.14380199999999999</v>
      </c>
      <c r="S51" s="9">
        <f t="shared" si="5"/>
        <v>0.3025111441620158</v>
      </c>
      <c r="T51" s="9">
        <f t="shared" si="6"/>
        <v>0.17724499999999999</v>
      </c>
      <c r="U51" s="9">
        <f t="shared" si="7"/>
        <v>0.38284916937206642</v>
      </c>
      <c r="V51" s="15">
        <f t="shared" si="0"/>
        <v>0.12314815800000001</v>
      </c>
      <c r="X51" s="11">
        <f t="shared" si="8"/>
        <v>5.8032799999999992E+19</v>
      </c>
      <c r="Y51" s="11">
        <f t="shared" si="9"/>
        <v>5.0369999999999995E-18</v>
      </c>
      <c r="Z51" s="11">
        <f t="shared" si="10"/>
        <v>6.3999999999999994E-4</v>
      </c>
      <c r="AA51" s="16">
        <f t="shared" si="11"/>
        <v>0.15759620788180029</v>
      </c>
      <c r="AB51" s="9">
        <f t="shared" si="1"/>
        <v>0.31365113986600973</v>
      </c>
      <c r="AC51" s="9">
        <f t="shared" si="2"/>
        <v>0.8424037921181996</v>
      </c>
      <c r="AD51" s="15">
        <f t="shared" si="3"/>
        <v>246.24407481531296</v>
      </c>
      <c r="AE51" s="3">
        <f t="shared" si="12"/>
        <v>606.45479999999975</v>
      </c>
      <c r="AF51" s="2">
        <f t="shared" si="13"/>
        <v>0.25</v>
      </c>
      <c r="AG51" s="9">
        <f t="shared" si="14"/>
        <v>7.2518722696796573E-2</v>
      </c>
      <c r="AH51" s="2">
        <f t="shared" si="15"/>
        <v>3.5091432507204212</v>
      </c>
    </row>
    <row r="52" spans="1:34">
      <c r="A52" s="1">
        <f>Raw!A52</f>
        <v>39</v>
      </c>
      <c r="B52" s="14">
        <f>Raw!B52</f>
        <v>0.50194444444444442</v>
      </c>
      <c r="C52" s="15">
        <f>Raw!C52</f>
        <v>23.1</v>
      </c>
      <c r="D52" s="15">
        <f>IF(C52&gt;0.5,Raw!D52*D$11,-999)</f>
        <v>90.1</v>
      </c>
      <c r="E52" s="9">
        <f>IF(Raw!$G52&gt;$C$8,IF(Raw!$Q52&gt;$C$8,IF(Raw!$N52&gt;$C$9,IF(Raw!$N52&lt;$A$9,IF(Raw!$X52&gt;$C$9,IF(Raw!$X52&lt;$A$9,Raw!H52,-999),-999),-999),-999),-999),-999)</f>
        <v>0.32415899999999997</v>
      </c>
      <c r="F52" s="9">
        <f>IF(Raw!$G52&gt;$C$8,IF(Raw!$Q52&gt;$C$8,IF(Raw!$N52&gt;$C$9,IF(Raw!$N52&lt;$A$9,IF(Raw!$X52&gt;$C$9,IF(Raw!$X52&lt;$A$9,Raw!I52,-999),-999),-999),-999),-999),-999)</f>
        <v>0.46804400000000002</v>
      </c>
      <c r="G52" s="9">
        <f>Raw!G52</f>
        <v>0.93680799999999997</v>
      </c>
      <c r="H52" s="9">
        <f>IF(Raw!$G52&gt;$C$8,IF(Raw!$Q52&gt;$C$8,IF(Raw!$N52&gt;$C$9,IF(Raw!$N52&lt;$A$9,IF(Raw!$X52&gt;$C$9,IF(Raw!$X52&lt;$A$9,Raw!L52,-999),-999),-999),-999),-999),-999)</f>
        <v>439</v>
      </c>
      <c r="I52" s="9">
        <f>IF(Raw!$G52&gt;$C$8,IF(Raw!$Q52&gt;$C$8,IF(Raw!$N52&gt;$C$9,IF(Raw!$N52&lt;$A$9,IF(Raw!$X52&gt;$C$9,IF(Raw!$X52&lt;$A$9,Raw!M52,-999),-999),-999),-999),-999),-999)</f>
        <v>1.2E-5</v>
      </c>
      <c r="J52" s="9">
        <f>IF(Raw!$G52&gt;$C$8,IF(Raw!$Q52&gt;$C$8,IF(Raw!$N52&gt;$C$9,IF(Raw!$N52&lt;$A$9,IF(Raw!$X52&gt;$C$9,IF(Raw!$X52&lt;$A$9,Raw!N52,-999),-999),-999),-999),-999),-999)</f>
        <v>510</v>
      </c>
      <c r="K52" s="9">
        <f>IF(Raw!$G52&gt;$C$8,IF(Raw!$Q52&gt;$C$8,IF(Raw!$N52&gt;$C$9,IF(Raw!$N52&lt;$A$9,IF(Raw!$X52&gt;$C$9,IF(Raw!$X52&lt;$A$9,Raw!R52,-999),-999),-999),-999),-999),-999)</f>
        <v>0.27732099999999998</v>
      </c>
      <c r="L52" s="9">
        <f>IF(Raw!$G52&gt;$C$8,IF(Raw!$Q52&gt;$C$8,IF(Raw!$N52&gt;$C$9,IF(Raw!$N52&lt;$A$9,IF(Raw!$X52&gt;$C$9,IF(Raw!$X52&lt;$A$9,Raw!S52,-999),-999),-999),-999),-999),-999)</f>
        <v>0.44619300000000001</v>
      </c>
      <c r="M52" s="9">
        <f>Raw!Q52</f>
        <v>0.93171599999999999</v>
      </c>
      <c r="N52" s="9">
        <f>IF(Raw!$G52&gt;$C$8,IF(Raw!$Q52&gt;$C$8,IF(Raw!$N52&gt;$C$9,IF(Raw!$N52&lt;$A$9,IF(Raw!$X52&gt;$C$9,IF(Raw!$X52&lt;$A$9,Raw!V52,-999),-999),-999),-999),-999),-999)</f>
        <v>418</v>
      </c>
      <c r="O52" s="9">
        <f>IF(Raw!$G52&gt;$C$8,IF(Raw!$Q52&gt;$C$8,IF(Raw!$N52&gt;$C$9,IF(Raw!$N52&lt;$A$9,IF(Raw!$X52&gt;$C$9,IF(Raw!$X52&lt;$A$9,Raw!W52,-999),-999),-999),-999),-999),-999)</f>
        <v>6.9999999999999999E-6</v>
      </c>
      <c r="P52" s="9">
        <f>IF(Raw!$G52&gt;$C$8,IF(Raw!$Q52&gt;$C$8,IF(Raw!$N52&gt;$C$9,IF(Raw!$N52&lt;$A$9,IF(Raw!$X52&gt;$C$9,IF(Raw!$X52&lt;$A$9,Raw!X52,-999),-999),-999),-999),-999),-999)</f>
        <v>402</v>
      </c>
      <c r="R52" s="9">
        <f t="shared" si="4"/>
        <v>0.14388500000000004</v>
      </c>
      <c r="S52" s="9">
        <f t="shared" si="5"/>
        <v>0.30741767867978231</v>
      </c>
      <c r="T52" s="9">
        <f t="shared" si="6"/>
        <v>0.16887200000000002</v>
      </c>
      <c r="U52" s="9">
        <f t="shared" si="7"/>
        <v>0.37847299262875039</v>
      </c>
      <c r="V52" s="15">
        <f t="shared" si="0"/>
        <v>0.118687338</v>
      </c>
      <c r="X52" s="11">
        <f t="shared" si="8"/>
        <v>5.4240199999999984E+19</v>
      </c>
      <c r="Y52" s="11">
        <f t="shared" si="9"/>
        <v>4.3899999999999998E-18</v>
      </c>
      <c r="Z52" s="11">
        <f t="shared" si="10"/>
        <v>5.0999999999999993E-4</v>
      </c>
      <c r="AA52" s="16">
        <f t="shared" si="11"/>
        <v>0.10828805713843243</v>
      </c>
      <c r="AB52" s="9">
        <f t="shared" si="1"/>
        <v>0.29560782078508135</v>
      </c>
      <c r="AC52" s="9">
        <f t="shared" si="2"/>
        <v>0.89171194286156752</v>
      </c>
      <c r="AD52" s="15">
        <f t="shared" si="3"/>
        <v>212.32952380084788</v>
      </c>
      <c r="AE52" s="3">
        <f t="shared" si="12"/>
        <v>528.55599999999981</v>
      </c>
      <c r="AF52" s="2">
        <f t="shared" si="13"/>
        <v>0.25</v>
      </c>
      <c r="AG52" s="9">
        <f t="shared" si="14"/>
        <v>6.1816146381803369E-2</v>
      </c>
      <c r="AH52" s="2">
        <f t="shared" si="15"/>
        <v>2.9912511527293235</v>
      </c>
    </row>
    <row r="53" spans="1:34">
      <c r="A53" s="1">
        <f>Raw!A53</f>
        <v>40</v>
      </c>
      <c r="B53" s="14">
        <f>Raw!B53</f>
        <v>0.50200231481481483</v>
      </c>
      <c r="C53" s="15">
        <f>Raw!C53</f>
        <v>24.2</v>
      </c>
      <c r="D53" s="15">
        <f>IF(C53&gt;0.5,Raw!D53*D$11,-999)</f>
        <v>85.6</v>
      </c>
      <c r="E53" s="9">
        <f>IF(Raw!$G53&gt;$C$8,IF(Raw!$Q53&gt;$C$8,IF(Raw!$N53&gt;$C$9,IF(Raw!$N53&lt;$A$9,IF(Raw!$X53&gt;$C$9,IF(Raw!$X53&lt;$A$9,Raw!H53,-999),-999),-999),-999),-999),-999)</f>
        <v>0.33193299999999998</v>
      </c>
      <c r="F53" s="9">
        <f>IF(Raw!$G53&gt;$C$8,IF(Raw!$Q53&gt;$C$8,IF(Raw!$N53&gt;$C$9,IF(Raw!$N53&lt;$A$9,IF(Raw!$X53&gt;$C$9,IF(Raw!$X53&lt;$A$9,Raw!I53,-999),-999),-999),-999),-999),-999)</f>
        <v>0.47077799999999997</v>
      </c>
      <c r="G53" s="9">
        <f>Raw!G53</f>
        <v>0.93678600000000001</v>
      </c>
      <c r="H53" s="9">
        <f>IF(Raw!$G53&gt;$C$8,IF(Raw!$Q53&gt;$C$8,IF(Raw!$N53&gt;$C$9,IF(Raw!$N53&lt;$A$9,IF(Raw!$X53&gt;$C$9,IF(Raw!$X53&lt;$A$9,Raw!L53,-999),-999),-999),-999),-999),-999)</f>
        <v>412.2</v>
      </c>
      <c r="I53" s="9">
        <f>IF(Raw!$G53&gt;$C$8,IF(Raw!$Q53&gt;$C$8,IF(Raw!$N53&gt;$C$9,IF(Raw!$N53&lt;$A$9,IF(Raw!$X53&gt;$C$9,IF(Raw!$X53&lt;$A$9,Raw!M53,-999),-999),-999),-999),-999),-999)</f>
        <v>6.0000000000000002E-6</v>
      </c>
      <c r="J53" s="9">
        <f>IF(Raw!$G53&gt;$C$8,IF(Raw!$Q53&gt;$C$8,IF(Raw!$N53&gt;$C$9,IF(Raw!$N53&lt;$A$9,IF(Raw!$X53&gt;$C$9,IF(Raw!$X53&lt;$A$9,Raw!N53,-999),-999),-999),-999),-999),-999)</f>
        <v>520</v>
      </c>
      <c r="K53" s="9">
        <f>IF(Raw!$G53&gt;$C$8,IF(Raw!$Q53&gt;$C$8,IF(Raw!$N53&gt;$C$9,IF(Raw!$N53&lt;$A$9,IF(Raw!$X53&gt;$C$9,IF(Raw!$X53&lt;$A$9,Raw!R53,-999),-999),-999),-999),-999),-999)</f>
        <v>0.26587899999999998</v>
      </c>
      <c r="L53" s="9">
        <f>IF(Raw!$G53&gt;$C$8,IF(Raw!$Q53&gt;$C$8,IF(Raw!$N53&gt;$C$9,IF(Raw!$N53&lt;$A$9,IF(Raw!$X53&gt;$C$9,IF(Raw!$X53&lt;$A$9,Raw!S53,-999),-999),-999),-999),-999),-999)</f>
        <v>0.45173799999999997</v>
      </c>
      <c r="M53" s="9">
        <f>Raw!Q53</f>
        <v>0.94634399999999996</v>
      </c>
      <c r="N53" s="9">
        <f>IF(Raw!$G53&gt;$C$8,IF(Raw!$Q53&gt;$C$8,IF(Raw!$N53&gt;$C$9,IF(Raw!$N53&lt;$A$9,IF(Raw!$X53&gt;$C$9,IF(Raw!$X53&lt;$A$9,Raw!V53,-999),-999),-999),-999),-999),-999)</f>
        <v>449.8</v>
      </c>
      <c r="O53" s="9">
        <f>IF(Raw!$G53&gt;$C$8,IF(Raw!$Q53&gt;$C$8,IF(Raw!$N53&gt;$C$9,IF(Raw!$N53&lt;$A$9,IF(Raw!$X53&gt;$C$9,IF(Raw!$X53&lt;$A$9,Raw!W53,-999),-999),-999),-999),-999),-999)</f>
        <v>3.0000000000000001E-6</v>
      </c>
      <c r="P53" s="9">
        <f>IF(Raw!$G53&gt;$C$8,IF(Raw!$Q53&gt;$C$8,IF(Raw!$N53&gt;$C$9,IF(Raw!$N53&lt;$A$9,IF(Raw!$X53&gt;$C$9,IF(Raw!$X53&lt;$A$9,Raw!X53,-999),-999),-999),-999),-999),-999)</f>
        <v>432</v>
      </c>
      <c r="R53" s="9">
        <f t="shared" si="4"/>
        <v>0.138845</v>
      </c>
      <c r="S53" s="9">
        <f t="shared" si="5"/>
        <v>0.29492669580991465</v>
      </c>
      <c r="T53" s="9">
        <f t="shared" si="6"/>
        <v>0.185859</v>
      </c>
      <c r="U53" s="9">
        <f t="shared" si="7"/>
        <v>0.41143096219490061</v>
      </c>
      <c r="V53" s="15">
        <f t="shared" si="0"/>
        <v>0.120162308</v>
      </c>
      <c r="X53" s="11">
        <f t="shared" si="8"/>
        <v>5.1531199999999984E+19</v>
      </c>
      <c r="Y53" s="11">
        <f t="shared" si="9"/>
        <v>4.1219999999999993E-18</v>
      </c>
      <c r="Z53" s="11">
        <f t="shared" si="10"/>
        <v>5.1999999999999995E-4</v>
      </c>
      <c r="AA53" s="16">
        <f t="shared" si="11"/>
        <v>9.9467453684721499E-2</v>
      </c>
      <c r="AB53" s="9">
        <f t="shared" si="1"/>
        <v>0.28436592147438861</v>
      </c>
      <c r="AC53" s="9">
        <f t="shared" si="2"/>
        <v>0.90053254631527868</v>
      </c>
      <c r="AD53" s="15">
        <f t="shared" si="3"/>
        <v>191.28356477831065</v>
      </c>
      <c r="AE53" s="3">
        <f t="shared" si="12"/>
        <v>496.28879999999981</v>
      </c>
      <c r="AF53" s="2">
        <f t="shared" si="13"/>
        <v>0.25</v>
      </c>
      <c r="AG53" s="9">
        <f t="shared" si="14"/>
        <v>6.053844700677765E-2</v>
      </c>
      <c r="AH53" s="2">
        <f t="shared" si="15"/>
        <v>2.9294239449189012</v>
      </c>
    </row>
    <row r="54" spans="1:34">
      <c r="A54" s="1">
        <f>Raw!A54</f>
        <v>41</v>
      </c>
      <c r="B54" s="14">
        <f>Raw!B54</f>
        <v>0.5020486111111111</v>
      </c>
      <c r="C54" s="15">
        <f>Raw!C54</f>
        <v>25.9</v>
      </c>
      <c r="D54" s="15">
        <f>IF(C54&gt;0.5,Raw!D54*D$11,-999)</f>
        <v>77.5</v>
      </c>
      <c r="E54" s="9">
        <f>IF(Raw!$G54&gt;$C$8,IF(Raw!$Q54&gt;$C$8,IF(Raw!$N54&gt;$C$9,IF(Raw!$N54&lt;$A$9,IF(Raw!$X54&gt;$C$9,IF(Raw!$X54&lt;$A$9,Raw!H54,-999),-999),-999),-999),-999),-999)</f>
        <v>0.36011500000000002</v>
      </c>
      <c r="F54" s="9">
        <f>IF(Raw!$G54&gt;$C$8,IF(Raw!$Q54&gt;$C$8,IF(Raw!$N54&gt;$C$9,IF(Raw!$N54&lt;$A$9,IF(Raw!$X54&gt;$C$9,IF(Raw!$X54&lt;$A$9,Raw!I54,-999),-999),-999),-999),-999),-999)</f>
        <v>0.50688500000000003</v>
      </c>
      <c r="G54" s="9">
        <f>Raw!G54</f>
        <v>0.95266700000000004</v>
      </c>
      <c r="H54" s="9">
        <f>IF(Raw!$G54&gt;$C$8,IF(Raw!$Q54&gt;$C$8,IF(Raw!$N54&gt;$C$9,IF(Raw!$N54&lt;$A$9,IF(Raw!$X54&gt;$C$9,IF(Raw!$X54&lt;$A$9,Raw!L54,-999),-999),-999),-999),-999),-999)</f>
        <v>445.6</v>
      </c>
      <c r="I54" s="9">
        <f>IF(Raw!$G54&gt;$C$8,IF(Raw!$Q54&gt;$C$8,IF(Raw!$N54&gt;$C$9,IF(Raw!$N54&lt;$A$9,IF(Raw!$X54&gt;$C$9,IF(Raw!$X54&lt;$A$9,Raw!M54,-999),-999),-999),-999),-999),-999)</f>
        <v>8.7548000000000001E-2</v>
      </c>
      <c r="J54" s="9">
        <f>IF(Raw!$G54&gt;$C$8,IF(Raw!$Q54&gt;$C$8,IF(Raw!$N54&gt;$C$9,IF(Raw!$N54&lt;$A$9,IF(Raw!$X54&gt;$C$9,IF(Raw!$X54&lt;$A$9,Raw!N54,-999),-999),-999),-999),-999),-999)</f>
        <v>565</v>
      </c>
      <c r="K54" s="9">
        <f>IF(Raw!$G54&gt;$C$8,IF(Raw!$Q54&gt;$C$8,IF(Raw!$N54&gt;$C$9,IF(Raw!$N54&lt;$A$9,IF(Raw!$X54&gt;$C$9,IF(Raw!$X54&lt;$A$9,Raw!R54,-999),-999),-999),-999),-999),-999)</f>
        <v>0.28568900000000003</v>
      </c>
      <c r="L54" s="9">
        <f>IF(Raw!$G54&gt;$C$8,IF(Raw!$Q54&gt;$C$8,IF(Raw!$N54&gt;$C$9,IF(Raw!$N54&lt;$A$9,IF(Raw!$X54&gt;$C$9,IF(Raw!$X54&lt;$A$9,Raw!S54,-999),-999),-999),-999),-999),-999)</f>
        <v>0.480821</v>
      </c>
      <c r="M54" s="9">
        <f>Raw!Q54</f>
        <v>0.94703599999999999</v>
      </c>
      <c r="N54" s="9">
        <f>IF(Raw!$G54&gt;$C$8,IF(Raw!$Q54&gt;$C$8,IF(Raw!$N54&gt;$C$9,IF(Raw!$N54&lt;$A$9,IF(Raw!$X54&gt;$C$9,IF(Raw!$X54&lt;$A$9,Raw!V54,-999),-999),-999),-999),-999),-999)</f>
        <v>492.9</v>
      </c>
      <c r="O54" s="9">
        <f>IF(Raw!$G54&gt;$C$8,IF(Raw!$Q54&gt;$C$8,IF(Raw!$N54&gt;$C$9,IF(Raw!$N54&lt;$A$9,IF(Raw!$X54&gt;$C$9,IF(Raw!$X54&lt;$A$9,Raw!W54,-999),-999),-999),-999),-999),-999)</f>
        <v>1.5E-5</v>
      </c>
      <c r="P54" s="9">
        <f>IF(Raw!$G54&gt;$C$8,IF(Raw!$Q54&gt;$C$8,IF(Raw!$N54&gt;$C$9,IF(Raw!$N54&lt;$A$9,IF(Raw!$X54&gt;$C$9,IF(Raw!$X54&lt;$A$9,Raw!X54,-999),-999),-999),-999),-999),-999)</f>
        <v>631</v>
      </c>
      <c r="R54" s="9">
        <f t="shared" si="4"/>
        <v>0.14677000000000001</v>
      </c>
      <c r="S54" s="9">
        <f t="shared" si="5"/>
        <v>0.28955285715694884</v>
      </c>
      <c r="T54" s="9">
        <f t="shared" si="6"/>
        <v>0.19513199999999997</v>
      </c>
      <c r="U54" s="9">
        <f t="shared" si="7"/>
        <v>0.40583086013298081</v>
      </c>
      <c r="V54" s="15">
        <f t="shared" si="0"/>
        <v>0.127898386</v>
      </c>
      <c r="X54" s="11">
        <f t="shared" si="8"/>
        <v>4.6654999999999992E+19</v>
      </c>
      <c r="Y54" s="11">
        <f t="shared" si="9"/>
        <v>4.456E-18</v>
      </c>
      <c r="Z54" s="11">
        <f t="shared" si="10"/>
        <v>5.6499999999999996E-4</v>
      </c>
      <c r="AA54" s="16">
        <f t="shared" si="11"/>
        <v>0.10511377790056999</v>
      </c>
      <c r="AB54" s="9">
        <f t="shared" si="1"/>
        <v>0.30620006170929404</v>
      </c>
      <c r="AC54" s="9">
        <f t="shared" si="2"/>
        <v>0.89488622209943003</v>
      </c>
      <c r="AD54" s="15">
        <f t="shared" si="3"/>
        <v>186.04208477976991</v>
      </c>
      <c r="AE54" s="3">
        <f t="shared" si="12"/>
        <v>536.50239999999985</v>
      </c>
      <c r="AF54" s="2">
        <f t="shared" si="13"/>
        <v>0.25</v>
      </c>
      <c r="AG54" s="9">
        <f t="shared" si="14"/>
        <v>5.8078168682389963E-2</v>
      </c>
      <c r="AH54" s="2">
        <f t="shared" si="15"/>
        <v>2.8103723571928509</v>
      </c>
    </row>
    <row r="55" spans="1:34">
      <c r="A55" s="1">
        <f>Raw!A55</f>
        <v>42</v>
      </c>
      <c r="B55" s="14">
        <f>Raw!B55</f>
        <v>0.50210648148148151</v>
      </c>
      <c r="C55" s="15">
        <f>Raw!C55</f>
        <v>27.1</v>
      </c>
      <c r="D55" s="15">
        <f>IF(C55&gt;0.5,Raw!D55*D$11,-999)</f>
        <v>71.2</v>
      </c>
      <c r="E55" s="9">
        <f>IF(Raw!$G55&gt;$C$8,IF(Raw!$Q55&gt;$C$8,IF(Raw!$N55&gt;$C$9,IF(Raw!$N55&lt;$A$9,IF(Raw!$X55&gt;$C$9,IF(Raw!$X55&lt;$A$9,Raw!H55,-999),-999),-999),-999),-999),-999)</f>
        <v>0.34617799999999999</v>
      </c>
      <c r="F55" s="9">
        <f>IF(Raw!$G55&gt;$C$8,IF(Raw!$Q55&gt;$C$8,IF(Raw!$N55&gt;$C$9,IF(Raw!$N55&lt;$A$9,IF(Raw!$X55&gt;$C$9,IF(Raw!$X55&lt;$A$9,Raw!I55,-999),-999),-999),-999),-999),-999)</f>
        <v>0.49270999999999998</v>
      </c>
      <c r="G55" s="9">
        <f>Raw!G55</f>
        <v>0.92668399999999995</v>
      </c>
      <c r="H55" s="9">
        <f>IF(Raw!$G55&gt;$C$8,IF(Raw!$Q55&gt;$C$8,IF(Raw!$N55&gt;$C$9,IF(Raw!$N55&lt;$A$9,IF(Raw!$X55&gt;$C$9,IF(Raw!$X55&lt;$A$9,Raw!L55,-999),-999),-999),-999),-999),-999)</f>
        <v>478.2</v>
      </c>
      <c r="I55" s="9">
        <f>IF(Raw!$G55&gt;$C$8,IF(Raw!$Q55&gt;$C$8,IF(Raw!$N55&gt;$C$9,IF(Raw!$N55&lt;$A$9,IF(Raw!$X55&gt;$C$9,IF(Raw!$X55&lt;$A$9,Raw!M55,-999),-999),-999),-999),-999),-999)</f>
        <v>0.14163400000000001</v>
      </c>
      <c r="J55" s="9">
        <f>IF(Raw!$G55&gt;$C$8,IF(Raw!$Q55&gt;$C$8,IF(Raw!$N55&gt;$C$9,IF(Raw!$N55&lt;$A$9,IF(Raw!$X55&gt;$C$9,IF(Raw!$X55&lt;$A$9,Raw!N55,-999),-999),-999),-999),-999),-999)</f>
        <v>482</v>
      </c>
      <c r="K55" s="9">
        <f>IF(Raw!$G55&gt;$C$8,IF(Raw!$Q55&gt;$C$8,IF(Raw!$N55&gt;$C$9,IF(Raw!$N55&lt;$A$9,IF(Raw!$X55&gt;$C$9,IF(Raw!$X55&lt;$A$9,Raw!R55,-999),-999),-999),-999),-999),-999)</f>
        <v>0.30363099999999998</v>
      </c>
      <c r="L55" s="9">
        <f>IF(Raw!$G55&gt;$C$8,IF(Raw!$Q55&gt;$C$8,IF(Raw!$N55&gt;$C$9,IF(Raw!$N55&lt;$A$9,IF(Raw!$X55&gt;$C$9,IF(Raw!$X55&lt;$A$9,Raw!S55,-999),-999),-999),-999),-999),-999)</f>
        <v>0.482962</v>
      </c>
      <c r="M55" s="9">
        <f>Raw!Q55</f>
        <v>0.92841899999999999</v>
      </c>
      <c r="N55" s="9">
        <f>IF(Raw!$G55&gt;$C$8,IF(Raw!$Q55&gt;$C$8,IF(Raw!$N55&gt;$C$9,IF(Raw!$N55&lt;$A$9,IF(Raw!$X55&gt;$C$9,IF(Raw!$X55&lt;$A$9,Raw!V55,-999),-999),-999),-999),-999),-999)</f>
        <v>427.8</v>
      </c>
      <c r="O55" s="9">
        <f>IF(Raw!$G55&gt;$C$8,IF(Raw!$Q55&gt;$C$8,IF(Raw!$N55&gt;$C$9,IF(Raw!$N55&lt;$A$9,IF(Raw!$X55&gt;$C$9,IF(Raw!$X55&lt;$A$9,Raw!W55,-999),-999),-999),-999),-999),-999)</f>
        <v>6.5004000000000006E-2</v>
      </c>
      <c r="P55" s="9">
        <f>IF(Raw!$G55&gt;$C$8,IF(Raw!$Q55&gt;$C$8,IF(Raw!$N55&gt;$C$9,IF(Raw!$N55&lt;$A$9,IF(Raw!$X55&gt;$C$9,IF(Raw!$X55&lt;$A$9,Raw!X55,-999),-999),-999),-999),-999),-999)</f>
        <v>450</v>
      </c>
      <c r="R55" s="9">
        <f t="shared" si="4"/>
        <v>0.146532</v>
      </c>
      <c r="S55" s="9">
        <f t="shared" si="5"/>
        <v>0.29740009336120637</v>
      </c>
      <c r="T55" s="9">
        <f t="shared" si="6"/>
        <v>0.17933100000000002</v>
      </c>
      <c r="U55" s="9">
        <f t="shared" si="7"/>
        <v>0.37131492746841371</v>
      </c>
      <c r="V55" s="15">
        <f t="shared" si="0"/>
        <v>0.128467892</v>
      </c>
      <c r="X55" s="11">
        <f t="shared" si="8"/>
        <v>4.2862399999999992E+19</v>
      </c>
      <c r="Y55" s="11">
        <f t="shared" si="9"/>
        <v>4.7819999999999997E-18</v>
      </c>
      <c r="Z55" s="11">
        <f t="shared" si="10"/>
        <v>4.8199999999999995E-4</v>
      </c>
      <c r="AA55" s="16">
        <f t="shared" si="11"/>
        <v>8.991177855639497E-2</v>
      </c>
      <c r="AB55" s="9">
        <f t="shared" si="1"/>
        <v>0.31975496916029683</v>
      </c>
      <c r="AC55" s="9">
        <f t="shared" si="2"/>
        <v>0.91008822144360513</v>
      </c>
      <c r="AD55" s="15">
        <f t="shared" si="3"/>
        <v>186.5389596605705</v>
      </c>
      <c r="AE55" s="3">
        <f t="shared" si="12"/>
        <v>575.75279999999975</v>
      </c>
      <c r="AF55" s="2">
        <f t="shared" si="13"/>
        <v>0.25</v>
      </c>
      <c r="AG55" s="9">
        <f t="shared" si="14"/>
        <v>5.3280538674152368E-2</v>
      </c>
      <c r="AH55" s="2">
        <f t="shared" si="15"/>
        <v>2.5782175379022405</v>
      </c>
    </row>
    <row r="56" spans="1:34">
      <c r="A56" s="1">
        <f>Raw!A56</f>
        <v>43</v>
      </c>
      <c r="B56" s="14">
        <f>Raw!B56</f>
        <v>0.50216435185185182</v>
      </c>
      <c r="C56" s="15">
        <f>Raw!C56</f>
        <v>27.3</v>
      </c>
      <c r="D56" s="15">
        <f>IF(C56&gt;0.5,Raw!D56*D$11,-999)</f>
        <v>68.5</v>
      </c>
      <c r="E56" s="9">
        <f>IF(Raw!$G56&gt;$C$8,IF(Raw!$Q56&gt;$C$8,IF(Raw!$N56&gt;$C$9,IF(Raw!$N56&lt;$A$9,IF(Raw!$X56&gt;$C$9,IF(Raw!$X56&lt;$A$9,Raw!H56,-999),-999),-999),-999),-999),-999)</f>
        <v>0.363568</v>
      </c>
      <c r="F56" s="9">
        <f>IF(Raw!$G56&gt;$C$8,IF(Raw!$Q56&gt;$C$8,IF(Raw!$N56&gt;$C$9,IF(Raw!$N56&lt;$A$9,IF(Raw!$X56&gt;$C$9,IF(Raw!$X56&lt;$A$9,Raw!I56,-999),-999),-999),-999),-999),-999)</f>
        <v>0.52708999999999995</v>
      </c>
      <c r="G56" s="9">
        <f>Raw!G56</f>
        <v>0.94246099999999999</v>
      </c>
      <c r="H56" s="9">
        <f>IF(Raw!$G56&gt;$C$8,IF(Raw!$Q56&gt;$C$8,IF(Raw!$N56&gt;$C$9,IF(Raw!$N56&lt;$A$9,IF(Raw!$X56&gt;$C$9,IF(Raw!$X56&lt;$A$9,Raw!L56,-999),-999),-999),-999),-999),-999)</f>
        <v>421.4</v>
      </c>
      <c r="I56" s="9">
        <f>IF(Raw!$G56&gt;$C$8,IF(Raw!$Q56&gt;$C$8,IF(Raw!$N56&gt;$C$9,IF(Raw!$N56&lt;$A$9,IF(Raw!$X56&gt;$C$9,IF(Raw!$X56&lt;$A$9,Raw!M56,-999),-999),-999),-999),-999),-999)</f>
        <v>3.9999999999999998E-6</v>
      </c>
      <c r="J56" s="9">
        <f>IF(Raw!$G56&gt;$C$8,IF(Raw!$Q56&gt;$C$8,IF(Raw!$N56&gt;$C$9,IF(Raw!$N56&lt;$A$9,IF(Raw!$X56&gt;$C$9,IF(Raw!$X56&lt;$A$9,Raw!N56,-999),-999),-999),-999),-999),-999)</f>
        <v>370</v>
      </c>
      <c r="K56" s="9">
        <f>IF(Raw!$G56&gt;$C$8,IF(Raw!$Q56&gt;$C$8,IF(Raw!$N56&gt;$C$9,IF(Raw!$N56&lt;$A$9,IF(Raw!$X56&gt;$C$9,IF(Raw!$X56&lt;$A$9,Raw!R56,-999),-999),-999),-999),-999),-999)</f>
        <v>0.305784</v>
      </c>
      <c r="L56" s="9">
        <f>IF(Raw!$G56&gt;$C$8,IF(Raw!$Q56&gt;$C$8,IF(Raw!$N56&gt;$C$9,IF(Raw!$N56&lt;$A$9,IF(Raw!$X56&gt;$C$9,IF(Raw!$X56&lt;$A$9,Raw!S56,-999),-999),-999),-999),-999),-999)</f>
        <v>0.49550699999999998</v>
      </c>
      <c r="M56" s="9">
        <f>Raw!Q56</f>
        <v>0.94163600000000003</v>
      </c>
      <c r="N56" s="9">
        <f>IF(Raw!$G56&gt;$C$8,IF(Raw!$Q56&gt;$C$8,IF(Raw!$N56&gt;$C$9,IF(Raw!$N56&lt;$A$9,IF(Raw!$X56&gt;$C$9,IF(Raw!$X56&lt;$A$9,Raw!V56,-999),-999),-999),-999),-999),-999)</f>
        <v>496.2</v>
      </c>
      <c r="O56" s="9">
        <f>IF(Raw!$G56&gt;$C$8,IF(Raw!$Q56&gt;$C$8,IF(Raw!$N56&gt;$C$9,IF(Raw!$N56&lt;$A$9,IF(Raw!$X56&gt;$C$9,IF(Raw!$X56&lt;$A$9,Raw!W56,-999),-999),-999),-999),-999),-999)</f>
        <v>9.5132999999999995E-2</v>
      </c>
      <c r="P56" s="9">
        <f>IF(Raw!$G56&gt;$C$8,IF(Raw!$Q56&gt;$C$8,IF(Raw!$N56&gt;$C$9,IF(Raw!$N56&lt;$A$9,IF(Raw!$X56&gt;$C$9,IF(Raw!$X56&lt;$A$9,Raw!X56,-999),-999),-999),-999),-999),-999)</f>
        <v>530</v>
      </c>
      <c r="R56" s="9">
        <f t="shared" si="4"/>
        <v>0.16352199999999995</v>
      </c>
      <c r="S56" s="9">
        <f t="shared" si="5"/>
        <v>0.3102354436623726</v>
      </c>
      <c r="T56" s="9">
        <f t="shared" si="6"/>
        <v>0.18972299999999997</v>
      </c>
      <c r="U56" s="9">
        <f t="shared" si="7"/>
        <v>0.38288661915976968</v>
      </c>
      <c r="V56" s="15">
        <f t="shared" si="0"/>
        <v>0.13180486199999999</v>
      </c>
      <c r="X56" s="11">
        <f t="shared" si="8"/>
        <v>4.1236999999999992E+19</v>
      </c>
      <c r="Y56" s="11">
        <f t="shared" si="9"/>
        <v>4.2139999999999993E-18</v>
      </c>
      <c r="Z56" s="11">
        <f t="shared" si="10"/>
        <v>3.6999999999999999E-4</v>
      </c>
      <c r="AA56" s="16">
        <f t="shared" si="11"/>
        <v>6.041168186222446E-2</v>
      </c>
      <c r="AB56" s="9">
        <f t="shared" si="1"/>
        <v>0.31724548551794679</v>
      </c>
      <c r="AC56" s="9">
        <f t="shared" si="2"/>
        <v>0.93958831813777566</v>
      </c>
      <c r="AD56" s="15">
        <f t="shared" si="3"/>
        <v>163.27481584384992</v>
      </c>
      <c r="AE56" s="3">
        <f t="shared" si="12"/>
        <v>507.3655999999998</v>
      </c>
      <c r="AF56" s="2">
        <f t="shared" si="13"/>
        <v>0.25</v>
      </c>
      <c r="AG56" s="9">
        <f t="shared" si="14"/>
        <v>4.8089032486450529E-2</v>
      </c>
      <c r="AH56" s="2">
        <f t="shared" si="15"/>
        <v>2.3270032552704811</v>
      </c>
    </row>
    <row r="57" spans="1:34">
      <c r="A57" s="1">
        <f>Raw!A57</f>
        <v>44</v>
      </c>
      <c r="B57" s="14">
        <f>Raw!B57</f>
        <v>0.50222222222222224</v>
      </c>
      <c r="C57" s="15">
        <f>Raw!C57</f>
        <v>29</v>
      </c>
      <c r="D57" s="15">
        <f>IF(C57&gt;0.5,Raw!D57*D$11,-999)</f>
        <v>63.1</v>
      </c>
      <c r="E57" s="9">
        <f>IF(Raw!$G57&gt;$C$8,IF(Raw!$Q57&gt;$C$8,IF(Raw!$N57&gt;$C$9,IF(Raw!$N57&lt;$A$9,IF(Raw!$X57&gt;$C$9,IF(Raw!$X57&lt;$A$9,Raw!H57,-999),-999),-999),-999),-999),-999)</f>
        <v>0.36155100000000001</v>
      </c>
      <c r="F57" s="9">
        <f>IF(Raw!$G57&gt;$C$8,IF(Raw!$Q57&gt;$C$8,IF(Raw!$N57&gt;$C$9,IF(Raw!$N57&lt;$A$9,IF(Raw!$X57&gt;$C$9,IF(Raw!$X57&lt;$A$9,Raw!I57,-999),-999),-999),-999),-999),-999)</f>
        <v>0.53678400000000004</v>
      </c>
      <c r="G57" s="9">
        <f>Raw!G57</f>
        <v>0.94487200000000005</v>
      </c>
      <c r="H57" s="9">
        <f>IF(Raw!$G57&gt;$C$8,IF(Raw!$Q57&gt;$C$8,IF(Raw!$N57&gt;$C$9,IF(Raw!$N57&lt;$A$9,IF(Raw!$X57&gt;$C$9,IF(Raw!$X57&lt;$A$9,Raw!L57,-999),-999),-999),-999),-999),-999)</f>
        <v>433.1</v>
      </c>
      <c r="I57" s="9">
        <f>IF(Raw!$G57&gt;$C$8,IF(Raw!$Q57&gt;$C$8,IF(Raw!$N57&gt;$C$9,IF(Raw!$N57&lt;$A$9,IF(Raw!$X57&gt;$C$9,IF(Raw!$X57&lt;$A$9,Raw!M57,-999),-999),-999),-999),-999),-999)</f>
        <v>6.9999999999999999E-6</v>
      </c>
      <c r="J57" s="9">
        <f>IF(Raw!$G57&gt;$C$8,IF(Raw!$Q57&gt;$C$8,IF(Raw!$N57&gt;$C$9,IF(Raw!$N57&lt;$A$9,IF(Raw!$X57&gt;$C$9,IF(Raw!$X57&lt;$A$9,Raw!N57,-999),-999),-999),-999),-999),-999)</f>
        <v>385</v>
      </c>
      <c r="K57" s="9">
        <f>IF(Raw!$G57&gt;$C$8,IF(Raw!$Q57&gt;$C$8,IF(Raw!$N57&gt;$C$9,IF(Raw!$N57&lt;$A$9,IF(Raw!$X57&gt;$C$9,IF(Raw!$X57&lt;$A$9,Raw!R57,-999),-999),-999),-999),-999),-999)</f>
        <v>0.30815700000000001</v>
      </c>
      <c r="L57" s="9">
        <f>IF(Raw!$G57&gt;$C$8,IF(Raw!$Q57&gt;$C$8,IF(Raw!$N57&gt;$C$9,IF(Raw!$N57&lt;$A$9,IF(Raw!$X57&gt;$C$9,IF(Raw!$X57&lt;$A$9,Raw!S57,-999),-999),-999),-999),-999),-999)</f>
        <v>0.50763899999999995</v>
      </c>
      <c r="M57" s="9">
        <f>Raw!Q57</f>
        <v>0.93894200000000005</v>
      </c>
      <c r="N57" s="9">
        <f>IF(Raw!$G57&gt;$C$8,IF(Raw!$Q57&gt;$C$8,IF(Raw!$N57&gt;$C$9,IF(Raw!$N57&lt;$A$9,IF(Raw!$X57&gt;$C$9,IF(Raw!$X57&lt;$A$9,Raw!V57,-999),-999),-999),-999),-999),-999)</f>
        <v>500.3</v>
      </c>
      <c r="O57" s="9">
        <f>IF(Raw!$G57&gt;$C$8,IF(Raw!$Q57&gt;$C$8,IF(Raw!$N57&gt;$C$9,IF(Raw!$N57&lt;$A$9,IF(Raw!$X57&gt;$C$9,IF(Raw!$X57&lt;$A$9,Raw!W57,-999),-999),-999),-999),-999),-999)</f>
        <v>1.1E-5</v>
      </c>
      <c r="P57" s="9">
        <f>IF(Raw!$G57&gt;$C$8,IF(Raw!$Q57&gt;$C$8,IF(Raw!$N57&gt;$C$9,IF(Raw!$N57&lt;$A$9,IF(Raw!$X57&gt;$C$9,IF(Raw!$X57&lt;$A$9,Raw!X57,-999),-999),-999),-999),-999),-999)</f>
        <v>386</v>
      </c>
      <c r="R57" s="9">
        <f t="shared" si="4"/>
        <v>0.17523300000000003</v>
      </c>
      <c r="S57" s="9">
        <f t="shared" si="5"/>
        <v>0.32644974514888675</v>
      </c>
      <c r="T57" s="9">
        <f t="shared" si="6"/>
        <v>0.19948199999999994</v>
      </c>
      <c r="U57" s="9">
        <f t="shared" si="7"/>
        <v>0.39296035174602417</v>
      </c>
      <c r="V57" s="15">
        <f t="shared" si="0"/>
        <v>0.135031974</v>
      </c>
      <c r="X57" s="11">
        <f t="shared" si="8"/>
        <v>3.7986199999999992E+19</v>
      </c>
      <c r="Y57" s="11">
        <f t="shared" si="9"/>
        <v>4.3310000000000003E-18</v>
      </c>
      <c r="Z57" s="11">
        <f t="shared" si="10"/>
        <v>3.8499999999999998E-4</v>
      </c>
      <c r="AA57" s="16">
        <f t="shared" si="11"/>
        <v>5.9566599605851797E-2</v>
      </c>
      <c r="AB57" s="9">
        <f t="shared" si="1"/>
        <v>0.32003946442257453</v>
      </c>
      <c r="AC57" s="9">
        <f t="shared" si="2"/>
        <v>0.94043340039414824</v>
      </c>
      <c r="AD57" s="15">
        <f t="shared" si="3"/>
        <v>154.71844053468001</v>
      </c>
      <c r="AE57" s="3">
        <f t="shared" si="12"/>
        <v>521.4523999999999</v>
      </c>
      <c r="AF57" s="2">
        <f t="shared" si="13"/>
        <v>0.25</v>
      </c>
      <c r="AG57" s="9">
        <f t="shared" si="14"/>
        <v>4.6767856010849367E-2</v>
      </c>
      <c r="AH57" s="2">
        <f t="shared" si="15"/>
        <v>2.2630722131897967</v>
      </c>
    </row>
    <row r="58" spans="1:34">
      <c r="A58" s="1">
        <f>Raw!A58</f>
        <v>45</v>
      </c>
      <c r="B58" s="14">
        <f>Raw!B58</f>
        <v>0.50228009259259265</v>
      </c>
      <c r="C58" s="15">
        <f>Raw!C58</f>
        <v>30.1</v>
      </c>
      <c r="D58" s="15">
        <f>IF(C58&gt;0.5,Raw!D58*D$11,-999)</f>
        <v>59.5</v>
      </c>
      <c r="E58" s="9">
        <f>IF(Raw!$G58&gt;$C$8,IF(Raw!$Q58&gt;$C$8,IF(Raw!$N58&gt;$C$9,IF(Raw!$N58&lt;$A$9,IF(Raw!$X58&gt;$C$9,IF(Raw!$X58&lt;$A$9,Raw!H58,-999),-999),-999),-999),-999),-999)</f>
        <v>0.39977499999999999</v>
      </c>
      <c r="F58" s="9">
        <f>IF(Raw!$G58&gt;$C$8,IF(Raw!$Q58&gt;$C$8,IF(Raw!$N58&gt;$C$9,IF(Raw!$N58&lt;$A$9,IF(Raw!$X58&gt;$C$9,IF(Raw!$X58&lt;$A$9,Raw!I58,-999),-999),-999),-999),-999),-999)</f>
        <v>0.57528999999999997</v>
      </c>
      <c r="G58" s="9">
        <f>Raw!G58</f>
        <v>0.95436699999999997</v>
      </c>
      <c r="H58" s="9">
        <f>IF(Raw!$G58&gt;$C$8,IF(Raw!$Q58&gt;$C$8,IF(Raw!$N58&gt;$C$9,IF(Raw!$N58&lt;$A$9,IF(Raw!$X58&gt;$C$9,IF(Raw!$X58&lt;$A$9,Raw!L58,-999),-999),-999),-999),-999),-999)</f>
        <v>395.6</v>
      </c>
      <c r="I58" s="9">
        <f>IF(Raw!$G58&gt;$C$8,IF(Raw!$Q58&gt;$C$8,IF(Raw!$N58&gt;$C$9,IF(Raw!$N58&lt;$A$9,IF(Raw!$X58&gt;$C$9,IF(Raw!$X58&lt;$A$9,Raw!M58,-999),-999),-999),-999),-999),-999)</f>
        <v>6.9999999999999999E-6</v>
      </c>
      <c r="J58" s="9">
        <f>IF(Raw!$G58&gt;$C$8,IF(Raw!$Q58&gt;$C$8,IF(Raw!$N58&gt;$C$9,IF(Raw!$N58&lt;$A$9,IF(Raw!$X58&gt;$C$9,IF(Raw!$X58&lt;$A$9,Raw!N58,-999),-999),-999),-999),-999),-999)</f>
        <v>444</v>
      </c>
      <c r="K58" s="9">
        <f>IF(Raw!$G58&gt;$C$8,IF(Raw!$Q58&gt;$C$8,IF(Raw!$N58&gt;$C$9,IF(Raw!$N58&lt;$A$9,IF(Raw!$X58&gt;$C$9,IF(Raw!$X58&lt;$A$9,Raw!R58,-999),-999),-999),-999),-999),-999)</f>
        <v>0.33415899999999998</v>
      </c>
      <c r="L58" s="9">
        <f>IF(Raw!$G58&gt;$C$8,IF(Raw!$Q58&gt;$C$8,IF(Raw!$N58&gt;$C$9,IF(Raw!$N58&lt;$A$9,IF(Raw!$X58&gt;$C$9,IF(Raw!$X58&lt;$A$9,Raw!S58,-999),-999),-999),-999),-999),-999)</f>
        <v>0.54466800000000004</v>
      </c>
      <c r="M58" s="9">
        <f>Raw!Q58</f>
        <v>0.96054899999999999</v>
      </c>
      <c r="N58" s="9">
        <f>IF(Raw!$G58&gt;$C$8,IF(Raw!$Q58&gt;$C$8,IF(Raw!$N58&gt;$C$9,IF(Raw!$N58&lt;$A$9,IF(Raw!$X58&gt;$C$9,IF(Raw!$X58&lt;$A$9,Raw!V58,-999),-999),-999),-999),-999),-999)</f>
        <v>455.7</v>
      </c>
      <c r="O58" s="9">
        <f>IF(Raw!$G58&gt;$C$8,IF(Raw!$Q58&gt;$C$8,IF(Raw!$N58&gt;$C$9,IF(Raw!$N58&lt;$A$9,IF(Raw!$X58&gt;$C$9,IF(Raw!$X58&lt;$A$9,Raw!W58,-999),-999),-999),-999),-999),-999)</f>
        <v>1.9999999999999999E-6</v>
      </c>
      <c r="P58" s="9">
        <f>IF(Raw!$G58&gt;$C$8,IF(Raw!$Q58&gt;$C$8,IF(Raw!$N58&gt;$C$9,IF(Raw!$N58&lt;$A$9,IF(Raw!$X58&gt;$C$9,IF(Raw!$X58&lt;$A$9,Raw!X58,-999),-999),-999),-999),-999),-999)</f>
        <v>505</v>
      </c>
      <c r="R58" s="9">
        <f t="shared" si="4"/>
        <v>0.17551499999999998</v>
      </c>
      <c r="S58" s="9">
        <f t="shared" si="5"/>
        <v>0.30508960698082704</v>
      </c>
      <c r="T58" s="9">
        <f t="shared" si="6"/>
        <v>0.21050900000000006</v>
      </c>
      <c r="U58" s="9">
        <f t="shared" si="7"/>
        <v>0.38649048594740287</v>
      </c>
      <c r="V58" s="15">
        <f t="shared" si="0"/>
        <v>0.14488168800000001</v>
      </c>
      <c r="X58" s="11">
        <f t="shared" si="8"/>
        <v>3.5818999999999992E+19</v>
      </c>
      <c r="Y58" s="11">
        <f t="shared" si="9"/>
        <v>3.9560000000000004E-18</v>
      </c>
      <c r="Z58" s="11">
        <f t="shared" si="10"/>
        <v>4.44E-4</v>
      </c>
      <c r="AA58" s="16">
        <f t="shared" si="11"/>
        <v>5.919080716733445E-2</v>
      </c>
      <c r="AB58" s="9">
        <f t="shared" si="1"/>
        <v>0.34661919762598842</v>
      </c>
      <c r="AC58" s="9">
        <f t="shared" si="2"/>
        <v>0.9408091928326654</v>
      </c>
      <c r="AD58" s="15">
        <f t="shared" si="3"/>
        <v>133.31262875525775</v>
      </c>
      <c r="AE58" s="3">
        <f t="shared" si="12"/>
        <v>476.30239999999992</v>
      </c>
      <c r="AF58" s="2">
        <f t="shared" si="13"/>
        <v>0.25</v>
      </c>
      <c r="AG58" s="9">
        <f t="shared" si="14"/>
        <v>3.9633894361957911E-2</v>
      </c>
      <c r="AH58" s="2">
        <f t="shared" si="15"/>
        <v>1.9178635216940259</v>
      </c>
    </row>
    <row r="59" spans="1:34">
      <c r="A59" s="1">
        <f>Raw!A59</f>
        <v>46</v>
      </c>
      <c r="B59" s="14">
        <f>Raw!B59</f>
        <v>0.50233796296296296</v>
      </c>
      <c r="C59" s="15">
        <f>Raw!C59</f>
        <v>31.1</v>
      </c>
      <c r="D59" s="15">
        <f>IF(C59&gt;0.5,Raw!D59*D$11,-999)</f>
        <v>55</v>
      </c>
      <c r="E59" s="9">
        <f>IF(Raw!$G59&gt;$C$8,IF(Raw!$Q59&gt;$C$8,IF(Raw!$N59&gt;$C$9,IF(Raw!$N59&lt;$A$9,IF(Raw!$X59&gt;$C$9,IF(Raw!$X59&lt;$A$9,Raw!H59,-999),-999),-999),-999),-999),-999)</f>
        <v>0.40653899999999998</v>
      </c>
      <c r="F59" s="9">
        <f>IF(Raw!$G59&gt;$C$8,IF(Raw!$Q59&gt;$C$8,IF(Raw!$N59&gt;$C$9,IF(Raw!$N59&lt;$A$9,IF(Raw!$X59&gt;$C$9,IF(Raw!$X59&lt;$A$9,Raw!I59,-999),-999),-999),-999),-999),-999)</f>
        <v>0.58455400000000002</v>
      </c>
      <c r="G59" s="9">
        <f>Raw!G59</f>
        <v>0.96070999999999995</v>
      </c>
      <c r="H59" s="9">
        <f>IF(Raw!$G59&gt;$C$8,IF(Raw!$Q59&gt;$C$8,IF(Raw!$N59&gt;$C$9,IF(Raw!$N59&lt;$A$9,IF(Raw!$X59&gt;$C$9,IF(Raw!$X59&lt;$A$9,Raw!L59,-999),-999),-999),-999),-999),-999)</f>
        <v>457.3</v>
      </c>
      <c r="I59" s="9">
        <f>IF(Raw!$G59&gt;$C$8,IF(Raw!$Q59&gt;$C$8,IF(Raw!$N59&gt;$C$9,IF(Raw!$N59&lt;$A$9,IF(Raw!$X59&gt;$C$9,IF(Raw!$X59&lt;$A$9,Raw!M59,-999),-999),-999),-999),-999),-999)</f>
        <v>0.120962</v>
      </c>
      <c r="J59" s="9">
        <f>IF(Raw!$G59&gt;$C$8,IF(Raw!$Q59&gt;$C$8,IF(Raw!$N59&gt;$C$9,IF(Raw!$N59&lt;$A$9,IF(Raw!$X59&gt;$C$9,IF(Raw!$X59&lt;$A$9,Raw!N59,-999),-999),-999),-999),-999),-999)</f>
        <v>477</v>
      </c>
      <c r="K59" s="9">
        <f>IF(Raw!$G59&gt;$C$8,IF(Raw!$Q59&gt;$C$8,IF(Raw!$N59&gt;$C$9,IF(Raw!$N59&lt;$A$9,IF(Raw!$X59&gt;$C$9,IF(Raw!$X59&lt;$A$9,Raw!R59,-999),-999),-999),-999),-999),-999)</f>
        <v>0.33543600000000001</v>
      </c>
      <c r="L59" s="9">
        <f>IF(Raw!$G59&gt;$C$8,IF(Raw!$Q59&gt;$C$8,IF(Raw!$N59&gt;$C$9,IF(Raw!$N59&lt;$A$9,IF(Raw!$X59&gt;$C$9,IF(Raw!$X59&lt;$A$9,Raw!S59,-999),-999),-999),-999),-999),-999)</f>
        <v>0.54563099999999998</v>
      </c>
      <c r="M59" s="9">
        <f>Raw!Q59</f>
        <v>0.95854099999999998</v>
      </c>
      <c r="N59" s="9">
        <f>IF(Raw!$G59&gt;$C$8,IF(Raw!$Q59&gt;$C$8,IF(Raw!$N59&gt;$C$9,IF(Raw!$N59&lt;$A$9,IF(Raw!$X59&gt;$C$9,IF(Raw!$X59&lt;$A$9,Raw!V59,-999),-999),-999),-999),-999),-999)</f>
        <v>545.4</v>
      </c>
      <c r="O59" s="9">
        <f>IF(Raw!$G59&gt;$C$8,IF(Raw!$Q59&gt;$C$8,IF(Raw!$N59&gt;$C$9,IF(Raw!$N59&lt;$A$9,IF(Raw!$X59&gt;$C$9,IF(Raw!$X59&lt;$A$9,Raw!W59,-999),-999),-999),-999),-999),-999)</f>
        <v>1.5E-5</v>
      </c>
      <c r="P59" s="9">
        <f>IF(Raw!$G59&gt;$C$8,IF(Raw!$Q59&gt;$C$8,IF(Raw!$N59&gt;$C$9,IF(Raw!$N59&lt;$A$9,IF(Raw!$X59&gt;$C$9,IF(Raw!$X59&lt;$A$9,Raw!X59,-999),-999),-999),-999),-999),-999)</f>
        <v>495</v>
      </c>
      <c r="R59" s="9">
        <f t="shared" si="4"/>
        <v>0.17801500000000003</v>
      </c>
      <c r="S59" s="9">
        <f t="shared" si="5"/>
        <v>0.30453131789364202</v>
      </c>
      <c r="T59" s="9">
        <f t="shared" si="6"/>
        <v>0.21019499999999997</v>
      </c>
      <c r="U59" s="9">
        <f t="shared" si="7"/>
        <v>0.38523287716423732</v>
      </c>
      <c r="V59" s="15">
        <f t="shared" si="0"/>
        <v>0.14513784600000001</v>
      </c>
      <c r="X59" s="11">
        <f t="shared" si="8"/>
        <v>3.3109999999999992E+19</v>
      </c>
      <c r="Y59" s="11">
        <f t="shared" si="9"/>
        <v>4.5730000000000002E-18</v>
      </c>
      <c r="Z59" s="11">
        <f t="shared" si="10"/>
        <v>4.7699999999999999E-4</v>
      </c>
      <c r="AA59" s="16">
        <f t="shared" si="11"/>
        <v>6.7358657714077147E-2</v>
      </c>
      <c r="AB59" s="9">
        <f t="shared" si="1"/>
        <v>0.34959445305821046</v>
      </c>
      <c r="AC59" s="9">
        <f t="shared" si="2"/>
        <v>0.93264134228592277</v>
      </c>
      <c r="AD59" s="15">
        <f t="shared" si="3"/>
        <v>141.21311889743637</v>
      </c>
      <c r="AE59" s="3">
        <f t="shared" si="12"/>
        <v>550.58919999999989</v>
      </c>
      <c r="AF59" s="2">
        <f t="shared" si="13"/>
        <v>0.25</v>
      </c>
      <c r="AG59" s="9">
        <f t="shared" si="14"/>
        <v>4.1846104681688416E-2</v>
      </c>
      <c r="AH59" s="2">
        <f t="shared" si="15"/>
        <v>2.0249112277755792</v>
      </c>
    </row>
    <row r="60" spans="1:34">
      <c r="A60" s="1">
        <f>Raw!A60</f>
        <v>47</v>
      </c>
      <c r="B60" s="14">
        <f>Raw!B60</f>
        <v>0.50238425925925922</v>
      </c>
      <c r="C60" s="15">
        <f>Raw!C60</f>
        <v>32.1</v>
      </c>
      <c r="D60" s="15">
        <f>IF(C60&gt;0.5,Raw!D60*D$11,-999)</f>
        <v>52.3</v>
      </c>
      <c r="E60" s="9">
        <f>IF(Raw!$G60&gt;$C$8,IF(Raw!$Q60&gt;$C$8,IF(Raw!$N60&gt;$C$9,IF(Raw!$N60&lt;$A$9,IF(Raw!$X60&gt;$C$9,IF(Raw!$X60&lt;$A$9,Raw!H60,-999),-999),-999),-999),-999),-999)</f>
        <v>0.45197599999999999</v>
      </c>
      <c r="F60" s="9">
        <f>IF(Raw!$G60&gt;$C$8,IF(Raw!$Q60&gt;$C$8,IF(Raw!$N60&gt;$C$9,IF(Raw!$N60&lt;$A$9,IF(Raw!$X60&gt;$C$9,IF(Raw!$X60&lt;$A$9,Raw!I60,-999),-999),-999),-999),-999),-999)</f>
        <v>0.68839099999999998</v>
      </c>
      <c r="G60" s="9">
        <f>Raw!G60</f>
        <v>0.95810600000000001</v>
      </c>
      <c r="H60" s="9">
        <f>IF(Raw!$G60&gt;$C$8,IF(Raw!$Q60&gt;$C$8,IF(Raw!$N60&gt;$C$9,IF(Raw!$N60&lt;$A$9,IF(Raw!$X60&gt;$C$9,IF(Raw!$X60&lt;$A$9,Raw!L60,-999),-999),-999),-999),-999),-999)</f>
        <v>473.5</v>
      </c>
      <c r="I60" s="9">
        <f>IF(Raw!$G60&gt;$C$8,IF(Raw!$Q60&gt;$C$8,IF(Raw!$N60&gt;$C$9,IF(Raw!$N60&lt;$A$9,IF(Raw!$X60&gt;$C$9,IF(Raw!$X60&lt;$A$9,Raw!M60,-999),-999),-999),-999),-999),-999)</f>
        <v>3.9999999999999998E-6</v>
      </c>
      <c r="J60" s="9">
        <f>IF(Raw!$G60&gt;$C$8,IF(Raw!$Q60&gt;$C$8,IF(Raw!$N60&gt;$C$9,IF(Raw!$N60&lt;$A$9,IF(Raw!$X60&gt;$C$9,IF(Raw!$X60&lt;$A$9,Raw!N60,-999),-999),-999),-999),-999),-999)</f>
        <v>630</v>
      </c>
      <c r="K60" s="9">
        <f>IF(Raw!$G60&gt;$C$8,IF(Raw!$Q60&gt;$C$8,IF(Raw!$N60&gt;$C$9,IF(Raw!$N60&lt;$A$9,IF(Raw!$X60&gt;$C$9,IF(Raw!$X60&lt;$A$9,Raw!R60,-999),-999),-999),-999),-999),-999)</f>
        <v>0.38944800000000002</v>
      </c>
      <c r="L60" s="9">
        <f>IF(Raw!$G60&gt;$C$8,IF(Raw!$Q60&gt;$C$8,IF(Raw!$N60&gt;$C$9,IF(Raw!$N60&lt;$A$9,IF(Raw!$X60&gt;$C$9,IF(Raw!$X60&lt;$A$9,Raw!S60,-999),-999),-999),-999),-999),-999)</f>
        <v>0.65438799999999997</v>
      </c>
      <c r="M60" s="9">
        <f>Raw!Q60</f>
        <v>0.963148</v>
      </c>
      <c r="N60" s="9">
        <f>IF(Raw!$G60&gt;$C$8,IF(Raw!$Q60&gt;$C$8,IF(Raw!$N60&gt;$C$9,IF(Raw!$N60&lt;$A$9,IF(Raw!$X60&gt;$C$9,IF(Raw!$X60&lt;$A$9,Raw!V60,-999),-999),-999),-999),-999),-999)</f>
        <v>523.29999999999995</v>
      </c>
      <c r="O60" s="9">
        <f>IF(Raw!$G60&gt;$C$8,IF(Raw!$Q60&gt;$C$8,IF(Raw!$N60&gt;$C$9,IF(Raw!$N60&lt;$A$9,IF(Raw!$X60&gt;$C$9,IF(Raw!$X60&lt;$A$9,Raw!W60,-999),-999),-999),-999),-999),-999)</f>
        <v>1.0000000000000001E-5</v>
      </c>
      <c r="P60" s="9">
        <f>IF(Raw!$G60&gt;$C$8,IF(Raw!$Q60&gt;$C$8,IF(Raw!$N60&gt;$C$9,IF(Raw!$N60&lt;$A$9,IF(Raw!$X60&gt;$C$9,IF(Raw!$X60&lt;$A$9,Raw!X60,-999),-999),-999),-999),-999),-999)</f>
        <v>451</v>
      </c>
      <c r="R60" s="9">
        <f t="shared" si="4"/>
        <v>0.23641499999999999</v>
      </c>
      <c r="S60" s="9">
        <f t="shared" si="5"/>
        <v>0.34343127670175816</v>
      </c>
      <c r="T60" s="9">
        <f t="shared" si="6"/>
        <v>0.26493999999999995</v>
      </c>
      <c r="U60" s="9">
        <f t="shared" si="7"/>
        <v>0.40486683741144391</v>
      </c>
      <c r="V60" s="15">
        <f t="shared" si="0"/>
        <v>0.174067208</v>
      </c>
      <c r="X60" s="11">
        <f t="shared" si="8"/>
        <v>3.1484599999999992E+19</v>
      </c>
      <c r="Y60" s="11">
        <f t="shared" si="9"/>
        <v>4.7349999999999998E-18</v>
      </c>
      <c r="Z60" s="11">
        <f t="shared" si="10"/>
        <v>6.2999999999999992E-4</v>
      </c>
      <c r="AA60" s="16">
        <f t="shared" si="11"/>
        <v>8.5856483427437597E-2</v>
      </c>
      <c r="AB60" s="9">
        <f t="shared" si="1"/>
        <v>0.41219481671926533</v>
      </c>
      <c r="AC60" s="9">
        <f t="shared" si="2"/>
        <v>0.91414351657256243</v>
      </c>
      <c r="AD60" s="15">
        <f t="shared" si="3"/>
        <v>136.28013242450413</v>
      </c>
      <c r="AE60" s="3">
        <f t="shared" si="12"/>
        <v>570.09399999999982</v>
      </c>
      <c r="AF60" s="2">
        <f t="shared" si="13"/>
        <v>0.25</v>
      </c>
      <c r="AG60" s="9">
        <f t="shared" si="14"/>
        <v>4.2442543243632121E-2</v>
      </c>
      <c r="AH60" s="2">
        <f t="shared" si="15"/>
        <v>2.0537725793863215</v>
      </c>
    </row>
    <row r="61" spans="1:34">
      <c r="A61" s="1">
        <f>Raw!A61</f>
        <v>48</v>
      </c>
      <c r="B61" s="14">
        <f>Raw!B61</f>
        <v>0.50244212962962964</v>
      </c>
      <c r="C61" s="15">
        <f>Raw!C61</f>
        <v>33.299999999999997</v>
      </c>
      <c r="D61" s="15">
        <f>IF(C61&gt;0.5,Raw!D61*D$11,-999)</f>
        <v>48.7</v>
      </c>
      <c r="E61" s="9">
        <f>IF(Raw!$G61&gt;$C$8,IF(Raw!$Q61&gt;$C$8,IF(Raw!$N61&gt;$C$9,IF(Raw!$N61&lt;$A$9,IF(Raw!$X61&gt;$C$9,IF(Raw!$X61&lt;$A$9,Raw!H61,-999),-999),-999),-999),-999),-999)</f>
        <v>0.56714100000000001</v>
      </c>
      <c r="F61" s="9">
        <f>IF(Raw!$G61&gt;$C$8,IF(Raw!$Q61&gt;$C$8,IF(Raw!$N61&gt;$C$9,IF(Raw!$N61&lt;$A$9,IF(Raw!$X61&gt;$C$9,IF(Raw!$X61&lt;$A$9,Raw!I61,-999),-999),-999),-999),-999),-999)</f>
        <v>0.84794800000000004</v>
      </c>
      <c r="G61" s="9">
        <f>Raw!G61</f>
        <v>0.97404599999999997</v>
      </c>
      <c r="H61" s="9">
        <f>IF(Raw!$G61&gt;$C$8,IF(Raw!$Q61&gt;$C$8,IF(Raw!$N61&gt;$C$9,IF(Raw!$N61&lt;$A$9,IF(Raw!$X61&gt;$C$9,IF(Raw!$X61&lt;$A$9,Raw!L61,-999),-999),-999),-999),-999),-999)</f>
        <v>550.9</v>
      </c>
      <c r="I61" s="9">
        <f>IF(Raw!$G61&gt;$C$8,IF(Raw!$Q61&gt;$C$8,IF(Raw!$N61&gt;$C$9,IF(Raw!$N61&lt;$A$9,IF(Raw!$X61&gt;$C$9,IF(Raw!$X61&lt;$A$9,Raw!M61,-999),-999),-999),-999),-999),-999)</f>
        <v>6.9999999999999999E-6</v>
      </c>
      <c r="J61" s="9">
        <f>IF(Raw!$G61&gt;$C$8,IF(Raw!$Q61&gt;$C$8,IF(Raw!$N61&gt;$C$9,IF(Raw!$N61&lt;$A$9,IF(Raw!$X61&gt;$C$9,IF(Raw!$X61&lt;$A$9,Raw!N61,-999),-999),-999),-999),-999),-999)</f>
        <v>599</v>
      </c>
      <c r="K61" s="9">
        <f>IF(Raw!$G61&gt;$C$8,IF(Raw!$Q61&gt;$C$8,IF(Raw!$N61&gt;$C$9,IF(Raw!$N61&lt;$A$9,IF(Raw!$X61&gt;$C$9,IF(Raw!$X61&lt;$A$9,Raw!R61,-999),-999),-999),-999),-999),-999)</f>
        <v>0.425039</v>
      </c>
      <c r="L61" s="9">
        <f>IF(Raw!$G61&gt;$C$8,IF(Raw!$Q61&gt;$C$8,IF(Raw!$N61&gt;$C$9,IF(Raw!$N61&lt;$A$9,IF(Raw!$X61&gt;$C$9,IF(Raw!$X61&lt;$A$9,Raw!S61,-999),-999),-999),-999),-999),-999)</f>
        <v>0.68764999999999998</v>
      </c>
      <c r="M61" s="9">
        <f>Raw!Q61</f>
        <v>0.970468</v>
      </c>
      <c r="N61" s="9">
        <f>IF(Raw!$G61&gt;$C$8,IF(Raw!$Q61&gt;$C$8,IF(Raw!$N61&gt;$C$9,IF(Raw!$N61&lt;$A$9,IF(Raw!$X61&gt;$C$9,IF(Raw!$X61&lt;$A$9,Raw!V61,-999),-999),-999),-999),-999),-999)</f>
        <v>505.7</v>
      </c>
      <c r="O61" s="9">
        <f>IF(Raw!$G61&gt;$C$8,IF(Raw!$Q61&gt;$C$8,IF(Raw!$N61&gt;$C$9,IF(Raw!$N61&lt;$A$9,IF(Raw!$X61&gt;$C$9,IF(Raw!$X61&lt;$A$9,Raw!W61,-999),-999),-999),-999),-999),-999)</f>
        <v>0.14732999999999999</v>
      </c>
      <c r="P61" s="9">
        <f>IF(Raw!$G61&gt;$C$8,IF(Raw!$Q61&gt;$C$8,IF(Raw!$N61&gt;$C$9,IF(Raw!$N61&lt;$A$9,IF(Raw!$X61&gt;$C$9,IF(Raw!$X61&lt;$A$9,Raw!X61,-999),-999),-999),-999),-999),-999)</f>
        <v>453</v>
      </c>
      <c r="R61" s="9">
        <f t="shared" si="4"/>
        <v>0.28080700000000003</v>
      </c>
      <c r="S61" s="9">
        <f t="shared" si="5"/>
        <v>0.33116063720888544</v>
      </c>
      <c r="T61" s="9">
        <f t="shared" si="6"/>
        <v>0.26261099999999998</v>
      </c>
      <c r="U61" s="9">
        <f t="shared" si="7"/>
        <v>0.38189631353159309</v>
      </c>
      <c r="V61" s="15">
        <f t="shared" si="0"/>
        <v>0.18291490000000002</v>
      </c>
      <c r="X61" s="11">
        <f t="shared" si="8"/>
        <v>2.9317399999999992E+19</v>
      </c>
      <c r="Y61" s="11">
        <f t="shared" si="9"/>
        <v>5.5089999999999997E-18</v>
      </c>
      <c r="Z61" s="11">
        <f t="shared" si="10"/>
        <v>5.9899999999999992E-4</v>
      </c>
      <c r="AA61" s="16">
        <f t="shared" si="11"/>
        <v>8.821037964072824E-2</v>
      </c>
      <c r="AB61" s="9">
        <f t="shared" si="1"/>
        <v>0.44820401600783127</v>
      </c>
      <c r="AC61" s="9">
        <f t="shared" si="2"/>
        <v>0.9117896203592718</v>
      </c>
      <c r="AD61" s="15">
        <f t="shared" si="3"/>
        <v>147.26273729670825</v>
      </c>
      <c r="AE61" s="3">
        <f t="shared" si="12"/>
        <v>663.28359999999975</v>
      </c>
      <c r="AF61" s="2">
        <f t="shared" si="13"/>
        <v>0.25</v>
      </c>
      <c r="AG61" s="9">
        <f t="shared" si="14"/>
        <v>4.3260843457064858E-2</v>
      </c>
      <c r="AH61" s="2">
        <f t="shared" si="15"/>
        <v>2.0933697008502028</v>
      </c>
    </row>
    <row r="62" spans="1:34">
      <c r="A62" s="1">
        <f>Raw!A62</f>
        <v>49</v>
      </c>
      <c r="B62" s="14">
        <f>Raw!B62</f>
        <v>0.50250000000000006</v>
      </c>
      <c r="C62" s="15">
        <f>Raw!C62</f>
        <v>34.1</v>
      </c>
      <c r="D62" s="15">
        <f>IF(C62&gt;0.5,Raw!D62*D$11,-999)</f>
        <v>46.9</v>
      </c>
      <c r="E62" s="9">
        <f>IF(Raw!$G62&gt;$C$8,IF(Raw!$Q62&gt;$C$8,IF(Raw!$N62&gt;$C$9,IF(Raw!$N62&lt;$A$9,IF(Raw!$X62&gt;$C$9,IF(Raw!$X62&lt;$A$9,Raw!H62,-999),-999),-999),-999),-999),-999)</f>
        <v>0.45492899999999997</v>
      </c>
      <c r="F62" s="9">
        <f>IF(Raw!$G62&gt;$C$8,IF(Raw!$Q62&gt;$C$8,IF(Raw!$N62&gt;$C$9,IF(Raw!$N62&lt;$A$9,IF(Raw!$X62&gt;$C$9,IF(Raw!$X62&lt;$A$9,Raw!I62,-999),-999),-999),-999),-999),-999)</f>
        <v>0.65996100000000002</v>
      </c>
      <c r="G62" s="9">
        <f>Raw!G62</f>
        <v>0.96818000000000004</v>
      </c>
      <c r="H62" s="9">
        <f>IF(Raw!$G62&gt;$C$8,IF(Raw!$Q62&gt;$C$8,IF(Raw!$N62&gt;$C$9,IF(Raw!$N62&lt;$A$9,IF(Raw!$X62&gt;$C$9,IF(Raw!$X62&lt;$A$9,Raw!L62,-999),-999),-999),-999),-999),-999)</f>
        <v>462.4</v>
      </c>
      <c r="I62" s="9">
        <f>IF(Raw!$G62&gt;$C$8,IF(Raw!$Q62&gt;$C$8,IF(Raw!$N62&gt;$C$9,IF(Raw!$N62&lt;$A$9,IF(Raw!$X62&gt;$C$9,IF(Raw!$X62&lt;$A$9,Raw!M62,-999),-999),-999),-999),-999),-999)</f>
        <v>5.9981E-2</v>
      </c>
      <c r="J62" s="9">
        <f>IF(Raw!$G62&gt;$C$8,IF(Raw!$Q62&gt;$C$8,IF(Raw!$N62&gt;$C$9,IF(Raw!$N62&lt;$A$9,IF(Raw!$X62&gt;$C$9,IF(Raw!$X62&lt;$A$9,Raw!N62,-999),-999),-999),-999),-999),-999)</f>
        <v>419</v>
      </c>
      <c r="K62" s="9">
        <f>IF(Raw!$G62&gt;$C$8,IF(Raw!$Q62&gt;$C$8,IF(Raw!$N62&gt;$C$9,IF(Raw!$N62&lt;$A$9,IF(Raw!$X62&gt;$C$9,IF(Raw!$X62&lt;$A$9,Raw!R62,-999),-999),-999),-999),-999),-999)</f>
        <v>0.40863100000000002</v>
      </c>
      <c r="L62" s="9">
        <f>IF(Raw!$G62&gt;$C$8,IF(Raw!$Q62&gt;$C$8,IF(Raw!$N62&gt;$C$9,IF(Raw!$N62&lt;$A$9,IF(Raw!$X62&gt;$C$9,IF(Raw!$X62&lt;$A$9,Raw!S62,-999),-999),-999),-999),-999),-999)</f>
        <v>0.66837500000000005</v>
      </c>
      <c r="M62" s="9">
        <f>Raw!Q62</f>
        <v>0.95066099999999998</v>
      </c>
      <c r="N62" s="9">
        <f>IF(Raw!$G62&gt;$C$8,IF(Raw!$Q62&gt;$C$8,IF(Raw!$N62&gt;$C$9,IF(Raw!$N62&lt;$A$9,IF(Raw!$X62&gt;$C$9,IF(Raw!$X62&lt;$A$9,Raw!V62,-999),-999),-999),-999),-999),-999)</f>
        <v>515.70000000000005</v>
      </c>
      <c r="O62" s="9">
        <f>IF(Raw!$G62&gt;$C$8,IF(Raw!$Q62&gt;$C$8,IF(Raw!$N62&gt;$C$9,IF(Raw!$N62&lt;$A$9,IF(Raw!$X62&gt;$C$9,IF(Raw!$X62&lt;$A$9,Raw!W62,-999),-999),-999),-999),-999),-999)</f>
        <v>2.5999999999999998E-5</v>
      </c>
      <c r="P62" s="9">
        <f>IF(Raw!$G62&gt;$C$8,IF(Raw!$Q62&gt;$C$8,IF(Raw!$N62&gt;$C$9,IF(Raw!$N62&lt;$A$9,IF(Raw!$X62&gt;$C$9,IF(Raw!$X62&lt;$A$9,Raw!X62,-999),-999),-999),-999),-999),-999)</f>
        <v>384</v>
      </c>
      <c r="R62" s="9">
        <f t="shared" si="4"/>
        <v>0.20503200000000005</v>
      </c>
      <c r="S62" s="9">
        <f t="shared" si="5"/>
        <v>0.31067290339883724</v>
      </c>
      <c r="T62" s="9">
        <f t="shared" si="6"/>
        <v>0.25974400000000003</v>
      </c>
      <c r="U62" s="9">
        <f t="shared" si="7"/>
        <v>0.388620160837853</v>
      </c>
      <c r="V62" s="15">
        <f t="shared" si="0"/>
        <v>0.17778775000000002</v>
      </c>
      <c r="X62" s="11">
        <f t="shared" si="8"/>
        <v>2.8233799999999992E+19</v>
      </c>
      <c r="Y62" s="11">
        <f t="shared" si="9"/>
        <v>4.6239999999999994E-18</v>
      </c>
      <c r="Z62" s="11">
        <f t="shared" si="10"/>
        <v>4.1899999999999999E-4</v>
      </c>
      <c r="AA62" s="16">
        <f t="shared" si="11"/>
        <v>5.1864657910244742E-2</v>
      </c>
      <c r="AB62" s="9">
        <f t="shared" si="1"/>
        <v>0.42210253370423861</v>
      </c>
      <c r="AC62" s="9">
        <f t="shared" si="2"/>
        <v>0.94813534208975536</v>
      </c>
      <c r="AD62" s="15">
        <f t="shared" si="3"/>
        <v>123.78199978578699</v>
      </c>
      <c r="AE62" s="3">
        <f t="shared" si="12"/>
        <v>556.72959999999978</v>
      </c>
      <c r="AF62" s="2">
        <f t="shared" si="13"/>
        <v>0.25</v>
      </c>
      <c r="AG62" s="9">
        <f t="shared" si="14"/>
        <v>3.7003215896602791E-2</v>
      </c>
      <c r="AH62" s="2">
        <f t="shared" si="15"/>
        <v>1.7905663598271047</v>
      </c>
    </row>
    <row r="63" spans="1:34">
      <c r="A63" s="1">
        <f>Raw!A63</f>
        <v>50</v>
      </c>
      <c r="B63" s="14">
        <f>Raw!B63</f>
        <v>0.50255787037037036</v>
      </c>
      <c r="C63" s="15">
        <f>Raw!C63</f>
        <v>34.799999999999997</v>
      </c>
      <c r="D63" s="15">
        <f>IF(C63&gt;0.5,Raw!D63*D$11,-999)</f>
        <v>45.1</v>
      </c>
      <c r="E63" s="9">
        <f>IF(Raw!$G63&gt;$C$8,IF(Raw!$Q63&gt;$C$8,IF(Raw!$N63&gt;$C$9,IF(Raw!$N63&lt;$A$9,IF(Raw!$X63&gt;$C$9,IF(Raw!$X63&lt;$A$9,Raw!H63,-999),-999),-999),-999),-999),-999)</f>
        <v>0.508162</v>
      </c>
      <c r="F63" s="9">
        <f>IF(Raw!$G63&gt;$C$8,IF(Raw!$Q63&gt;$C$8,IF(Raw!$N63&gt;$C$9,IF(Raw!$N63&lt;$A$9,IF(Raw!$X63&gt;$C$9,IF(Raw!$X63&lt;$A$9,Raw!I63,-999),-999),-999),-999),-999),-999)</f>
        <v>0.77580000000000005</v>
      </c>
      <c r="G63" s="9">
        <f>Raw!G63</f>
        <v>0.963283</v>
      </c>
      <c r="H63" s="9">
        <f>IF(Raw!$G63&gt;$C$8,IF(Raw!$Q63&gt;$C$8,IF(Raw!$N63&gt;$C$9,IF(Raw!$N63&lt;$A$9,IF(Raw!$X63&gt;$C$9,IF(Raw!$X63&lt;$A$9,Raw!L63,-999),-999),-999),-999),-999),-999)</f>
        <v>530.9</v>
      </c>
      <c r="I63" s="9">
        <f>IF(Raw!$G63&gt;$C$8,IF(Raw!$Q63&gt;$C$8,IF(Raw!$N63&gt;$C$9,IF(Raw!$N63&lt;$A$9,IF(Raw!$X63&gt;$C$9,IF(Raw!$X63&lt;$A$9,Raw!M63,-999),-999),-999),-999),-999),-999)</f>
        <v>3.9999999999999998E-6</v>
      </c>
      <c r="J63" s="9">
        <f>IF(Raw!$G63&gt;$C$8,IF(Raw!$Q63&gt;$C$8,IF(Raw!$N63&gt;$C$9,IF(Raw!$N63&lt;$A$9,IF(Raw!$X63&gt;$C$9,IF(Raw!$X63&lt;$A$9,Raw!N63,-999),-999),-999),-999),-999),-999)</f>
        <v>340</v>
      </c>
      <c r="K63" s="9">
        <f>IF(Raw!$G63&gt;$C$8,IF(Raw!$Q63&gt;$C$8,IF(Raw!$N63&gt;$C$9,IF(Raw!$N63&lt;$A$9,IF(Raw!$X63&gt;$C$9,IF(Raw!$X63&lt;$A$9,Raw!R63,-999),-999),-999),-999),-999),-999)</f>
        <v>0.471669</v>
      </c>
      <c r="L63" s="9">
        <f>IF(Raw!$G63&gt;$C$8,IF(Raw!$Q63&gt;$C$8,IF(Raw!$N63&gt;$C$9,IF(Raw!$N63&lt;$A$9,IF(Raw!$X63&gt;$C$9,IF(Raw!$X63&lt;$A$9,Raw!S63,-999),-999),-999),-999),-999),-999)</f>
        <v>0.77407800000000004</v>
      </c>
      <c r="M63" s="9">
        <f>Raw!Q63</f>
        <v>0.97104299999999999</v>
      </c>
      <c r="N63" s="9">
        <f>IF(Raw!$G63&gt;$C$8,IF(Raw!$Q63&gt;$C$8,IF(Raw!$N63&gt;$C$9,IF(Raw!$N63&lt;$A$9,IF(Raw!$X63&gt;$C$9,IF(Raw!$X63&lt;$A$9,Raw!V63,-999),-999),-999),-999),-999),-999)</f>
        <v>493.2</v>
      </c>
      <c r="O63" s="9">
        <f>IF(Raw!$G63&gt;$C$8,IF(Raw!$Q63&gt;$C$8,IF(Raw!$N63&gt;$C$9,IF(Raw!$N63&lt;$A$9,IF(Raw!$X63&gt;$C$9,IF(Raw!$X63&lt;$A$9,Raw!W63,-999),-999),-999),-999),-999),-999)</f>
        <v>9.0000000000000002E-6</v>
      </c>
      <c r="P63" s="9">
        <f>IF(Raw!$G63&gt;$C$8,IF(Raw!$Q63&gt;$C$8,IF(Raw!$N63&gt;$C$9,IF(Raw!$N63&lt;$A$9,IF(Raw!$X63&gt;$C$9,IF(Raw!$X63&lt;$A$9,Raw!X63,-999),-999),-999),-999),-999),-999)</f>
        <v>364</v>
      </c>
      <c r="R63" s="9">
        <f t="shared" si="4"/>
        <v>0.26763800000000004</v>
      </c>
      <c r="S63" s="9">
        <f t="shared" si="5"/>
        <v>0.34498324310389278</v>
      </c>
      <c r="T63" s="9">
        <f t="shared" si="6"/>
        <v>0.30240900000000004</v>
      </c>
      <c r="U63" s="9">
        <f t="shared" si="7"/>
        <v>0.39066993248742377</v>
      </c>
      <c r="V63" s="15">
        <f t="shared" si="0"/>
        <v>0.20590474800000003</v>
      </c>
      <c r="X63" s="11">
        <f t="shared" si="8"/>
        <v>2.7150199999999996E+19</v>
      </c>
      <c r="Y63" s="11">
        <f t="shared" si="9"/>
        <v>5.3089999999999993E-18</v>
      </c>
      <c r="Z63" s="11">
        <f t="shared" si="10"/>
        <v>3.3999999999999997E-4</v>
      </c>
      <c r="AA63" s="16">
        <f t="shared" si="11"/>
        <v>4.6718187238007761E-2</v>
      </c>
      <c r="AB63" s="9">
        <f t="shared" si="1"/>
        <v>0.48579700028445871</v>
      </c>
      <c r="AC63" s="9">
        <f t="shared" si="2"/>
        <v>0.9532818127619922</v>
      </c>
      <c r="AD63" s="15">
        <f t="shared" si="3"/>
        <v>137.40643305296402</v>
      </c>
      <c r="AE63" s="3">
        <f t="shared" si="12"/>
        <v>639.20359999999971</v>
      </c>
      <c r="AF63" s="2">
        <f t="shared" si="13"/>
        <v>0.25</v>
      </c>
      <c r="AG63" s="9">
        <f t="shared" si="14"/>
        <v>4.1292739941645507E-2</v>
      </c>
      <c r="AH63" s="2">
        <f t="shared" si="15"/>
        <v>1.9981341959899108</v>
      </c>
    </row>
    <row r="64" spans="1:34">
      <c r="A64" s="1">
        <f>Raw!A64</f>
        <v>51</v>
      </c>
      <c r="B64" s="14">
        <f>Raw!B64</f>
        <v>0.50260416666666663</v>
      </c>
      <c r="C64" s="15">
        <f>Raw!C64</f>
        <v>36.6</v>
      </c>
      <c r="D64" s="15">
        <f>IF(C64&gt;0.5,Raw!D64*D$11,-999)</f>
        <v>40.5</v>
      </c>
      <c r="E64" s="9">
        <f>IF(Raw!$G64&gt;$C$8,IF(Raw!$Q64&gt;$C$8,IF(Raw!$N64&gt;$C$9,IF(Raw!$N64&lt;$A$9,IF(Raw!$X64&gt;$C$9,IF(Raw!$X64&lt;$A$9,Raw!H64,-999),-999),-999),-999),-999),-999)</f>
        <v>0.59381600000000001</v>
      </c>
      <c r="F64" s="9">
        <f>IF(Raw!$G64&gt;$C$8,IF(Raw!$Q64&gt;$C$8,IF(Raw!$N64&gt;$C$9,IF(Raw!$N64&lt;$A$9,IF(Raw!$X64&gt;$C$9,IF(Raw!$X64&lt;$A$9,Raw!I64,-999),-999),-999),-999),-999),-999)</f>
        <v>0.91032500000000005</v>
      </c>
      <c r="G64" s="9">
        <f>Raw!G64</f>
        <v>0.97010200000000002</v>
      </c>
      <c r="H64" s="9">
        <f>IF(Raw!$G64&gt;$C$8,IF(Raw!$Q64&gt;$C$8,IF(Raw!$N64&gt;$C$9,IF(Raw!$N64&lt;$A$9,IF(Raw!$X64&gt;$C$9,IF(Raw!$X64&lt;$A$9,Raw!L64,-999),-999),-999),-999),-999),-999)</f>
        <v>500</v>
      </c>
      <c r="I64" s="9">
        <f>IF(Raw!$G64&gt;$C$8,IF(Raw!$Q64&gt;$C$8,IF(Raw!$N64&gt;$C$9,IF(Raw!$N64&lt;$A$9,IF(Raw!$X64&gt;$C$9,IF(Raw!$X64&lt;$A$9,Raw!M64,-999),-999),-999),-999),-999),-999)</f>
        <v>1.9999999999999999E-6</v>
      </c>
      <c r="J64" s="9">
        <f>IF(Raw!$G64&gt;$C$8,IF(Raw!$Q64&gt;$C$8,IF(Raw!$N64&gt;$C$9,IF(Raw!$N64&lt;$A$9,IF(Raw!$X64&gt;$C$9,IF(Raw!$X64&lt;$A$9,Raw!N64,-999),-999),-999),-999),-999),-999)</f>
        <v>535</v>
      </c>
      <c r="K64" s="9">
        <f>IF(Raw!$G64&gt;$C$8,IF(Raw!$Q64&gt;$C$8,IF(Raw!$N64&gt;$C$9,IF(Raw!$N64&lt;$A$9,IF(Raw!$X64&gt;$C$9,IF(Raw!$X64&lt;$A$9,Raw!R64,-999),-999),-999),-999),-999),-999)</f>
        <v>0.53434199999999998</v>
      </c>
      <c r="L64" s="9">
        <f>IF(Raw!$G64&gt;$C$8,IF(Raw!$Q64&gt;$C$8,IF(Raw!$N64&gt;$C$9,IF(Raw!$N64&lt;$A$9,IF(Raw!$X64&gt;$C$9,IF(Raw!$X64&lt;$A$9,Raw!S64,-999),-999),-999),-999),-999),-999)</f>
        <v>0.88731700000000002</v>
      </c>
      <c r="M64" s="9">
        <f>Raw!Q64</f>
        <v>0.97480900000000004</v>
      </c>
      <c r="N64" s="9">
        <f>IF(Raw!$G64&gt;$C$8,IF(Raw!$Q64&gt;$C$8,IF(Raw!$N64&gt;$C$9,IF(Raw!$N64&lt;$A$9,IF(Raw!$X64&gt;$C$9,IF(Raw!$X64&lt;$A$9,Raw!V64,-999),-999),-999),-999),-999),-999)</f>
        <v>514.5</v>
      </c>
      <c r="O64" s="9">
        <f>IF(Raw!$G64&gt;$C$8,IF(Raw!$Q64&gt;$C$8,IF(Raw!$N64&gt;$C$9,IF(Raw!$N64&lt;$A$9,IF(Raw!$X64&gt;$C$9,IF(Raw!$X64&lt;$A$9,Raw!W64,-999),-999),-999),-999),-999),-999)</f>
        <v>6.0000000000000002E-6</v>
      </c>
      <c r="P64" s="9">
        <f>IF(Raw!$G64&gt;$C$8,IF(Raw!$Q64&gt;$C$8,IF(Raw!$N64&gt;$C$9,IF(Raw!$N64&lt;$A$9,IF(Raw!$X64&gt;$C$9,IF(Raw!$X64&lt;$A$9,Raw!X64,-999),-999),-999),-999),-999),-999)</f>
        <v>493</v>
      </c>
      <c r="R64" s="9">
        <f t="shared" si="4"/>
        <v>0.31650900000000004</v>
      </c>
      <c r="S64" s="9">
        <f t="shared" si="5"/>
        <v>0.34768791365721036</v>
      </c>
      <c r="T64" s="9">
        <f t="shared" si="6"/>
        <v>0.35297500000000004</v>
      </c>
      <c r="U64" s="9">
        <f t="shared" si="7"/>
        <v>0.39780033516770225</v>
      </c>
      <c r="V64" s="15">
        <f t="shared" si="0"/>
        <v>0.23602632200000001</v>
      </c>
      <c r="X64" s="11">
        <f t="shared" si="8"/>
        <v>2.4380999999999992E+19</v>
      </c>
      <c r="Y64" s="11">
        <f t="shared" si="9"/>
        <v>4.9999999999999996E-18</v>
      </c>
      <c r="Z64" s="11">
        <f t="shared" si="10"/>
        <v>5.3499999999999999E-4</v>
      </c>
      <c r="AA64" s="16">
        <f t="shared" si="11"/>
        <v>6.1226061763298589E-2</v>
      </c>
      <c r="AB64" s="9">
        <f t="shared" si="1"/>
        <v>0.55595326915090026</v>
      </c>
      <c r="AC64" s="9">
        <f t="shared" si="2"/>
        <v>0.93877393823670152</v>
      </c>
      <c r="AD64" s="15">
        <f t="shared" si="3"/>
        <v>114.44123694074504</v>
      </c>
      <c r="AE64" s="3">
        <f t="shared" si="12"/>
        <v>601.99999999999977</v>
      </c>
      <c r="AF64" s="2">
        <f t="shared" si="13"/>
        <v>0.25</v>
      </c>
      <c r="AG64" s="9">
        <f t="shared" si="14"/>
        <v>3.5019048009257543E-2</v>
      </c>
      <c r="AH64" s="2">
        <f t="shared" si="15"/>
        <v>1.6945535083696242</v>
      </c>
    </row>
    <row r="65" spans="1:34">
      <c r="A65" s="1">
        <f>Raw!A65</f>
        <v>52</v>
      </c>
      <c r="B65" s="14">
        <f>Raw!B65</f>
        <v>0.50266203703703705</v>
      </c>
      <c r="C65" s="15">
        <f>Raw!C65</f>
        <v>37.299999999999997</v>
      </c>
      <c r="D65" s="15">
        <f>IF(C65&gt;0.5,Raw!D65*D$11,-999)</f>
        <v>39.6</v>
      </c>
      <c r="E65" s="9">
        <f>IF(Raw!$G65&gt;$C$8,IF(Raw!$Q65&gt;$C$8,IF(Raw!$N65&gt;$C$9,IF(Raw!$N65&lt;$A$9,IF(Raw!$X65&gt;$C$9,IF(Raw!$X65&lt;$A$9,Raw!H65,-999),-999),-999),-999),-999),-999)</f>
        <v>0.61378200000000005</v>
      </c>
      <c r="F65" s="9">
        <f>IF(Raw!$G65&gt;$C$8,IF(Raw!$Q65&gt;$C$8,IF(Raw!$N65&gt;$C$9,IF(Raw!$N65&lt;$A$9,IF(Raw!$X65&gt;$C$9,IF(Raw!$X65&lt;$A$9,Raw!I65,-999),-999),-999),-999),-999),-999)</f>
        <v>0.95327200000000001</v>
      </c>
      <c r="G65" s="9">
        <f>Raw!G65</f>
        <v>0.98084199999999999</v>
      </c>
      <c r="H65" s="9">
        <f>IF(Raw!$G65&gt;$C$8,IF(Raw!$Q65&gt;$C$8,IF(Raw!$N65&gt;$C$9,IF(Raw!$N65&lt;$A$9,IF(Raw!$X65&gt;$C$9,IF(Raw!$X65&lt;$A$9,Raw!L65,-999),-999),-999),-999),-999),-999)</f>
        <v>511.9</v>
      </c>
      <c r="I65" s="9">
        <f>IF(Raw!$G65&gt;$C$8,IF(Raw!$Q65&gt;$C$8,IF(Raw!$N65&gt;$C$9,IF(Raw!$N65&lt;$A$9,IF(Raw!$X65&gt;$C$9,IF(Raw!$X65&lt;$A$9,Raw!M65,-999),-999),-999),-999),-999),-999)</f>
        <v>5.0000000000000004E-6</v>
      </c>
      <c r="J65" s="9">
        <f>IF(Raw!$G65&gt;$C$8,IF(Raw!$Q65&gt;$C$8,IF(Raw!$N65&gt;$C$9,IF(Raw!$N65&lt;$A$9,IF(Raw!$X65&gt;$C$9,IF(Raw!$X65&lt;$A$9,Raw!N65,-999),-999),-999),-999),-999),-999)</f>
        <v>611</v>
      </c>
      <c r="K65" s="9">
        <f>IF(Raw!$G65&gt;$C$8,IF(Raw!$Q65&gt;$C$8,IF(Raw!$N65&gt;$C$9,IF(Raw!$N65&lt;$A$9,IF(Raw!$X65&gt;$C$9,IF(Raw!$X65&lt;$A$9,Raw!R65,-999),-999),-999),-999),-999),-999)</f>
        <v>0.59899899999999995</v>
      </c>
      <c r="L65" s="9">
        <f>IF(Raw!$G65&gt;$C$8,IF(Raw!$Q65&gt;$C$8,IF(Raw!$N65&gt;$C$9,IF(Raw!$N65&lt;$A$9,IF(Raw!$X65&gt;$C$9,IF(Raw!$X65&lt;$A$9,Raw!S65,-999),-999),-999),-999),-999),-999)</f>
        <v>0.96843400000000002</v>
      </c>
      <c r="M65" s="9">
        <f>Raw!Q65</f>
        <v>0.97579400000000005</v>
      </c>
      <c r="N65" s="9">
        <f>IF(Raw!$G65&gt;$C$8,IF(Raw!$Q65&gt;$C$8,IF(Raw!$N65&gt;$C$9,IF(Raw!$N65&lt;$A$9,IF(Raw!$X65&gt;$C$9,IF(Raw!$X65&lt;$A$9,Raw!V65,-999),-999),-999),-999),-999),-999)</f>
        <v>531.29999999999995</v>
      </c>
      <c r="O65" s="9">
        <f>IF(Raw!$G65&gt;$C$8,IF(Raw!$Q65&gt;$C$8,IF(Raw!$N65&gt;$C$9,IF(Raw!$N65&lt;$A$9,IF(Raw!$X65&gt;$C$9,IF(Raw!$X65&lt;$A$9,Raw!W65,-999),-999),-999),-999),-999),-999)</f>
        <v>6.9999999999999999E-6</v>
      </c>
      <c r="P65" s="9">
        <f>IF(Raw!$G65&gt;$C$8,IF(Raw!$Q65&gt;$C$8,IF(Raw!$N65&gt;$C$9,IF(Raw!$N65&lt;$A$9,IF(Raw!$X65&gt;$C$9,IF(Raw!$X65&lt;$A$9,Raw!X65,-999),-999),-999),-999),-999),-999)</f>
        <v>467</v>
      </c>
      <c r="R65" s="9">
        <f t="shared" si="4"/>
        <v>0.33948999999999996</v>
      </c>
      <c r="S65" s="9">
        <f t="shared" si="5"/>
        <v>0.35613130355239631</v>
      </c>
      <c r="T65" s="9">
        <f t="shared" si="6"/>
        <v>0.36943500000000007</v>
      </c>
      <c r="U65" s="9">
        <f t="shared" si="7"/>
        <v>0.38147669330073092</v>
      </c>
      <c r="V65" s="15">
        <f t="shared" si="0"/>
        <v>0.25760344400000001</v>
      </c>
      <c r="X65" s="11">
        <f t="shared" si="8"/>
        <v>2.3839199999999996E+19</v>
      </c>
      <c r="Y65" s="11">
        <f t="shared" si="9"/>
        <v>5.1189999999999995E-18</v>
      </c>
      <c r="Z65" s="11">
        <f t="shared" si="10"/>
        <v>6.11E-4</v>
      </c>
      <c r="AA65" s="16">
        <f t="shared" si="11"/>
        <v>6.9388341309740101E-2</v>
      </c>
      <c r="AB65" s="9">
        <f t="shared" si="1"/>
        <v>0.62463348187176382</v>
      </c>
      <c r="AC65" s="9">
        <f t="shared" si="2"/>
        <v>0.93061165869025986</v>
      </c>
      <c r="AD65" s="15">
        <f t="shared" si="3"/>
        <v>113.5652067262522</v>
      </c>
      <c r="AE65" s="3">
        <f t="shared" si="12"/>
        <v>616.32759999999973</v>
      </c>
      <c r="AF65" s="2">
        <f t="shared" si="13"/>
        <v>0.25</v>
      </c>
      <c r="AG65" s="9">
        <f t="shared" si="14"/>
        <v>3.3324984258418934E-2</v>
      </c>
      <c r="AH65" s="2">
        <f t="shared" si="15"/>
        <v>1.6125786451001689</v>
      </c>
    </row>
    <row r="66" spans="1:34">
      <c r="A66" s="1">
        <f>Raw!A66</f>
        <v>53</v>
      </c>
      <c r="B66" s="14">
        <f>Raw!B66</f>
        <v>0.50271990740740746</v>
      </c>
      <c r="C66" s="15">
        <f>Raw!C66</f>
        <v>38.4</v>
      </c>
      <c r="D66" s="15">
        <f>IF(C66&gt;0.5,Raw!D66*D$11,-999)</f>
        <v>36.9</v>
      </c>
      <c r="E66" s="9">
        <f>IF(Raw!$G66&gt;$C$8,IF(Raw!$Q66&gt;$C$8,IF(Raw!$N66&gt;$C$9,IF(Raw!$N66&lt;$A$9,IF(Raw!$X66&gt;$C$9,IF(Raw!$X66&lt;$A$9,Raw!H66,-999),-999),-999),-999),-999),-999)</f>
        <v>0.69000899999999998</v>
      </c>
      <c r="F66" s="9">
        <f>IF(Raw!$G66&gt;$C$8,IF(Raw!$Q66&gt;$C$8,IF(Raw!$N66&gt;$C$9,IF(Raw!$N66&lt;$A$9,IF(Raw!$X66&gt;$C$9,IF(Raw!$X66&lt;$A$9,Raw!I66,-999),-999),-999),-999),-999),-999)</f>
        <v>1.0576190000000001</v>
      </c>
      <c r="G66" s="9">
        <f>Raw!G66</f>
        <v>0.97930300000000003</v>
      </c>
      <c r="H66" s="9">
        <f>IF(Raw!$G66&gt;$C$8,IF(Raw!$Q66&gt;$C$8,IF(Raw!$N66&gt;$C$9,IF(Raw!$N66&lt;$A$9,IF(Raw!$X66&gt;$C$9,IF(Raw!$X66&lt;$A$9,Raw!L66,-999),-999),-999),-999),-999),-999)</f>
        <v>549.6</v>
      </c>
      <c r="I66" s="9">
        <f>IF(Raw!$G66&gt;$C$8,IF(Raw!$Q66&gt;$C$8,IF(Raw!$N66&gt;$C$9,IF(Raw!$N66&lt;$A$9,IF(Raw!$X66&gt;$C$9,IF(Raw!$X66&lt;$A$9,Raw!M66,-999),-999),-999),-999),-999),-999)</f>
        <v>7.9999999999999996E-6</v>
      </c>
      <c r="J66" s="9">
        <f>IF(Raw!$G66&gt;$C$8,IF(Raw!$Q66&gt;$C$8,IF(Raw!$N66&gt;$C$9,IF(Raw!$N66&lt;$A$9,IF(Raw!$X66&gt;$C$9,IF(Raw!$X66&lt;$A$9,Raw!N66,-999),-999),-999),-999),-999),-999)</f>
        <v>396</v>
      </c>
      <c r="K66" s="9">
        <f>IF(Raw!$G66&gt;$C$8,IF(Raw!$Q66&gt;$C$8,IF(Raw!$N66&gt;$C$9,IF(Raw!$N66&lt;$A$9,IF(Raw!$X66&gt;$C$9,IF(Raw!$X66&lt;$A$9,Raw!R66,-999),-999),-999),-999),-999),-999)</f>
        <v>0.633463</v>
      </c>
      <c r="L66" s="9">
        <f>IF(Raw!$G66&gt;$C$8,IF(Raw!$Q66&gt;$C$8,IF(Raw!$N66&gt;$C$9,IF(Raw!$N66&lt;$A$9,IF(Raw!$X66&gt;$C$9,IF(Raw!$X66&lt;$A$9,Raw!S66,-999),-999),-999),-999),-999),-999)</f>
        <v>1.0615600000000001</v>
      </c>
      <c r="M66" s="9">
        <f>Raw!Q66</f>
        <v>0.97067000000000003</v>
      </c>
      <c r="N66" s="9">
        <f>IF(Raw!$G66&gt;$C$8,IF(Raw!$Q66&gt;$C$8,IF(Raw!$N66&gt;$C$9,IF(Raw!$N66&lt;$A$9,IF(Raw!$X66&gt;$C$9,IF(Raw!$X66&lt;$A$9,Raw!V66,-999),-999),-999),-999),-999),-999)</f>
        <v>561.20000000000005</v>
      </c>
      <c r="O66" s="9">
        <f>IF(Raw!$G66&gt;$C$8,IF(Raw!$Q66&gt;$C$8,IF(Raw!$N66&gt;$C$9,IF(Raw!$N66&lt;$A$9,IF(Raw!$X66&gt;$C$9,IF(Raw!$X66&lt;$A$9,Raw!W66,-999),-999),-999),-999),-999),-999)</f>
        <v>1.2E-5</v>
      </c>
      <c r="P66" s="9">
        <f>IF(Raw!$G66&gt;$C$8,IF(Raw!$Q66&gt;$C$8,IF(Raw!$N66&gt;$C$9,IF(Raw!$N66&lt;$A$9,IF(Raw!$X66&gt;$C$9,IF(Raw!$X66&lt;$A$9,Raw!X66,-999),-999),-999),-999),-999),-999)</f>
        <v>343</v>
      </c>
      <c r="R66" s="9">
        <f t="shared" si="4"/>
        <v>0.3676100000000001</v>
      </c>
      <c r="S66" s="9">
        <f t="shared" si="5"/>
        <v>0.34758263609106876</v>
      </c>
      <c r="T66" s="9">
        <f t="shared" si="6"/>
        <v>0.42809700000000006</v>
      </c>
      <c r="U66" s="9">
        <f t="shared" si="7"/>
        <v>0.40327160028637105</v>
      </c>
      <c r="V66" s="15">
        <f t="shared" si="0"/>
        <v>0.28237496000000001</v>
      </c>
      <c r="X66" s="11">
        <f t="shared" si="8"/>
        <v>2.2213799999999996E+19</v>
      </c>
      <c r="Y66" s="11">
        <f t="shared" si="9"/>
        <v>5.4959999999999999E-18</v>
      </c>
      <c r="Z66" s="11">
        <f t="shared" si="10"/>
        <v>3.9599999999999998E-4</v>
      </c>
      <c r="AA66" s="16">
        <f t="shared" si="11"/>
        <v>4.6116881332898922E-2</v>
      </c>
      <c r="AB66" s="9">
        <f t="shared" si="1"/>
        <v>0.65320549854797005</v>
      </c>
      <c r="AC66" s="9">
        <f t="shared" si="2"/>
        <v>0.95388311866710107</v>
      </c>
      <c r="AD66" s="15">
        <f t="shared" si="3"/>
        <v>116.45677104267406</v>
      </c>
      <c r="AE66" s="3">
        <f t="shared" si="12"/>
        <v>661.71839999999986</v>
      </c>
      <c r="AF66" s="2">
        <f t="shared" si="13"/>
        <v>0.25</v>
      </c>
      <c r="AG66" s="9">
        <f t="shared" si="14"/>
        <v>3.6125929555817449E-2</v>
      </c>
      <c r="AH66" s="2">
        <f t="shared" si="15"/>
        <v>1.748114930358504</v>
      </c>
    </row>
    <row r="67" spans="1:34">
      <c r="A67" s="1">
        <f>Raw!A67</f>
        <v>54</v>
      </c>
      <c r="B67" s="14">
        <f>Raw!B67</f>
        <v>0.50277777777777777</v>
      </c>
      <c r="C67" s="15">
        <f>Raw!C67</f>
        <v>39.5</v>
      </c>
      <c r="D67" s="15">
        <f>IF(C67&gt;0.5,Raw!D67*D$11,-999)</f>
        <v>34.200000000000003</v>
      </c>
      <c r="E67" s="9">
        <f>IF(Raw!$G67&gt;$C$8,IF(Raw!$Q67&gt;$C$8,IF(Raw!$N67&gt;$C$9,IF(Raw!$N67&lt;$A$9,IF(Raw!$X67&gt;$C$9,IF(Raw!$X67&lt;$A$9,Raw!H67,-999),-999),-999),-999),-999),-999)</f>
        <v>0.76811399999999996</v>
      </c>
      <c r="F67" s="9">
        <f>IF(Raw!$G67&gt;$C$8,IF(Raw!$Q67&gt;$C$8,IF(Raw!$N67&gt;$C$9,IF(Raw!$N67&lt;$A$9,IF(Raw!$X67&gt;$C$9,IF(Raw!$X67&lt;$A$9,Raw!I67,-999),-999),-999),-999),-999),-999)</f>
        <v>1.18489</v>
      </c>
      <c r="G67" s="9">
        <f>Raw!G67</f>
        <v>0.97533000000000003</v>
      </c>
      <c r="H67" s="9">
        <f>IF(Raw!$G67&gt;$C$8,IF(Raw!$Q67&gt;$C$8,IF(Raw!$N67&gt;$C$9,IF(Raw!$N67&lt;$A$9,IF(Raw!$X67&gt;$C$9,IF(Raw!$X67&lt;$A$9,Raw!L67,-999),-999),-999),-999),-999),-999)</f>
        <v>558.1</v>
      </c>
      <c r="I67" s="9">
        <f>IF(Raw!$G67&gt;$C$8,IF(Raw!$Q67&gt;$C$8,IF(Raw!$N67&gt;$C$9,IF(Raw!$N67&lt;$A$9,IF(Raw!$X67&gt;$C$9,IF(Raw!$X67&lt;$A$9,Raw!M67,-999),-999),-999),-999),-999),-999)</f>
        <v>2.0999999999999999E-5</v>
      </c>
      <c r="J67" s="9">
        <f>IF(Raw!$G67&gt;$C$8,IF(Raw!$Q67&gt;$C$8,IF(Raw!$N67&gt;$C$9,IF(Raw!$N67&lt;$A$9,IF(Raw!$X67&gt;$C$9,IF(Raw!$X67&lt;$A$9,Raw!N67,-999),-999),-999),-999),-999),-999)</f>
        <v>452</v>
      </c>
      <c r="K67" s="9">
        <f>IF(Raw!$G67&gt;$C$8,IF(Raw!$Q67&gt;$C$8,IF(Raw!$N67&gt;$C$9,IF(Raw!$N67&lt;$A$9,IF(Raw!$X67&gt;$C$9,IF(Raw!$X67&lt;$A$9,Raw!R67,-999),-999),-999),-999),-999),-999)</f>
        <v>0.72099100000000005</v>
      </c>
      <c r="L67" s="9">
        <f>IF(Raw!$G67&gt;$C$8,IF(Raw!$Q67&gt;$C$8,IF(Raw!$N67&gt;$C$9,IF(Raw!$N67&lt;$A$9,IF(Raw!$X67&gt;$C$9,IF(Raw!$X67&lt;$A$9,Raw!S67,-999),-999),-999),-999),-999),-999)</f>
        <v>1.1944969999999999</v>
      </c>
      <c r="M67" s="9">
        <f>Raw!Q67</f>
        <v>0.97577700000000001</v>
      </c>
      <c r="N67" s="9">
        <f>IF(Raw!$G67&gt;$C$8,IF(Raw!$Q67&gt;$C$8,IF(Raw!$N67&gt;$C$9,IF(Raw!$N67&lt;$A$9,IF(Raw!$X67&gt;$C$9,IF(Raw!$X67&lt;$A$9,Raw!V67,-999),-999),-999),-999),-999),-999)</f>
        <v>581.29999999999995</v>
      </c>
      <c r="O67" s="9">
        <f>IF(Raw!$G67&gt;$C$8,IF(Raw!$Q67&gt;$C$8,IF(Raw!$N67&gt;$C$9,IF(Raw!$N67&lt;$A$9,IF(Raw!$X67&gt;$C$9,IF(Raw!$X67&lt;$A$9,Raw!W67,-999),-999),-999),-999),-999),-999)</f>
        <v>2.0999999999999999E-5</v>
      </c>
      <c r="P67" s="9">
        <f>IF(Raw!$G67&gt;$C$8,IF(Raw!$Q67&gt;$C$8,IF(Raw!$N67&gt;$C$9,IF(Raw!$N67&lt;$A$9,IF(Raw!$X67&gt;$C$9,IF(Raw!$X67&lt;$A$9,Raw!X67,-999),-999),-999),-999),-999),-999)</f>
        <v>400</v>
      </c>
      <c r="R67" s="9">
        <f t="shared" si="4"/>
        <v>0.41677600000000004</v>
      </c>
      <c r="S67" s="9">
        <f t="shared" si="5"/>
        <v>0.35174235583049906</v>
      </c>
      <c r="T67" s="9">
        <f t="shared" si="6"/>
        <v>0.47350599999999987</v>
      </c>
      <c r="U67" s="9">
        <f t="shared" si="7"/>
        <v>0.39640618603479111</v>
      </c>
      <c r="V67" s="15">
        <f t="shared" si="0"/>
        <v>0.31773620200000002</v>
      </c>
      <c r="X67" s="11">
        <f t="shared" si="8"/>
        <v>2.0588399999999996E+19</v>
      </c>
      <c r="Y67" s="11">
        <f t="shared" si="9"/>
        <v>5.5809999999999998E-18</v>
      </c>
      <c r="Z67" s="11">
        <f t="shared" si="10"/>
        <v>4.5199999999999998E-4</v>
      </c>
      <c r="AA67" s="16">
        <f t="shared" si="11"/>
        <v>4.9372317325184024E-2</v>
      </c>
      <c r="AB67" s="9">
        <f t="shared" si="1"/>
        <v>0.74436908848737859</v>
      </c>
      <c r="AC67" s="9">
        <f t="shared" si="2"/>
        <v>0.95062768267481601</v>
      </c>
      <c r="AD67" s="15">
        <f t="shared" si="3"/>
        <v>109.23079054244253</v>
      </c>
      <c r="AE67" s="3">
        <f t="shared" si="12"/>
        <v>671.95239999999978</v>
      </c>
      <c r="AF67" s="2">
        <f t="shared" si="13"/>
        <v>0.25</v>
      </c>
      <c r="AG67" s="9">
        <f t="shared" si="14"/>
        <v>3.3307508520380592E-2</v>
      </c>
      <c r="AH67" s="2">
        <f t="shared" si="15"/>
        <v>1.6117330032313095</v>
      </c>
    </row>
    <row r="68" spans="1:34">
      <c r="A68" s="1">
        <f>Raw!A68</f>
        <v>55</v>
      </c>
      <c r="B68" s="14">
        <f>Raw!B68</f>
        <v>0.50282407407407403</v>
      </c>
      <c r="C68" s="15">
        <f>Raw!C68</f>
        <v>40.6</v>
      </c>
      <c r="D68" s="15">
        <f>IF(C68&gt;0.5,Raw!D68*D$11,-999)</f>
        <v>32.4</v>
      </c>
      <c r="E68" s="9">
        <f>IF(Raw!$G68&gt;$C$8,IF(Raw!$Q68&gt;$C$8,IF(Raw!$N68&gt;$C$9,IF(Raw!$N68&lt;$A$9,IF(Raw!$X68&gt;$C$9,IF(Raw!$X68&lt;$A$9,Raw!H68,-999),-999),-999),-999),-999),-999)</f>
        <v>0.90503800000000001</v>
      </c>
      <c r="F68" s="9">
        <f>IF(Raw!$G68&gt;$C$8,IF(Raw!$Q68&gt;$C$8,IF(Raw!$N68&gt;$C$9,IF(Raw!$N68&lt;$A$9,IF(Raw!$X68&gt;$C$9,IF(Raw!$X68&lt;$A$9,Raw!I68,-999),-999),-999),-999),-999),-999)</f>
        <v>1.412606</v>
      </c>
      <c r="G68" s="9">
        <f>Raw!G68</f>
        <v>0.97963100000000003</v>
      </c>
      <c r="H68" s="9">
        <f>IF(Raw!$G68&gt;$C$8,IF(Raw!$Q68&gt;$C$8,IF(Raw!$N68&gt;$C$9,IF(Raw!$N68&lt;$A$9,IF(Raw!$X68&gt;$C$9,IF(Raw!$X68&lt;$A$9,Raw!L68,-999),-999),-999),-999),-999),-999)</f>
        <v>576.9</v>
      </c>
      <c r="I68" s="9">
        <f>IF(Raw!$G68&gt;$C$8,IF(Raw!$Q68&gt;$C$8,IF(Raw!$N68&gt;$C$9,IF(Raw!$N68&lt;$A$9,IF(Raw!$X68&gt;$C$9,IF(Raw!$X68&lt;$A$9,Raw!M68,-999),-999),-999),-999),-999),-999)</f>
        <v>7.9999999999999996E-6</v>
      </c>
      <c r="J68" s="9">
        <f>IF(Raw!$G68&gt;$C$8,IF(Raw!$Q68&gt;$C$8,IF(Raw!$N68&gt;$C$9,IF(Raw!$N68&lt;$A$9,IF(Raw!$X68&gt;$C$9,IF(Raw!$X68&lt;$A$9,Raw!N68,-999),-999),-999),-999),-999),-999)</f>
        <v>531</v>
      </c>
      <c r="K68" s="9">
        <f>IF(Raw!$G68&gt;$C$8,IF(Raw!$Q68&gt;$C$8,IF(Raw!$N68&gt;$C$9,IF(Raw!$N68&lt;$A$9,IF(Raw!$X68&gt;$C$9,IF(Raw!$X68&lt;$A$9,Raw!R68,-999),-999),-999),-999),-999),-999)</f>
        <v>0.89610199999999995</v>
      </c>
      <c r="L68" s="9">
        <f>IF(Raw!$G68&gt;$C$8,IF(Raw!$Q68&gt;$C$8,IF(Raw!$N68&gt;$C$9,IF(Raw!$N68&lt;$A$9,IF(Raw!$X68&gt;$C$9,IF(Raw!$X68&lt;$A$9,Raw!S68,-999),-999),-999),-999),-999),-999)</f>
        <v>1.4919420000000001</v>
      </c>
      <c r="M68" s="9">
        <f>Raw!Q68</f>
        <v>0.98507599999999995</v>
      </c>
      <c r="N68" s="9">
        <f>IF(Raw!$G68&gt;$C$8,IF(Raw!$Q68&gt;$C$8,IF(Raw!$N68&gt;$C$9,IF(Raw!$N68&lt;$A$9,IF(Raw!$X68&gt;$C$9,IF(Raw!$X68&lt;$A$9,Raw!V68,-999),-999),-999),-999),-999),-999)</f>
        <v>594.29999999999995</v>
      </c>
      <c r="O68" s="9">
        <f>IF(Raw!$G68&gt;$C$8,IF(Raw!$Q68&gt;$C$8,IF(Raw!$N68&gt;$C$9,IF(Raw!$N68&lt;$A$9,IF(Raw!$X68&gt;$C$9,IF(Raw!$X68&lt;$A$9,Raw!W68,-999),-999),-999),-999),-999),-999)</f>
        <v>1.4E-5</v>
      </c>
      <c r="P68" s="9">
        <f>IF(Raw!$G68&gt;$C$8,IF(Raw!$Q68&gt;$C$8,IF(Raw!$N68&gt;$C$9,IF(Raw!$N68&lt;$A$9,IF(Raw!$X68&gt;$C$9,IF(Raw!$X68&lt;$A$9,Raw!X68,-999),-999),-999),-999),-999),-999)</f>
        <v>384</v>
      </c>
      <c r="R68" s="9">
        <f t="shared" si="4"/>
        <v>0.50756800000000002</v>
      </c>
      <c r="S68" s="9">
        <f t="shared" si="5"/>
        <v>0.35931321260139065</v>
      </c>
      <c r="T68" s="9">
        <f t="shared" si="6"/>
        <v>0.59584000000000015</v>
      </c>
      <c r="U68" s="9">
        <f t="shared" si="7"/>
        <v>0.39937209355323472</v>
      </c>
      <c r="V68" s="15">
        <f t="shared" si="0"/>
        <v>0.39685657200000007</v>
      </c>
      <c r="X68" s="11">
        <f t="shared" si="8"/>
        <v>1.9504799999999992E+19</v>
      </c>
      <c r="Y68" s="11">
        <f t="shared" si="9"/>
        <v>5.7689999999999991E-18</v>
      </c>
      <c r="Z68" s="11">
        <f t="shared" si="10"/>
        <v>5.31E-4</v>
      </c>
      <c r="AA68" s="16">
        <f t="shared" si="11"/>
        <v>5.6381056838266053E-2</v>
      </c>
      <c r="AB68" s="9">
        <f t="shared" si="1"/>
        <v>0.92969608890651245</v>
      </c>
      <c r="AC68" s="9">
        <f t="shared" si="2"/>
        <v>0.94361894316173389</v>
      </c>
      <c r="AD68" s="15">
        <f t="shared" si="3"/>
        <v>106.17901476132965</v>
      </c>
      <c r="AE68" s="3">
        <f t="shared" si="12"/>
        <v>694.58759999999972</v>
      </c>
      <c r="AF68" s="2">
        <f t="shared" si="13"/>
        <v>0.25</v>
      </c>
      <c r="AG68" s="9">
        <f t="shared" si="14"/>
        <v>3.2619181089732337E-2</v>
      </c>
      <c r="AH68" s="2">
        <f t="shared" si="15"/>
        <v>1.5784251970852459</v>
      </c>
    </row>
    <row r="69" spans="1:34">
      <c r="A69" s="1">
        <f>Raw!A69</f>
        <v>56</v>
      </c>
      <c r="B69" s="14">
        <f>Raw!B69</f>
        <v>0.50288194444444445</v>
      </c>
      <c r="C69" s="15">
        <f>Raw!C69</f>
        <v>42.1</v>
      </c>
      <c r="D69" s="15">
        <f>IF(C69&gt;0.5,Raw!D69*D$11,-999)</f>
        <v>29.7</v>
      </c>
      <c r="E69" s="9">
        <f>IF(Raw!$G69&gt;$C$8,IF(Raw!$Q69&gt;$C$8,IF(Raw!$N69&gt;$C$9,IF(Raw!$N69&lt;$A$9,IF(Raw!$X69&gt;$C$9,IF(Raw!$X69&lt;$A$9,Raw!H69,-999),-999),-999),-999),-999),-999)</f>
        <v>0.95774099999999995</v>
      </c>
      <c r="F69" s="9">
        <f>IF(Raw!$G69&gt;$C$8,IF(Raw!$Q69&gt;$C$8,IF(Raw!$N69&gt;$C$9,IF(Raw!$N69&lt;$A$9,IF(Raw!$X69&gt;$C$9,IF(Raw!$X69&lt;$A$9,Raw!I69,-999),-999),-999),-999),-999),-999)</f>
        <v>1.476181</v>
      </c>
      <c r="G69" s="9">
        <f>Raw!G69</f>
        <v>0.98533400000000004</v>
      </c>
      <c r="H69" s="9">
        <f>IF(Raw!$G69&gt;$C$8,IF(Raw!$Q69&gt;$C$8,IF(Raw!$N69&gt;$C$9,IF(Raw!$N69&lt;$A$9,IF(Raw!$X69&gt;$C$9,IF(Raw!$X69&lt;$A$9,Raw!L69,-999),-999),-999),-999),-999),-999)</f>
        <v>560.1</v>
      </c>
      <c r="I69" s="9">
        <f>IF(Raw!$G69&gt;$C$8,IF(Raw!$Q69&gt;$C$8,IF(Raw!$N69&gt;$C$9,IF(Raw!$N69&lt;$A$9,IF(Raw!$X69&gt;$C$9,IF(Raw!$X69&lt;$A$9,Raw!M69,-999),-999),-999),-999),-999),-999)</f>
        <v>1.0000000000000001E-5</v>
      </c>
      <c r="J69" s="9">
        <f>IF(Raw!$G69&gt;$C$8,IF(Raw!$Q69&gt;$C$8,IF(Raw!$N69&gt;$C$9,IF(Raw!$N69&lt;$A$9,IF(Raw!$X69&gt;$C$9,IF(Raw!$X69&lt;$A$9,Raw!N69,-999),-999),-999),-999),-999),-999)</f>
        <v>597</v>
      </c>
      <c r="K69" s="9">
        <f>IF(Raw!$G69&gt;$C$8,IF(Raw!$Q69&gt;$C$8,IF(Raw!$N69&gt;$C$9,IF(Raw!$N69&lt;$A$9,IF(Raw!$X69&gt;$C$9,IF(Raw!$X69&lt;$A$9,Raw!R69,-999),-999),-999),-999),-999),-999)</f>
        <v>0.92180499999999999</v>
      </c>
      <c r="L69" s="9">
        <f>IF(Raw!$G69&gt;$C$8,IF(Raw!$Q69&gt;$C$8,IF(Raw!$N69&gt;$C$9,IF(Raw!$N69&lt;$A$9,IF(Raw!$X69&gt;$C$9,IF(Raw!$X69&lt;$A$9,Raw!S69,-999),-999),-999),-999),-999),-999)</f>
        <v>1.5585880000000001</v>
      </c>
      <c r="M69" s="9">
        <f>Raw!Q69</f>
        <v>0.98309599999999997</v>
      </c>
      <c r="N69" s="9">
        <f>IF(Raw!$G69&gt;$C$8,IF(Raw!$Q69&gt;$C$8,IF(Raw!$N69&gt;$C$9,IF(Raw!$N69&lt;$A$9,IF(Raw!$X69&gt;$C$9,IF(Raw!$X69&lt;$A$9,Raw!V69,-999),-999),-999),-999),-999),-999)</f>
        <v>585.70000000000005</v>
      </c>
      <c r="O69" s="9">
        <f>IF(Raw!$G69&gt;$C$8,IF(Raw!$Q69&gt;$C$8,IF(Raw!$N69&gt;$C$9,IF(Raw!$N69&lt;$A$9,IF(Raw!$X69&gt;$C$9,IF(Raw!$X69&lt;$A$9,Raw!W69,-999),-999),-999),-999),-999),-999)</f>
        <v>6.0000000000000002E-6</v>
      </c>
      <c r="P69" s="9">
        <f>IF(Raw!$G69&gt;$C$8,IF(Raw!$Q69&gt;$C$8,IF(Raw!$N69&gt;$C$9,IF(Raw!$N69&lt;$A$9,IF(Raw!$X69&gt;$C$9,IF(Raw!$X69&lt;$A$9,Raw!X69,-999),-999),-999),-999),-999),-999)</f>
        <v>384</v>
      </c>
      <c r="R69" s="9">
        <f t="shared" si="4"/>
        <v>0.51844000000000001</v>
      </c>
      <c r="S69" s="9">
        <f t="shared" si="5"/>
        <v>0.35120354482275551</v>
      </c>
      <c r="T69" s="9">
        <f t="shared" si="6"/>
        <v>0.6367830000000001</v>
      </c>
      <c r="U69" s="9">
        <f t="shared" si="7"/>
        <v>0.40856403359964277</v>
      </c>
      <c r="V69" s="15">
        <f t="shared" si="0"/>
        <v>0.41458440800000007</v>
      </c>
      <c r="X69" s="11">
        <f t="shared" si="8"/>
        <v>1.7879399999999996E+19</v>
      </c>
      <c r="Y69" s="11">
        <f t="shared" si="9"/>
        <v>5.6009999999999997E-18</v>
      </c>
      <c r="Z69" s="11">
        <f t="shared" si="10"/>
        <v>5.9699999999999998E-4</v>
      </c>
      <c r="AA69" s="16">
        <f t="shared" si="11"/>
        <v>5.6412460393890043E-2</v>
      </c>
      <c r="AB69" s="9">
        <f t="shared" si="1"/>
        <v>0.95772749576700245</v>
      </c>
      <c r="AC69" s="9">
        <f t="shared" si="2"/>
        <v>0.94358753960610997</v>
      </c>
      <c r="AD69" s="15">
        <f t="shared" si="3"/>
        <v>94.493233490603103</v>
      </c>
      <c r="AE69" s="3">
        <f t="shared" si="12"/>
        <v>674.3603999999998</v>
      </c>
      <c r="AF69" s="2">
        <f t="shared" si="13"/>
        <v>0.25</v>
      </c>
      <c r="AG69" s="9">
        <f t="shared" si="14"/>
        <v>2.9697335863687429E-2</v>
      </c>
      <c r="AH69" s="2">
        <f t="shared" si="15"/>
        <v>1.4370386271990929</v>
      </c>
    </row>
    <row r="70" spans="1:34">
      <c r="A70" s="1">
        <f>Raw!A70</f>
        <v>57</v>
      </c>
      <c r="B70" s="14">
        <f>Raw!B70</f>
        <v>0.50293981481481487</v>
      </c>
      <c r="C70" s="15">
        <f>Raw!C70</f>
        <v>43</v>
      </c>
      <c r="D70" s="15">
        <f>IF(C70&gt;0.5,Raw!D70*D$11,-999)</f>
        <v>27.9</v>
      </c>
      <c r="E70" s="9">
        <f>IF(Raw!$G70&gt;$C$8,IF(Raw!$Q70&gt;$C$8,IF(Raw!$N70&gt;$C$9,IF(Raw!$N70&lt;$A$9,IF(Raw!$X70&gt;$C$9,IF(Raw!$X70&lt;$A$9,Raw!H70,-999),-999),-999),-999),-999),-999)</f>
        <v>0.96486700000000003</v>
      </c>
      <c r="F70" s="9">
        <f>IF(Raw!$G70&gt;$C$8,IF(Raw!$Q70&gt;$C$8,IF(Raw!$N70&gt;$C$9,IF(Raw!$N70&lt;$A$9,IF(Raw!$X70&gt;$C$9,IF(Raw!$X70&lt;$A$9,Raw!I70,-999),-999),-999),-999),-999),-999)</f>
        <v>1.5076909999999999</v>
      </c>
      <c r="G70" s="9">
        <f>Raw!G70</f>
        <v>0.98351900000000003</v>
      </c>
      <c r="H70" s="9">
        <f>IF(Raw!$G70&gt;$C$8,IF(Raw!$Q70&gt;$C$8,IF(Raw!$N70&gt;$C$9,IF(Raw!$N70&lt;$A$9,IF(Raw!$X70&gt;$C$9,IF(Raw!$X70&lt;$A$9,Raw!L70,-999),-999),-999),-999),-999),-999)</f>
        <v>530.1</v>
      </c>
      <c r="I70" s="9">
        <f>IF(Raw!$G70&gt;$C$8,IF(Raw!$Q70&gt;$C$8,IF(Raw!$N70&gt;$C$9,IF(Raw!$N70&lt;$A$9,IF(Raw!$X70&gt;$C$9,IF(Raw!$X70&lt;$A$9,Raw!M70,-999),-999),-999),-999),-999),-999)</f>
        <v>3.9999999999999998E-6</v>
      </c>
      <c r="J70" s="9">
        <f>IF(Raw!$G70&gt;$C$8,IF(Raw!$Q70&gt;$C$8,IF(Raw!$N70&gt;$C$9,IF(Raw!$N70&lt;$A$9,IF(Raw!$X70&gt;$C$9,IF(Raw!$X70&lt;$A$9,Raw!N70,-999),-999),-999),-999),-999),-999)</f>
        <v>506</v>
      </c>
      <c r="K70" s="9">
        <f>IF(Raw!$G70&gt;$C$8,IF(Raw!$Q70&gt;$C$8,IF(Raw!$N70&gt;$C$9,IF(Raw!$N70&lt;$A$9,IF(Raw!$X70&gt;$C$9,IF(Raw!$X70&lt;$A$9,Raw!R70,-999),-999),-999),-999),-999),-999)</f>
        <v>0.92937899999999996</v>
      </c>
      <c r="L70" s="9">
        <f>IF(Raw!$G70&gt;$C$8,IF(Raw!$Q70&gt;$C$8,IF(Raw!$N70&gt;$C$9,IF(Raw!$N70&lt;$A$9,IF(Raw!$X70&gt;$C$9,IF(Raw!$X70&lt;$A$9,Raw!S70,-999),-999),-999),-999),-999),-999)</f>
        <v>1.574678</v>
      </c>
      <c r="M70" s="9">
        <f>Raw!Q70</f>
        <v>0.98376200000000003</v>
      </c>
      <c r="N70" s="9">
        <f>IF(Raw!$G70&gt;$C$8,IF(Raw!$Q70&gt;$C$8,IF(Raw!$N70&gt;$C$9,IF(Raw!$N70&lt;$A$9,IF(Raw!$X70&gt;$C$9,IF(Raw!$X70&lt;$A$9,Raw!V70,-999),-999),-999),-999),-999),-999)</f>
        <v>585.5</v>
      </c>
      <c r="O70" s="9">
        <f>IF(Raw!$G70&gt;$C$8,IF(Raw!$Q70&gt;$C$8,IF(Raw!$N70&gt;$C$9,IF(Raw!$N70&lt;$A$9,IF(Raw!$X70&gt;$C$9,IF(Raw!$X70&lt;$A$9,Raw!W70,-999),-999),-999),-999),-999),-999)</f>
        <v>9.0000000000000002E-6</v>
      </c>
      <c r="P70" s="9">
        <f>IF(Raw!$G70&gt;$C$8,IF(Raw!$Q70&gt;$C$8,IF(Raw!$N70&gt;$C$9,IF(Raw!$N70&lt;$A$9,IF(Raw!$X70&gt;$C$9,IF(Raw!$X70&lt;$A$9,Raw!X70,-999),-999),-999),-999),-999),-999)</f>
        <v>499</v>
      </c>
      <c r="R70" s="9">
        <f t="shared" si="4"/>
        <v>0.54282399999999986</v>
      </c>
      <c r="S70" s="9">
        <f t="shared" si="5"/>
        <v>0.3600366388072887</v>
      </c>
      <c r="T70" s="9">
        <f t="shared" si="6"/>
        <v>0.64529900000000007</v>
      </c>
      <c r="U70" s="9">
        <f t="shared" si="7"/>
        <v>0.40979743160188942</v>
      </c>
      <c r="V70" s="15">
        <f t="shared" si="0"/>
        <v>0.41886434800000005</v>
      </c>
      <c r="X70" s="11">
        <f t="shared" si="8"/>
        <v>1.6795799999999996E+19</v>
      </c>
      <c r="Y70" s="11">
        <f t="shared" si="9"/>
        <v>5.3009999999999998E-18</v>
      </c>
      <c r="Z70" s="11">
        <f t="shared" si="10"/>
        <v>5.0599999999999994E-4</v>
      </c>
      <c r="AA70" s="16">
        <f t="shared" si="11"/>
        <v>4.3109335939505784E-2</v>
      </c>
      <c r="AB70" s="9">
        <f t="shared" si="1"/>
        <v>0.95719741137242709</v>
      </c>
      <c r="AC70" s="9">
        <f t="shared" si="2"/>
        <v>0.95689066406049428</v>
      </c>
      <c r="AD70" s="15">
        <f t="shared" si="3"/>
        <v>85.196316085979831</v>
      </c>
      <c r="AE70" s="3">
        <f t="shared" si="12"/>
        <v>638.24039999999979</v>
      </c>
      <c r="AF70" s="2">
        <f t="shared" si="13"/>
        <v>0.25</v>
      </c>
      <c r="AG70" s="9">
        <f t="shared" si="14"/>
        <v>2.6856331933828664E-2</v>
      </c>
      <c r="AH70" s="2">
        <f t="shared" si="15"/>
        <v>1.2995639255635323</v>
      </c>
    </row>
    <row r="71" spans="1:34">
      <c r="A71" s="1">
        <f>Raw!A71</f>
        <v>58</v>
      </c>
      <c r="B71" s="14">
        <f>Raw!B71</f>
        <v>0.50299768518518517</v>
      </c>
      <c r="C71" s="15">
        <f>Raw!C71</f>
        <v>44.3</v>
      </c>
      <c r="D71" s="15">
        <f>IF(C71&gt;0.5,Raw!D71*D$11,-999)</f>
        <v>26.1</v>
      </c>
      <c r="E71" s="9">
        <f>IF(Raw!$G71&gt;$C$8,IF(Raw!$Q71&gt;$C$8,IF(Raw!$N71&gt;$C$9,IF(Raw!$N71&lt;$A$9,IF(Raw!$X71&gt;$C$9,IF(Raw!$X71&lt;$A$9,Raw!H71,-999),-999),-999),-999),-999),-999)</f>
        <v>1.004418</v>
      </c>
      <c r="F71" s="9">
        <f>IF(Raw!$G71&gt;$C$8,IF(Raw!$Q71&gt;$C$8,IF(Raw!$N71&gt;$C$9,IF(Raw!$N71&lt;$A$9,IF(Raw!$X71&gt;$C$9,IF(Raw!$X71&lt;$A$9,Raw!I71,-999),-999),-999),-999),-999),-999)</f>
        <v>1.5685370000000001</v>
      </c>
      <c r="G71" s="9">
        <f>Raw!G71</f>
        <v>0.98545499999999997</v>
      </c>
      <c r="H71" s="9">
        <f>IF(Raw!$G71&gt;$C$8,IF(Raw!$Q71&gt;$C$8,IF(Raw!$N71&gt;$C$9,IF(Raw!$N71&lt;$A$9,IF(Raw!$X71&gt;$C$9,IF(Raw!$X71&lt;$A$9,Raw!L71,-999),-999),-999),-999),-999),-999)</f>
        <v>571.1</v>
      </c>
      <c r="I71" s="9">
        <f>IF(Raw!$G71&gt;$C$8,IF(Raw!$Q71&gt;$C$8,IF(Raw!$N71&gt;$C$9,IF(Raw!$N71&lt;$A$9,IF(Raw!$X71&gt;$C$9,IF(Raw!$X71&lt;$A$9,Raw!M71,-999),-999),-999),-999),-999),-999)</f>
        <v>3.8999999999999999E-5</v>
      </c>
      <c r="J71" s="9">
        <f>IF(Raw!$G71&gt;$C$8,IF(Raw!$Q71&gt;$C$8,IF(Raw!$N71&gt;$C$9,IF(Raw!$N71&lt;$A$9,IF(Raw!$X71&gt;$C$9,IF(Raw!$X71&lt;$A$9,Raw!N71,-999),-999),-999),-999),-999),-999)</f>
        <v>450</v>
      </c>
      <c r="K71" s="9">
        <f>IF(Raw!$G71&gt;$C$8,IF(Raw!$Q71&gt;$C$8,IF(Raw!$N71&gt;$C$9,IF(Raw!$N71&lt;$A$9,IF(Raw!$X71&gt;$C$9,IF(Raw!$X71&lt;$A$9,Raw!R71,-999),-999),-999),-999),-999),-999)</f>
        <v>0.96051500000000001</v>
      </c>
      <c r="L71" s="9">
        <f>IF(Raw!$G71&gt;$C$8,IF(Raw!$Q71&gt;$C$8,IF(Raw!$N71&gt;$C$9,IF(Raw!$N71&lt;$A$9,IF(Raw!$X71&gt;$C$9,IF(Raw!$X71&lt;$A$9,Raw!S71,-999),-999),-999),-999),-999),-999)</f>
        <v>1.610482</v>
      </c>
      <c r="M71" s="9">
        <f>Raw!Q71</f>
        <v>0.98291499999999998</v>
      </c>
      <c r="N71" s="9">
        <f>IF(Raw!$G71&gt;$C$8,IF(Raw!$Q71&gt;$C$8,IF(Raw!$N71&gt;$C$9,IF(Raw!$N71&lt;$A$9,IF(Raw!$X71&gt;$C$9,IF(Raw!$X71&lt;$A$9,Raw!V71,-999),-999),-999),-999),-999),-999)</f>
        <v>584.1</v>
      </c>
      <c r="O71" s="9">
        <f>IF(Raw!$G71&gt;$C$8,IF(Raw!$Q71&gt;$C$8,IF(Raw!$N71&gt;$C$9,IF(Raw!$N71&lt;$A$9,IF(Raw!$X71&gt;$C$9,IF(Raw!$X71&lt;$A$9,Raw!W71,-999),-999),-999),-999),-999),-999)</f>
        <v>6.7999999999999999E-5</v>
      </c>
      <c r="P71" s="9">
        <f>IF(Raw!$G71&gt;$C$8,IF(Raw!$Q71&gt;$C$8,IF(Raw!$N71&gt;$C$9,IF(Raw!$N71&lt;$A$9,IF(Raw!$X71&gt;$C$9,IF(Raw!$X71&lt;$A$9,Raw!X71,-999),-999),-999),-999),-999),-999)</f>
        <v>432</v>
      </c>
      <c r="R71" s="9">
        <f t="shared" si="4"/>
        <v>0.56411900000000004</v>
      </c>
      <c r="S71" s="9">
        <f t="shared" si="5"/>
        <v>0.3596466006221084</v>
      </c>
      <c r="T71" s="9">
        <f t="shared" si="6"/>
        <v>0.64996699999999996</v>
      </c>
      <c r="U71" s="9">
        <f t="shared" si="7"/>
        <v>0.40358538623840562</v>
      </c>
      <c r="V71" s="15">
        <f t="shared" si="0"/>
        <v>0.42838821199999999</v>
      </c>
      <c r="X71" s="11">
        <f t="shared" si="8"/>
        <v>1.5712199999999996E+19</v>
      </c>
      <c r="Y71" s="11">
        <f t="shared" si="9"/>
        <v>5.7109999999999999E-18</v>
      </c>
      <c r="Z71" s="11">
        <f t="shared" si="10"/>
        <v>4.4999999999999999E-4</v>
      </c>
      <c r="AA71" s="16">
        <f t="shared" si="11"/>
        <v>3.8812342741878204E-2</v>
      </c>
      <c r="AB71" s="9">
        <f t="shared" si="1"/>
        <v>0.98574174197491038</v>
      </c>
      <c r="AC71" s="9">
        <f t="shared" si="2"/>
        <v>0.96118765725812172</v>
      </c>
      <c r="AD71" s="15">
        <f t="shared" si="3"/>
        <v>86.249650537507108</v>
      </c>
      <c r="AE71" s="3">
        <f t="shared" si="12"/>
        <v>687.60439999999983</v>
      </c>
      <c r="AF71" s="2">
        <f t="shared" si="13"/>
        <v>0.25</v>
      </c>
      <c r="AG71" s="9">
        <f t="shared" si="14"/>
        <v>2.6776229634697935E-2</v>
      </c>
      <c r="AH71" s="2">
        <f t="shared" si="15"/>
        <v>1.2956878169958588</v>
      </c>
    </row>
    <row r="72" spans="1:34">
      <c r="A72" s="1">
        <f>Raw!A72</f>
        <v>59</v>
      </c>
      <c r="B72" s="14">
        <f>Raw!B72</f>
        <v>0.50304398148148144</v>
      </c>
      <c r="C72" s="15">
        <f>Raw!C72</f>
        <v>44.6</v>
      </c>
      <c r="D72" s="15">
        <f>IF(C72&gt;0.5,Raw!D72*D$11,-999)</f>
        <v>25.2</v>
      </c>
      <c r="E72" s="9">
        <f>IF(Raw!$G72&gt;$C$8,IF(Raw!$Q72&gt;$C$8,IF(Raw!$N72&gt;$C$9,IF(Raw!$N72&lt;$A$9,IF(Raw!$X72&gt;$C$9,IF(Raw!$X72&lt;$A$9,Raw!H72,-999),-999),-999),-999),-999),-999)</f>
        <v>1.062602</v>
      </c>
      <c r="F72" s="9">
        <f>IF(Raw!$G72&gt;$C$8,IF(Raw!$Q72&gt;$C$8,IF(Raw!$N72&gt;$C$9,IF(Raw!$N72&lt;$A$9,IF(Raw!$X72&gt;$C$9,IF(Raw!$X72&lt;$A$9,Raw!I72,-999),-999),-999),-999),-999),-999)</f>
        <v>1.6786829999999999</v>
      </c>
      <c r="G72" s="9">
        <f>Raw!G72</f>
        <v>0.98721499999999995</v>
      </c>
      <c r="H72" s="9">
        <f>IF(Raw!$G72&gt;$C$8,IF(Raw!$Q72&gt;$C$8,IF(Raw!$N72&gt;$C$9,IF(Raw!$N72&lt;$A$9,IF(Raw!$X72&gt;$C$9,IF(Raw!$X72&lt;$A$9,Raw!L72,-999),-999),-999),-999),-999),-999)</f>
        <v>569.6</v>
      </c>
      <c r="I72" s="9">
        <f>IF(Raw!$G72&gt;$C$8,IF(Raw!$Q72&gt;$C$8,IF(Raw!$N72&gt;$C$9,IF(Raw!$N72&lt;$A$9,IF(Raw!$X72&gt;$C$9,IF(Raw!$X72&lt;$A$9,Raw!M72,-999),-999),-999),-999),-999),-999)</f>
        <v>3.0000000000000001E-6</v>
      </c>
      <c r="J72" s="9">
        <f>IF(Raw!$G72&gt;$C$8,IF(Raw!$Q72&gt;$C$8,IF(Raw!$N72&gt;$C$9,IF(Raw!$N72&lt;$A$9,IF(Raw!$X72&gt;$C$9,IF(Raw!$X72&lt;$A$9,Raw!N72,-999),-999),-999),-999),-999),-999)</f>
        <v>655</v>
      </c>
      <c r="K72" s="9">
        <f>IF(Raw!$G72&gt;$C$8,IF(Raw!$Q72&gt;$C$8,IF(Raw!$N72&gt;$C$9,IF(Raw!$N72&lt;$A$9,IF(Raw!$X72&gt;$C$9,IF(Raw!$X72&lt;$A$9,Raw!R72,-999),-999),-999),-999),-999),-999)</f>
        <v>1.023682</v>
      </c>
      <c r="L72" s="9">
        <f>IF(Raw!$G72&gt;$C$8,IF(Raw!$Q72&gt;$C$8,IF(Raw!$N72&gt;$C$9,IF(Raw!$N72&lt;$A$9,IF(Raw!$X72&gt;$C$9,IF(Raw!$X72&lt;$A$9,Raw!S72,-999),-999),-999),-999),-999),-999)</f>
        <v>1.7212609999999999</v>
      </c>
      <c r="M72" s="9">
        <f>Raw!Q72</f>
        <v>0.988402</v>
      </c>
      <c r="N72" s="9">
        <f>IF(Raw!$G72&gt;$C$8,IF(Raw!$Q72&gt;$C$8,IF(Raw!$N72&gt;$C$9,IF(Raw!$N72&lt;$A$9,IF(Raw!$X72&gt;$C$9,IF(Raw!$X72&lt;$A$9,Raw!V72,-999),-999),-999),-999),-999),-999)</f>
        <v>591</v>
      </c>
      <c r="O72" s="9">
        <f>IF(Raw!$G72&gt;$C$8,IF(Raw!$Q72&gt;$C$8,IF(Raw!$N72&gt;$C$9,IF(Raw!$N72&lt;$A$9,IF(Raw!$X72&gt;$C$9,IF(Raw!$X72&lt;$A$9,Raw!W72,-999),-999),-999),-999),-999),-999)</f>
        <v>3.6000000000000001E-5</v>
      </c>
      <c r="P72" s="9">
        <f>IF(Raw!$G72&gt;$C$8,IF(Raw!$Q72&gt;$C$8,IF(Raw!$N72&gt;$C$9,IF(Raw!$N72&lt;$A$9,IF(Raw!$X72&gt;$C$9,IF(Raw!$X72&lt;$A$9,Raw!X72,-999),-999),-999),-999),-999),-999)</f>
        <v>454</v>
      </c>
      <c r="R72" s="9">
        <f t="shared" si="4"/>
        <v>0.61608099999999988</v>
      </c>
      <c r="S72" s="9">
        <f t="shared" si="5"/>
        <v>0.36700258476436581</v>
      </c>
      <c r="T72" s="9">
        <f t="shared" si="6"/>
        <v>0.69757899999999995</v>
      </c>
      <c r="U72" s="9">
        <f t="shared" si="7"/>
        <v>0.40527206507322244</v>
      </c>
      <c r="V72" s="15">
        <f t="shared" si="0"/>
        <v>0.45785542600000001</v>
      </c>
      <c r="X72" s="11">
        <f t="shared" si="8"/>
        <v>1.5170399999999996E+19</v>
      </c>
      <c r="Y72" s="11">
        <f t="shared" si="9"/>
        <v>5.6959999999999996E-18</v>
      </c>
      <c r="Z72" s="11">
        <f t="shared" si="10"/>
        <v>6.5499999999999998E-4</v>
      </c>
      <c r="AA72" s="16">
        <f t="shared" si="11"/>
        <v>5.3567100727393312E-2</v>
      </c>
      <c r="AB72" s="9">
        <f t="shared" si="1"/>
        <v>1.0610492845583144</v>
      </c>
      <c r="AC72" s="9">
        <f t="shared" si="2"/>
        <v>0.94643289927260654</v>
      </c>
      <c r="AD72" s="15">
        <f t="shared" si="3"/>
        <v>81.781833171592822</v>
      </c>
      <c r="AE72" s="3">
        <f t="shared" si="12"/>
        <v>685.79839999999979</v>
      </c>
      <c r="AF72" s="2">
        <f t="shared" si="13"/>
        <v>0.25</v>
      </c>
      <c r="AG72" s="9">
        <f t="shared" si="14"/>
        <v>2.5495301857634756E-2</v>
      </c>
      <c r="AH72" s="2">
        <f t="shared" si="15"/>
        <v>1.2337043884909862</v>
      </c>
    </row>
    <row r="73" spans="1:34">
      <c r="A73" s="1">
        <f>Raw!A73</f>
        <v>60</v>
      </c>
      <c r="B73" s="14">
        <f>Raw!B73</f>
        <v>0.50310185185185186</v>
      </c>
      <c r="C73" s="15">
        <f>Raw!C73</f>
        <v>46.4</v>
      </c>
      <c r="D73" s="15">
        <f>IF(C73&gt;0.5,Raw!D73*D$11,-999)</f>
        <v>22.5</v>
      </c>
      <c r="E73" s="9">
        <f>IF(Raw!$G73&gt;$C$8,IF(Raw!$Q73&gt;$C$8,IF(Raw!$N73&gt;$C$9,IF(Raw!$N73&lt;$A$9,IF(Raw!$X73&gt;$C$9,IF(Raw!$X73&lt;$A$9,Raw!H73,-999),-999),-999),-999),-999),-999)</f>
        <v>1.069475</v>
      </c>
      <c r="F73" s="9">
        <f>IF(Raw!$G73&gt;$C$8,IF(Raw!$Q73&gt;$C$8,IF(Raw!$N73&gt;$C$9,IF(Raw!$N73&lt;$A$9,IF(Raw!$X73&gt;$C$9,IF(Raw!$X73&lt;$A$9,Raw!I73,-999),-999),-999),-999),-999),-999)</f>
        <v>1.704877</v>
      </c>
      <c r="G73" s="9">
        <f>Raw!G73</f>
        <v>0.98179799999999995</v>
      </c>
      <c r="H73" s="9">
        <f>IF(Raw!$G73&gt;$C$8,IF(Raw!$Q73&gt;$C$8,IF(Raw!$N73&gt;$C$9,IF(Raw!$N73&lt;$A$9,IF(Raw!$X73&gt;$C$9,IF(Raw!$X73&lt;$A$9,Raw!L73,-999),-999),-999),-999),-999),-999)</f>
        <v>579.4</v>
      </c>
      <c r="I73" s="9">
        <f>IF(Raw!$G73&gt;$C$8,IF(Raw!$Q73&gt;$C$8,IF(Raw!$N73&gt;$C$9,IF(Raw!$N73&lt;$A$9,IF(Raw!$X73&gt;$C$9,IF(Raw!$X73&lt;$A$9,Raw!M73,-999),-999),-999),-999),-999),-999)</f>
        <v>1.5768999999999998E-2</v>
      </c>
      <c r="J73" s="9">
        <f>IF(Raw!$G73&gt;$C$8,IF(Raw!$Q73&gt;$C$8,IF(Raw!$N73&gt;$C$9,IF(Raw!$N73&lt;$A$9,IF(Raw!$X73&gt;$C$9,IF(Raw!$X73&lt;$A$9,Raw!N73,-999),-999),-999),-999),-999),-999)</f>
        <v>616</v>
      </c>
      <c r="K73" s="9">
        <f>IF(Raw!$G73&gt;$C$8,IF(Raw!$Q73&gt;$C$8,IF(Raw!$N73&gt;$C$9,IF(Raw!$N73&lt;$A$9,IF(Raw!$X73&gt;$C$9,IF(Raw!$X73&lt;$A$9,Raw!R73,-999),-999),-999),-999),-999),-999)</f>
        <v>1.1146130000000001</v>
      </c>
      <c r="L73" s="9">
        <f>IF(Raw!$G73&gt;$C$8,IF(Raw!$Q73&gt;$C$8,IF(Raw!$N73&gt;$C$9,IF(Raw!$N73&lt;$A$9,IF(Raw!$X73&gt;$C$9,IF(Raw!$X73&lt;$A$9,Raw!S73,-999),-999),-999),-999),-999),-999)</f>
        <v>1.8587370000000001</v>
      </c>
      <c r="M73" s="9">
        <f>Raw!Q73</f>
        <v>0.98268999999999995</v>
      </c>
      <c r="N73" s="9">
        <f>IF(Raw!$G73&gt;$C$8,IF(Raw!$Q73&gt;$C$8,IF(Raw!$N73&gt;$C$9,IF(Raw!$N73&lt;$A$9,IF(Raw!$X73&gt;$C$9,IF(Raw!$X73&lt;$A$9,Raw!V73,-999),-999),-999),-999),-999),-999)</f>
        <v>608.29999999999995</v>
      </c>
      <c r="O73" s="9">
        <f>IF(Raw!$G73&gt;$C$8,IF(Raw!$Q73&gt;$C$8,IF(Raw!$N73&gt;$C$9,IF(Raw!$N73&lt;$A$9,IF(Raw!$X73&gt;$C$9,IF(Raw!$X73&lt;$A$9,Raw!W73,-999),-999),-999),-999),-999),-999)</f>
        <v>3.9999999999999998E-6</v>
      </c>
      <c r="P73" s="9">
        <f>IF(Raw!$G73&gt;$C$8,IF(Raw!$Q73&gt;$C$8,IF(Raw!$N73&gt;$C$9,IF(Raw!$N73&lt;$A$9,IF(Raw!$X73&gt;$C$9,IF(Raw!$X73&lt;$A$9,Raw!X73,-999),-999),-999),-999),-999),-999)</f>
        <v>459</v>
      </c>
      <c r="R73" s="9">
        <f t="shared" si="4"/>
        <v>0.63540200000000002</v>
      </c>
      <c r="S73" s="9">
        <f t="shared" si="5"/>
        <v>0.37269668134416739</v>
      </c>
      <c r="T73" s="9">
        <f t="shared" si="6"/>
        <v>0.74412400000000001</v>
      </c>
      <c r="U73" s="9">
        <f t="shared" si="7"/>
        <v>0.40033850942871424</v>
      </c>
      <c r="V73" s="15">
        <f t="shared" si="0"/>
        <v>0.49442404200000006</v>
      </c>
      <c r="X73" s="11">
        <f t="shared" si="8"/>
        <v>1.3544999999999996E+19</v>
      </c>
      <c r="Y73" s="11">
        <f t="shared" si="9"/>
        <v>5.7939999999999994E-18</v>
      </c>
      <c r="Z73" s="11">
        <f t="shared" si="10"/>
        <v>6.1600000000000001E-4</v>
      </c>
      <c r="AA73" s="16">
        <f t="shared" si="11"/>
        <v>4.6114191626273102E-2</v>
      </c>
      <c r="AB73" s="9">
        <f t="shared" si="1"/>
        <v>1.148927676729709</v>
      </c>
      <c r="AC73" s="9">
        <f t="shared" si="2"/>
        <v>0.95388580837372683</v>
      </c>
      <c r="AD73" s="15">
        <f t="shared" si="3"/>
        <v>74.860700692001785</v>
      </c>
      <c r="AE73" s="3">
        <f t="shared" si="12"/>
        <v>697.59759999999972</v>
      </c>
      <c r="AF73" s="2">
        <f t="shared" si="13"/>
        <v>0.25</v>
      </c>
      <c r="AG73" s="9">
        <f t="shared" si="14"/>
        <v>2.305355486909624E-2</v>
      </c>
      <c r="AH73" s="2">
        <f t="shared" si="15"/>
        <v>1.1155495224625014</v>
      </c>
    </row>
    <row r="74" spans="1:34">
      <c r="A74" s="1">
        <f>Raw!A74</f>
        <v>61</v>
      </c>
      <c r="B74" s="14">
        <f>Raw!B74</f>
        <v>0.50315972222222227</v>
      </c>
      <c r="C74" s="15">
        <f>Raw!C74</f>
        <v>46.6</v>
      </c>
      <c r="D74" s="15">
        <f>IF(C74&gt;0.5,Raw!D74*D$11,-999)</f>
        <v>22.5</v>
      </c>
      <c r="E74" s="9">
        <f>IF(Raw!$G74&gt;$C$8,IF(Raw!$Q74&gt;$C$8,IF(Raw!$N74&gt;$C$9,IF(Raw!$N74&lt;$A$9,IF(Raw!$X74&gt;$C$9,IF(Raw!$X74&lt;$A$9,Raw!H74,-999),-999),-999),-999),-999),-999)</f>
        <v>1.186126</v>
      </c>
      <c r="F74" s="9">
        <f>IF(Raw!$G74&gt;$C$8,IF(Raw!$Q74&gt;$C$8,IF(Raw!$N74&gt;$C$9,IF(Raw!$N74&lt;$A$9,IF(Raw!$X74&gt;$C$9,IF(Raw!$X74&lt;$A$9,Raw!I74,-999),-999),-999),-999),-999),-999)</f>
        <v>1.8588279999999999</v>
      </c>
      <c r="G74" s="9">
        <f>Raw!G74</f>
        <v>0.98792400000000002</v>
      </c>
      <c r="H74" s="9">
        <f>IF(Raw!$G74&gt;$C$8,IF(Raw!$Q74&gt;$C$8,IF(Raw!$N74&gt;$C$9,IF(Raw!$N74&lt;$A$9,IF(Raw!$X74&gt;$C$9,IF(Raw!$X74&lt;$A$9,Raw!L74,-999),-999),-999),-999),-999),-999)</f>
        <v>607.70000000000005</v>
      </c>
      <c r="I74" s="9">
        <f>IF(Raw!$G74&gt;$C$8,IF(Raw!$Q74&gt;$C$8,IF(Raw!$N74&gt;$C$9,IF(Raw!$N74&lt;$A$9,IF(Raw!$X74&gt;$C$9,IF(Raw!$X74&lt;$A$9,Raw!M74,-999),-999),-999),-999),-999),-999)</f>
        <v>5.7181000000000003E-2</v>
      </c>
      <c r="J74" s="9">
        <f>IF(Raw!$G74&gt;$C$8,IF(Raw!$Q74&gt;$C$8,IF(Raw!$N74&gt;$C$9,IF(Raw!$N74&lt;$A$9,IF(Raw!$X74&gt;$C$9,IF(Raw!$X74&lt;$A$9,Raw!N74,-999),-999),-999),-999),-999),-999)</f>
        <v>313</v>
      </c>
      <c r="K74" s="9">
        <f>IF(Raw!$G74&gt;$C$8,IF(Raw!$Q74&gt;$C$8,IF(Raw!$N74&gt;$C$9,IF(Raw!$N74&lt;$A$9,IF(Raw!$X74&gt;$C$9,IF(Raw!$X74&lt;$A$9,Raw!R74,-999),-999),-999),-999),-999),-999)</f>
        <v>1.315909</v>
      </c>
      <c r="L74" s="9">
        <f>IF(Raw!$G74&gt;$C$8,IF(Raw!$Q74&gt;$C$8,IF(Raw!$N74&gt;$C$9,IF(Raw!$N74&lt;$A$9,IF(Raw!$X74&gt;$C$9,IF(Raw!$X74&lt;$A$9,Raw!S74,-999),-999),-999),-999),-999),-999)</f>
        <v>2.1317460000000001</v>
      </c>
      <c r="M74" s="9">
        <f>Raw!Q74</f>
        <v>0.98683600000000005</v>
      </c>
      <c r="N74" s="9">
        <f>IF(Raw!$G74&gt;$C$8,IF(Raw!$Q74&gt;$C$8,IF(Raw!$N74&gt;$C$9,IF(Raw!$N74&lt;$A$9,IF(Raw!$X74&gt;$C$9,IF(Raw!$X74&lt;$A$9,Raw!V74,-999),-999),-999),-999),-999),-999)</f>
        <v>619.5</v>
      </c>
      <c r="O74" s="9">
        <f>IF(Raw!$G74&gt;$C$8,IF(Raw!$Q74&gt;$C$8,IF(Raw!$N74&gt;$C$9,IF(Raw!$N74&lt;$A$9,IF(Raw!$X74&gt;$C$9,IF(Raw!$X74&lt;$A$9,Raw!W74,-999),-999),-999),-999),-999),-999)</f>
        <v>2.4000000000000001E-5</v>
      </c>
      <c r="P74" s="9">
        <f>IF(Raw!$G74&gt;$C$8,IF(Raw!$Q74&gt;$C$8,IF(Raw!$N74&gt;$C$9,IF(Raw!$N74&lt;$A$9,IF(Raw!$X74&gt;$C$9,IF(Raw!$X74&lt;$A$9,Raw!X74,-999),-999),-999),-999),-999),-999)</f>
        <v>455</v>
      </c>
      <c r="R74" s="9">
        <f t="shared" si="4"/>
        <v>0.67270199999999991</v>
      </c>
      <c r="S74" s="9">
        <f t="shared" si="5"/>
        <v>0.36189577518737609</v>
      </c>
      <c r="T74" s="9">
        <f t="shared" si="6"/>
        <v>0.81583700000000015</v>
      </c>
      <c r="U74" s="9">
        <f t="shared" si="7"/>
        <v>0.38270835268366876</v>
      </c>
      <c r="V74" s="15">
        <f t="shared" si="0"/>
        <v>0.5670444360000001</v>
      </c>
      <c r="X74" s="11">
        <f t="shared" si="8"/>
        <v>1.3544999999999996E+19</v>
      </c>
      <c r="Y74" s="11">
        <f t="shared" si="9"/>
        <v>6.0770000000000001E-18</v>
      </c>
      <c r="Z74" s="11">
        <f t="shared" si="10"/>
        <v>3.1299999999999996E-4</v>
      </c>
      <c r="AA74" s="16">
        <f t="shared" si="11"/>
        <v>2.511684861115946E-2</v>
      </c>
      <c r="AB74" s="9">
        <f t="shared" si="1"/>
        <v>1.3364002544203826</v>
      </c>
      <c r="AC74" s="9">
        <f t="shared" si="2"/>
        <v>0.97488315138884041</v>
      </c>
      <c r="AD74" s="15">
        <f t="shared" si="3"/>
        <v>80.2455227193593</v>
      </c>
      <c r="AE74" s="3">
        <f t="shared" si="12"/>
        <v>731.67079999999976</v>
      </c>
      <c r="AF74" s="2">
        <f t="shared" si="13"/>
        <v>0.25</v>
      </c>
      <c r="AG74" s="9">
        <f t="shared" si="14"/>
        <v>2.3623562930896857E-2</v>
      </c>
      <c r="AH74" s="2">
        <f t="shared" si="15"/>
        <v>1.1431319159264202</v>
      </c>
    </row>
    <row r="75" spans="1:34">
      <c r="A75" s="1">
        <f>Raw!A75</f>
        <v>62</v>
      </c>
      <c r="B75" s="14">
        <f>Raw!B75</f>
        <v>0.50321759259259258</v>
      </c>
      <c r="C75" s="15">
        <f>Raw!C75</f>
        <v>48.4</v>
      </c>
      <c r="D75" s="15">
        <f>IF(C75&gt;0.5,Raw!D75*D$11,-999)</f>
        <v>19.8</v>
      </c>
      <c r="E75" s="9">
        <f>IF(Raw!$G75&gt;$C$8,IF(Raw!$Q75&gt;$C$8,IF(Raw!$N75&gt;$C$9,IF(Raw!$N75&lt;$A$9,IF(Raw!$X75&gt;$C$9,IF(Raw!$X75&lt;$A$9,Raw!H75,-999),-999),-999),-999),-999),-999)</f>
        <v>1.10084</v>
      </c>
      <c r="F75" s="9">
        <f>IF(Raw!$G75&gt;$C$8,IF(Raw!$Q75&gt;$C$8,IF(Raw!$N75&gt;$C$9,IF(Raw!$N75&lt;$A$9,IF(Raw!$X75&gt;$C$9,IF(Raw!$X75&lt;$A$9,Raw!I75,-999),-999),-999),-999),-999),-999)</f>
        <v>1.740731</v>
      </c>
      <c r="G75" s="9">
        <f>Raw!G75</f>
        <v>0.98436900000000005</v>
      </c>
      <c r="H75" s="9">
        <f>IF(Raw!$G75&gt;$C$8,IF(Raw!$Q75&gt;$C$8,IF(Raw!$N75&gt;$C$9,IF(Raw!$N75&lt;$A$9,IF(Raw!$X75&gt;$C$9,IF(Raw!$X75&lt;$A$9,Raw!L75,-999),-999),-999),-999),-999),-999)</f>
        <v>577.20000000000005</v>
      </c>
      <c r="I75" s="9">
        <f>IF(Raw!$G75&gt;$C$8,IF(Raw!$Q75&gt;$C$8,IF(Raw!$N75&gt;$C$9,IF(Raw!$N75&lt;$A$9,IF(Raw!$X75&gt;$C$9,IF(Raw!$X75&lt;$A$9,Raw!M75,-999),-999),-999),-999),-999),-999)</f>
        <v>2.8709999999999999E-3</v>
      </c>
      <c r="J75" s="9">
        <f>IF(Raw!$G75&gt;$C$8,IF(Raw!$Q75&gt;$C$8,IF(Raw!$N75&gt;$C$9,IF(Raw!$N75&lt;$A$9,IF(Raw!$X75&gt;$C$9,IF(Raw!$X75&lt;$A$9,Raw!N75,-999),-999),-999),-999),-999),-999)</f>
        <v>414</v>
      </c>
      <c r="K75" s="9">
        <f>IF(Raw!$G75&gt;$C$8,IF(Raw!$Q75&gt;$C$8,IF(Raw!$N75&gt;$C$9,IF(Raw!$N75&lt;$A$9,IF(Raw!$X75&gt;$C$9,IF(Raw!$X75&lt;$A$9,Raw!R75,-999),-999),-999),-999),-999),-999)</f>
        <v>1.0433939999999999</v>
      </c>
      <c r="L75" s="9">
        <f>IF(Raw!$G75&gt;$C$8,IF(Raw!$Q75&gt;$C$8,IF(Raw!$N75&gt;$C$9,IF(Raw!$N75&lt;$A$9,IF(Raw!$X75&gt;$C$9,IF(Raw!$X75&lt;$A$9,Raw!S75,-999),-999),-999),-999),-999),-999)</f>
        <v>1.728521</v>
      </c>
      <c r="M75" s="9">
        <f>Raw!Q75</f>
        <v>0.98582400000000003</v>
      </c>
      <c r="N75" s="9">
        <f>IF(Raw!$G75&gt;$C$8,IF(Raw!$Q75&gt;$C$8,IF(Raw!$N75&gt;$C$9,IF(Raw!$N75&lt;$A$9,IF(Raw!$X75&gt;$C$9,IF(Raw!$X75&lt;$A$9,Raw!V75,-999),-999),-999),-999),-999),-999)</f>
        <v>653.79999999999995</v>
      </c>
      <c r="O75" s="9">
        <f>IF(Raw!$G75&gt;$C$8,IF(Raw!$Q75&gt;$C$8,IF(Raw!$N75&gt;$C$9,IF(Raw!$N75&lt;$A$9,IF(Raw!$X75&gt;$C$9,IF(Raw!$X75&lt;$A$9,Raw!W75,-999),-999),-999),-999),-999),-999)</f>
        <v>1.2E-5</v>
      </c>
      <c r="P75" s="9">
        <f>IF(Raw!$G75&gt;$C$8,IF(Raw!$Q75&gt;$C$8,IF(Raw!$N75&gt;$C$9,IF(Raw!$N75&lt;$A$9,IF(Raw!$X75&gt;$C$9,IF(Raw!$X75&lt;$A$9,Raw!X75,-999),-999),-999),-999),-999),-999)</f>
        <v>432</v>
      </c>
      <c r="R75" s="9">
        <f t="shared" si="4"/>
        <v>0.63989099999999999</v>
      </c>
      <c r="S75" s="9">
        <f t="shared" si="5"/>
        <v>0.36759901443703824</v>
      </c>
      <c r="T75" s="9">
        <f t="shared" si="6"/>
        <v>0.68512700000000004</v>
      </c>
      <c r="U75" s="9">
        <f t="shared" si="7"/>
        <v>0.39636602621547556</v>
      </c>
      <c r="V75" s="15">
        <f t="shared" si="0"/>
        <v>0.459786586</v>
      </c>
      <c r="X75" s="11">
        <f t="shared" si="8"/>
        <v>1.1919599999999998E+19</v>
      </c>
      <c r="Y75" s="11">
        <f t="shared" si="9"/>
        <v>5.7719999999999998E-18</v>
      </c>
      <c r="Z75" s="11">
        <f t="shared" si="10"/>
        <v>4.1399999999999998E-4</v>
      </c>
      <c r="AA75" s="16">
        <f t="shared" si="11"/>
        <v>2.7694348634594773E-2</v>
      </c>
      <c r="AB75" s="9">
        <f t="shared" si="1"/>
        <v>1.062368145996974</v>
      </c>
      <c r="AC75" s="9">
        <f t="shared" si="2"/>
        <v>0.97230565136540503</v>
      </c>
      <c r="AD75" s="15">
        <f t="shared" si="3"/>
        <v>66.894561919311045</v>
      </c>
      <c r="AE75" s="3">
        <f t="shared" si="12"/>
        <v>694.94879999999978</v>
      </c>
      <c r="AF75" s="2">
        <f t="shared" si="13"/>
        <v>0.25</v>
      </c>
      <c r="AG75" s="9">
        <f t="shared" si="14"/>
        <v>2.0395947448755686E-2</v>
      </c>
      <c r="AH75" s="2">
        <f t="shared" si="15"/>
        <v>0.98694928247834446</v>
      </c>
    </row>
    <row r="76" spans="1:34">
      <c r="A76" s="1">
        <f>Raw!A76</f>
        <v>63</v>
      </c>
      <c r="B76" s="14">
        <f>Raw!B76</f>
        <v>0.50327546296296299</v>
      </c>
      <c r="C76" s="15">
        <f>Raw!C76</f>
        <v>49.4</v>
      </c>
      <c r="D76" s="15">
        <f>IF(C76&gt;0.5,Raw!D76*D$11,-999)</f>
        <v>18.899999999999999</v>
      </c>
      <c r="E76" s="9">
        <f>IF(Raw!$G76&gt;$C$8,IF(Raw!$Q76&gt;$C$8,IF(Raw!$N76&gt;$C$9,IF(Raw!$N76&lt;$A$9,IF(Raw!$X76&gt;$C$9,IF(Raw!$X76&lt;$A$9,Raw!H76,-999),-999),-999),-999),-999),-999)</f>
        <v>1.1534180000000001</v>
      </c>
      <c r="F76" s="9">
        <f>IF(Raw!$G76&gt;$C$8,IF(Raw!$Q76&gt;$C$8,IF(Raw!$N76&gt;$C$9,IF(Raw!$N76&lt;$A$9,IF(Raw!$X76&gt;$C$9,IF(Raw!$X76&lt;$A$9,Raw!I76,-999),-999),-999),-999),-999),-999)</f>
        <v>1.83463</v>
      </c>
      <c r="G76" s="9">
        <f>Raw!G76</f>
        <v>0.98930099999999999</v>
      </c>
      <c r="H76" s="9">
        <f>IF(Raw!$G76&gt;$C$8,IF(Raw!$Q76&gt;$C$8,IF(Raw!$N76&gt;$C$9,IF(Raw!$N76&lt;$A$9,IF(Raw!$X76&gt;$C$9,IF(Raw!$X76&lt;$A$9,Raw!L76,-999),-999),-999),-999),-999),-999)</f>
        <v>644</v>
      </c>
      <c r="I76" s="9">
        <f>IF(Raw!$G76&gt;$C$8,IF(Raw!$Q76&gt;$C$8,IF(Raw!$N76&gt;$C$9,IF(Raw!$N76&lt;$A$9,IF(Raw!$X76&gt;$C$9,IF(Raw!$X76&lt;$A$9,Raw!M76,-999),-999),-999),-999),-999),-999)</f>
        <v>1.8762000000000001E-2</v>
      </c>
      <c r="J76" s="9">
        <f>IF(Raw!$G76&gt;$C$8,IF(Raw!$Q76&gt;$C$8,IF(Raw!$N76&gt;$C$9,IF(Raw!$N76&lt;$A$9,IF(Raw!$X76&gt;$C$9,IF(Raw!$X76&lt;$A$9,Raw!N76,-999),-999),-999),-999),-999),-999)</f>
        <v>395</v>
      </c>
      <c r="K76" s="9">
        <f>IF(Raw!$G76&gt;$C$8,IF(Raw!$Q76&gt;$C$8,IF(Raw!$N76&gt;$C$9,IF(Raw!$N76&lt;$A$9,IF(Raw!$X76&gt;$C$9,IF(Raw!$X76&lt;$A$9,Raw!R76,-999),-999),-999),-999),-999),-999)</f>
        <v>1.1274150000000001</v>
      </c>
      <c r="L76" s="9">
        <f>IF(Raw!$G76&gt;$C$8,IF(Raw!$Q76&gt;$C$8,IF(Raw!$N76&gt;$C$9,IF(Raw!$N76&lt;$A$9,IF(Raw!$X76&gt;$C$9,IF(Raw!$X76&lt;$A$9,Raw!S76,-999),-999),-999),-999),-999),-999)</f>
        <v>1.8896569999999999</v>
      </c>
      <c r="M76" s="9">
        <f>Raw!Q76</f>
        <v>0.98619699999999999</v>
      </c>
      <c r="N76" s="9">
        <f>IF(Raw!$G76&gt;$C$8,IF(Raw!$Q76&gt;$C$8,IF(Raw!$N76&gt;$C$9,IF(Raw!$N76&lt;$A$9,IF(Raw!$X76&gt;$C$9,IF(Raw!$X76&lt;$A$9,Raw!V76,-999),-999),-999),-999),-999),-999)</f>
        <v>635.5</v>
      </c>
      <c r="O76" s="9">
        <f>IF(Raw!$G76&gt;$C$8,IF(Raw!$Q76&gt;$C$8,IF(Raw!$N76&gt;$C$9,IF(Raw!$N76&lt;$A$9,IF(Raw!$X76&gt;$C$9,IF(Raw!$X76&lt;$A$9,Raw!W76,-999),-999),-999),-999),-999),-999)</f>
        <v>3.9999999999999998E-6</v>
      </c>
      <c r="P76" s="9">
        <f>IF(Raw!$G76&gt;$C$8,IF(Raw!$Q76&gt;$C$8,IF(Raw!$N76&gt;$C$9,IF(Raw!$N76&lt;$A$9,IF(Raw!$X76&gt;$C$9,IF(Raw!$X76&lt;$A$9,Raw!X76,-999),-999),-999),-999),-999),-999)</f>
        <v>486</v>
      </c>
      <c r="R76" s="9">
        <f t="shared" si="4"/>
        <v>0.68121199999999993</v>
      </c>
      <c r="S76" s="9">
        <f t="shared" si="5"/>
        <v>0.37130756610324694</v>
      </c>
      <c r="T76" s="9">
        <f t="shared" si="6"/>
        <v>0.76224199999999986</v>
      </c>
      <c r="U76" s="9">
        <f t="shared" si="7"/>
        <v>0.40337585074963334</v>
      </c>
      <c r="V76" s="15">
        <f t="shared" si="0"/>
        <v>0.50264876199999997</v>
      </c>
      <c r="X76" s="11">
        <f t="shared" si="8"/>
        <v>1.1377799999999996E+19</v>
      </c>
      <c r="Y76" s="11">
        <f t="shared" si="9"/>
        <v>6.4399999999999996E-18</v>
      </c>
      <c r="Z76" s="11">
        <f t="shared" si="10"/>
        <v>3.9500000000000001E-4</v>
      </c>
      <c r="AA76" s="16">
        <f t="shared" si="11"/>
        <v>2.8128722315708569E-2</v>
      </c>
      <c r="AB76" s="9">
        <f t="shared" si="1"/>
        <v>1.1488558935553703</v>
      </c>
      <c r="AC76" s="9">
        <f t="shared" si="2"/>
        <v>0.97187127768429149</v>
      </c>
      <c r="AD76" s="15">
        <f t="shared" si="3"/>
        <v>71.211955229641944</v>
      </c>
      <c r="AE76" s="3">
        <f t="shared" si="12"/>
        <v>775.37599999999975</v>
      </c>
      <c r="AF76" s="2">
        <f t="shared" si="13"/>
        <v>0.25</v>
      </c>
      <c r="AG76" s="9">
        <f t="shared" si="14"/>
        <v>2.2096294634078171E-2</v>
      </c>
      <c r="AH76" s="2">
        <f t="shared" si="15"/>
        <v>1.0692281978724161</v>
      </c>
    </row>
    <row r="77" spans="1:34">
      <c r="A77" s="1">
        <f>Raw!A77</f>
        <v>64</v>
      </c>
      <c r="B77" s="14">
        <f>Raw!B77</f>
        <v>0.50332175925925926</v>
      </c>
      <c r="C77" s="15">
        <f>Raw!C77</f>
        <v>49.9</v>
      </c>
      <c r="D77" s="15">
        <f>IF(C77&gt;0.5,Raw!D77*D$11,-999)</f>
        <v>18.899999999999999</v>
      </c>
      <c r="E77" s="9">
        <f>IF(Raw!$G77&gt;$C$8,IF(Raw!$Q77&gt;$C$8,IF(Raw!$N77&gt;$C$9,IF(Raw!$N77&lt;$A$9,IF(Raw!$X77&gt;$C$9,IF(Raw!$X77&lt;$A$9,Raw!H77,-999),-999),-999),-999),-999),-999)</f>
        <v>1.295253</v>
      </c>
      <c r="F77" s="9">
        <f>IF(Raw!$G77&gt;$C$8,IF(Raw!$Q77&gt;$C$8,IF(Raw!$N77&gt;$C$9,IF(Raw!$N77&lt;$A$9,IF(Raw!$X77&gt;$C$9,IF(Raw!$X77&lt;$A$9,Raw!I77,-999),-999),-999),-999),-999),-999)</f>
        <v>2.0667960000000001</v>
      </c>
      <c r="G77" s="9">
        <f>Raw!G77</f>
        <v>0.98866699999999996</v>
      </c>
      <c r="H77" s="9">
        <f>IF(Raw!$G77&gt;$C$8,IF(Raw!$Q77&gt;$C$8,IF(Raw!$N77&gt;$C$9,IF(Raw!$N77&lt;$A$9,IF(Raw!$X77&gt;$C$9,IF(Raw!$X77&lt;$A$9,Raw!L77,-999),-999),-999),-999),-999),-999)</f>
        <v>628.5</v>
      </c>
      <c r="I77" s="9">
        <f>IF(Raw!$G77&gt;$C$8,IF(Raw!$Q77&gt;$C$8,IF(Raw!$N77&gt;$C$9,IF(Raw!$N77&lt;$A$9,IF(Raw!$X77&gt;$C$9,IF(Raw!$X77&lt;$A$9,Raw!M77,-999),-999),-999),-999),-999),-999)</f>
        <v>5.1084999999999998E-2</v>
      </c>
      <c r="J77" s="9">
        <f>IF(Raw!$G77&gt;$C$8,IF(Raw!$Q77&gt;$C$8,IF(Raw!$N77&gt;$C$9,IF(Raw!$N77&lt;$A$9,IF(Raw!$X77&gt;$C$9,IF(Raw!$X77&lt;$A$9,Raw!N77,-999),-999),-999),-999),-999),-999)</f>
        <v>369</v>
      </c>
      <c r="K77" s="9">
        <f>IF(Raw!$G77&gt;$C$8,IF(Raw!$Q77&gt;$C$8,IF(Raw!$N77&gt;$C$9,IF(Raw!$N77&lt;$A$9,IF(Raw!$X77&gt;$C$9,IF(Raw!$X77&lt;$A$9,Raw!R77,-999),-999),-999),-999),-999),-999)</f>
        <v>1.3214459999999999</v>
      </c>
      <c r="L77" s="9">
        <f>IF(Raw!$G77&gt;$C$8,IF(Raw!$Q77&gt;$C$8,IF(Raw!$N77&gt;$C$9,IF(Raw!$N77&lt;$A$9,IF(Raw!$X77&gt;$C$9,IF(Raw!$X77&lt;$A$9,Raw!S77,-999),-999),-999),-999),-999),-999)</f>
        <v>2.1990799999999999</v>
      </c>
      <c r="M77" s="9">
        <f>Raw!Q77</f>
        <v>0.98645700000000003</v>
      </c>
      <c r="N77" s="9">
        <f>IF(Raw!$G77&gt;$C$8,IF(Raw!$Q77&gt;$C$8,IF(Raw!$N77&gt;$C$9,IF(Raw!$N77&lt;$A$9,IF(Raw!$X77&gt;$C$9,IF(Raw!$X77&lt;$A$9,Raw!V77,-999),-999),-999),-999),-999),-999)</f>
        <v>651.5</v>
      </c>
      <c r="O77" s="9">
        <f>IF(Raw!$G77&gt;$C$8,IF(Raw!$Q77&gt;$C$8,IF(Raw!$N77&gt;$C$9,IF(Raw!$N77&lt;$A$9,IF(Raw!$X77&gt;$C$9,IF(Raw!$X77&lt;$A$9,Raw!W77,-999),-999),-999),-999),-999),-999)</f>
        <v>9.0000000000000002E-6</v>
      </c>
      <c r="P77" s="9">
        <f>IF(Raw!$G77&gt;$C$8,IF(Raw!$Q77&gt;$C$8,IF(Raw!$N77&gt;$C$9,IF(Raw!$N77&lt;$A$9,IF(Raw!$X77&gt;$C$9,IF(Raw!$X77&lt;$A$9,Raw!X77,-999),-999),-999),-999),-999),-999)</f>
        <v>383</v>
      </c>
      <c r="R77" s="9">
        <f t="shared" si="4"/>
        <v>0.77154300000000009</v>
      </c>
      <c r="S77" s="9">
        <f t="shared" si="5"/>
        <v>0.37330389646583412</v>
      </c>
      <c r="T77" s="9">
        <f t="shared" si="6"/>
        <v>0.87763400000000003</v>
      </c>
      <c r="U77" s="9">
        <f t="shared" si="7"/>
        <v>0.39909143823780857</v>
      </c>
      <c r="V77" s="15">
        <f t="shared" ref="V77:V140" si="16">IF(L77&gt;0,L77*V$8+V$10,-999)</f>
        <v>0.58495527999999997</v>
      </c>
      <c r="X77" s="11">
        <f t="shared" si="8"/>
        <v>1.1377799999999996E+19</v>
      </c>
      <c r="Y77" s="11">
        <f t="shared" si="9"/>
        <v>6.2849999999999993E-18</v>
      </c>
      <c r="Z77" s="11">
        <f t="shared" si="10"/>
        <v>3.6899999999999997E-4</v>
      </c>
      <c r="AA77" s="16">
        <f t="shared" si="11"/>
        <v>2.5708622236775766E-2</v>
      </c>
      <c r="AB77" s="9">
        <f t="shared" ref="AB77:AB140" si="17">K77+T77*AA77</f>
        <v>1.3440087609681504</v>
      </c>
      <c r="AC77" s="9">
        <f t="shared" ref="AC77:AC140" si="18">IF(T77&gt;0,(L77-AB77)/T77,-999)</f>
        <v>0.97429137776322428</v>
      </c>
      <c r="AD77" s="15">
        <f t="shared" ref="AD77:AD140" si="19">IF(AC77&gt;0,X77*Y77*AC77,-999)</f>
        <v>69.671062972292063</v>
      </c>
      <c r="AE77" s="3">
        <f t="shared" si="12"/>
        <v>756.71399999999971</v>
      </c>
      <c r="AF77" s="2">
        <f t="shared" si="13"/>
        <v>0.25</v>
      </c>
      <c r="AG77" s="9">
        <f t="shared" si="14"/>
        <v>2.1388557480899205E-2</v>
      </c>
      <c r="AH77" s="2">
        <f t="shared" si="15"/>
        <v>1.0349811653544017</v>
      </c>
    </row>
    <row r="78" spans="1:34">
      <c r="A78" s="1">
        <f>Raw!A78</f>
        <v>65</v>
      </c>
      <c r="B78" s="14">
        <f>Raw!B78</f>
        <v>0.50337962962962968</v>
      </c>
      <c r="C78" s="15">
        <f>Raw!C78</f>
        <v>51.5</v>
      </c>
      <c r="D78" s="15">
        <f>IF(C78&gt;0.5,Raw!D78*D$11,-999)</f>
        <v>17.100000000000001</v>
      </c>
      <c r="E78" s="9">
        <f>IF(Raw!$G78&gt;$C$8,IF(Raw!$Q78&gt;$C$8,IF(Raw!$N78&gt;$C$9,IF(Raw!$N78&lt;$A$9,IF(Raw!$X78&gt;$C$9,IF(Raw!$X78&lt;$A$9,Raw!H78,-999),-999),-999),-999),-999),-999)</f>
        <v>1.4170100000000001</v>
      </c>
      <c r="F78" s="9">
        <f>IF(Raw!$G78&gt;$C$8,IF(Raw!$Q78&gt;$C$8,IF(Raw!$N78&gt;$C$9,IF(Raw!$N78&lt;$A$9,IF(Raw!$X78&gt;$C$9,IF(Raw!$X78&lt;$A$9,Raw!I78,-999),-999),-999),-999),-999),-999)</f>
        <v>2.2538749999999999</v>
      </c>
      <c r="G78" s="9">
        <f>Raw!G78</f>
        <v>0.98815900000000001</v>
      </c>
      <c r="H78" s="9">
        <f>IF(Raw!$G78&gt;$C$8,IF(Raw!$Q78&gt;$C$8,IF(Raw!$N78&gt;$C$9,IF(Raw!$N78&lt;$A$9,IF(Raw!$X78&gt;$C$9,IF(Raw!$X78&lt;$A$9,Raw!L78,-999),-999),-999),-999),-999),-999)</f>
        <v>610.5</v>
      </c>
      <c r="I78" s="9">
        <f>IF(Raw!$G78&gt;$C$8,IF(Raw!$Q78&gt;$C$8,IF(Raw!$N78&gt;$C$9,IF(Raw!$N78&lt;$A$9,IF(Raw!$X78&gt;$C$9,IF(Raw!$X78&lt;$A$9,Raw!M78,-999),-999),-999),-999),-999),-999)</f>
        <v>3.9999999999999998E-6</v>
      </c>
      <c r="J78" s="9">
        <f>IF(Raw!$G78&gt;$C$8,IF(Raw!$Q78&gt;$C$8,IF(Raw!$N78&gt;$C$9,IF(Raw!$N78&lt;$A$9,IF(Raw!$X78&gt;$C$9,IF(Raw!$X78&lt;$A$9,Raw!N78,-999),-999),-999),-999),-999),-999)</f>
        <v>581</v>
      </c>
      <c r="K78" s="9">
        <f>IF(Raw!$G78&gt;$C$8,IF(Raw!$Q78&gt;$C$8,IF(Raw!$N78&gt;$C$9,IF(Raw!$N78&lt;$A$9,IF(Raw!$X78&gt;$C$9,IF(Raw!$X78&lt;$A$9,Raw!R78,-999),-999),-999),-999),-999),-999)</f>
        <v>1.473913</v>
      </c>
      <c r="L78" s="9">
        <f>IF(Raw!$G78&gt;$C$8,IF(Raw!$Q78&gt;$C$8,IF(Raw!$N78&gt;$C$9,IF(Raw!$N78&lt;$A$9,IF(Raw!$X78&gt;$C$9,IF(Raw!$X78&lt;$A$9,Raw!S78,-999),-999),-999),-999),-999),-999)</f>
        <v>2.4542869999999999</v>
      </c>
      <c r="M78" s="9">
        <f>Raw!Q78</f>
        <v>0.99323499999999998</v>
      </c>
      <c r="N78" s="9">
        <f>IF(Raw!$G78&gt;$C$8,IF(Raw!$Q78&gt;$C$8,IF(Raw!$N78&gt;$C$9,IF(Raw!$N78&lt;$A$9,IF(Raw!$X78&gt;$C$9,IF(Raw!$X78&lt;$A$9,Raw!V78,-999),-999),-999),-999),-999),-999)</f>
        <v>615.1</v>
      </c>
      <c r="O78" s="9">
        <f>IF(Raw!$G78&gt;$C$8,IF(Raw!$Q78&gt;$C$8,IF(Raw!$N78&gt;$C$9,IF(Raw!$N78&lt;$A$9,IF(Raw!$X78&gt;$C$9,IF(Raw!$X78&lt;$A$9,Raw!W78,-999),-999),-999),-999),-999),-999)</f>
        <v>1.2E-5</v>
      </c>
      <c r="P78" s="9">
        <f>IF(Raw!$G78&gt;$C$8,IF(Raw!$Q78&gt;$C$8,IF(Raw!$N78&gt;$C$9,IF(Raw!$N78&lt;$A$9,IF(Raw!$X78&gt;$C$9,IF(Raw!$X78&lt;$A$9,Raw!X78,-999),-999),-999),-999),-999),-999)</f>
        <v>344</v>
      </c>
      <c r="R78" s="9">
        <f t="shared" ref="R78:R141" si="20">F78-E78</f>
        <v>0.83686499999999975</v>
      </c>
      <c r="S78" s="9">
        <f t="shared" ref="S78:S141" si="21">R78/F78</f>
        <v>0.37130053796239798</v>
      </c>
      <c r="T78" s="9">
        <f t="shared" ref="T78:T141" si="22">L78-K78</f>
        <v>0.98037399999999986</v>
      </c>
      <c r="U78" s="9">
        <f t="shared" ref="U78:U141" si="23">T78/L78</f>
        <v>0.39945369062379416</v>
      </c>
      <c r="V78" s="15">
        <f t="shared" si="16"/>
        <v>0.65284034199999996</v>
      </c>
      <c r="X78" s="11">
        <f t="shared" ref="X78:X141" si="24">D78*6.02*10^23*10^(-6)</f>
        <v>1.0294199999999998E+19</v>
      </c>
      <c r="Y78" s="11">
        <f t="shared" ref="Y78:Y141" si="25">H78*10^(-20)</f>
        <v>6.1049999999999995E-18</v>
      </c>
      <c r="Z78" s="11">
        <f t="shared" ref="Z78:Z141" si="26">J78*10^(-6)</f>
        <v>5.8100000000000003E-4</v>
      </c>
      <c r="AA78" s="16">
        <f t="shared" ref="AA78:AA141" si="27">IF(Z78&gt;0,(X78*Y78/(X78*Y78+1/Z78)),1)</f>
        <v>3.5227303930520253E-2</v>
      </c>
      <c r="AB78" s="9">
        <f t="shared" si="17"/>
        <v>1.5084489328635799</v>
      </c>
      <c r="AC78" s="9">
        <f t="shared" si="18"/>
        <v>0.96477269606947968</v>
      </c>
      <c r="AD78" s="15">
        <f t="shared" si="19"/>
        <v>60.632192651497846</v>
      </c>
      <c r="AE78" s="3">
        <f t="shared" ref="AE78:AE141" si="28">AE$9*Y78</f>
        <v>735.04199999999969</v>
      </c>
      <c r="AF78" s="2">
        <f t="shared" ref="AF78:AF141" si="29">IF(AD78&lt;=AE78,AF$6,AF$6/(AD78/AE78))</f>
        <v>0.25</v>
      </c>
      <c r="AG78" s="9">
        <f t="shared" ref="AG78:AG141" si="30">AD78*AF78*$AG$6*U78/AG$8</f>
        <v>1.8630579327118237E-2</v>
      </c>
      <c r="AH78" s="2">
        <f t="shared" ref="AH78:AH141" si="31">((AG78*12.01)/893.5)*3600</f>
        <v>0.90152403781453172</v>
      </c>
    </row>
    <row r="79" spans="1:34">
      <c r="A79" s="1">
        <f>Raw!A79</f>
        <v>66</v>
      </c>
      <c r="B79" s="14">
        <f>Raw!B79</f>
        <v>0.50343749999999998</v>
      </c>
      <c r="C79" s="15">
        <f>Raw!C79</f>
        <v>53</v>
      </c>
      <c r="D79" s="15">
        <f>IF(C79&gt;0.5,Raw!D79*D$11,-999)</f>
        <v>15.3</v>
      </c>
      <c r="E79" s="9">
        <f>IF(Raw!$G79&gt;$C$8,IF(Raw!$Q79&gt;$C$8,IF(Raw!$N79&gt;$C$9,IF(Raw!$N79&lt;$A$9,IF(Raw!$X79&gt;$C$9,IF(Raw!$X79&lt;$A$9,Raw!H79,-999),-999),-999),-999),-999),-999)</f>
        <v>1.5948869999999999</v>
      </c>
      <c r="F79" s="9">
        <f>IF(Raw!$G79&gt;$C$8,IF(Raw!$Q79&gt;$C$8,IF(Raw!$N79&gt;$C$9,IF(Raw!$N79&lt;$A$9,IF(Raw!$X79&gt;$C$9,IF(Raw!$X79&lt;$A$9,Raw!I79,-999),-999),-999),-999),-999),-999)</f>
        <v>2.5703420000000001</v>
      </c>
      <c r="G79" s="9">
        <f>Raw!G79</f>
        <v>0.99106499999999997</v>
      </c>
      <c r="H79" s="9">
        <f>IF(Raw!$G79&gt;$C$8,IF(Raw!$Q79&gt;$C$8,IF(Raw!$N79&gt;$C$9,IF(Raw!$N79&lt;$A$9,IF(Raw!$X79&gt;$C$9,IF(Raw!$X79&lt;$A$9,Raw!L79,-999),-999),-999),-999),-999),-999)</f>
        <v>629.4</v>
      </c>
      <c r="I79" s="9">
        <f>IF(Raw!$G79&gt;$C$8,IF(Raw!$Q79&gt;$C$8,IF(Raw!$N79&gt;$C$9,IF(Raw!$N79&lt;$A$9,IF(Raw!$X79&gt;$C$9,IF(Raw!$X79&lt;$A$9,Raw!M79,-999),-999),-999),-999),-999),-999)</f>
        <v>3.2788999999999999E-2</v>
      </c>
      <c r="J79" s="9">
        <f>IF(Raw!$G79&gt;$C$8,IF(Raw!$Q79&gt;$C$8,IF(Raw!$N79&gt;$C$9,IF(Raw!$N79&lt;$A$9,IF(Raw!$X79&gt;$C$9,IF(Raw!$X79&lt;$A$9,Raw!N79,-999),-999),-999),-999),-999),-999)</f>
        <v>477</v>
      </c>
      <c r="K79" s="9">
        <f>IF(Raw!$G79&gt;$C$8,IF(Raw!$Q79&gt;$C$8,IF(Raw!$N79&gt;$C$9,IF(Raw!$N79&lt;$A$9,IF(Raw!$X79&gt;$C$9,IF(Raw!$X79&lt;$A$9,Raw!R79,-999),-999),-999),-999),-999),-999)</f>
        <v>1.603402</v>
      </c>
      <c r="L79" s="9">
        <f>IF(Raw!$G79&gt;$C$8,IF(Raw!$Q79&gt;$C$8,IF(Raw!$N79&gt;$C$9,IF(Raw!$N79&lt;$A$9,IF(Raw!$X79&gt;$C$9,IF(Raw!$X79&lt;$A$9,Raw!S79,-999),-999),-999),-999),-999),-999)</f>
        <v>2.6964739999999998</v>
      </c>
      <c r="M79" s="9">
        <f>Raw!Q79</f>
        <v>0.99109800000000003</v>
      </c>
      <c r="N79" s="9">
        <f>IF(Raw!$G79&gt;$C$8,IF(Raw!$Q79&gt;$C$8,IF(Raw!$N79&gt;$C$9,IF(Raw!$N79&lt;$A$9,IF(Raw!$X79&gt;$C$9,IF(Raw!$X79&lt;$A$9,Raw!V79,-999),-999),-999),-999),-999),-999)</f>
        <v>604.9</v>
      </c>
      <c r="O79" s="9">
        <f>IF(Raw!$G79&gt;$C$8,IF(Raw!$Q79&gt;$C$8,IF(Raw!$N79&gt;$C$9,IF(Raw!$N79&lt;$A$9,IF(Raw!$X79&gt;$C$9,IF(Raw!$X79&lt;$A$9,Raw!W79,-999),-999),-999),-999),-999),-999)</f>
        <v>9.0000000000000002E-6</v>
      </c>
      <c r="P79" s="9">
        <f>IF(Raw!$G79&gt;$C$8,IF(Raw!$Q79&gt;$C$8,IF(Raw!$N79&gt;$C$9,IF(Raw!$N79&lt;$A$9,IF(Raw!$X79&gt;$C$9,IF(Raw!$X79&lt;$A$9,Raw!X79,-999),-999),-999),-999),-999),-999)</f>
        <v>460</v>
      </c>
      <c r="R79" s="9">
        <f t="shared" si="20"/>
        <v>0.97545500000000018</v>
      </c>
      <c r="S79" s="9">
        <f t="shared" si="21"/>
        <v>0.37950397262309848</v>
      </c>
      <c r="T79" s="9">
        <f t="shared" si="22"/>
        <v>1.0930719999999998</v>
      </c>
      <c r="U79" s="9">
        <f t="shared" si="23"/>
        <v>0.4053708658047509</v>
      </c>
      <c r="V79" s="15">
        <f t="shared" si="16"/>
        <v>0.71726208400000002</v>
      </c>
      <c r="X79" s="11">
        <f t="shared" si="24"/>
        <v>9.210599999999998E+18</v>
      </c>
      <c r="Y79" s="11">
        <f t="shared" si="25"/>
        <v>6.2939999999999998E-18</v>
      </c>
      <c r="Z79" s="11">
        <f t="shared" si="26"/>
        <v>4.7699999999999999E-4</v>
      </c>
      <c r="AA79" s="16">
        <f t="shared" si="27"/>
        <v>2.6908332977479209E-2</v>
      </c>
      <c r="AB79" s="9">
        <f t="shared" si="17"/>
        <v>1.6328147453443591</v>
      </c>
      <c r="AC79" s="9">
        <f t="shared" si="18"/>
        <v>0.97309166702252081</v>
      </c>
      <c r="AD79" s="15">
        <f t="shared" si="19"/>
        <v>56.411599533499391</v>
      </c>
      <c r="AE79" s="3">
        <f t="shared" si="28"/>
        <v>757.79759999999976</v>
      </c>
      <c r="AF79" s="2">
        <f t="shared" si="29"/>
        <v>0.25</v>
      </c>
      <c r="AG79" s="9">
        <f t="shared" si="30"/>
        <v>1.7590476111019639E-2</v>
      </c>
      <c r="AH79" s="2">
        <f t="shared" si="31"/>
        <v>0.85119398448354233</v>
      </c>
    </row>
    <row r="80" spans="1:34">
      <c r="A80" s="1">
        <f>Raw!A80</f>
        <v>67</v>
      </c>
      <c r="B80" s="14">
        <f>Raw!B80</f>
        <v>0.5034953703703704</v>
      </c>
      <c r="C80" s="15">
        <f>Raw!C80</f>
        <v>53.4</v>
      </c>
      <c r="D80" s="15">
        <f>IF(C80&gt;0.5,Raw!D80*D$11,-999)</f>
        <v>15.3</v>
      </c>
      <c r="E80" s="9">
        <f>IF(Raw!$G80&gt;$C$8,IF(Raw!$Q80&gt;$C$8,IF(Raw!$N80&gt;$C$9,IF(Raw!$N80&lt;$A$9,IF(Raw!$X80&gt;$C$9,IF(Raw!$X80&lt;$A$9,Raw!H80,-999),-999),-999),-999),-999),-999)</f>
        <v>1.67957</v>
      </c>
      <c r="F80" s="9">
        <f>IF(Raw!$G80&gt;$C$8,IF(Raw!$Q80&gt;$C$8,IF(Raw!$N80&gt;$C$9,IF(Raw!$N80&lt;$A$9,IF(Raw!$X80&gt;$C$9,IF(Raw!$X80&lt;$A$9,Raw!I80,-999),-999),-999),-999),-999),-999)</f>
        <v>2.7749470000000001</v>
      </c>
      <c r="G80" s="9">
        <f>Raw!G80</f>
        <v>0.99327699999999997</v>
      </c>
      <c r="H80" s="9">
        <f>IF(Raw!$G80&gt;$C$8,IF(Raw!$Q80&gt;$C$8,IF(Raw!$N80&gt;$C$9,IF(Raw!$N80&lt;$A$9,IF(Raw!$X80&gt;$C$9,IF(Raw!$X80&lt;$A$9,Raw!L80,-999),-999),-999),-999),-999),-999)</f>
        <v>624.1</v>
      </c>
      <c r="I80" s="9">
        <f>IF(Raw!$G80&gt;$C$8,IF(Raw!$Q80&gt;$C$8,IF(Raw!$N80&gt;$C$9,IF(Raw!$N80&lt;$A$9,IF(Raw!$X80&gt;$C$9,IF(Raw!$X80&lt;$A$9,Raw!M80,-999),-999),-999),-999),-999),-999)</f>
        <v>0.15885099999999999</v>
      </c>
      <c r="J80" s="9">
        <f>IF(Raw!$G80&gt;$C$8,IF(Raw!$Q80&gt;$C$8,IF(Raw!$N80&gt;$C$9,IF(Raw!$N80&lt;$A$9,IF(Raw!$X80&gt;$C$9,IF(Raw!$X80&lt;$A$9,Raw!N80,-999),-999),-999),-999),-999),-999)</f>
        <v>454</v>
      </c>
      <c r="K80" s="9">
        <f>IF(Raw!$G80&gt;$C$8,IF(Raw!$Q80&gt;$C$8,IF(Raw!$N80&gt;$C$9,IF(Raw!$N80&lt;$A$9,IF(Raw!$X80&gt;$C$9,IF(Raw!$X80&lt;$A$9,Raw!R80,-999),-999),-999),-999),-999),-999)</f>
        <v>1.670072</v>
      </c>
      <c r="L80" s="9">
        <f>IF(Raw!$G80&gt;$C$8,IF(Raw!$Q80&gt;$C$8,IF(Raw!$N80&gt;$C$9,IF(Raw!$N80&lt;$A$9,IF(Raw!$X80&gt;$C$9,IF(Raw!$X80&lt;$A$9,Raw!S80,-999),-999),-999),-999),-999),-999)</f>
        <v>2.9259400000000002</v>
      </c>
      <c r="M80" s="9">
        <f>Raw!Q80</f>
        <v>0.99434900000000004</v>
      </c>
      <c r="N80" s="9">
        <f>IF(Raw!$G80&gt;$C$8,IF(Raw!$Q80&gt;$C$8,IF(Raw!$N80&gt;$C$9,IF(Raw!$N80&lt;$A$9,IF(Raw!$X80&gt;$C$9,IF(Raw!$X80&lt;$A$9,Raw!V80,-999),-999),-999),-999),-999),-999)</f>
        <v>641.79999999999995</v>
      </c>
      <c r="O80" s="9">
        <f>IF(Raw!$G80&gt;$C$8,IF(Raw!$Q80&gt;$C$8,IF(Raw!$N80&gt;$C$9,IF(Raw!$N80&lt;$A$9,IF(Raw!$X80&gt;$C$9,IF(Raw!$X80&lt;$A$9,Raw!W80,-999),-999),-999),-999),-999),-999)</f>
        <v>4.0000000000000003E-5</v>
      </c>
      <c r="P80" s="9">
        <f>IF(Raw!$G80&gt;$C$8,IF(Raw!$Q80&gt;$C$8,IF(Raw!$N80&gt;$C$9,IF(Raw!$N80&lt;$A$9,IF(Raw!$X80&gt;$C$9,IF(Raw!$X80&lt;$A$9,Raw!X80,-999),-999),-999),-999),-999),-999)</f>
        <v>335</v>
      </c>
      <c r="R80" s="9">
        <f t="shared" si="20"/>
        <v>1.095377</v>
      </c>
      <c r="S80" s="9">
        <f t="shared" si="21"/>
        <v>0.39473798959043183</v>
      </c>
      <c r="T80" s="9">
        <f t="shared" si="22"/>
        <v>1.2558680000000002</v>
      </c>
      <c r="U80" s="9">
        <f t="shared" si="23"/>
        <v>0.42921864426474915</v>
      </c>
      <c r="V80" s="15">
        <f t="shared" si="16"/>
        <v>0.77830004000000008</v>
      </c>
      <c r="X80" s="11">
        <f t="shared" si="24"/>
        <v>9.210599999999998E+18</v>
      </c>
      <c r="Y80" s="11">
        <f t="shared" si="25"/>
        <v>6.2410000000000001E-18</v>
      </c>
      <c r="Z80" s="11">
        <f t="shared" si="26"/>
        <v>4.5399999999999998E-4</v>
      </c>
      <c r="AA80" s="16">
        <f t="shared" si="27"/>
        <v>2.5433688746357225E-2</v>
      </c>
      <c r="AB80" s="9">
        <f t="shared" si="17"/>
        <v>1.7020133558185102</v>
      </c>
      <c r="AC80" s="9">
        <f t="shared" si="18"/>
        <v>0.97456631125364279</v>
      </c>
      <c r="AD80" s="15">
        <f t="shared" si="19"/>
        <v>56.02134085100711</v>
      </c>
      <c r="AE80" s="3">
        <f t="shared" si="28"/>
        <v>751.41639999999984</v>
      </c>
      <c r="AF80" s="2">
        <f t="shared" si="29"/>
        <v>0.25</v>
      </c>
      <c r="AG80" s="9">
        <f t="shared" si="30"/>
        <v>1.8496464592278987E-2</v>
      </c>
      <c r="AH80" s="2">
        <f t="shared" si="31"/>
        <v>0.89503429559236081</v>
      </c>
    </row>
    <row r="81" spans="1:34">
      <c r="A81" s="1">
        <f>Raw!A81</f>
        <v>68</v>
      </c>
      <c r="B81" s="14">
        <f>Raw!B81</f>
        <v>0.50354166666666667</v>
      </c>
      <c r="C81" s="15">
        <f>Raw!C81</f>
        <v>55.2</v>
      </c>
      <c r="D81" s="15">
        <f>IF(C81&gt;0.5,Raw!D81*D$11,-999)</f>
        <v>13.5</v>
      </c>
      <c r="E81" s="9">
        <f>IF(Raw!$G81&gt;$C$8,IF(Raw!$Q81&gt;$C$8,IF(Raw!$N81&gt;$C$9,IF(Raw!$N81&lt;$A$9,IF(Raw!$X81&gt;$C$9,IF(Raw!$X81&lt;$A$9,Raw!H81,-999),-999),-999),-999),-999),-999)</f>
        <v>1.5981460000000001</v>
      </c>
      <c r="F81" s="9">
        <f>IF(Raw!$G81&gt;$C$8,IF(Raw!$Q81&gt;$C$8,IF(Raw!$N81&gt;$C$9,IF(Raw!$N81&lt;$A$9,IF(Raw!$X81&gt;$C$9,IF(Raw!$X81&lt;$A$9,Raw!I81,-999),-999),-999),-999),-999),-999)</f>
        <v>2.6772320000000001</v>
      </c>
      <c r="G81" s="9">
        <f>Raw!G81</f>
        <v>0.99132399999999998</v>
      </c>
      <c r="H81" s="9">
        <f>IF(Raw!$G81&gt;$C$8,IF(Raw!$Q81&gt;$C$8,IF(Raw!$N81&gt;$C$9,IF(Raw!$N81&lt;$A$9,IF(Raw!$X81&gt;$C$9,IF(Raw!$X81&lt;$A$9,Raw!L81,-999),-999),-999),-999),-999),-999)</f>
        <v>648</v>
      </c>
      <c r="I81" s="9">
        <f>IF(Raw!$G81&gt;$C$8,IF(Raw!$Q81&gt;$C$8,IF(Raw!$N81&gt;$C$9,IF(Raw!$N81&lt;$A$9,IF(Raw!$X81&gt;$C$9,IF(Raw!$X81&lt;$A$9,Raw!M81,-999),-999),-999),-999),-999),-999)</f>
        <v>1.0399999999999999E-4</v>
      </c>
      <c r="J81" s="9">
        <f>IF(Raw!$G81&gt;$C$8,IF(Raw!$Q81&gt;$C$8,IF(Raw!$N81&gt;$C$9,IF(Raw!$N81&lt;$A$9,IF(Raw!$X81&gt;$C$9,IF(Raw!$X81&lt;$A$9,Raw!N81,-999),-999),-999),-999),-999),-999)</f>
        <v>436</v>
      </c>
      <c r="K81" s="9">
        <f>IF(Raw!$G81&gt;$C$8,IF(Raw!$Q81&gt;$C$8,IF(Raw!$N81&gt;$C$9,IF(Raw!$N81&lt;$A$9,IF(Raw!$X81&gt;$C$9,IF(Raw!$X81&lt;$A$9,Raw!R81,-999),-999),-999),-999),-999),-999)</f>
        <v>1.695092</v>
      </c>
      <c r="L81" s="9">
        <f>IF(Raw!$G81&gt;$C$8,IF(Raw!$Q81&gt;$C$8,IF(Raw!$N81&gt;$C$9,IF(Raw!$N81&lt;$A$9,IF(Raw!$X81&gt;$C$9,IF(Raw!$X81&lt;$A$9,Raw!S81,-999),-999),-999),-999),-999),-999)</f>
        <v>2.9761069999999998</v>
      </c>
      <c r="M81" s="9">
        <f>Raw!Q81</f>
        <v>0.99309999999999998</v>
      </c>
      <c r="N81" s="9">
        <f>IF(Raw!$G81&gt;$C$8,IF(Raw!$Q81&gt;$C$8,IF(Raw!$N81&gt;$C$9,IF(Raw!$N81&lt;$A$9,IF(Raw!$X81&gt;$C$9,IF(Raw!$X81&lt;$A$9,Raw!V81,-999),-999),-999),-999),-999),-999)</f>
        <v>599.20000000000005</v>
      </c>
      <c r="O81" s="9">
        <f>IF(Raw!$G81&gt;$C$8,IF(Raw!$Q81&gt;$C$8,IF(Raw!$N81&gt;$C$9,IF(Raw!$N81&lt;$A$9,IF(Raw!$X81&gt;$C$9,IF(Raw!$X81&lt;$A$9,Raw!W81,-999),-999),-999),-999),-999),-999)</f>
        <v>2.3E-5</v>
      </c>
      <c r="P81" s="9">
        <f>IF(Raw!$G81&gt;$C$8,IF(Raw!$Q81&gt;$C$8,IF(Raw!$N81&gt;$C$9,IF(Raw!$N81&lt;$A$9,IF(Raw!$X81&gt;$C$9,IF(Raw!$X81&lt;$A$9,Raw!X81,-999),-999),-999),-999),-999),-999)</f>
        <v>319</v>
      </c>
      <c r="R81" s="9">
        <f t="shared" si="20"/>
        <v>1.079086</v>
      </c>
      <c r="S81" s="9">
        <f t="shared" si="21"/>
        <v>0.4030603249923802</v>
      </c>
      <c r="T81" s="9">
        <f t="shared" si="22"/>
        <v>1.2810149999999998</v>
      </c>
      <c r="U81" s="9">
        <f t="shared" si="23"/>
        <v>0.43043311278794744</v>
      </c>
      <c r="V81" s="15">
        <f t="shared" si="16"/>
        <v>0.79164446200000005</v>
      </c>
      <c r="X81" s="11">
        <f t="shared" si="24"/>
        <v>8.126999999999999E+18</v>
      </c>
      <c r="Y81" s="11">
        <f t="shared" si="25"/>
        <v>6.4799999999999994E-18</v>
      </c>
      <c r="Z81" s="11">
        <f t="shared" si="26"/>
        <v>4.3599999999999997E-4</v>
      </c>
      <c r="AA81" s="16">
        <f t="shared" si="27"/>
        <v>2.2445674297599517E-2</v>
      </c>
      <c r="AB81" s="9">
        <f t="shared" si="17"/>
        <v>1.7238452454603395</v>
      </c>
      <c r="AC81" s="9">
        <f t="shared" si="18"/>
        <v>0.97755432570240053</v>
      </c>
      <c r="AD81" s="15">
        <f t="shared" si="19"/>
        <v>51.480904352292484</v>
      </c>
      <c r="AE81" s="3">
        <f t="shared" si="28"/>
        <v>780.19199999999967</v>
      </c>
      <c r="AF81" s="2">
        <f t="shared" si="29"/>
        <v>0.25</v>
      </c>
      <c r="AG81" s="9">
        <f t="shared" si="30"/>
        <v>1.7045450699612188E-2</v>
      </c>
      <c r="AH81" s="2">
        <f t="shared" si="31"/>
        <v>0.82482048847054568</v>
      </c>
    </row>
    <row r="82" spans="1:34">
      <c r="A82" s="1">
        <f>Raw!A82</f>
        <v>69</v>
      </c>
      <c r="B82" s="14">
        <f>Raw!B82</f>
        <v>0.50359953703703708</v>
      </c>
      <c r="C82" s="15">
        <f>Raw!C82</f>
        <v>55.5</v>
      </c>
      <c r="D82" s="15">
        <f>IF(C82&gt;0.5,Raw!D82*D$11,-999)</f>
        <v>13.5</v>
      </c>
      <c r="E82" s="9">
        <f>IF(Raw!$G82&gt;$C$8,IF(Raw!$Q82&gt;$C$8,IF(Raw!$N82&gt;$C$9,IF(Raw!$N82&lt;$A$9,IF(Raw!$X82&gt;$C$9,IF(Raw!$X82&lt;$A$9,Raw!H82,-999),-999),-999),-999),-999),-999)</f>
        <v>1.489852</v>
      </c>
      <c r="F82" s="9">
        <f>IF(Raw!$G82&gt;$C$8,IF(Raw!$Q82&gt;$C$8,IF(Raw!$N82&gt;$C$9,IF(Raw!$N82&lt;$A$9,IF(Raw!$X82&gt;$C$9,IF(Raw!$X82&lt;$A$9,Raw!I82,-999),-999),-999),-999),-999),-999)</f>
        <v>2.559768</v>
      </c>
      <c r="G82" s="9">
        <f>Raw!G82</f>
        <v>0.99056900000000003</v>
      </c>
      <c r="H82" s="9">
        <f>IF(Raw!$G82&gt;$C$8,IF(Raw!$Q82&gt;$C$8,IF(Raw!$N82&gt;$C$9,IF(Raw!$N82&lt;$A$9,IF(Raw!$X82&gt;$C$9,IF(Raw!$X82&lt;$A$9,Raw!L82,-999),-999),-999),-999),-999),-999)</f>
        <v>629.70000000000005</v>
      </c>
      <c r="I82" s="9">
        <f>IF(Raw!$G82&gt;$C$8,IF(Raw!$Q82&gt;$C$8,IF(Raw!$N82&gt;$C$9,IF(Raw!$N82&lt;$A$9,IF(Raw!$X82&gt;$C$9,IF(Raw!$X82&lt;$A$9,Raw!M82,-999),-999),-999),-999),-999),-999)</f>
        <v>7.9999999999999996E-6</v>
      </c>
      <c r="J82" s="9">
        <f>IF(Raw!$G82&gt;$C$8,IF(Raw!$Q82&gt;$C$8,IF(Raw!$N82&gt;$C$9,IF(Raw!$N82&lt;$A$9,IF(Raw!$X82&gt;$C$9,IF(Raw!$X82&lt;$A$9,Raw!N82,-999),-999),-999),-999),-999),-999)</f>
        <v>467</v>
      </c>
      <c r="K82" s="9">
        <f>IF(Raw!$G82&gt;$C$8,IF(Raw!$Q82&gt;$C$8,IF(Raw!$N82&gt;$C$9,IF(Raw!$N82&lt;$A$9,IF(Raw!$X82&gt;$C$9,IF(Raw!$X82&lt;$A$9,Raw!R82,-999),-999),-999),-999),-999),-999)</f>
        <v>1.5755779999999999</v>
      </c>
      <c r="L82" s="9">
        <f>IF(Raw!$G82&gt;$C$8,IF(Raw!$Q82&gt;$C$8,IF(Raw!$N82&gt;$C$9,IF(Raw!$N82&lt;$A$9,IF(Raw!$X82&gt;$C$9,IF(Raw!$X82&lt;$A$9,Raw!S82,-999),-999),-999),-999),-999),-999)</f>
        <v>2.8040929999999999</v>
      </c>
      <c r="M82" s="9">
        <f>Raw!Q82</f>
        <v>0.99520699999999995</v>
      </c>
      <c r="N82" s="9">
        <f>IF(Raw!$G82&gt;$C$8,IF(Raw!$Q82&gt;$C$8,IF(Raw!$N82&gt;$C$9,IF(Raw!$N82&lt;$A$9,IF(Raw!$X82&gt;$C$9,IF(Raw!$X82&lt;$A$9,Raw!V82,-999),-999),-999),-999),-999),-999)</f>
        <v>610.9</v>
      </c>
      <c r="O82" s="9">
        <f>IF(Raw!$G82&gt;$C$8,IF(Raw!$Q82&gt;$C$8,IF(Raw!$N82&gt;$C$9,IF(Raw!$N82&lt;$A$9,IF(Raw!$X82&gt;$C$9,IF(Raw!$X82&lt;$A$9,Raw!W82,-999),-999),-999),-999),-999),-999)</f>
        <v>4.0000000000000003E-5</v>
      </c>
      <c r="P82" s="9">
        <f>IF(Raw!$G82&gt;$C$8,IF(Raw!$Q82&gt;$C$8,IF(Raw!$N82&gt;$C$9,IF(Raw!$N82&lt;$A$9,IF(Raw!$X82&gt;$C$9,IF(Raw!$X82&lt;$A$9,Raw!X82,-999),-999),-999),-999),-999),-999)</f>
        <v>380</v>
      </c>
      <c r="R82" s="9">
        <f t="shared" si="20"/>
        <v>1.0699160000000001</v>
      </c>
      <c r="S82" s="9">
        <f t="shared" si="21"/>
        <v>0.41797381637710923</v>
      </c>
      <c r="T82" s="9">
        <f t="shared" si="22"/>
        <v>1.228515</v>
      </c>
      <c r="U82" s="9">
        <f t="shared" si="23"/>
        <v>0.43811492700135124</v>
      </c>
      <c r="V82" s="15">
        <f t="shared" si="16"/>
        <v>0.745888738</v>
      </c>
      <c r="X82" s="11">
        <f t="shared" si="24"/>
        <v>8.126999999999999E+18</v>
      </c>
      <c r="Y82" s="11">
        <f t="shared" si="25"/>
        <v>6.2970000000000005E-18</v>
      </c>
      <c r="Z82" s="11">
        <f t="shared" si="26"/>
        <v>4.6699999999999997E-4</v>
      </c>
      <c r="AA82" s="16">
        <f t="shared" si="27"/>
        <v>2.3341227361764774E-2</v>
      </c>
      <c r="AB82" s="9">
        <f t="shared" si="17"/>
        <v>1.6042530479323385</v>
      </c>
      <c r="AC82" s="9">
        <f t="shared" si="18"/>
        <v>0.9766587726382352</v>
      </c>
      <c r="AD82" s="15">
        <f t="shared" si="19"/>
        <v>49.981214907419215</v>
      </c>
      <c r="AE82" s="3">
        <f t="shared" si="28"/>
        <v>758.15879999999981</v>
      </c>
      <c r="AF82" s="2">
        <f t="shared" si="29"/>
        <v>0.25</v>
      </c>
      <c r="AG82" s="9">
        <f t="shared" si="30"/>
        <v>1.684424332354063E-2</v>
      </c>
      <c r="AH82" s="2">
        <f t="shared" si="31"/>
        <v>0.81508416825585084</v>
      </c>
    </row>
    <row r="83" spans="1:34">
      <c r="A83" s="1">
        <f>Raw!A83</f>
        <v>70</v>
      </c>
      <c r="B83" s="14">
        <f>Raw!B83</f>
        <v>0.50365740740740739</v>
      </c>
      <c r="C83" s="15">
        <f>Raw!C83</f>
        <v>57</v>
      </c>
      <c r="D83" s="15">
        <f>IF(C83&gt;0.5,Raw!D83*D$11,-999)</f>
        <v>11.7</v>
      </c>
      <c r="E83" s="9">
        <f>IF(Raw!$G83&gt;$C$8,IF(Raw!$Q83&gt;$C$8,IF(Raw!$N83&gt;$C$9,IF(Raw!$N83&lt;$A$9,IF(Raw!$X83&gt;$C$9,IF(Raw!$X83&lt;$A$9,Raw!H83,-999),-999),-999),-999),-999),-999)</f>
        <v>1.270116</v>
      </c>
      <c r="F83" s="9">
        <f>IF(Raw!$G83&gt;$C$8,IF(Raw!$Q83&gt;$C$8,IF(Raw!$N83&gt;$C$9,IF(Raw!$N83&lt;$A$9,IF(Raw!$X83&gt;$C$9,IF(Raw!$X83&lt;$A$9,Raw!I83,-999),-999),-999),-999),-999),-999)</f>
        <v>2.1555089999999999</v>
      </c>
      <c r="G83" s="9">
        <f>Raw!G83</f>
        <v>0.99162700000000004</v>
      </c>
      <c r="H83" s="9">
        <f>IF(Raw!$G83&gt;$C$8,IF(Raw!$Q83&gt;$C$8,IF(Raw!$N83&gt;$C$9,IF(Raw!$N83&lt;$A$9,IF(Raw!$X83&gt;$C$9,IF(Raw!$X83&lt;$A$9,Raw!L83,-999),-999),-999),-999),-999),-999)</f>
        <v>620.79999999999995</v>
      </c>
      <c r="I83" s="9">
        <f>IF(Raw!$G83&gt;$C$8,IF(Raw!$Q83&gt;$C$8,IF(Raw!$N83&gt;$C$9,IF(Raw!$N83&lt;$A$9,IF(Raw!$X83&gt;$C$9,IF(Raw!$X83&lt;$A$9,Raw!M83,-999),-999),-999),-999),-999),-999)</f>
        <v>6.7999999999999999E-5</v>
      </c>
      <c r="J83" s="9">
        <f>IF(Raw!$G83&gt;$C$8,IF(Raw!$Q83&gt;$C$8,IF(Raw!$N83&gt;$C$9,IF(Raw!$N83&lt;$A$9,IF(Raw!$X83&gt;$C$9,IF(Raw!$X83&lt;$A$9,Raw!N83,-999),-999),-999),-999),-999),-999)</f>
        <v>404</v>
      </c>
      <c r="K83" s="9">
        <f>IF(Raw!$G83&gt;$C$8,IF(Raw!$Q83&gt;$C$8,IF(Raw!$N83&gt;$C$9,IF(Raw!$N83&lt;$A$9,IF(Raw!$X83&gt;$C$9,IF(Raw!$X83&lt;$A$9,Raw!R83,-999),-999),-999),-999),-999),-999)</f>
        <v>1.3542449999999999</v>
      </c>
      <c r="L83" s="9">
        <f>IF(Raw!$G83&gt;$C$8,IF(Raw!$Q83&gt;$C$8,IF(Raw!$N83&gt;$C$9,IF(Raw!$N83&lt;$A$9,IF(Raw!$X83&gt;$C$9,IF(Raw!$X83&lt;$A$9,Raw!S83,-999),-999),-999),-999),-999),-999)</f>
        <v>2.3375530000000002</v>
      </c>
      <c r="M83" s="9">
        <f>Raw!Q83</f>
        <v>0.99050499999999997</v>
      </c>
      <c r="N83" s="9">
        <f>IF(Raw!$G83&gt;$C$8,IF(Raw!$Q83&gt;$C$8,IF(Raw!$N83&gt;$C$9,IF(Raw!$N83&lt;$A$9,IF(Raw!$X83&gt;$C$9,IF(Raw!$X83&lt;$A$9,Raw!V83,-999),-999),-999),-999),-999),-999)</f>
        <v>609.79999999999995</v>
      </c>
      <c r="O83" s="9">
        <f>IF(Raw!$G83&gt;$C$8,IF(Raw!$Q83&gt;$C$8,IF(Raw!$N83&gt;$C$9,IF(Raw!$N83&lt;$A$9,IF(Raw!$X83&gt;$C$9,IF(Raw!$X83&lt;$A$9,Raw!W83,-999),-999),-999),-999),-999),-999)</f>
        <v>3.9999999999999998E-6</v>
      </c>
      <c r="P83" s="9">
        <f>IF(Raw!$G83&gt;$C$8,IF(Raw!$Q83&gt;$C$8,IF(Raw!$N83&gt;$C$9,IF(Raw!$N83&lt;$A$9,IF(Raw!$X83&gt;$C$9,IF(Raw!$X83&lt;$A$9,Raw!X83,-999),-999),-999),-999),-999),-999)</f>
        <v>326</v>
      </c>
      <c r="R83" s="9">
        <f t="shared" si="20"/>
        <v>0.88539299999999987</v>
      </c>
      <c r="S83" s="9">
        <f t="shared" si="21"/>
        <v>0.41075820142713387</v>
      </c>
      <c r="T83" s="9">
        <f t="shared" si="22"/>
        <v>0.98330800000000029</v>
      </c>
      <c r="U83" s="9">
        <f t="shared" si="23"/>
        <v>0.42065698617314784</v>
      </c>
      <c r="V83" s="15">
        <f t="shared" si="16"/>
        <v>0.62178909800000004</v>
      </c>
      <c r="X83" s="11">
        <f t="shared" si="24"/>
        <v>7.043399999999999E+18</v>
      </c>
      <c r="Y83" s="11">
        <f t="shared" si="25"/>
        <v>6.2079999999999989E-18</v>
      </c>
      <c r="Z83" s="11">
        <f t="shared" si="26"/>
        <v>4.0400000000000001E-4</v>
      </c>
      <c r="AA83" s="16">
        <f t="shared" si="27"/>
        <v>1.7358434581883093E-2</v>
      </c>
      <c r="AB83" s="9">
        <f t="shared" si="17"/>
        <v>1.3713136875918421</v>
      </c>
      <c r="AC83" s="9">
        <f t="shared" si="18"/>
        <v>0.98264156541811698</v>
      </c>
      <c r="AD83" s="15">
        <f t="shared" si="19"/>
        <v>42.966422232383898</v>
      </c>
      <c r="AE83" s="3">
        <f t="shared" si="28"/>
        <v>747.44319999999971</v>
      </c>
      <c r="AF83" s="2">
        <f t="shared" si="29"/>
        <v>0.25</v>
      </c>
      <c r="AG83" s="9">
        <f t="shared" si="30"/>
        <v>1.3903173602244264E-2</v>
      </c>
      <c r="AH83" s="2">
        <f t="shared" si="31"/>
        <v>0.67276733504939346</v>
      </c>
    </row>
    <row r="84" spans="1:34">
      <c r="A84" s="1">
        <f>Raw!A84</f>
        <v>71</v>
      </c>
      <c r="B84" s="14">
        <f>Raw!B84</f>
        <v>0.5037152777777778</v>
      </c>
      <c r="C84" s="15">
        <f>Raw!C84</f>
        <v>57.9</v>
      </c>
      <c r="D84" s="15">
        <f>IF(C84&gt;0.5,Raw!D84*D$11,-999)</f>
        <v>11.7</v>
      </c>
      <c r="E84" s="9">
        <f>IF(Raw!$G84&gt;$C$8,IF(Raw!$Q84&gt;$C$8,IF(Raw!$N84&gt;$C$9,IF(Raw!$N84&lt;$A$9,IF(Raw!$X84&gt;$C$9,IF(Raw!$X84&lt;$A$9,Raw!H84,-999),-999),-999),-999),-999),-999)</f>
        <v>1.1476029999999999</v>
      </c>
      <c r="F84" s="9">
        <f>IF(Raw!$G84&gt;$C$8,IF(Raw!$Q84&gt;$C$8,IF(Raw!$N84&gt;$C$9,IF(Raw!$N84&lt;$A$9,IF(Raw!$X84&gt;$C$9,IF(Raw!$X84&lt;$A$9,Raw!I84,-999),-999),-999),-999),-999),-999)</f>
        <v>1.930358</v>
      </c>
      <c r="G84" s="9">
        <f>Raw!G84</f>
        <v>0.99124900000000005</v>
      </c>
      <c r="H84" s="9">
        <f>IF(Raw!$G84&gt;$C$8,IF(Raw!$Q84&gt;$C$8,IF(Raw!$N84&gt;$C$9,IF(Raw!$N84&lt;$A$9,IF(Raw!$X84&gt;$C$9,IF(Raw!$X84&lt;$A$9,Raw!L84,-999),-999),-999),-999),-999),-999)</f>
        <v>651.20000000000005</v>
      </c>
      <c r="I84" s="9">
        <f>IF(Raw!$G84&gt;$C$8,IF(Raw!$Q84&gt;$C$8,IF(Raw!$N84&gt;$C$9,IF(Raw!$N84&lt;$A$9,IF(Raw!$X84&gt;$C$9,IF(Raw!$X84&lt;$A$9,Raw!M84,-999),-999),-999),-999),-999),-999)</f>
        <v>4.3026000000000002E-2</v>
      </c>
      <c r="J84" s="9">
        <f>IF(Raw!$G84&gt;$C$8,IF(Raw!$Q84&gt;$C$8,IF(Raw!$N84&gt;$C$9,IF(Raw!$N84&lt;$A$9,IF(Raw!$X84&gt;$C$9,IF(Raw!$X84&lt;$A$9,Raw!N84,-999),-999),-999),-999),-999),-999)</f>
        <v>451</v>
      </c>
      <c r="K84" s="9">
        <f>IF(Raw!$G84&gt;$C$8,IF(Raw!$Q84&gt;$C$8,IF(Raw!$N84&gt;$C$9,IF(Raw!$N84&lt;$A$9,IF(Raw!$X84&gt;$C$9,IF(Raw!$X84&lt;$A$9,Raw!R84,-999),-999),-999),-999),-999),-999)</f>
        <v>1.1540319999999999</v>
      </c>
      <c r="L84" s="9">
        <f>IF(Raw!$G84&gt;$C$8,IF(Raw!$Q84&gt;$C$8,IF(Raw!$N84&gt;$C$9,IF(Raw!$N84&lt;$A$9,IF(Raw!$X84&gt;$C$9,IF(Raw!$X84&lt;$A$9,Raw!S84,-999),-999),-999),-999),-999),-999)</f>
        <v>2.0349560000000002</v>
      </c>
      <c r="M84" s="9">
        <f>Raw!Q84</f>
        <v>0.98948800000000003</v>
      </c>
      <c r="N84" s="9">
        <f>IF(Raw!$G84&gt;$C$8,IF(Raw!$Q84&gt;$C$8,IF(Raw!$N84&gt;$C$9,IF(Raw!$N84&lt;$A$9,IF(Raw!$X84&gt;$C$9,IF(Raw!$X84&lt;$A$9,Raw!V84,-999),-999),-999),-999),-999),-999)</f>
        <v>601.9</v>
      </c>
      <c r="O84" s="9">
        <f>IF(Raw!$G84&gt;$C$8,IF(Raw!$Q84&gt;$C$8,IF(Raw!$N84&gt;$C$9,IF(Raw!$N84&lt;$A$9,IF(Raw!$X84&gt;$C$9,IF(Raw!$X84&lt;$A$9,Raw!W84,-999),-999),-999),-999),-999),-999)</f>
        <v>1.0399999999999999E-4</v>
      </c>
      <c r="P84" s="9">
        <f>IF(Raw!$G84&gt;$C$8,IF(Raw!$Q84&gt;$C$8,IF(Raw!$N84&gt;$C$9,IF(Raw!$N84&lt;$A$9,IF(Raw!$X84&gt;$C$9,IF(Raw!$X84&lt;$A$9,Raw!X84,-999),-999),-999),-999),-999),-999)</f>
        <v>344</v>
      </c>
      <c r="R84" s="9">
        <f t="shared" si="20"/>
        <v>0.78275500000000009</v>
      </c>
      <c r="S84" s="9">
        <f t="shared" si="21"/>
        <v>0.40549732225835833</v>
      </c>
      <c r="T84" s="9">
        <f t="shared" si="22"/>
        <v>0.88092400000000026</v>
      </c>
      <c r="U84" s="9">
        <f t="shared" si="23"/>
        <v>0.43289584639667894</v>
      </c>
      <c r="V84" s="15">
        <f t="shared" si="16"/>
        <v>0.54129829600000012</v>
      </c>
      <c r="X84" s="11">
        <f t="shared" si="24"/>
        <v>7.043399999999999E+18</v>
      </c>
      <c r="Y84" s="11">
        <f t="shared" si="25"/>
        <v>6.5120000000000005E-18</v>
      </c>
      <c r="Z84" s="11">
        <f t="shared" si="26"/>
        <v>4.5099999999999996E-4</v>
      </c>
      <c r="AA84" s="16">
        <f t="shared" si="27"/>
        <v>2.0266613926562784E-2</v>
      </c>
      <c r="AB84" s="9">
        <f t="shared" si="17"/>
        <v>1.1718853466066435</v>
      </c>
      <c r="AC84" s="9">
        <f t="shared" si="18"/>
        <v>0.97973338607343707</v>
      </c>
      <c r="AD84" s="15">
        <f t="shared" si="19"/>
        <v>44.937059704130341</v>
      </c>
      <c r="AE84" s="3">
        <f t="shared" si="28"/>
        <v>784.0447999999999</v>
      </c>
      <c r="AF84" s="2">
        <f t="shared" si="29"/>
        <v>0.25</v>
      </c>
      <c r="AG84" s="9">
        <f t="shared" si="30"/>
        <v>1.496389730399815E-2</v>
      </c>
      <c r="AH84" s="2">
        <f t="shared" si="31"/>
        <v>0.72409520294981988</v>
      </c>
    </row>
    <row r="85" spans="1:34">
      <c r="A85" s="1">
        <f>Raw!A85</f>
        <v>72</v>
      </c>
      <c r="B85" s="14">
        <f>Raw!B85</f>
        <v>0.50377314814814811</v>
      </c>
      <c r="C85" s="15">
        <f>Raw!C85</f>
        <v>59</v>
      </c>
      <c r="D85" s="15">
        <f>IF(C85&gt;0.5,Raw!D85*D$11,-999)</f>
        <v>10.8</v>
      </c>
      <c r="E85" s="9">
        <f>IF(Raw!$G85&gt;$C$8,IF(Raw!$Q85&gt;$C$8,IF(Raw!$N85&gt;$C$9,IF(Raw!$N85&lt;$A$9,IF(Raw!$X85&gt;$C$9,IF(Raw!$X85&lt;$A$9,Raw!H85,-999),-999),-999),-999),-999),-999)</f>
        <v>1.095288</v>
      </c>
      <c r="F85" s="9">
        <f>IF(Raw!$G85&gt;$C$8,IF(Raw!$Q85&gt;$C$8,IF(Raw!$N85&gt;$C$9,IF(Raw!$N85&lt;$A$9,IF(Raw!$X85&gt;$C$9,IF(Raw!$X85&lt;$A$9,Raw!I85,-999),-999),-999),-999),-999),-999)</f>
        <v>1.8278589999999999</v>
      </c>
      <c r="G85" s="9">
        <f>Raw!G85</f>
        <v>0.98852300000000004</v>
      </c>
      <c r="H85" s="9">
        <f>IF(Raw!$G85&gt;$C$8,IF(Raw!$Q85&gt;$C$8,IF(Raw!$N85&gt;$C$9,IF(Raw!$N85&lt;$A$9,IF(Raw!$X85&gt;$C$9,IF(Raw!$X85&lt;$A$9,Raw!L85,-999),-999),-999),-999),-999),-999)</f>
        <v>622</v>
      </c>
      <c r="I85" s="9">
        <f>IF(Raw!$G85&gt;$C$8,IF(Raw!$Q85&gt;$C$8,IF(Raw!$N85&gt;$C$9,IF(Raw!$N85&lt;$A$9,IF(Raw!$X85&gt;$C$9,IF(Raw!$X85&lt;$A$9,Raw!M85,-999),-999),-999),-999),-999),-999)</f>
        <v>4.7552999999999998E-2</v>
      </c>
      <c r="J85" s="9">
        <f>IF(Raw!$G85&gt;$C$8,IF(Raw!$Q85&gt;$C$8,IF(Raw!$N85&gt;$C$9,IF(Raw!$N85&lt;$A$9,IF(Raw!$X85&gt;$C$9,IF(Raw!$X85&lt;$A$9,Raw!N85,-999),-999),-999),-999),-999),-999)</f>
        <v>346</v>
      </c>
      <c r="K85" s="9">
        <f>IF(Raw!$G85&gt;$C$8,IF(Raw!$Q85&gt;$C$8,IF(Raw!$N85&gt;$C$9,IF(Raw!$N85&lt;$A$9,IF(Raw!$X85&gt;$C$9,IF(Raw!$X85&lt;$A$9,Raw!R85,-999),-999),-999),-999),-999),-999)</f>
        <v>1.217851</v>
      </c>
      <c r="L85" s="9">
        <f>IF(Raw!$G85&gt;$C$8,IF(Raw!$Q85&gt;$C$8,IF(Raw!$N85&gt;$C$9,IF(Raw!$N85&lt;$A$9,IF(Raw!$X85&gt;$C$9,IF(Raw!$X85&lt;$A$9,Raw!S85,-999),-999),-999),-999),-999),-999)</f>
        <v>2.1470850000000001</v>
      </c>
      <c r="M85" s="9">
        <f>Raw!Q85</f>
        <v>0.99095299999999997</v>
      </c>
      <c r="N85" s="9">
        <f>IF(Raw!$G85&gt;$C$8,IF(Raw!$Q85&gt;$C$8,IF(Raw!$N85&gt;$C$9,IF(Raw!$N85&lt;$A$9,IF(Raw!$X85&gt;$C$9,IF(Raw!$X85&lt;$A$9,Raw!V85,-999),-999),-999),-999),-999),-999)</f>
        <v>595.5</v>
      </c>
      <c r="O85" s="9">
        <f>IF(Raw!$G85&gt;$C$8,IF(Raw!$Q85&gt;$C$8,IF(Raw!$N85&gt;$C$9,IF(Raw!$N85&lt;$A$9,IF(Raw!$X85&gt;$C$9,IF(Raw!$X85&lt;$A$9,Raw!W85,-999),-999),-999),-999),-999),-999)</f>
        <v>3.8999999999999999E-5</v>
      </c>
      <c r="P85" s="9">
        <f>IF(Raw!$G85&gt;$C$8,IF(Raw!$Q85&gt;$C$8,IF(Raw!$N85&gt;$C$9,IF(Raw!$N85&lt;$A$9,IF(Raw!$X85&gt;$C$9,IF(Raw!$X85&lt;$A$9,Raw!X85,-999),-999),-999),-999),-999),-999)</f>
        <v>383</v>
      </c>
      <c r="R85" s="9">
        <f t="shared" si="20"/>
        <v>0.73257099999999986</v>
      </c>
      <c r="S85" s="9">
        <f t="shared" si="21"/>
        <v>0.40078091362626983</v>
      </c>
      <c r="T85" s="9">
        <f t="shared" si="22"/>
        <v>0.92923400000000012</v>
      </c>
      <c r="U85" s="9">
        <f t="shared" si="23"/>
        <v>0.43278864134396172</v>
      </c>
      <c r="V85" s="15">
        <f t="shared" si="16"/>
        <v>0.57112461000000003</v>
      </c>
      <c r="X85" s="11">
        <f t="shared" si="24"/>
        <v>6.5016E+18</v>
      </c>
      <c r="Y85" s="11">
        <f t="shared" si="25"/>
        <v>6.22E-18</v>
      </c>
      <c r="Z85" s="11">
        <f t="shared" si="26"/>
        <v>3.4600000000000001E-4</v>
      </c>
      <c r="AA85" s="16">
        <f t="shared" si="27"/>
        <v>1.3799142704658334E-2</v>
      </c>
      <c r="AB85" s="9">
        <f t="shared" si="17"/>
        <v>1.2306736325720204</v>
      </c>
      <c r="AC85" s="9">
        <f t="shared" si="18"/>
        <v>0.98620085729534168</v>
      </c>
      <c r="AD85" s="15">
        <f t="shared" si="19"/>
        <v>39.881915331382466</v>
      </c>
      <c r="AE85" s="3">
        <f t="shared" si="28"/>
        <v>748.88799999999981</v>
      </c>
      <c r="AF85" s="2">
        <f t="shared" si="29"/>
        <v>0.25</v>
      </c>
      <c r="AG85" s="9">
        <f t="shared" si="30"/>
        <v>1.3277261500356873E-2</v>
      </c>
      <c r="AH85" s="2">
        <f t="shared" si="31"/>
        <v>0.64247977417955204</v>
      </c>
    </row>
    <row r="86" spans="1:34">
      <c r="A86" s="1">
        <f>Raw!A86</f>
        <v>73</v>
      </c>
      <c r="B86" s="14">
        <f>Raw!B86</f>
        <v>0.50381944444444449</v>
      </c>
      <c r="C86" s="15">
        <f>Raw!C86</f>
        <v>59.9</v>
      </c>
      <c r="D86" s="15">
        <f>IF(C86&gt;0.5,Raw!D86*D$11,-999)</f>
        <v>10.8</v>
      </c>
      <c r="E86" s="9">
        <f>IF(Raw!$G86&gt;$C$8,IF(Raw!$Q86&gt;$C$8,IF(Raw!$N86&gt;$C$9,IF(Raw!$N86&lt;$A$9,IF(Raw!$X86&gt;$C$9,IF(Raw!$X86&lt;$A$9,Raw!H86,-999),-999),-999),-999),-999),-999)</f>
        <v>1.0591360000000001</v>
      </c>
      <c r="F86" s="9">
        <f>IF(Raw!$G86&gt;$C$8,IF(Raw!$Q86&gt;$C$8,IF(Raw!$N86&gt;$C$9,IF(Raw!$N86&lt;$A$9,IF(Raw!$X86&gt;$C$9,IF(Raw!$X86&lt;$A$9,Raw!I86,-999),-999),-999),-999),-999),-999)</f>
        <v>1.806165</v>
      </c>
      <c r="G86" s="9">
        <f>Raw!G86</f>
        <v>0.98873699999999998</v>
      </c>
      <c r="H86" s="9">
        <f>IF(Raw!$G86&gt;$C$8,IF(Raw!$Q86&gt;$C$8,IF(Raw!$N86&gt;$C$9,IF(Raw!$N86&lt;$A$9,IF(Raw!$X86&gt;$C$9,IF(Raw!$X86&lt;$A$9,Raw!L86,-999),-999),-999),-999),-999),-999)</f>
        <v>653.1</v>
      </c>
      <c r="I86" s="9">
        <f>IF(Raw!$G86&gt;$C$8,IF(Raw!$Q86&gt;$C$8,IF(Raw!$N86&gt;$C$9,IF(Raw!$N86&lt;$A$9,IF(Raw!$X86&gt;$C$9,IF(Raw!$X86&lt;$A$9,Raw!M86,-999),-999),-999),-999),-999),-999)</f>
        <v>2.5017999999999999E-2</v>
      </c>
      <c r="J86" s="9">
        <f>IF(Raw!$G86&gt;$C$8,IF(Raw!$Q86&gt;$C$8,IF(Raw!$N86&gt;$C$9,IF(Raw!$N86&lt;$A$9,IF(Raw!$X86&gt;$C$9,IF(Raw!$X86&lt;$A$9,Raw!N86,-999),-999),-999),-999),-999),-999)</f>
        <v>413</v>
      </c>
      <c r="K86" s="9">
        <f>IF(Raw!$G86&gt;$C$8,IF(Raw!$Q86&gt;$C$8,IF(Raw!$N86&gt;$C$9,IF(Raw!$N86&lt;$A$9,IF(Raw!$X86&gt;$C$9,IF(Raw!$X86&lt;$A$9,Raw!R86,-999),-999),-999),-999),-999),-999)</f>
        <v>1.093906</v>
      </c>
      <c r="L86" s="9">
        <f>IF(Raw!$G86&gt;$C$8,IF(Raw!$Q86&gt;$C$8,IF(Raw!$N86&gt;$C$9,IF(Raw!$N86&lt;$A$9,IF(Raw!$X86&gt;$C$9,IF(Raw!$X86&lt;$A$9,Raw!S86,-999),-999),-999),-999),-999),-999)</f>
        <v>1.9135580000000001</v>
      </c>
      <c r="M86" s="9">
        <f>Raw!Q86</f>
        <v>0.99097500000000005</v>
      </c>
      <c r="N86" s="9">
        <f>IF(Raw!$G86&gt;$C$8,IF(Raw!$Q86&gt;$C$8,IF(Raw!$N86&gt;$C$9,IF(Raw!$N86&lt;$A$9,IF(Raw!$X86&gt;$C$9,IF(Raw!$X86&lt;$A$9,Raw!V86,-999),-999),-999),-999),-999),-999)</f>
        <v>628.79999999999995</v>
      </c>
      <c r="O86" s="9">
        <f>IF(Raw!$G86&gt;$C$8,IF(Raw!$Q86&gt;$C$8,IF(Raw!$N86&gt;$C$9,IF(Raw!$N86&lt;$A$9,IF(Raw!$X86&gt;$C$9,IF(Raw!$X86&lt;$A$9,Raw!W86,-999),-999),-999),-999),-999),-999)</f>
        <v>4.0000000000000003E-5</v>
      </c>
      <c r="P86" s="9">
        <f>IF(Raw!$G86&gt;$C$8,IF(Raw!$Q86&gt;$C$8,IF(Raw!$N86&gt;$C$9,IF(Raw!$N86&lt;$A$9,IF(Raw!$X86&gt;$C$9,IF(Raw!$X86&lt;$A$9,Raw!X86,-999),-999),-999),-999),-999),-999)</f>
        <v>391</v>
      </c>
      <c r="R86" s="9">
        <f t="shared" si="20"/>
        <v>0.74702899999999994</v>
      </c>
      <c r="S86" s="9">
        <f t="shared" si="21"/>
        <v>0.41359953271157396</v>
      </c>
      <c r="T86" s="9">
        <f t="shared" si="22"/>
        <v>0.81965200000000005</v>
      </c>
      <c r="U86" s="9">
        <f t="shared" si="23"/>
        <v>0.42833925075696688</v>
      </c>
      <c r="V86" s="15">
        <f t="shared" si="16"/>
        <v>0.50900642800000007</v>
      </c>
      <c r="X86" s="11">
        <f t="shared" si="24"/>
        <v>6.5016E+18</v>
      </c>
      <c r="Y86" s="11">
        <f t="shared" si="25"/>
        <v>6.5310000000000001E-18</v>
      </c>
      <c r="Z86" s="11">
        <f t="shared" si="26"/>
        <v>4.1299999999999996E-4</v>
      </c>
      <c r="AA86" s="16">
        <f t="shared" si="27"/>
        <v>1.7234546642571801E-2</v>
      </c>
      <c r="AB86" s="9">
        <f t="shared" si="17"/>
        <v>1.1080323306246773</v>
      </c>
      <c r="AC86" s="9">
        <f t="shared" si="18"/>
        <v>0.98276545335742815</v>
      </c>
      <c r="AD86" s="15">
        <f t="shared" si="19"/>
        <v>41.730137149084271</v>
      </c>
      <c r="AE86" s="3">
        <f t="shared" si="28"/>
        <v>786.33239999999978</v>
      </c>
      <c r="AF86" s="2">
        <f t="shared" si="29"/>
        <v>0.25</v>
      </c>
      <c r="AG86" s="9">
        <f t="shared" si="30"/>
        <v>1.3749735138787866E-2</v>
      </c>
      <c r="AH86" s="2">
        <f t="shared" si="31"/>
        <v>0.66534252765599566</v>
      </c>
    </row>
    <row r="87" spans="1:34">
      <c r="A87" s="1">
        <f>Raw!A87</f>
        <v>74</v>
      </c>
      <c r="B87" s="14">
        <f>Raw!B87</f>
        <v>0.50387731481481479</v>
      </c>
      <c r="C87" s="15">
        <f>Raw!C87</f>
        <v>61</v>
      </c>
      <c r="D87" s="15">
        <f>IF(C87&gt;0.5,Raw!D87*D$11,-999)</f>
        <v>9.9</v>
      </c>
      <c r="E87" s="9">
        <f>IF(Raw!$G87&gt;$C$8,IF(Raw!$Q87&gt;$C$8,IF(Raw!$N87&gt;$C$9,IF(Raw!$N87&lt;$A$9,IF(Raw!$X87&gt;$C$9,IF(Raw!$X87&lt;$A$9,Raw!H87,-999),-999),-999),-999),-999),-999)</f>
        <v>1.075124</v>
      </c>
      <c r="F87" s="9">
        <f>IF(Raw!$G87&gt;$C$8,IF(Raw!$Q87&gt;$C$8,IF(Raw!$N87&gt;$C$9,IF(Raw!$N87&lt;$A$9,IF(Raw!$X87&gt;$C$9,IF(Raw!$X87&lt;$A$9,Raw!I87,-999),-999),-999),-999),-999),-999)</f>
        <v>1.8074030000000001</v>
      </c>
      <c r="G87" s="9">
        <f>Raw!G87</f>
        <v>0.99234</v>
      </c>
      <c r="H87" s="9">
        <f>IF(Raw!$G87&gt;$C$8,IF(Raw!$Q87&gt;$C$8,IF(Raw!$N87&gt;$C$9,IF(Raw!$N87&lt;$A$9,IF(Raw!$X87&gt;$C$9,IF(Raw!$X87&lt;$A$9,Raw!L87,-999),-999),-999),-999),-999),-999)</f>
        <v>688.1</v>
      </c>
      <c r="I87" s="9">
        <f>IF(Raw!$G87&gt;$C$8,IF(Raw!$Q87&gt;$C$8,IF(Raw!$N87&gt;$C$9,IF(Raw!$N87&lt;$A$9,IF(Raw!$X87&gt;$C$9,IF(Raw!$X87&lt;$A$9,Raw!M87,-999),-999),-999),-999),-999),-999)</f>
        <v>0.138101</v>
      </c>
      <c r="J87" s="9">
        <f>IF(Raw!$G87&gt;$C$8,IF(Raw!$Q87&gt;$C$8,IF(Raw!$N87&gt;$C$9,IF(Raw!$N87&lt;$A$9,IF(Raw!$X87&gt;$C$9,IF(Raw!$X87&lt;$A$9,Raw!N87,-999),-999),-999),-999),-999),-999)</f>
        <v>443</v>
      </c>
      <c r="K87" s="9">
        <f>IF(Raw!$G87&gt;$C$8,IF(Raw!$Q87&gt;$C$8,IF(Raw!$N87&gt;$C$9,IF(Raw!$N87&lt;$A$9,IF(Raw!$X87&gt;$C$9,IF(Raw!$X87&lt;$A$9,Raw!R87,-999),-999),-999),-999),-999),-999)</f>
        <v>1.029976</v>
      </c>
      <c r="L87" s="9">
        <f>IF(Raw!$G87&gt;$C$8,IF(Raw!$Q87&gt;$C$8,IF(Raw!$N87&gt;$C$9,IF(Raw!$N87&lt;$A$9,IF(Raw!$X87&gt;$C$9,IF(Raw!$X87&lt;$A$9,Raw!S87,-999),-999),-999),-999),-999),-999)</f>
        <v>1.8620129999999999</v>
      </c>
      <c r="M87" s="9">
        <f>Raw!Q87</f>
        <v>0.98976799999999998</v>
      </c>
      <c r="N87" s="9">
        <f>IF(Raw!$G87&gt;$C$8,IF(Raw!$Q87&gt;$C$8,IF(Raw!$N87&gt;$C$9,IF(Raw!$N87&lt;$A$9,IF(Raw!$X87&gt;$C$9,IF(Raw!$X87&lt;$A$9,Raw!V87,-999),-999),-999),-999),-999),-999)</f>
        <v>672.8</v>
      </c>
      <c r="O87" s="9">
        <f>IF(Raw!$G87&gt;$C$8,IF(Raw!$Q87&gt;$C$8,IF(Raw!$N87&gt;$C$9,IF(Raw!$N87&lt;$A$9,IF(Raw!$X87&gt;$C$9,IF(Raw!$X87&lt;$A$9,Raw!W87,-999),-999),-999),-999),-999),-999)</f>
        <v>4.6040999999999999E-2</v>
      </c>
      <c r="P87" s="9">
        <f>IF(Raw!$G87&gt;$C$8,IF(Raw!$Q87&gt;$C$8,IF(Raw!$N87&gt;$C$9,IF(Raw!$N87&lt;$A$9,IF(Raw!$X87&gt;$C$9,IF(Raw!$X87&lt;$A$9,Raw!X87,-999),-999),-999),-999),-999),-999)</f>
        <v>389</v>
      </c>
      <c r="R87" s="9">
        <f t="shared" si="20"/>
        <v>0.73227900000000012</v>
      </c>
      <c r="S87" s="9">
        <f t="shared" si="21"/>
        <v>0.40515535273538889</v>
      </c>
      <c r="T87" s="9">
        <f t="shared" si="22"/>
        <v>0.83203699999999992</v>
      </c>
      <c r="U87" s="9">
        <f t="shared" si="23"/>
        <v>0.44684811545354408</v>
      </c>
      <c r="V87" s="15">
        <f t="shared" si="16"/>
        <v>0.49529545800000002</v>
      </c>
      <c r="X87" s="11">
        <f t="shared" si="24"/>
        <v>5.959799999999999E+18</v>
      </c>
      <c r="Y87" s="11">
        <f t="shared" si="25"/>
        <v>6.8809999999999998E-18</v>
      </c>
      <c r="Z87" s="11">
        <f t="shared" si="26"/>
        <v>4.4299999999999998E-4</v>
      </c>
      <c r="AA87" s="16">
        <f t="shared" si="27"/>
        <v>1.7843000432769283E-2</v>
      </c>
      <c r="AB87" s="9">
        <f t="shared" si="17"/>
        <v>1.0448220365510801</v>
      </c>
      <c r="AC87" s="9">
        <f t="shared" si="18"/>
        <v>0.98215699956723068</v>
      </c>
      <c r="AD87" s="15">
        <f t="shared" si="19"/>
        <v>40.277653347108995</v>
      </c>
      <c r="AE87" s="3">
        <f t="shared" si="28"/>
        <v>828.47239999999977</v>
      </c>
      <c r="AF87" s="2">
        <f t="shared" si="29"/>
        <v>0.25</v>
      </c>
      <c r="AG87" s="9">
        <f t="shared" si="30"/>
        <v>1.3844610379266759E-2</v>
      </c>
      <c r="AH87" s="2">
        <f t="shared" si="31"/>
        <v>0.66993349116729439</v>
      </c>
    </row>
    <row r="88" spans="1:34">
      <c r="A88" s="1">
        <f>Raw!A88</f>
        <v>75</v>
      </c>
      <c r="B88" s="14">
        <f>Raw!B88</f>
        <v>0.50393518518518521</v>
      </c>
      <c r="C88" s="15">
        <f>Raw!C88</f>
        <v>61.7</v>
      </c>
      <c r="D88" s="15">
        <f>IF(C88&gt;0.5,Raw!D88*D$11,-999)</f>
        <v>9</v>
      </c>
      <c r="E88" s="9">
        <f>IF(Raw!$G88&gt;$C$8,IF(Raw!$Q88&gt;$C$8,IF(Raw!$N88&gt;$C$9,IF(Raw!$N88&lt;$A$9,IF(Raw!$X88&gt;$C$9,IF(Raw!$X88&lt;$A$9,Raw!H88,-999),-999),-999),-999),-999),-999)</f>
        <v>0.90327400000000002</v>
      </c>
      <c r="F88" s="9">
        <f>IF(Raw!$G88&gt;$C$8,IF(Raw!$Q88&gt;$C$8,IF(Raw!$N88&gt;$C$9,IF(Raw!$N88&lt;$A$9,IF(Raw!$X88&gt;$C$9,IF(Raw!$X88&lt;$A$9,Raw!I88,-999),-999),-999),-999),-999),-999)</f>
        <v>1.504799</v>
      </c>
      <c r="G88" s="9">
        <f>Raw!G88</f>
        <v>0.98412500000000003</v>
      </c>
      <c r="H88" s="9">
        <f>IF(Raw!$G88&gt;$C$8,IF(Raw!$Q88&gt;$C$8,IF(Raw!$N88&gt;$C$9,IF(Raw!$N88&lt;$A$9,IF(Raw!$X88&gt;$C$9,IF(Raw!$X88&lt;$A$9,Raw!L88,-999),-999),-999),-999),-999),-999)</f>
        <v>643.9</v>
      </c>
      <c r="I88" s="9">
        <f>IF(Raw!$G88&gt;$C$8,IF(Raw!$Q88&gt;$C$8,IF(Raw!$N88&gt;$C$9,IF(Raw!$N88&lt;$A$9,IF(Raw!$X88&gt;$C$9,IF(Raw!$X88&lt;$A$9,Raw!M88,-999),-999),-999),-999),-999),-999)</f>
        <v>6.0652999999999999E-2</v>
      </c>
      <c r="J88" s="9">
        <f>IF(Raw!$G88&gt;$C$8,IF(Raw!$Q88&gt;$C$8,IF(Raw!$N88&gt;$C$9,IF(Raw!$N88&lt;$A$9,IF(Raw!$X88&gt;$C$9,IF(Raw!$X88&lt;$A$9,Raw!N88,-999),-999),-999),-999),-999),-999)</f>
        <v>389</v>
      </c>
      <c r="K88" s="9">
        <f>IF(Raw!$G88&gt;$C$8,IF(Raw!$Q88&gt;$C$8,IF(Raw!$N88&gt;$C$9,IF(Raw!$N88&lt;$A$9,IF(Raw!$X88&gt;$C$9,IF(Raw!$X88&lt;$A$9,Raw!R88,-999),-999),-999),-999),-999),-999)</f>
        <v>0.95208499999999996</v>
      </c>
      <c r="L88" s="9">
        <f>IF(Raw!$G88&gt;$C$8,IF(Raw!$Q88&gt;$C$8,IF(Raw!$N88&gt;$C$9,IF(Raw!$N88&lt;$A$9,IF(Raw!$X88&gt;$C$9,IF(Raw!$X88&lt;$A$9,Raw!S88,-999),-999),-999),-999),-999),-999)</f>
        <v>1.655559</v>
      </c>
      <c r="M88" s="9">
        <f>Raw!Q88</f>
        <v>0.98391600000000001</v>
      </c>
      <c r="N88" s="9">
        <f>IF(Raw!$G88&gt;$C$8,IF(Raw!$Q88&gt;$C$8,IF(Raw!$N88&gt;$C$9,IF(Raw!$N88&lt;$A$9,IF(Raw!$X88&gt;$C$9,IF(Raw!$X88&lt;$A$9,Raw!V88,-999),-999),-999),-999),-999),-999)</f>
        <v>594.1</v>
      </c>
      <c r="O88" s="9">
        <f>IF(Raw!$G88&gt;$C$8,IF(Raw!$Q88&gt;$C$8,IF(Raw!$N88&gt;$C$9,IF(Raw!$N88&lt;$A$9,IF(Raw!$X88&gt;$C$9,IF(Raw!$X88&lt;$A$9,Raw!W88,-999),-999),-999),-999),-999),-999)</f>
        <v>3.0894999999999999E-2</v>
      </c>
      <c r="P88" s="9">
        <f>IF(Raw!$G88&gt;$C$8,IF(Raw!$Q88&gt;$C$8,IF(Raw!$N88&gt;$C$9,IF(Raw!$N88&lt;$A$9,IF(Raw!$X88&gt;$C$9,IF(Raw!$X88&lt;$A$9,Raw!X88,-999),-999),-999),-999),-999),-999)</f>
        <v>404</v>
      </c>
      <c r="R88" s="9">
        <f t="shared" si="20"/>
        <v>0.60152499999999998</v>
      </c>
      <c r="S88" s="9">
        <f t="shared" si="21"/>
        <v>0.39973777228719581</v>
      </c>
      <c r="T88" s="9">
        <f t="shared" si="22"/>
        <v>0.70347400000000004</v>
      </c>
      <c r="U88" s="9">
        <f t="shared" si="23"/>
        <v>0.42491629715401263</v>
      </c>
      <c r="V88" s="15">
        <f t="shared" si="16"/>
        <v>0.44037869400000001</v>
      </c>
      <c r="X88" s="11">
        <f t="shared" si="24"/>
        <v>5.417999999999998E+18</v>
      </c>
      <c r="Y88" s="11">
        <f t="shared" si="25"/>
        <v>6.4389999999999994E-18</v>
      </c>
      <c r="Z88" s="11">
        <f t="shared" si="26"/>
        <v>3.8899999999999997E-4</v>
      </c>
      <c r="AA88" s="16">
        <f t="shared" si="27"/>
        <v>1.3389147179663819E-2</v>
      </c>
      <c r="AB88" s="9">
        <f t="shared" si="17"/>
        <v>0.9615039169230668</v>
      </c>
      <c r="AC88" s="9">
        <f t="shared" si="18"/>
        <v>0.98661085282033611</v>
      </c>
      <c r="AD88" s="15">
        <f t="shared" si="19"/>
        <v>34.419401490138348</v>
      </c>
      <c r="AE88" s="3">
        <f t="shared" si="28"/>
        <v>775.25559999999973</v>
      </c>
      <c r="AF88" s="2">
        <f t="shared" si="29"/>
        <v>0.25</v>
      </c>
      <c r="AG88" s="9">
        <f t="shared" si="30"/>
        <v>1.1250280485728377E-2</v>
      </c>
      <c r="AH88" s="2">
        <f t="shared" si="31"/>
        <v>0.54439521777386912</v>
      </c>
    </row>
    <row r="89" spans="1:34">
      <c r="A89" s="1">
        <f>Raw!A89</f>
        <v>76</v>
      </c>
      <c r="B89" s="14">
        <f>Raw!B89</f>
        <v>0.50399305555555551</v>
      </c>
      <c r="C89" s="15">
        <f>Raw!C89</f>
        <v>63.4</v>
      </c>
      <c r="D89" s="15">
        <f>IF(C89&gt;0.5,Raw!D89*D$11,-999)</f>
        <v>9</v>
      </c>
      <c r="E89" s="9">
        <f>IF(Raw!$G89&gt;$C$8,IF(Raw!$Q89&gt;$C$8,IF(Raw!$N89&gt;$C$9,IF(Raw!$N89&lt;$A$9,IF(Raw!$X89&gt;$C$9,IF(Raw!$X89&lt;$A$9,Raw!H89,-999),-999),-999),-999),-999),-999)</f>
        <v>0.75995400000000002</v>
      </c>
      <c r="F89" s="9">
        <f>IF(Raw!$G89&gt;$C$8,IF(Raw!$Q89&gt;$C$8,IF(Raw!$N89&gt;$C$9,IF(Raw!$N89&lt;$A$9,IF(Raw!$X89&gt;$C$9,IF(Raw!$X89&lt;$A$9,Raw!I89,-999),-999),-999),-999),-999),-999)</f>
        <v>1.2631129999999999</v>
      </c>
      <c r="G89" s="9">
        <f>Raw!G89</f>
        <v>0.97832300000000005</v>
      </c>
      <c r="H89" s="9">
        <f>IF(Raw!$G89&gt;$C$8,IF(Raw!$Q89&gt;$C$8,IF(Raw!$N89&gt;$C$9,IF(Raw!$N89&lt;$A$9,IF(Raw!$X89&gt;$C$9,IF(Raw!$X89&lt;$A$9,Raw!L89,-999),-999),-999),-999),-999),-999)</f>
        <v>632.9</v>
      </c>
      <c r="I89" s="9">
        <f>IF(Raw!$G89&gt;$C$8,IF(Raw!$Q89&gt;$C$8,IF(Raw!$N89&gt;$C$9,IF(Raw!$N89&lt;$A$9,IF(Raw!$X89&gt;$C$9,IF(Raw!$X89&lt;$A$9,Raw!M89,-999),-999),-999),-999),-999),-999)</f>
        <v>3.4930000000000003E-2</v>
      </c>
      <c r="J89" s="9">
        <f>IF(Raw!$G89&gt;$C$8,IF(Raw!$Q89&gt;$C$8,IF(Raw!$N89&gt;$C$9,IF(Raw!$N89&lt;$A$9,IF(Raw!$X89&gt;$C$9,IF(Raw!$X89&lt;$A$9,Raw!N89,-999),-999),-999),-999),-999),-999)</f>
        <v>361</v>
      </c>
      <c r="K89" s="9">
        <f>IF(Raw!$G89&gt;$C$8,IF(Raw!$Q89&gt;$C$8,IF(Raw!$N89&gt;$C$9,IF(Raw!$N89&lt;$A$9,IF(Raw!$X89&gt;$C$9,IF(Raw!$X89&lt;$A$9,Raw!R89,-999),-999),-999),-999),-999),-999)</f>
        <v>0.765127</v>
      </c>
      <c r="L89" s="9">
        <f>IF(Raw!$G89&gt;$C$8,IF(Raw!$Q89&gt;$C$8,IF(Raw!$N89&gt;$C$9,IF(Raw!$N89&lt;$A$9,IF(Raw!$X89&gt;$C$9,IF(Raw!$X89&lt;$A$9,Raw!S89,-999),-999),-999),-999),-999),-999)</f>
        <v>1.310508</v>
      </c>
      <c r="M89" s="9">
        <f>Raw!Q89</f>
        <v>0.97877199999999998</v>
      </c>
      <c r="N89" s="9">
        <f>IF(Raw!$G89&gt;$C$8,IF(Raw!$Q89&gt;$C$8,IF(Raw!$N89&gt;$C$9,IF(Raw!$N89&lt;$A$9,IF(Raw!$X89&gt;$C$9,IF(Raw!$X89&lt;$A$9,Raw!V89,-999),-999),-999),-999),-999),-999)</f>
        <v>673.3</v>
      </c>
      <c r="O89" s="9">
        <f>IF(Raw!$G89&gt;$C$8,IF(Raw!$Q89&gt;$C$8,IF(Raw!$N89&gt;$C$9,IF(Raw!$N89&lt;$A$9,IF(Raw!$X89&gt;$C$9,IF(Raw!$X89&lt;$A$9,Raw!W89,-999),-999),-999),-999),-999),-999)</f>
        <v>8.2632999999999998E-2</v>
      </c>
      <c r="P89" s="9">
        <f>IF(Raw!$G89&gt;$C$8,IF(Raw!$Q89&gt;$C$8,IF(Raw!$N89&gt;$C$9,IF(Raw!$N89&lt;$A$9,IF(Raw!$X89&gt;$C$9,IF(Raw!$X89&lt;$A$9,Raw!X89,-999),-999),-999),-999),-999),-999)</f>
        <v>348</v>
      </c>
      <c r="R89" s="9">
        <f t="shared" si="20"/>
        <v>0.50315899999999991</v>
      </c>
      <c r="S89" s="9">
        <f t="shared" si="21"/>
        <v>0.39834836629818549</v>
      </c>
      <c r="T89" s="9">
        <f t="shared" si="22"/>
        <v>0.545381</v>
      </c>
      <c r="U89" s="9">
        <f t="shared" si="23"/>
        <v>0.41615999291877653</v>
      </c>
      <c r="V89" s="15">
        <f t="shared" si="16"/>
        <v>0.34859512800000003</v>
      </c>
      <c r="X89" s="11">
        <f t="shared" si="24"/>
        <v>5.417999999999998E+18</v>
      </c>
      <c r="Y89" s="11">
        <f t="shared" si="25"/>
        <v>6.3289999999999992E-18</v>
      </c>
      <c r="Z89" s="11">
        <f t="shared" si="26"/>
        <v>3.6099999999999999E-4</v>
      </c>
      <c r="AA89" s="16">
        <f t="shared" si="27"/>
        <v>1.222751551380691E-2</v>
      </c>
      <c r="AB89" s="9">
        <f t="shared" si="17"/>
        <v>0.77179565463843558</v>
      </c>
      <c r="AC89" s="9">
        <f t="shared" si="18"/>
        <v>0.98777248448619304</v>
      </c>
      <c r="AD89" s="15">
        <f t="shared" si="19"/>
        <v>33.871234110268446</v>
      </c>
      <c r="AE89" s="3">
        <f t="shared" si="28"/>
        <v>762.0115999999997</v>
      </c>
      <c r="AF89" s="2">
        <f t="shared" si="29"/>
        <v>0.25</v>
      </c>
      <c r="AG89" s="9">
        <f t="shared" si="30"/>
        <v>1.0842963498061185E-2</v>
      </c>
      <c r="AH89" s="2">
        <f t="shared" si="31"/>
        <v>0.52468536071871663</v>
      </c>
    </row>
    <row r="90" spans="1:34">
      <c r="A90" s="1">
        <f>Raw!A90</f>
        <v>77</v>
      </c>
      <c r="B90" s="14">
        <f>Raw!B90</f>
        <v>0.50405092592592593</v>
      </c>
      <c r="C90" s="15">
        <f>Raw!C90</f>
        <v>64.5</v>
      </c>
      <c r="D90" s="15">
        <f>IF(C90&gt;0.5,Raw!D90*D$11,-999)</f>
        <v>8.1</v>
      </c>
      <c r="E90" s="9">
        <f>IF(Raw!$G90&gt;$C$8,IF(Raw!$Q90&gt;$C$8,IF(Raw!$N90&gt;$C$9,IF(Raw!$N90&lt;$A$9,IF(Raw!$X90&gt;$C$9,IF(Raw!$X90&lt;$A$9,Raw!H90,-999),-999),-999),-999),-999),-999)</f>
        <v>0.68713400000000002</v>
      </c>
      <c r="F90" s="9">
        <f>IF(Raw!$G90&gt;$C$8,IF(Raw!$Q90&gt;$C$8,IF(Raw!$N90&gt;$C$9,IF(Raw!$N90&lt;$A$9,IF(Raw!$X90&gt;$C$9,IF(Raw!$X90&lt;$A$9,Raw!I90,-999),-999),-999),-999),-999),-999)</f>
        <v>1.0971409999999999</v>
      </c>
      <c r="G90" s="9">
        <f>Raw!G90</f>
        <v>0.98136199999999996</v>
      </c>
      <c r="H90" s="9">
        <f>IF(Raw!$G90&gt;$C$8,IF(Raw!$Q90&gt;$C$8,IF(Raw!$N90&gt;$C$9,IF(Raw!$N90&lt;$A$9,IF(Raw!$X90&gt;$C$9,IF(Raw!$X90&lt;$A$9,Raw!L90,-999),-999),-999),-999),-999),-999)</f>
        <v>631.29999999999995</v>
      </c>
      <c r="I90" s="9">
        <f>IF(Raw!$G90&gt;$C$8,IF(Raw!$Q90&gt;$C$8,IF(Raw!$N90&gt;$C$9,IF(Raw!$N90&lt;$A$9,IF(Raw!$X90&gt;$C$9,IF(Raw!$X90&lt;$A$9,Raw!M90,-999),-999),-999),-999),-999),-999)</f>
        <v>5.7646999999999997E-2</v>
      </c>
      <c r="J90" s="9">
        <f>IF(Raw!$G90&gt;$C$8,IF(Raw!$Q90&gt;$C$8,IF(Raw!$N90&gt;$C$9,IF(Raw!$N90&lt;$A$9,IF(Raw!$X90&gt;$C$9,IF(Raw!$X90&lt;$A$9,Raw!N90,-999),-999),-999),-999),-999),-999)</f>
        <v>411</v>
      </c>
      <c r="K90" s="9">
        <f>IF(Raw!$G90&gt;$C$8,IF(Raw!$Q90&gt;$C$8,IF(Raw!$N90&gt;$C$9,IF(Raw!$N90&lt;$A$9,IF(Raw!$X90&gt;$C$9,IF(Raw!$X90&lt;$A$9,Raw!R90,-999),-999),-999),-999),-999),-999)</f>
        <v>0.70804400000000001</v>
      </c>
      <c r="L90" s="9">
        <f>IF(Raw!$G90&gt;$C$8,IF(Raw!$Q90&gt;$C$8,IF(Raw!$N90&gt;$C$9,IF(Raw!$N90&lt;$A$9,IF(Raw!$X90&gt;$C$9,IF(Raw!$X90&lt;$A$9,Raw!S90,-999),-999),-999),-999),-999),-999)</f>
        <v>1.202415</v>
      </c>
      <c r="M90" s="9">
        <f>Raw!Q90</f>
        <v>0.98110900000000001</v>
      </c>
      <c r="N90" s="9">
        <f>IF(Raw!$G90&gt;$C$8,IF(Raw!$Q90&gt;$C$8,IF(Raw!$N90&gt;$C$9,IF(Raw!$N90&lt;$A$9,IF(Raw!$X90&gt;$C$9,IF(Raw!$X90&lt;$A$9,Raw!V90,-999),-999),-999),-999),-999),-999)</f>
        <v>638.1</v>
      </c>
      <c r="O90" s="9">
        <f>IF(Raw!$G90&gt;$C$8,IF(Raw!$Q90&gt;$C$8,IF(Raw!$N90&gt;$C$9,IF(Raw!$N90&lt;$A$9,IF(Raw!$X90&gt;$C$9,IF(Raw!$X90&lt;$A$9,Raw!W90,-999),-999),-999),-999),-999),-999)</f>
        <v>4.0000000000000003E-5</v>
      </c>
      <c r="P90" s="9">
        <f>IF(Raw!$G90&gt;$C$8,IF(Raw!$Q90&gt;$C$8,IF(Raw!$N90&gt;$C$9,IF(Raw!$N90&lt;$A$9,IF(Raw!$X90&gt;$C$9,IF(Raw!$X90&lt;$A$9,Raw!X90,-999),-999),-999),-999),-999),-999)</f>
        <v>336</v>
      </c>
      <c r="R90" s="9">
        <f t="shared" si="20"/>
        <v>0.4100069999999999</v>
      </c>
      <c r="S90" s="9">
        <f t="shared" si="21"/>
        <v>0.37370492944844824</v>
      </c>
      <c r="T90" s="9">
        <f t="shared" si="22"/>
        <v>0.494371</v>
      </c>
      <c r="U90" s="9">
        <f t="shared" si="23"/>
        <v>0.41114839718400054</v>
      </c>
      <c r="V90" s="15">
        <f t="shared" si="16"/>
        <v>0.31984239000000003</v>
      </c>
      <c r="X90" s="11">
        <f t="shared" si="24"/>
        <v>4.876199999999998E+18</v>
      </c>
      <c r="Y90" s="11">
        <f t="shared" si="25"/>
        <v>6.3129999999999995E-18</v>
      </c>
      <c r="Z90" s="11">
        <f t="shared" si="26"/>
        <v>4.1099999999999996E-4</v>
      </c>
      <c r="AA90" s="16">
        <f t="shared" si="27"/>
        <v>1.2493925079031628E-2</v>
      </c>
      <c r="AB90" s="9">
        <f t="shared" si="17"/>
        <v>0.71422063423524595</v>
      </c>
      <c r="AC90" s="9">
        <f t="shared" si="18"/>
        <v>0.98750607492096831</v>
      </c>
      <c r="AD90" s="15">
        <f t="shared" si="19"/>
        <v>30.398844474529511</v>
      </c>
      <c r="AE90" s="3">
        <f t="shared" si="28"/>
        <v>760.08519999999976</v>
      </c>
      <c r="AF90" s="2">
        <f t="shared" si="29"/>
        <v>0.25</v>
      </c>
      <c r="AG90" s="9">
        <f t="shared" si="30"/>
        <v>9.6141816784219378E-3</v>
      </c>
      <c r="AH90" s="2">
        <f t="shared" si="31"/>
        <v>0.46522524795551301</v>
      </c>
    </row>
    <row r="91" spans="1:34">
      <c r="A91" s="1">
        <f>Raw!A91</f>
        <v>78</v>
      </c>
      <c r="B91" s="14">
        <f>Raw!B91</f>
        <v>0.5040972222222222</v>
      </c>
      <c r="C91" s="15">
        <f>Raw!C91</f>
        <v>65.400000000000006</v>
      </c>
      <c r="D91" s="15">
        <f>IF(C91&gt;0.5,Raw!D91*D$11,-999)</f>
        <v>8.1</v>
      </c>
      <c r="E91" s="9">
        <f>IF(Raw!$G91&gt;$C$8,IF(Raw!$Q91&gt;$C$8,IF(Raw!$N91&gt;$C$9,IF(Raw!$N91&lt;$A$9,IF(Raw!$X91&gt;$C$9,IF(Raw!$X91&lt;$A$9,Raw!H91,-999),-999),-999),-999),-999),-999)</f>
        <v>0.66527700000000001</v>
      </c>
      <c r="F91" s="9">
        <f>IF(Raw!$G91&gt;$C$8,IF(Raw!$Q91&gt;$C$8,IF(Raw!$N91&gt;$C$9,IF(Raw!$N91&lt;$A$9,IF(Raw!$X91&gt;$C$9,IF(Raw!$X91&lt;$A$9,Raw!I91,-999),-999),-999),-999),-999),-999)</f>
        <v>1.0437019999999999</v>
      </c>
      <c r="G91" s="9">
        <f>Raw!G91</f>
        <v>0.98131599999999997</v>
      </c>
      <c r="H91" s="9">
        <f>IF(Raw!$G91&gt;$C$8,IF(Raw!$Q91&gt;$C$8,IF(Raw!$N91&gt;$C$9,IF(Raw!$N91&lt;$A$9,IF(Raw!$X91&gt;$C$9,IF(Raw!$X91&lt;$A$9,Raw!L91,-999),-999),-999),-999),-999),-999)</f>
        <v>611.1</v>
      </c>
      <c r="I91" s="9">
        <f>IF(Raw!$G91&gt;$C$8,IF(Raw!$Q91&gt;$C$8,IF(Raw!$N91&gt;$C$9,IF(Raw!$N91&lt;$A$9,IF(Raw!$X91&gt;$C$9,IF(Raw!$X91&lt;$A$9,Raw!M91,-999),-999),-999),-999),-999),-999)</f>
        <v>0.13716100000000001</v>
      </c>
      <c r="J91" s="9">
        <f>IF(Raw!$G91&gt;$C$8,IF(Raw!$Q91&gt;$C$8,IF(Raw!$N91&gt;$C$9,IF(Raw!$N91&lt;$A$9,IF(Raw!$X91&gt;$C$9,IF(Raw!$X91&lt;$A$9,Raw!N91,-999),-999),-999),-999),-999),-999)</f>
        <v>436</v>
      </c>
      <c r="K91" s="9">
        <f>IF(Raw!$G91&gt;$C$8,IF(Raw!$Q91&gt;$C$8,IF(Raw!$N91&gt;$C$9,IF(Raw!$N91&lt;$A$9,IF(Raw!$X91&gt;$C$9,IF(Raw!$X91&lt;$A$9,Raw!R91,-999),-999),-999),-999),-999),-999)</f>
        <v>0.61674600000000002</v>
      </c>
      <c r="L91" s="9">
        <f>IF(Raw!$G91&gt;$C$8,IF(Raw!$Q91&gt;$C$8,IF(Raw!$N91&gt;$C$9,IF(Raw!$N91&lt;$A$9,IF(Raw!$X91&gt;$C$9,IF(Raw!$X91&lt;$A$9,Raw!S91,-999),-999),-999),-999),-999),-999)</f>
        <v>1.043193</v>
      </c>
      <c r="M91" s="9">
        <f>Raw!Q91</f>
        <v>0.97771699999999995</v>
      </c>
      <c r="N91" s="9">
        <f>IF(Raw!$G91&gt;$C$8,IF(Raw!$Q91&gt;$C$8,IF(Raw!$N91&gt;$C$9,IF(Raw!$N91&lt;$A$9,IF(Raw!$X91&gt;$C$9,IF(Raw!$X91&lt;$A$9,Raw!V91,-999),-999),-999),-999),-999),-999)</f>
        <v>656.7</v>
      </c>
      <c r="O91" s="9">
        <f>IF(Raw!$G91&gt;$C$8,IF(Raw!$Q91&gt;$C$8,IF(Raw!$N91&gt;$C$9,IF(Raw!$N91&lt;$A$9,IF(Raw!$X91&gt;$C$9,IF(Raw!$X91&lt;$A$9,Raw!W91,-999),-999),-999),-999),-999),-999)</f>
        <v>3.6982000000000001E-2</v>
      </c>
      <c r="P91" s="9">
        <f>IF(Raw!$G91&gt;$C$8,IF(Raw!$Q91&gt;$C$8,IF(Raw!$N91&gt;$C$9,IF(Raw!$N91&lt;$A$9,IF(Raw!$X91&gt;$C$9,IF(Raw!$X91&lt;$A$9,Raw!X91,-999),-999),-999),-999),-999),-999)</f>
        <v>364</v>
      </c>
      <c r="R91" s="9">
        <f t="shared" si="20"/>
        <v>0.3784249999999999</v>
      </c>
      <c r="S91" s="9">
        <f t="shared" si="21"/>
        <v>0.36257954856846103</v>
      </c>
      <c r="T91" s="9">
        <f t="shared" si="22"/>
        <v>0.42644700000000002</v>
      </c>
      <c r="U91" s="9">
        <f t="shared" si="23"/>
        <v>0.40879012800124237</v>
      </c>
      <c r="V91" s="15">
        <f t="shared" si="16"/>
        <v>0.27748933800000003</v>
      </c>
      <c r="X91" s="11">
        <f t="shared" si="24"/>
        <v>4.876199999999998E+18</v>
      </c>
      <c r="Y91" s="11">
        <f t="shared" si="25"/>
        <v>6.1110000000000001E-18</v>
      </c>
      <c r="Z91" s="11">
        <f t="shared" si="26"/>
        <v>4.3599999999999997E-4</v>
      </c>
      <c r="AA91" s="16">
        <f t="shared" si="27"/>
        <v>1.2825497275812163E-2</v>
      </c>
      <c r="AB91" s="9">
        <f t="shared" si="17"/>
        <v>0.62221539483677824</v>
      </c>
      <c r="AC91" s="9">
        <f t="shared" si="18"/>
        <v>0.98717450272418794</v>
      </c>
      <c r="AD91" s="15">
        <f t="shared" si="19"/>
        <v>29.416278155532488</v>
      </c>
      <c r="AE91" s="3">
        <f t="shared" si="28"/>
        <v>735.7643999999998</v>
      </c>
      <c r="AF91" s="2">
        <f t="shared" si="29"/>
        <v>0.25</v>
      </c>
      <c r="AG91" s="9">
        <f t="shared" si="30"/>
        <v>9.2500647019386744E-3</v>
      </c>
      <c r="AH91" s="2">
        <f t="shared" si="31"/>
        <v>0.44760581695917234</v>
      </c>
    </row>
    <row r="92" spans="1:34">
      <c r="A92" s="1">
        <f>Raw!A92</f>
        <v>79</v>
      </c>
      <c r="B92" s="14">
        <f>Raw!B92</f>
        <v>0.50415509259259261</v>
      </c>
      <c r="C92" s="15">
        <f>Raw!C92</f>
        <v>66.099999999999994</v>
      </c>
      <c r="D92" s="15">
        <f>IF(C92&gt;0.5,Raw!D92*D$11,-999)</f>
        <v>8.1</v>
      </c>
      <c r="E92" s="9">
        <f>IF(Raw!$G92&gt;$C$8,IF(Raw!$Q92&gt;$C$8,IF(Raw!$N92&gt;$C$9,IF(Raw!$N92&lt;$A$9,IF(Raw!$X92&gt;$C$9,IF(Raw!$X92&lt;$A$9,Raw!H92,-999),-999),-999),-999),-999),-999)</f>
        <v>0.58209699999999998</v>
      </c>
      <c r="F92" s="9">
        <f>IF(Raw!$G92&gt;$C$8,IF(Raw!$Q92&gt;$C$8,IF(Raw!$N92&gt;$C$9,IF(Raw!$N92&lt;$A$9,IF(Raw!$X92&gt;$C$9,IF(Raw!$X92&lt;$A$9,Raw!I92,-999),-999),-999),-999),-999),-999)</f>
        <v>0.94741600000000004</v>
      </c>
      <c r="G92" s="9">
        <f>Raw!G92</f>
        <v>0.98226199999999997</v>
      </c>
      <c r="H92" s="9">
        <f>IF(Raw!$G92&gt;$C$8,IF(Raw!$Q92&gt;$C$8,IF(Raw!$N92&gt;$C$9,IF(Raw!$N92&lt;$A$9,IF(Raw!$X92&gt;$C$9,IF(Raw!$X92&lt;$A$9,Raw!L92,-999),-999),-999),-999),-999),-999)</f>
        <v>698.9</v>
      </c>
      <c r="I92" s="9">
        <f>IF(Raw!$G92&gt;$C$8,IF(Raw!$Q92&gt;$C$8,IF(Raw!$N92&gt;$C$9,IF(Raw!$N92&lt;$A$9,IF(Raw!$X92&gt;$C$9,IF(Raw!$X92&lt;$A$9,Raw!M92,-999),-999),-999),-999),-999),-999)</f>
        <v>0.13730600000000001</v>
      </c>
      <c r="J92" s="9">
        <f>IF(Raw!$G92&gt;$C$8,IF(Raw!$Q92&gt;$C$8,IF(Raw!$N92&gt;$C$9,IF(Raw!$N92&lt;$A$9,IF(Raw!$X92&gt;$C$9,IF(Raw!$X92&lt;$A$9,Raw!N92,-999),-999),-999),-999),-999),-999)</f>
        <v>579</v>
      </c>
      <c r="K92" s="9">
        <f>IF(Raw!$G92&gt;$C$8,IF(Raw!$Q92&gt;$C$8,IF(Raw!$N92&gt;$C$9,IF(Raw!$N92&lt;$A$9,IF(Raw!$X92&gt;$C$9,IF(Raw!$X92&lt;$A$9,Raw!R92,-999),-999),-999),-999),-999),-999)</f>
        <v>0.60477800000000004</v>
      </c>
      <c r="L92" s="9">
        <f>IF(Raw!$G92&gt;$C$8,IF(Raw!$Q92&gt;$C$8,IF(Raw!$N92&gt;$C$9,IF(Raw!$N92&lt;$A$9,IF(Raw!$X92&gt;$C$9,IF(Raw!$X92&lt;$A$9,Raw!S92,-999),-999),-999),-999),-999),-999)</f>
        <v>1.039669</v>
      </c>
      <c r="M92" s="9">
        <f>Raw!Q92</f>
        <v>0.97130799999999995</v>
      </c>
      <c r="N92" s="9">
        <f>IF(Raw!$G92&gt;$C$8,IF(Raw!$Q92&gt;$C$8,IF(Raw!$N92&gt;$C$9,IF(Raw!$N92&lt;$A$9,IF(Raw!$X92&gt;$C$9,IF(Raw!$X92&lt;$A$9,Raw!V92,-999),-999),-999),-999),-999),-999)</f>
        <v>643.79999999999995</v>
      </c>
      <c r="O92" s="9">
        <f>IF(Raw!$G92&gt;$C$8,IF(Raw!$Q92&gt;$C$8,IF(Raw!$N92&gt;$C$9,IF(Raw!$N92&lt;$A$9,IF(Raw!$X92&gt;$C$9,IF(Raw!$X92&lt;$A$9,Raw!W92,-999),-999),-999),-999),-999),-999)</f>
        <v>2.3286999999999999E-2</v>
      </c>
      <c r="P92" s="9">
        <f>IF(Raw!$G92&gt;$C$8,IF(Raw!$Q92&gt;$C$8,IF(Raw!$N92&gt;$C$9,IF(Raw!$N92&lt;$A$9,IF(Raw!$X92&gt;$C$9,IF(Raw!$X92&lt;$A$9,Raw!X92,-999),-999),-999),-999),-999),-999)</f>
        <v>429</v>
      </c>
      <c r="R92" s="9">
        <f t="shared" si="20"/>
        <v>0.36531900000000006</v>
      </c>
      <c r="S92" s="9">
        <f t="shared" si="21"/>
        <v>0.38559513455546457</v>
      </c>
      <c r="T92" s="9">
        <f t="shared" si="22"/>
        <v>0.43489099999999992</v>
      </c>
      <c r="U92" s="9">
        <f t="shared" si="23"/>
        <v>0.41829755431776838</v>
      </c>
      <c r="V92" s="15">
        <f t="shared" si="16"/>
        <v>0.27655195399999999</v>
      </c>
      <c r="X92" s="11">
        <f t="shared" si="24"/>
        <v>4.876199999999998E+18</v>
      </c>
      <c r="Y92" s="11">
        <f t="shared" si="25"/>
        <v>6.9889999999999988E-18</v>
      </c>
      <c r="Z92" s="11">
        <f t="shared" si="26"/>
        <v>5.7899999999999998E-4</v>
      </c>
      <c r="AA92" s="16">
        <f t="shared" si="27"/>
        <v>1.9350357308434332E-2</v>
      </c>
      <c r="AB92" s="9">
        <f t="shared" si="17"/>
        <v>0.61319329624022234</v>
      </c>
      <c r="AC92" s="9">
        <f t="shared" si="18"/>
        <v>0.98064964269156574</v>
      </c>
      <c r="AD92" s="15">
        <f t="shared" si="19"/>
        <v>33.420306232183648</v>
      </c>
      <c r="AE92" s="3">
        <f t="shared" si="28"/>
        <v>841.47559999999964</v>
      </c>
      <c r="AF92" s="2">
        <f t="shared" si="29"/>
        <v>0.25</v>
      </c>
      <c r="AG92" s="9">
        <f t="shared" si="30"/>
        <v>1.0753563354979456E-2</v>
      </c>
      <c r="AH92" s="2">
        <f t="shared" si="31"/>
        <v>0.52035933432108761</v>
      </c>
    </row>
    <row r="93" spans="1:34">
      <c r="A93" s="1">
        <f>Raw!A93</f>
        <v>80</v>
      </c>
      <c r="B93" s="14">
        <f>Raw!B93</f>
        <v>0.50421296296296292</v>
      </c>
      <c r="C93" s="15">
        <f>Raw!C93</f>
        <v>67.8</v>
      </c>
      <c r="D93" s="15">
        <f>IF(C93&gt;0.5,Raw!D93*D$11,-999)</f>
        <v>7.2</v>
      </c>
      <c r="E93" s="9">
        <f>IF(Raw!$G93&gt;$C$8,IF(Raw!$Q93&gt;$C$8,IF(Raw!$N93&gt;$C$9,IF(Raw!$N93&lt;$A$9,IF(Raw!$X93&gt;$C$9,IF(Raw!$X93&lt;$A$9,Raw!H93,-999),-999),-999),-999),-999),-999)</f>
        <v>0.57121599999999995</v>
      </c>
      <c r="F93" s="9">
        <f>IF(Raw!$G93&gt;$C$8,IF(Raw!$Q93&gt;$C$8,IF(Raw!$N93&gt;$C$9,IF(Raw!$N93&lt;$A$9,IF(Raw!$X93&gt;$C$9,IF(Raw!$X93&lt;$A$9,Raw!I93,-999),-999),-999),-999),-999),-999)</f>
        <v>0.91279999999999994</v>
      </c>
      <c r="G93" s="9">
        <f>Raw!G93</f>
        <v>0.96814199999999995</v>
      </c>
      <c r="H93" s="9">
        <f>IF(Raw!$G93&gt;$C$8,IF(Raw!$Q93&gt;$C$8,IF(Raw!$N93&gt;$C$9,IF(Raw!$N93&lt;$A$9,IF(Raw!$X93&gt;$C$9,IF(Raw!$X93&lt;$A$9,Raw!L93,-999),-999),-999),-999),-999),-999)</f>
        <v>715.5</v>
      </c>
      <c r="I93" s="9">
        <f>IF(Raw!$G93&gt;$C$8,IF(Raw!$Q93&gt;$C$8,IF(Raw!$N93&gt;$C$9,IF(Raw!$N93&lt;$A$9,IF(Raw!$X93&gt;$C$9,IF(Raw!$X93&lt;$A$9,Raw!M93,-999),-999),-999),-999),-999),-999)</f>
        <v>0.103635</v>
      </c>
      <c r="J93" s="9">
        <f>IF(Raw!$G93&gt;$C$8,IF(Raw!$Q93&gt;$C$8,IF(Raw!$N93&gt;$C$9,IF(Raw!$N93&lt;$A$9,IF(Raw!$X93&gt;$C$9,IF(Raw!$X93&lt;$A$9,Raw!N93,-999),-999),-999),-999),-999),-999)</f>
        <v>462</v>
      </c>
      <c r="K93" s="9">
        <f>IF(Raw!$G93&gt;$C$8,IF(Raw!$Q93&gt;$C$8,IF(Raw!$N93&gt;$C$9,IF(Raw!$N93&lt;$A$9,IF(Raw!$X93&gt;$C$9,IF(Raw!$X93&lt;$A$9,Raw!R93,-999),-999),-999),-999),-999),-999)</f>
        <v>0.56169899999999995</v>
      </c>
      <c r="L93" s="9">
        <f>IF(Raw!$G93&gt;$C$8,IF(Raw!$Q93&gt;$C$8,IF(Raw!$N93&gt;$C$9,IF(Raw!$N93&lt;$A$9,IF(Raw!$X93&gt;$C$9,IF(Raw!$X93&lt;$A$9,Raw!S93,-999),-999),-999),-999),-999),-999)</f>
        <v>0.94375600000000004</v>
      </c>
      <c r="M93" s="9">
        <f>Raw!Q93</f>
        <v>0.98106700000000002</v>
      </c>
      <c r="N93" s="9">
        <f>IF(Raw!$G93&gt;$C$8,IF(Raw!$Q93&gt;$C$8,IF(Raw!$N93&gt;$C$9,IF(Raw!$N93&lt;$A$9,IF(Raw!$X93&gt;$C$9,IF(Raw!$X93&lt;$A$9,Raw!V93,-999),-999),-999),-999),-999),-999)</f>
        <v>643.1</v>
      </c>
      <c r="O93" s="9">
        <f>IF(Raw!$G93&gt;$C$8,IF(Raw!$Q93&gt;$C$8,IF(Raw!$N93&gt;$C$9,IF(Raw!$N93&lt;$A$9,IF(Raw!$X93&gt;$C$9,IF(Raw!$X93&lt;$A$9,Raw!W93,-999),-999),-999),-999),-999),-999)</f>
        <v>3.6000000000000001E-5</v>
      </c>
      <c r="P93" s="9">
        <f>IF(Raw!$G93&gt;$C$8,IF(Raw!$Q93&gt;$C$8,IF(Raw!$N93&gt;$C$9,IF(Raw!$N93&lt;$A$9,IF(Raw!$X93&gt;$C$9,IF(Raw!$X93&lt;$A$9,Raw!X93,-999),-999),-999),-999),-999),-999)</f>
        <v>415</v>
      </c>
      <c r="R93" s="9">
        <f t="shared" si="20"/>
        <v>0.341584</v>
      </c>
      <c r="S93" s="9">
        <f t="shared" si="21"/>
        <v>0.37421560035056972</v>
      </c>
      <c r="T93" s="9">
        <f t="shared" si="22"/>
        <v>0.38205700000000009</v>
      </c>
      <c r="U93" s="9">
        <f t="shared" si="23"/>
        <v>0.40482603554308538</v>
      </c>
      <c r="V93" s="15">
        <f t="shared" si="16"/>
        <v>0.25103909600000002</v>
      </c>
      <c r="X93" s="11">
        <f t="shared" si="24"/>
        <v>4.3343999999999995E+18</v>
      </c>
      <c r="Y93" s="11">
        <f t="shared" si="25"/>
        <v>7.1549999999999993E-18</v>
      </c>
      <c r="Z93" s="11">
        <f t="shared" si="26"/>
        <v>4.6199999999999995E-4</v>
      </c>
      <c r="AA93" s="16">
        <f t="shared" si="27"/>
        <v>1.4125448869398869E-2</v>
      </c>
      <c r="AB93" s="9">
        <f t="shared" si="17"/>
        <v>0.56709572661869589</v>
      </c>
      <c r="AC93" s="9">
        <f t="shared" si="18"/>
        <v>0.98587455113060107</v>
      </c>
      <c r="AD93" s="15">
        <f t="shared" si="19"/>
        <v>30.574564652378509</v>
      </c>
      <c r="AE93" s="3">
        <f t="shared" si="28"/>
        <v>861.46199999999965</v>
      </c>
      <c r="AF93" s="2">
        <f t="shared" si="29"/>
        <v>0.25</v>
      </c>
      <c r="AG93" s="9">
        <f t="shared" si="30"/>
        <v>9.52106138206011E-3</v>
      </c>
      <c r="AH93" s="2">
        <f t="shared" si="31"/>
        <v>0.46071920527672178</v>
      </c>
    </row>
    <row r="94" spans="1:34">
      <c r="A94" s="1">
        <f>Raw!A94</f>
        <v>81</v>
      </c>
      <c r="B94" s="14">
        <f>Raw!B94</f>
        <v>0.50427083333333333</v>
      </c>
      <c r="C94" s="15">
        <f>Raw!C94</f>
        <v>68.8</v>
      </c>
      <c r="D94" s="15">
        <f>IF(C94&gt;0.5,Raw!D94*D$11,-999)</f>
        <v>7.2</v>
      </c>
      <c r="E94" s="9">
        <f>IF(Raw!$G94&gt;$C$8,IF(Raw!$Q94&gt;$C$8,IF(Raw!$N94&gt;$C$9,IF(Raw!$N94&lt;$A$9,IF(Raw!$X94&gt;$C$9,IF(Raw!$X94&lt;$A$9,Raw!H94,-999),-999),-999),-999),-999),-999)</f>
        <v>0.58820899999999998</v>
      </c>
      <c r="F94" s="9">
        <f>IF(Raw!$G94&gt;$C$8,IF(Raw!$Q94&gt;$C$8,IF(Raw!$N94&gt;$C$9,IF(Raw!$N94&lt;$A$9,IF(Raw!$X94&gt;$C$9,IF(Raw!$X94&lt;$A$9,Raw!I94,-999),-999),-999),-999),-999),-999)</f>
        <v>0.93214699999999995</v>
      </c>
      <c r="G94" s="9">
        <f>Raw!G94</f>
        <v>0.97250999999999999</v>
      </c>
      <c r="H94" s="9">
        <f>IF(Raw!$G94&gt;$C$8,IF(Raw!$Q94&gt;$C$8,IF(Raw!$N94&gt;$C$9,IF(Raw!$N94&lt;$A$9,IF(Raw!$X94&gt;$C$9,IF(Raw!$X94&lt;$A$9,Raw!L94,-999),-999),-999),-999),-999),-999)</f>
        <v>632.4</v>
      </c>
      <c r="I94" s="9">
        <f>IF(Raw!$G94&gt;$C$8,IF(Raw!$Q94&gt;$C$8,IF(Raw!$N94&gt;$C$9,IF(Raw!$N94&lt;$A$9,IF(Raw!$X94&gt;$C$9,IF(Raw!$X94&lt;$A$9,Raw!M94,-999),-999),-999),-999),-999),-999)</f>
        <v>8.9485999999999996E-2</v>
      </c>
      <c r="J94" s="9">
        <f>IF(Raw!$G94&gt;$C$8,IF(Raw!$Q94&gt;$C$8,IF(Raw!$N94&gt;$C$9,IF(Raw!$N94&lt;$A$9,IF(Raw!$X94&gt;$C$9,IF(Raw!$X94&lt;$A$9,Raw!N94,-999),-999),-999),-999),-999),-999)</f>
        <v>381</v>
      </c>
      <c r="K94" s="9">
        <f>IF(Raw!$G94&gt;$C$8,IF(Raw!$Q94&gt;$C$8,IF(Raw!$N94&gt;$C$9,IF(Raw!$N94&lt;$A$9,IF(Raw!$X94&gt;$C$9,IF(Raw!$X94&lt;$A$9,Raw!R94,-999),-999),-999),-999),-999),-999)</f>
        <v>0.55949899999999997</v>
      </c>
      <c r="L94" s="9">
        <f>IF(Raw!$G94&gt;$C$8,IF(Raw!$Q94&gt;$C$8,IF(Raw!$N94&gt;$C$9,IF(Raw!$N94&lt;$A$9,IF(Raw!$X94&gt;$C$9,IF(Raw!$X94&lt;$A$9,Raw!S94,-999),-999),-999),-999),-999),-999)</f>
        <v>0.94388099999999997</v>
      </c>
      <c r="M94" s="9">
        <f>Raw!Q94</f>
        <v>0.97135199999999999</v>
      </c>
      <c r="N94" s="9">
        <f>IF(Raw!$G94&gt;$C$8,IF(Raw!$Q94&gt;$C$8,IF(Raw!$N94&gt;$C$9,IF(Raw!$N94&lt;$A$9,IF(Raw!$X94&gt;$C$9,IF(Raw!$X94&lt;$A$9,Raw!V94,-999),-999),-999),-999),-999),-999)</f>
        <v>672.3</v>
      </c>
      <c r="O94" s="9">
        <f>IF(Raw!$G94&gt;$C$8,IF(Raw!$Q94&gt;$C$8,IF(Raw!$N94&gt;$C$9,IF(Raw!$N94&lt;$A$9,IF(Raw!$X94&gt;$C$9,IF(Raw!$X94&lt;$A$9,Raw!W94,-999),-999),-999),-999),-999),-999)</f>
        <v>0.13208</v>
      </c>
      <c r="P94" s="9">
        <f>IF(Raw!$G94&gt;$C$8,IF(Raw!$Q94&gt;$C$8,IF(Raw!$N94&gt;$C$9,IF(Raw!$N94&lt;$A$9,IF(Raw!$X94&gt;$C$9,IF(Raw!$X94&lt;$A$9,Raw!X94,-999),-999),-999),-999),-999),-999)</f>
        <v>369</v>
      </c>
      <c r="R94" s="9">
        <f t="shared" si="20"/>
        <v>0.34393799999999997</v>
      </c>
      <c r="S94" s="9">
        <f t="shared" si="21"/>
        <v>0.36897399229949779</v>
      </c>
      <c r="T94" s="9">
        <f t="shared" si="22"/>
        <v>0.384382</v>
      </c>
      <c r="U94" s="9">
        <f t="shared" si="23"/>
        <v>0.40723565788483929</v>
      </c>
      <c r="V94" s="15">
        <f t="shared" si="16"/>
        <v>0.251072346</v>
      </c>
      <c r="X94" s="11">
        <f t="shared" si="24"/>
        <v>4.3343999999999995E+18</v>
      </c>
      <c r="Y94" s="11">
        <f t="shared" si="25"/>
        <v>6.3239999999999996E-18</v>
      </c>
      <c r="Z94" s="11">
        <f t="shared" si="26"/>
        <v>3.8099999999999999E-4</v>
      </c>
      <c r="AA94" s="16">
        <f t="shared" si="27"/>
        <v>1.0335554768626479E-2</v>
      </c>
      <c r="AB94" s="9">
        <f t="shared" si="17"/>
        <v>0.56347180121307416</v>
      </c>
      <c r="AC94" s="9">
        <f t="shared" si="18"/>
        <v>0.98966444523137354</v>
      </c>
      <c r="AD94" s="15">
        <f t="shared" si="19"/>
        <v>27.127440337602309</v>
      </c>
      <c r="AE94" s="3">
        <f t="shared" si="28"/>
        <v>761.40959999999973</v>
      </c>
      <c r="AF94" s="2">
        <f t="shared" si="29"/>
        <v>0.25</v>
      </c>
      <c r="AG94" s="9">
        <f t="shared" si="30"/>
        <v>8.4978930866270799E-3</v>
      </c>
      <c r="AH94" s="2">
        <f t="shared" si="31"/>
        <v>0.4112086239433782</v>
      </c>
    </row>
    <row r="95" spans="1:34">
      <c r="A95" s="1">
        <f>Raw!A95</f>
        <v>82</v>
      </c>
      <c r="B95" s="14">
        <f>Raw!B95</f>
        <v>0.5043171296296296</v>
      </c>
      <c r="C95" s="15">
        <f>Raw!C95</f>
        <v>69.900000000000006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0.58070900000000003</v>
      </c>
      <c r="F95" s="9">
        <f>IF(Raw!$G95&gt;$C$8,IF(Raw!$Q95&gt;$C$8,IF(Raw!$N95&gt;$C$9,IF(Raw!$N95&lt;$A$9,IF(Raw!$X95&gt;$C$9,IF(Raw!$X95&lt;$A$9,Raw!I95,-999),-999),-999),-999),-999),-999)</f>
        <v>0.93362000000000001</v>
      </c>
      <c r="G95" s="9">
        <f>Raw!G95</f>
        <v>0.97225899999999998</v>
      </c>
      <c r="H95" s="9">
        <f>IF(Raw!$G95&gt;$C$8,IF(Raw!$Q95&gt;$C$8,IF(Raw!$N95&gt;$C$9,IF(Raw!$N95&lt;$A$9,IF(Raw!$X95&gt;$C$9,IF(Raw!$X95&lt;$A$9,Raw!L95,-999),-999),-999),-999),-999),-999)</f>
        <v>720.8</v>
      </c>
      <c r="I95" s="9">
        <f>IF(Raw!$G95&gt;$C$8,IF(Raw!$Q95&gt;$C$8,IF(Raw!$N95&gt;$C$9,IF(Raw!$N95&lt;$A$9,IF(Raw!$X95&gt;$C$9,IF(Raw!$X95&lt;$A$9,Raw!M95,-999),-999),-999),-999),-999),-999)</f>
        <v>4.9052999999999999E-2</v>
      </c>
      <c r="J95" s="9">
        <f>IF(Raw!$G95&gt;$C$8,IF(Raw!$Q95&gt;$C$8,IF(Raw!$N95&gt;$C$9,IF(Raw!$N95&lt;$A$9,IF(Raw!$X95&gt;$C$9,IF(Raw!$X95&lt;$A$9,Raw!N95,-999),-999),-999),-999),-999),-999)</f>
        <v>538</v>
      </c>
      <c r="K95" s="9">
        <f>IF(Raw!$G95&gt;$C$8,IF(Raw!$Q95&gt;$C$8,IF(Raw!$N95&gt;$C$9,IF(Raw!$N95&lt;$A$9,IF(Raw!$X95&gt;$C$9,IF(Raw!$X95&lt;$A$9,Raw!R95,-999),-999),-999),-999),-999),-999)</f>
        <v>0.57736900000000002</v>
      </c>
      <c r="L95" s="9">
        <f>IF(Raw!$G95&gt;$C$8,IF(Raw!$Q95&gt;$C$8,IF(Raw!$N95&gt;$C$9,IF(Raw!$N95&lt;$A$9,IF(Raw!$X95&gt;$C$9,IF(Raw!$X95&lt;$A$9,Raw!S95,-999),-999),-999),-999),-999),-999)</f>
        <v>0.95639099999999999</v>
      </c>
      <c r="M95" s="9">
        <f>Raw!Q95</f>
        <v>0.97458100000000003</v>
      </c>
      <c r="N95" s="9">
        <f>IF(Raw!$G95&gt;$C$8,IF(Raw!$Q95&gt;$C$8,IF(Raw!$N95&gt;$C$9,IF(Raw!$N95&lt;$A$9,IF(Raw!$X95&gt;$C$9,IF(Raw!$X95&lt;$A$9,Raw!V95,-999),-999),-999),-999),-999),-999)</f>
        <v>630.9</v>
      </c>
      <c r="O95" s="9">
        <f>IF(Raw!$G95&gt;$C$8,IF(Raw!$Q95&gt;$C$8,IF(Raw!$N95&gt;$C$9,IF(Raw!$N95&lt;$A$9,IF(Raw!$X95&gt;$C$9,IF(Raw!$X95&lt;$A$9,Raw!W95,-999),-999),-999),-999),-999),-999)</f>
        <v>8.5891999999999996E-2</v>
      </c>
      <c r="P95" s="9">
        <f>IF(Raw!$G95&gt;$C$8,IF(Raw!$Q95&gt;$C$8,IF(Raw!$N95&gt;$C$9,IF(Raw!$N95&lt;$A$9,IF(Raw!$X95&gt;$C$9,IF(Raw!$X95&lt;$A$9,Raw!X95,-999),-999),-999),-999),-999),-999)</f>
        <v>334</v>
      </c>
      <c r="R95" s="9">
        <f t="shared" si="20"/>
        <v>0.35291099999999997</v>
      </c>
      <c r="S95" s="9">
        <f t="shared" si="21"/>
        <v>0.37800282770291976</v>
      </c>
      <c r="T95" s="9">
        <f t="shared" si="22"/>
        <v>0.37902199999999997</v>
      </c>
      <c r="U95" s="9">
        <f t="shared" si="23"/>
        <v>0.39630444033873174</v>
      </c>
      <c r="V95" s="15">
        <f t="shared" si="16"/>
        <v>0.25440000600000001</v>
      </c>
      <c r="X95" s="11">
        <f t="shared" si="24"/>
        <v>4.3343999999999995E+18</v>
      </c>
      <c r="Y95" s="11">
        <f t="shared" si="25"/>
        <v>7.2079999999999989E-18</v>
      </c>
      <c r="Z95" s="11">
        <f t="shared" si="26"/>
        <v>5.3799999999999996E-4</v>
      </c>
      <c r="AA95" s="16">
        <f t="shared" si="27"/>
        <v>1.6530535458679899E-2</v>
      </c>
      <c r="AB95" s="9">
        <f t="shared" si="17"/>
        <v>0.58363443661061976</v>
      </c>
      <c r="AC95" s="9">
        <f t="shared" si="18"/>
        <v>0.98346946454132023</v>
      </c>
      <c r="AD95" s="15">
        <f t="shared" si="19"/>
        <v>30.725902339553723</v>
      </c>
      <c r="AE95" s="3">
        <f t="shared" si="28"/>
        <v>867.84319999999968</v>
      </c>
      <c r="AF95" s="2">
        <f t="shared" si="29"/>
        <v>0.25</v>
      </c>
      <c r="AG95" s="9">
        <f t="shared" si="30"/>
        <v>9.3667781004456666E-3</v>
      </c>
      <c r="AH95" s="2">
        <f t="shared" si="31"/>
        <v>0.45325351757232107</v>
      </c>
    </row>
    <row r="96" spans="1:34">
      <c r="A96" s="1">
        <f>Raw!A96</f>
        <v>83</v>
      </c>
      <c r="B96" s="14">
        <f>Raw!B96</f>
        <v>0.50437500000000002</v>
      </c>
      <c r="C96" s="15">
        <f>Raw!C96</f>
        <v>70.3</v>
      </c>
      <c r="D96" s="15">
        <f>IF(C96&gt;0.5,Raw!D96*D$11,-999)</f>
        <v>6.3</v>
      </c>
      <c r="E96" s="9">
        <f>IF(Raw!$G96&gt;$C$8,IF(Raw!$Q96&gt;$C$8,IF(Raw!$N96&gt;$C$9,IF(Raw!$N96&lt;$A$9,IF(Raw!$X96&gt;$C$9,IF(Raw!$X96&lt;$A$9,Raw!H96,-999),-999),-999),-999),-999),-999)</f>
        <v>0.53953300000000004</v>
      </c>
      <c r="F96" s="9">
        <f>IF(Raw!$G96&gt;$C$8,IF(Raw!$Q96&gt;$C$8,IF(Raw!$N96&gt;$C$9,IF(Raw!$N96&lt;$A$9,IF(Raw!$X96&gt;$C$9,IF(Raw!$X96&lt;$A$9,Raw!I96,-999),-999),-999),-999),-999),-999)</f>
        <v>0.843808</v>
      </c>
      <c r="G96" s="9">
        <f>Raw!G96</f>
        <v>0.97335099999999997</v>
      </c>
      <c r="H96" s="9">
        <f>IF(Raw!$G96&gt;$C$8,IF(Raw!$Q96&gt;$C$8,IF(Raw!$N96&gt;$C$9,IF(Raw!$N96&lt;$A$9,IF(Raw!$X96&gt;$C$9,IF(Raw!$X96&lt;$A$9,Raw!L96,-999),-999),-999),-999),-999),-999)</f>
        <v>603.70000000000005</v>
      </c>
      <c r="I96" s="9">
        <f>IF(Raw!$G96&gt;$C$8,IF(Raw!$Q96&gt;$C$8,IF(Raw!$N96&gt;$C$9,IF(Raw!$N96&lt;$A$9,IF(Raw!$X96&gt;$C$9,IF(Raw!$X96&lt;$A$9,Raw!M96,-999),-999),-999),-999),-999),-999)</f>
        <v>7.1648000000000003E-2</v>
      </c>
      <c r="J96" s="9">
        <f>IF(Raw!$G96&gt;$C$8,IF(Raw!$Q96&gt;$C$8,IF(Raw!$N96&gt;$C$9,IF(Raw!$N96&lt;$A$9,IF(Raw!$X96&gt;$C$9,IF(Raw!$X96&lt;$A$9,Raw!N96,-999),-999),-999),-999),-999),-999)</f>
        <v>374</v>
      </c>
      <c r="K96" s="9">
        <f>IF(Raw!$G96&gt;$C$8,IF(Raw!$Q96&gt;$C$8,IF(Raw!$N96&gt;$C$9,IF(Raw!$N96&lt;$A$9,IF(Raw!$X96&gt;$C$9,IF(Raw!$X96&lt;$A$9,Raw!R96,-999),-999),-999),-999),-999),-999)</f>
        <v>0.53795999999999999</v>
      </c>
      <c r="L96" s="9">
        <f>IF(Raw!$G96&gt;$C$8,IF(Raw!$Q96&gt;$C$8,IF(Raw!$N96&gt;$C$9,IF(Raw!$N96&lt;$A$9,IF(Raw!$X96&gt;$C$9,IF(Raw!$X96&lt;$A$9,Raw!S96,-999),-999),-999),-999),-999),-999)</f>
        <v>0.90278400000000003</v>
      </c>
      <c r="M96" s="9">
        <f>Raw!Q96</f>
        <v>0.97386399999999995</v>
      </c>
      <c r="N96" s="9">
        <f>IF(Raw!$G96&gt;$C$8,IF(Raw!$Q96&gt;$C$8,IF(Raw!$N96&gt;$C$9,IF(Raw!$N96&lt;$A$9,IF(Raw!$X96&gt;$C$9,IF(Raw!$X96&lt;$A$9,Raw!V96,-999),-999),-999),-999),-999),-999)</f>
        <v>699.4</v>
      </c>
      <c r="O96" s="9">
        <f>IF(Raw!$G96&gt;$C$8,IF(Raw!$Q96&gt;$C$8,IF(Raw!$N96&gt;$C$9,IF(Raw!$N96&lt;$A$9,IF(Raw!$X96&gt;$C$9,IF(Raw!$X96&lt;$A$9,Raw!W96,-999),-999),-999),-999),-999),-999)</f>
        <v>0.210808</v>
      </c>
      <c r="P96" s="9">
        <f>IF(Raw!$G96&gt;$C$8,IF(Raw!$Q96&gt;$C$8,IF(Raw!$N96&gt;$C$9,IF(Raw!$N96&lt;$A$9,IF(Raw!$X96&gt;$C$9,IF(Raw!$X96&lt;$A$9,Raw!X96,-999),-999),-999),-999),-999),-999)</f>
        <v>408</v>
      </c>
      <c r="R96" s="9">
        <f t="shared" si="20"/>
        <v>0.30427499999999996</v>
      </c>
      <c r="S96" s="9">
        <f t="shared" si="21"/>
        <v>0.36059743448746628</v>
      </c>
      <c r="T96" s="9">
        <f t="shared" si="22"/>
        <v>0.36482400000000004</v>
      </c>
      <c r="U96" s="9">
        <f t="shared" si="23"/>
        <v>0.40410995321139942</v>
      </c>
      <c r="V96" s="15">
        <f t="shared" si="16"/>
        <v>0.24014054400000001</v>
      </c>
      <c r="X96" s="11">
        <f t="shared" si="24"/>
        <v>3.792599999999999E+18</v>
      </c>
      <c r="Y96" s="11">
        <f t="shared" si="25"/>
        <v>6.0370000000000003E-18</v>
      </c>
      <c r="Z96" s="11">
        <f t="shared" si="26"/>
        <v>3.7399999999999998E-4</v>
      </c>
      <c r="AA96" s="16">
        <f t="shared" si="27"/>
        <v>8.4903726888114206E-3</v>
      </c>
      <c r="AB96" s="9">
        <f t="shared" si="17"/>
        <v>0.54105749172582296</v>
      </c>
      <c r="AC96" s="9">
        <f t="shared" si="18"/>
        <v>0.99150962731118852</v>
      </c>
      <c r="AD96" s="15">
        <f t="shared" si="19"/>
        <v>22.70153125350647</v>
      </c>
      <c r="AE96" s="3">
        <f t="shared" si="28"/>
        <v>726.85479999999984</v>
      </c>
      <c r="AF96" s="2">
        <f t="shared" si="29"/>
        <v>0.25</v>
      </c>
      <c r="AG96" s="9">
        <f t="shared" si="30"/>
        <v>7.0568574866781688E-3</v>
      </c>
      <c r="AH96" s="2">
        <f t="shared" si="31"/>
        <v>0.34147766121322587</v>
      </c>
    </row>
    <row r="97" spans="1:34">
      <c r="A97" s="1">
        <f>Raw!A97</f>
        <v>84</v>
      </c>
      <c r="B97" s="14">
        <f>Raw!B97</f>
        <v>0.50443287037037032</v>
      </c>
      <c r="C97" s="15">
        <f>Raw!C97</f>
        <v>72.3</v>
      </c>
      <c r="D97" s="15">
        <f>IF(C97&gt;0.5,Raw!D97*D$11,-999)</f>
        <v>6.3</v>
      </c>
      <c r="E97" s="9">
        <f>IF(Raw!$G97&gt;$C$8,IF(Raw!$Q97&gt;$C$8,IF(Raw!$N97&gt;$C$9,IF(Raw!$N97&lt;$A$9,IF(Raw!$X97&gt;$C$9,IF(Raw!$X97&lt;$A$9,Raw!H97,-999),-999),-999),-999),-999),-999)</f>
        <v>0.51785000000000003</v>
      </c>
      <c r="F97" s="9">
        <f>IF(Raw!$G97&gt;$C$8,IF(Raw!$Q97&gt;$C$8,IF(Raw!$N97&gt;$C$9,IF(Raw!$N97&lt;$A$9,IF(Raw!$X97&gt;$C$9,IF(Raw!$X97&lt;$A$9,Raw!I97,-999),-999),-999),-999),-999),-999)</f>
        <v>0.80859999999999999</v>
      </c>
      <c r="G97" s="9">
        <f>Raw!G97</f>
        <v>0.96745499999999995</v>
      </c>
      <c r="H97" s="9">
        <f>IF(Raw!$G97&gt;$C$8,IF(Raw!$Q97&gt;$C$8,IF(Raw!$N97&gt;$C$9,IF(Raw!$N97&lt;$A$9,IF(Raw!$X97&gt;$C$9,IF(Raw!$X97&lt;$A$9,Raw!L97,-999),-999),-999),-999),-999),-999)</f>
        <v>714.6</v>
      </c>
      <c r="I97" s="9">
        <f>IF(Raw!$G97&gt;$C$8,IF(Raw!$Q97&gt;$C$8,IF(Raw!$N97&gt;$C$9,IF(Raw!$N97&lt;$A$9,IF(Raw!$X97&gt;$C$9,IF(Raw!$X97&lt;$A$9,Raw!M97,-999),-999),-999),-999),-999),-999)</f>
        <v>0.27524500000000002</v>
      </c>
      <c r="J97" s="9">
        <f>IF(Raw!$G97&gt;$C$8,IF(Raw!$Q97&gt;$C$8,IF(Raw!$N97&gt;$C$9,IF(Raw!$N97&lt;$A$9,IF(Raw!$X97&gt;$C$9,IF(Raw!$X97&lt;$A$9,Raw!N97,-999),-999),-999),-999),-999),-999)</f>
        <v>392</v>
      </c>
      <c r="K97" s="9">
        <f>IF(Raw!$G97&gt;$C$8,IF(Raw!$Q97&gt;$C$8,IF(Raw!$N97&gt;$C$9,IF(Raw!$N97&lt;$A$9,IF(Raw!$X97&gt;$C$9,IF(Raw!$X97&lt;$A$9,Raw!R97,-999),-999),-999),-999),-999),-999)</f>
        <v>0.49652000000000002</v>
      </c>
      <c r="L97" s="9">
        <f>IF(Raw!$G97&gt;$C$8,IF(Raw!$Q97&gt;$C$8,IF(Raw!$N97&gt;$C$9,IF(Raw!$N97&lt;$A$9,IF(Raw!$X97&gt;$C$9,IF(Raw!$X97&lt;$A$9,Raw!S97,-999),-999),-999),-999),-999),-999)</f>
        <v>0.81163300000000005</v>
      </c>
      <c r="M97" s="9">
        <f>Raw!Q97</f>
        <v>0.96272800000000003</v>
      </c>
      <c r="N97" s="9">
        <f>IF(Raw!$G97&gt;$C$8,IF(Raw!$Q97&gt;$C$8,IF(Raw!$N97&gt;$C$9,IF(Raw!$N97&lt;$A$9,IF(Raw!$X97&gt;$C$9,IF(Raw!$X97&lt;$A$9,Raw!V97,-999),-999),-999),-999),-999),-999)</f>
        <v>630.20000000000005</v>
      </c>
      <c r="O97" s="9">
        <f>IF(Raw!$G97&gt;$C$8,IF(Raw!$Q97&gt;$C$8,IF(Raw!$N97&gt;$C$9,IF(Raw!$N97&lt;$A$9,IF(Raw!$X97&gt;$C$9,IF(Raw!$X97&lt;$A$9,Raw!W97,-999),-999),-999),-999),-999),-999)</f>
        <v>9.0000000000000002E-6</v>
      </c>
      <c r="P97" s="9">
        <f>IF(Raw!$G97&gt;$C$8,IF(Raw!$Q97&gt;$C$8,IF(Raw!$N97&gt;$C$9,IF(Raw!$N97&lt;$A$9,IF(Raw!$X97&gt;$C$9,IF(Raw!$X97&lt;$A$9,Raw!X97,-999),-999),-999),-999),-999),-999)</f>
        <v>414</v>
      </c>
      <c r="R97" s="9">
        <f t="shared" si="20"/>
        <v>0.29074999999999995</v>
      </c>
      <c r="S97" s="9">
        <f t="shared" si="21"/>
        <v>0.35957209992579764</v>
      </c>
      <c r="T97" s="9">
        <f t="shared" si="22"/>
        <v>0.31511300000000003</v>
      </c>
      <c r="U97" s="9">
        <f t="shared" si="23"/>
        <v>0.38824567261311455</v>
      </c>
      <c r="V97" s="15">
        <f t="shared" si="16"/>
        <v>0.21589437800000003</v>
      </c>
      <c r="X97" s="11">
        <f t="shared" si="24"/>
        <v>3.792599999999999E+18</v>
      </c>
      <c r="Y97" s="11">
        <f t="shared" si="25"/>
        <v>7.1460000000000003E-18</v>
      </c>
      <c r="Z97" s="11">
        <f t="shared" si="26"/>
        <v>3.9199999999999999E-4</v>
      </c>
      <c r="AA97" s="16">
        <f t="shared" si="27"/>
        <v>1.0512270619646335E-2</v>
      </c>
      <c r="AB97" s="9">
        <f t="shared" si="17"/>
        <v>0.49983255313176861</v>
      </c>
      <c r="AC97" s="9">
        <f t="shared" si="18"/>
        <v>0.98948772938035379</v>
      </c>
      <c r="AD97" s="15">
        <f t="shared" si="19"/>
        <v>26.817016886852901</v>
      </c>
      <c r="AE97" s="3">
        <f t="shared" si="28"/>
        <v>860.37839999999983</v>
      </c>
      <c r="AF97" s="2">
        <f t="shared" si="29"/>
        <v>0.25</v>
      </c>
      <c r="AG97" s="9">
        <f t="shared" si="30"/>
        <v>8.0089159682411211E-3</v>
      </c>
      <c r="AH97" s="2">
        <f t="shared" si="31"/>
        <v>0.38754727566074215</v>
      </c>
    </row>
    <row r="98" spans="1:34">
      <c r="A98" s="1">
        <f>Raw!A98</f>
        <v>85</v>
      </c>
      <c r="B98" s="14">
        <f>Raw!B98</f>
        <v>0.50449074074074074</v>
      </c>
      <c r="C98" s="15">
        <f>Raw!C98</f>
        <v>73</v>
      </c>
      <c r="D98" s="15">
        <f>IF(C98&gt;0.5,Raw!D98*D$11,-999)</f>
        <v>6.3</v>
      </c>
      <c r="E98" s="9">
        <f>IF(Raw!$G98&gt;$C$8,IF(Raw!$Q98&gt;$C$8,IF(Raw!$N98&gt;$C$9,IF(Raw!$N98&lt;$A$9,IF(Raw!$X98&gt;$C$9,IF(Raw!$X98&lt;$A$9,Raw!H98,-999),-999),-999),-999),-999),-999)</f>
        <v>0.48166500000000001</v>
      </c>
      <c r="F98" s="9">
        <f>IF(Raw!$G98&gt;$C$8,IF(Raw!$Q98&gt;$C$8,IF(Raw!$N98&gt;$C$9,IF(Raw!$N98&lt;$A$9,IF(Raw!$X98&gt;$C$9,IF(Raw!$X98&lt;$A$9,Raw!I98,-999),-999),-999),-999),-999),-999)</f>
        <v>0.73336400000000002</v>
      </c>
      <c r="G98" s="9">
        <f>Raw!G98</f>
        <v>0.95234300000000005</v>
      </c>
      <c r="H98" s="9">
        <f>IF(Raw!$G98&gt;$C$8,IF(Raw!$Q98&gt;$C$8,IF(Raw!$N98&gt;$C$9,IF(Raw!$N98&lt;$A$9,IF(Raw!$X98&gt;$C$9,IF(Raw!$X98&lt;$A$9,Raw!L98,-999),-999),-999),-999),-999),-999)</f>
        <v>617</v>
      </c>
      <c r="I98" s="9">
        <f>IF(Raw!$G98&gt;$C$8,IF(Raw!$Q98&gt;$C$8,IF(Raw!$N98&gt;$C$9,IF(Raw!$N98&lt;$A$9,IF(Raw!$X98&gt;$C$9,IF(Raw!$X98&lt;$A$9,Raw!M98,-999),-999),-999),-999),-999),-999)</f>
        <v>7.9999999999999996E-6</v>
      </c>
      <c r="J98" s="9">
        <f>IF(Raw!$G98&gt;$C$8,IF(Raw!$Q98&gt;$C$8,IF(Raw!$N98&gt;$C$9,IF(Raw!$N98&lt;$A$9,IF(Raw!$X98&gt;$C$9,IF(Raw!$X98&lt;$A$9,Raw!N98,-999),-999),-999),-999),-999),-999)</f>
        <v>578</v>
      </c>
      <c r="K98" s="9">
        <f>IF(Raw!$G98&gt;$C$8,IF(Raw!$Q98&gt;$C$8,IF(Raw!$N98&gt;$C$9,IF(Raw!$N98&lt;$A$9,IF(Raw!$X98&gt;$C$9,IF(Raw!$X98&lt;$A$9,Raw!R98,-999),-999),-999),-999),-999),-999)</f>
        <v>0.41660700000000001</v>
      </c>
      <c r="L98" s="9">
        <f>IF(Raw!$G98&gt;$C$8,IF(Raw!$Q98&gt;$C$8,IF(Raw!$N98&gt;$C$9,IF(Raw!$N98&lt;$A$9,IF(Raw!$X98&gt;$C$9,IF(Raw!$X98&lt;$A$9,Raw!S98,-999),-999),-999),-999),-999),-999)</f>
        <v>0.67860100000000001</v>
      </c>
      <c r="M98" s="9">
        <f>Raw!Q98</f>
        <v>0.95214900000000002</v>
      </c>
      <c r="N98" s="9">
        <f>IF(Raw!$G98&gt;$C$8,IF(Raw!$Q98&gt;$C$8,IF(Raw!$N98&gt;$C$9,IF(Raw!$N98&lt;$A$9,IF(Raw!$X98&gt;$C$9,IF(Raw!$X98&lt;$A$9,Raw!V98,-999),-999),-999),-999),-999),-999)</f>
        <v>644.79999999999995</v>
      </c>
      <c r="O98" s="9">
        <f>IF(Raw!$G98&gt;$C$8,IF(Raw!$Q98&gt;$C$8,IF(Raw!$N98&gt;$C$9,IF(Raw!$N98&lt;$A$9,IF(Raw!$X98&gt;$C$9,IF(Raw!$X98&lt;$A$9,Raw!W98,-999),-999),-999),-999),-999),-999)</f>
        <v>3.252E-2</v>
      </c>
      <c r="P98" s="9">
        <f>IF(Raw!$G98&gt;$C$8,IF(Raw!$Q98&gt;$C$8,IF(Raw!$N98&gt;$C$9,IF(Raw!$N98&lt;$A$9,IF(Raw!$X98&gt;$C$9,IF(Raw!$X98&lt;$A$9,Raw!X98,-999),-999),-999),-999),-999),-999)</f>
        <v>374</v>
      </c>
      <c r="R98" s="9">
        <f t="shared" si="20"/>
        <v>0.25169900000000001</v>
      </c>
      <c r="S98" s="9">
        <f t="shared" si="21"/>
        <v>0.34321155660763275</v>
      </c>
      <c r="T98" s="9">
        <f t="shared" si="22"/>
        <v>0.261994</v>
      </c>
      <c r="U98" s="9">
        <f t="shared" si="23"/>
        <v>0.38607959611023268</v>
      </c>
      <c r="V98" s="15">
        <f t="shared" si="16"/>
        <v>0.18050786600000002</v>
      </c>
      <c r="X98" s="11">
        <f t="shared" si="24"/>
        <v>3.792599999999999E+18</v>
      </c>
      <c r="Y98" s="11">
        <f t="shared" si="25"/>
        <v>6.1699999999999995E-18</v>
      </c>
      <c r="Z98" s="11">
        <f t="shared" si="26"/>
        <v>5.7799999999999995E-4</v>
      </c>
      <c r="AA98" s="16">
        <f t="shared" si="27"/>
        <v>1.3344902561902789E-2</v>
      </c>
      <c r="AB98" s="9">
        <f t="shared" si="17"/>
        <v>0.42010328440180317</v>
      </c>
      <c r="AC98" s="9">
        <f t="shared" si="18"/>
        <v>0.98665509743809721</v>
      </c>
      <c r="AD98" s="15">
        <f t="shared" si="19"/>
        <v>23.08806671609479</v>
      </c>
      <c r="AE98" s="3">
        <f t="shared" si="28"/>
        <v>742.86799999999971</v>
      </c>
      <c r="AF98" s="2">
        <f t="shared" si="29"/>
        <v>0.25</v>
      </c>
      <c r="AG98" s="9">
        <f t="shared" si="30"/>
        <v>6.8567934405507564E-3</v>
      </c>
      <c r="AH98" s="2">
        <f t="shared" si="31"/>
        <v>0.33179666613951037</v>
      </c>
    </row>
    <row r="99" spans="1:34">
      <c r="A99" s="1">
        <f>Raw!A99</f>
        <v>86</v>
      </c>
      <c r="B99" s="14">
        <f>Raw!B99</f>
        <v>0.50453703703703701</v>
      </c>
      <c r="C99" s="15">
        <f>Raw!C99</f>
        <v>74.099999999999994</v>
      </c>
      <c r="D99" s="15">
        <f>IF(C99&gt;0.5,Raw!D99*D$11,-999)</f>
        <v>6.3</v>
      </c>
      <c r="E99" s="9">
        <f>IF(Raw!$G99&gt;$C$8,IF(Raw!$Q99&gt;$C$8,IF(Raw!$N99&gt;$C$9,IF(Raw!$N99&lt;$A$9,IF(Raw!$X99&gt;$C$9,IF(Raw!$X99&lt;$A$9,Raw!H99,-999),-999),-999),-999),-999),-999)</f>
        <v>0.39477299999999999</v>
      </c>
      <c r="F99" s="9">
        <f>IF(Raw!$G99&gt;$C$8,IF(Raw!$Q99&gt;$C$8,IF(Raw!$N99&gt;$C$9,IF(Raw!$N99&lt;$A$9,IF(Raw!$X99&gt;$C$9,IF(Raw!$X99&lt;$A$9,Raw!I99,-999),-999),-999),-999),-999),-999)</f>
        <v>0.60852799999999996</v>
      </c>
      <c r="G99" s="9">
        <f>Raw!G99</f>
        <v>0.95967400000000003</v>
      </c>
      <c r="H99" s="9">
        <f>IF(Raw!$G99&gt;$C$8,IF(Raw!$Q99&gt;$C$8,IF(Raw!$N99&gt;$C$9,IF(Raw!$N99&lt;$A$9,IF(Raw!$X99&gt;$C$9,IF(Raw!$X99&lt;$A$9,Raw!L99,-999),-999),-999),-999),-999),-999)</f>
        <v>617.6</v>
      </c>
      <c r="I99" s="9">
        <f>IF(Raw!$G99&gt;$C$8,IF(Raw!$Q99&gt;$C$8,IF(Raw!$N99&gt;$C$9,IF(Raw!$N99&lt;$A$9,IF(Raw!$X99&gt;$C$9,IF(Raw!$X99&lt;$A$9,Raw!M99,-999),-999),-999),-999),-999),-999)</f>
        <v>1.4E-5</v>
      </c>
      <c r="J99" s="9">
        <f>IF(Raw!$G99&gt;$C$8,IF(Raw!$Q99&gt;$C$8,IF(Raw!$N99&gt;$C$9,IF(Raw!$N99&lt;$A$9,IF(Raw!$X99&gt;$C$9,IF(Raw!$X99&lt;$A$9,Raw!N99,-999),-999),-999),-999),-999),-999)</f>
        <v>449</v>
      </c>
      <c r="K99" s="9">
        <f>IF(Raw!$G99&gt;$C$8,IF(Raw!$Q99&gt;$C$8,IF(Raw!$N99&gt;$C$9,IF(Raw!$N99&lt;$A$9,IF(Raw!$X99&gt;$C$9,IF(Raw!$X99&lt;$A$9,Raw!R99,-999),-999),-999),-999),-999),-999)</f>
        <v>0.36760999999999999</v>
      </c>
      <c r="L99" s="9">
        <f>IF(Raw!$G99&gt;$C$8,IF(Raw!$Q99&gt;$C$8,IF(Raw!$N99&gt;$C$9,IF(Raw!$N99&lt;$A$9,IF(Raw!$X99&gt;$C$9,IF(Raw!$X99&lt;$A$9,Raw!S99,-999),-999),-999),-999),-999),-999)</f>
        <v>0.59126900000000004</v>
      </c>
      <c r="M99" s="9">
        <f>Raw!Q99</f>
        <v>0.94480799999999998</v>
      </c>
      <c r="N99" s="9">
        <f>IF(Raw!$G99&gt;$C$8,IF(Raw!$Q99&gt;$C$8,IF(Raw!$N99&gt;$C$9,IF(Raw!$N99&lt;$A$9,IF(Raw!$X99&gt;$C$9,IF(Raw!$X99&lt;$A$9,Raw!V99,-999),-999),-999),-999),-999),-999)</f>
        <v>623.29999999999995</v>
      </c>
      <c r="O99" s="9">
        <f>IF(Raw!$G99&gt;$C$8,IF(Raw!$Q99&gt;$C$8,IF(Raw!$N99&gt;$C$9,IF(Raw!$N99&lt;$A$9,IF(Raw!$X99&gt;$C$9,IF(Raw!$X99&lt;$A$9,Raw!W99,-999),-999),-999),-999),-999),-999)</f>
        <v>1.9999999999999999E-6</v>
      </c>
      <c r="P99" s="9">
        <f>IF(Raw!$G99&gt;$C$8,IF(Raw!$Q99&gt;$C$8,IF(Raw!$N99&gt;$C$9,IF(Raw!$N99&lt;$A$9,IF(Raw!$X99&gt;$C$9,IF(Raw!$X99&lt;$A$9,Raw!X99,-999),-999),-999),-999),-999),-999)</f>
        <v>507</v>
      </c>
      <c r="R99" s="9">
        <f t="shared" si="20"/>
        <v>0.21375499999999997</v>
      </c>
      <c r="S99" s="9">
        <f t="shared" si="21"/>
        <v>0.35126567717508478</v>
      </c>
      <c r="T99" s="9">
        <f t="shared" si="22"/>
        <v>0.22365900000000005</v>
      </c>
      <c r="U99" s="9">
        <f t="shared" si="23"/>
        <v>0.37826945096056114</v>
      </c>
      <c r="V99" s="15">
        <f t="shared" si="16"/>
        <v>0.15727755400000001</v>
      </c>
      <c r="X99" s="11">
        <f t="shared" si="24"/>
        <v>3.792599999999999E+18</v>
      </c>
      <c r="Y99" s="11">
        <f t="shared" si="25"/>
        <v>6.1760000000000001E-18</v>
      </c>
      <c r="Z99" s="11">
        <f t="shared" si="26"/>
        <v>4.4899999999999996E-4</v>
      </c>
      <c r="AA99" s="16">
        <f t="shared" si="27"/>
        <v>1.0407515287784684E-2</v>
      </c>
      <c r="AB99" s="9">
        <f t="shared" si="17"/>
        <v>0.3699377344617506</v>
      </c>
      <c r="AC99" s="9">
        <f t="shared" si="18"/>
        <v>0.98959248471221539</v>
      </c>
      <c r="AD99" s="15">
        <f t="shared" si="19"/>
        <v>23.179321353640724</v>
      </c>
      <c r="AE99" s="3">
        <f t="shared" si="28"/>
        <v>743.59039999999982</v>
      </c>
      <c r="AF99" s="2">
        <f t="shared" si="29"/>
        <v>0.25</v>
      </c>
      <c r="AG99" s="9">
        <f t="shared" si="30"/>
        <v>6.7446378169846825E-3</v>
      </c>
      <c r="AH99" s="2">
        <f t="shared" si="31"/>
        <v>0.32636951388377139</v>
      </c>
    </row>
    <row r="100" spans="1:34">
      <c r="A100" s="1">
        <f>Raw!A100</f>
        <v>87</v>
      </c>
      <c r="B100" s="14">
        <f>Raw!B100</f>
        <v>0.50459490740740742</v>
      </c>
      <c r="C100" s="15">
        <f>Raw!C100</f>
        <v>74.5</v>
      </c>
      <c r="D100" s="15">
        <f>IF(C100&gt;0.5,Raw!D100*D$11,-999)</f>
        <v>5.4</v>
      </c>
      <c r="E100" s="9">
        <f>IF(Raw!$G100&gt;$C$8,IF(Raw!$Q100&gt;$C$8,IF(Raw!$N100&gt;$C$9,IF(Raw!$N100&lt;$A$9,IF(Raw!$X100&gt;$C$9,IF(Raw!$X100&lt;$A$9,Raw!H100,-999),-999),-999),-999),-999),-999)</f>
        <v>0.36938599999999999</v>
      </c>
      <c r="F100" s="9">
        <f>IF(Raw!$G100&gt;$C$8,IF(Raw!$Q100&gt;$C$8,IF(Raw!$N100&gt;$C$9,IF(Raw!$N100&lt;$A$9,IF(Raw!$X100&gt;$C$9,IF(Raw!$X100&lt;$A$9,Raw!I100,-999),-999),-999),-999),-999),-999)</f>
        <v>0.50967300000000004</v>
      </c>
      <c r="G100" s="9">
        <f>Raw!G100</f>
        <v>0.89181200000000005</v>
      </c>
      <c r="H100" s="9">
        <f>IF(Raw!$G100&gt;$C$8,IF(Raw!$Q100&gt;$C$8,IF(Raw!$N100&gt;$C$9,IF(Raw!$N100&lt;$A$9,IF(Raw!$X100&gt;$C$9,IF(Raw!$X100&lt;$A$9,Raw!L100,-999),-999),-999),-999),-999),-999)</f>
        <v>617.4</v>
      </c>
      <c r="I100" s="9">
        <f>IF(Raw!$G100&gt;$C$8,IF(Raw!$Q100&gt;$C$8,IF(Raw!$N100&gt;$C$9,IF(Raw!$N100&lt;$A$9,IF(Raw!$X100&gt;$C$9,IF(Raw!$X100&lt;$A$9,Raw!M100,-999),-999),-999),-999),-999),-999)</f>
        <v>0.35016799999999998</v>
      </c>
      <c r="J100" s="9">
        <f>IF(Raw!$G100&gt;$C$8,IF(Raw!$Q100&gt;$C$8,IF(Raw!$N100&gt;$C$9,IF(Raw!$N100&lt;$A$9,IF(Raw!$X100&gt;$C$9,IF(Raw!$X100&lt;$A$9,Raw!N100,-999),-999),-999),-999),-999),-999)</f>
        <v>541</v>
      </c>
      <c r="K100" s="9">
        <f>IF(Raw!$G100&gt;$C$8,IF(Raw!$Q100&gt;$C$8,IF(Raw!$N100&gt;$C$9,IF(Raw!$N100&lt;$A$9,IF(Raw!$X100&gt;$C$9,IF(Raw!$X100&lt;$A$9,Raw!R100,-999),-999),-999),-999),-999),-999)</f>
        <v>0.33171</v>
      </c>
      <c r="L100" s="9">
        <f>IF(Raw!$G100&gt;$C$8,IF(Raw!$Q100&gt;$C$8,IF(Raw!$N100&gt;$C$9,IF(Raw!$N100&lt;$A$9,IF(Raw!$X100&gt;$C$9,IF(Raw!$X100&lt;$A$9,Raw!S100,-999),-999),-999),-999),-999),-999)</f>
        <v>0.55164100000000005</v>
      </c>
      <c r="M100" s="9">
        <f>Raw!Q100</f>
        <v>0.93762800000000002</v>
      </c>
      <c r="N100" s="9">
        <f>IF(Raw!$G100&gt;$C$8,IF(Raw!$Q100&gt;$C$8,IF(Raw!$N100&gt;$C$9,IF(Raw!$N100&lt;$A$9,IF(Raw!$X100&gt;$C$9,IF(Raw!$X100&lt;$A$9,Raw!V100,-999),-999),-999),-999),-999),-999)</f>
        <v>610.6</v>
      </c>
      <c r="O100" s="9">
        <f>IF(Raw!$G100&gt;$C$8,IF(Raw!$Q100&gt;$C$8,IF(Raw!$N100&gt;$C$9,IF(Raw!$N100&lt;$A$9,IF(Raw!$X100&gt;$C$9,IF(Raw!$X100&lt;$A$9,Raw!W100,-999),-999),-999),-999),-999),-999)</f>
        <v>6.9999999999999999E-6</v>
      </c>
      <c r="P100" s="9">
        <f>IF(Raw!$G100&gt;$C$8,IF(Raw!$Q100&gt;$C$8,IF(Raw!$N100&gt;$C$9,IF(Raw!$N100&lt;$A$9,IF(Raw!$X100&gt;$C$9,IF(Raw!$X100&lt;$A$9,Raw!X100,-999),-999),-999),-999),-999),-999)</f>
        <v>385</v>
      </c>
      <c r="R100" s="9">
        <f t="shared" si="20"/>
        <v>0.14028700000000005</v>
      </c>
      <c r="S100" s="9">
        <f t="shared" si="21"/>
        <v>0.27524903222262126</v>
      </c>
      <c r="T100" s="9">
        <f t="shared" si="22"/>
        <v>0.21993100000000004</v>
      </c>
      <c r="U100" s="9">
        <f t="shared" si="23"/>
        <v>0.39868501434809961</v>
      </c>
      <c r="V100" s="15">
        <f t="shared" si="16"/>
        <v>0.14673650600000002</v>
      </c>
      <c r="X100" s="11">
        <f t="shared" si="24"/>
        <v>3.2508E+18</v>
      </c>
      <c r="Y100" s="11">
        <f t="shared" si="25"/>
        <v>6.1739999999999997E-18</v>
      </c>
      <c r="Z100" s="11">
        <f t="shared" si="26"/>
        <v>5.4099999999999992E-4</v>
      </c>
      <c r="AA100" s="16">
        <f t="shared" si="27"/>
        <v>1.0741475510249603E-2</v>
      </c>
      <c r="AB100" s="9">
        <f t="shared" si="17"/>
        <v>0.33407238345044471</v>
      </c>
      <c r="AC100" s="9">
        <f t="shared" si="18"/>
        <v>0.98925852448975038</v>
      </c>
      <c r="AD100" s="15">
        <f t="shared" si="19"/>
        <v>19.854853068853245</v>
      </c>
      <c r="AE100" s="3">
        <f t="shared" si="28"/>
        <v>743.34959999999978</v>
      </c>
      <c r="AF100" s="2">
        <f t="shared" si="29"/>
        <v>0.25</v>
      </c>
      <c r="AG100" s="9">
        <f t="shared" si="30"/>
        <v>6.0891018312578191E-3</v>
      </c>
      <c r="AH100" s="2">
        <f t="shared" si="31"/>
        <v>0.29464846869195643</v>
      </c>
    </row>
    <row r="101" spans="1:34">
      <c r="A101" s="1">
        <f>Raw!A101</f>
        <v>88</v>
      </c>
      <c r="B101" s="14">
        <f>Raw!B101</f>
        <v>0.50465277777777773</v>
      </c>
      <c r="C101" s="15">
        <f>Raw!C101</f>
        <v>76.3</v>
      </c>
      <c r="D101" s="15">
        <f>IF(C101&gt;0.5,Raw!D101*D$11,-999)</f>
        <v>5.4</v>
      </c>
      <c r="E101" s="9">
        <f>IF(Raw!$G101&gt;$C$8,IF(Raw!$Q101&gt;$C$8,IF(Raw!$N101&gt;$C$9,IF(Raw!$N101&lt;$A$9,IF(Raw!$X101&gt;$C$9,IF(Raw!$X101&lt;$A$9,Raw!H101,-999),-999),-999),-999),-999),-999)</f>
        <v>0.36020099999999999</v>
      </c>
      <c r="F101" s="9">
        <f>IF(Raw!$G101&gt;$C$8,IF(Raw!$Q101&gt;$C$8,IF(Raw!$N101&gt;$C$9,IF(Raw!$N101&lt;$A$9,IF(Raw!$X101&gt;$C$9,IF(Raw!$X101&lt;$A$9,Raw!I101,-999),-999),-999),-999),-999),-999)</f>
        <v>0.50407599999999997</v>
      </c>
      <c r="G101" s="9">
        <f>Raw!G101</f>
        <v>0.92254499999999995</v>
      </c>
      <c r="H101" s="9">
        <f>IF(Raw!$G101&gt;$C$8,IF(Raw!$Q101&gt;$C$8,IF(Raw!$N101&gt;$C$9,IF(Raw!$N101&lt;$A$9,IF(Raw!$X101&gt;$C$9,IF(Raw!$X101&lt;$A$9,Raw!L101,-999),-999),-999),-999),-999),-999)</f>
        <v>634.70000000000005</v>
      </c>
      <c r="I101" s="9">
        <f>IF(Raw!$G101&gt;$C$8,IF(Raw!$Q101&gt;$C$8,IF(Raw!$N101&gt;$C$9,IF(Raw!$N101&lt;$A$9,IF(Raw!$X101&gt;$C$9,IF(Raw!$X101&lt;$A$9,Raw!M101,-999),-999),-999),-999),-999),-999)</f>
        <v>0.31621300000000002</v>
      </c>
      <c r="J101" s="9">
        <f>IF(Raw!$G101&gt;$C$8,IF(Raw!$Q101&gt;$C$8,IF(Raw!$N101&gt;$C$9,IF(Raw!$N101&lt;$A$9,IF(Raw!$X101&gt;$C$9,IF(Raw!$X101&lt;$A$9,Raw!N101,-999),-999),-999),-999),-999),-999)</f>
        <v>587</v>
      </c>
      <c r="K101" s="9">
        <f>IF(Raw!$G101&gt;$C$8,IF(Raw!$Q101&gt;$C$8,IF(Raw!$N101&gt;$C$9,IF(Raw!$N101&lt;$A$9,IF(Raw!$X101&gt;$C$9,IF(Raw!$X101&lt;$A$9,Raw!R101,-999),-999),-999),-999),-999),-999)</f>
        <v>0.307639</v>
      </c>
      <c r="L101" s="9">
        <f>IF(Raw!$G101&gt;$C$8,IF(Raw!$Q101&gt;$C$8,IF(Raw!$N101&gt;$C$9,IF(Raw!$N101&lt;$A$9,IF(Raw!$X101&gt;$C$9,IF(Raw!$X101&lt;$A$9,Raw!S101,-999),-999),-999),-999),-999),-999)</f>
        <v>0.49736999999999998</v>
      </c>
      <c r="M101" s="9">
        <f>Raw!Q101</f>
        <v>0.93718900000000005</v>
      </c>
      <c r="N101" s="9">
        <f>IF(Raw!$G101&gt;$C$8,IF(Raw!$Q101&gt;$C$8,IF(Raw!$N101&gt;$C$9,IF(Raw!$N101&lt;$A$9,IF(Raw!$X101&gt;$C$9,IF(Raw!$X101&lt;$A$9,Raw!V101,-999),-999),-999),-999),-999),-999)</f>
        <v>716.9</v>
      </c>
      <c r="O101" s="9">
        <f>IF(Raw!$G101&gt;$C$8,IF(Raw!$Q101&gt;$C$8,IF(Raw!$N101&gt;$C$9,IF(Raw!$N101&lt;$A$9,IF(Raw!$X101&gt;$C$9,IF(Raw!$X101&lt;$A$9,Raw!W101,-999),-999),-999),-999),-999),-999)</f>
        <v>1.2E-5</v>
      </c>
      <c r="P101" s="9">
        <f>IF(Raw!$G101&gt;$C$8,IF(Raw!$Q101&gt;$C$8,IF(Raw!$N101&gt;$C$9,IF(Raw!$N101&lt;$A$9,IF(Raw!$X101&gt;$C$9,IF(Raw!$X101&lt;$A$9,Raw!X101,-999),-999),-999),-999),-999),-999)</f>
        <v>575</v>
      </c>
      <c r="R101" s="9">
        <f t="shared" si="20"/>
        <v>0.14387499999999998</v>
      </c>
      <c r="S101" s="9">
        <f t="shared" si="21"/>
        <v>0.28542322983042234</v>
      </c>
      <c r="T101" s="9">
        <f t="shared" si="22"/>
        <v>0.18973099999999998</v>
      </c>
      <c r="U101" s="9">
        <f t="shared" si="23"/>
        <v>0.38146852443854673</v>
      </c>
      <c r="V101" s="15">
        <f t="shared" si="16"/>
        <v>0.13230042</v>
      </c>
      <c r="X101" s="11">
        <f t="shared" si="24"/>
        <v>3.2508E+18</v>
      </c>
      <c r="Y101" s="11">
        <f t="shared" si="25"/>
        <v>6.3470000000000002E-18</v>
      </c>
      <c r="Z101" s="11">
        <f t="shared" si="26"/>
        <v>5.8699999999999996E-4</v>
      </c>
      <c r="AA101" s="16">
        <f t="shared" si="27"/>
        <v>1.1966537444318212E-2</v>
      </c>
      <c r="AB101" s="9">
        <f t="shared" si="17"/>
        <v>0.30990942311584796</v>
      </c>
      <c r="AC101" s="9">
        <f t="shared" si="18"/>
        <v>0.9880334625556817</v>
      </c>
      <c r="AD101" s="15">
        <f t="shared" si="19"/>
        <v>20.385924095942439</v>
      </c>
      <c r="AE101" s="3">
        <f t="shared" si="28"/>
        <v>764.1787999999998</v>
      </c>
      <c r="AF101" s="2">
        <f t="shared" si="29"/>
        <v>0.25</v>
      </c>
      <c r="AG101" s="9">
        <f t="shared" si="30"/>
        <v>5.9819910647656736E-3</v>
      </c>
      <c r="AH101" s="2">
        <f t="shared" si="31"/>
        <v>0.28946543444455364</v>
      </c>
    </row>
    <row r="102" spans="1:34">
      <c r="A102" s="1">
        <f>Raw!A102</f>
        <v>89</v>
      </c>
      <c r="B102" s="14">
        <f>Raw!B102</f>
        <v>0.50471064814814814</v>
      </c>
      <c r="C102" s="15">
        <f>Raw!C102</f>
        <v>77.2</v>
      </c>
      <c r="D102" s="15">
        <f>IF(C102&gt;0.5,Raw!D102*D$11,-999)</f>
        <v>5.4</v>
      </c>
      <c r="E102" s="9">
        <f>IF(Raw!$G102&gt;$C$8,IF(Raw!$Q102&gt;$C$8,IF(Raw!$N102&gt;$C$9,IF(Raw!$N102&lt;$A$9,IF(Raw!$X102&gt;$C$9,IF(Raw!$X102&lt;$A$9,Raw!H102,-999),-999),-999),-999),-999),-999)</f>
        <v>0.345105</v>
      </c>
      <c r="F102" s="9">
        <f>IF(Raw!$G102&gt;$C$8,IF(Raw!$Q102&gt;$C$8,IF(Raw!$N102&gt;$C$9,IF(Raw!$N102&lt;$A$9,IF(Raw!$X102&gt;$C$9,IF(Raw!$X102&lt;$A$9,Raw!I102,-999),-999),-999),-999),-999),-999)</f>
        <v>0.49115500000000001</v>
      </c>
      <c r="G102" s="9">
        <f>Raw!G102</f>
        <v>0.94562100000000004</v>
      </c>
      <c r="H102" s="9">
        <f>IF(Raw!$G102&gt;$C$8,IF(Raw!$Q102&gt;$C$8,IF(Raw!$N102&gt;$C$9,IF(Raw!$N102&lt;$A$9,IF(Raw!$X102&gt;$C$9,IF(Raw!$X102&lt;$A$9,Raw!L102,-999),-999),-999),-999),-999),-999)</f>
        <v>689.1</v>
      </c>
      <c r="I102" s="9">
        <f>IF(Raw!$G102&gt;$C$8,IF(Raw!$Q102&gt;$C$8,IF(Raw!$N102&gt;$C$9,IF(Raw!$N102&lt;$A$9,IF(Raw!$X102&gt;$C$9,IF(Raw!$X102&lt;$A$9,Raw!M102,-999),-999),-999),-999),-999),-999)</f>
        <v>0.20051099999999999</v>
      </c>
      <c r="J102" s="9">
        <f>IF(Raw!$G102&gt;$C$8,IF(Raw!$Q102&gt;$C$8,IF(Raw!$N102&gt;$C$9,IF(Raw!$N102&lt;$A$9,IF(Raw!$X102&gt;$C$9,IF(Raw!$X102&lt;$A$9,Raw!N102,-999),-999),-999),-999),-999),-999)</f>
        <v>641</v>
      </c>
      <c r="K102" s="9">
        <f>IF(Raw!$G102&gt;$C$8,IF(Raw!$Q102&gt;$C$8,IF(Raw!$N102&gt;$C$9,IF(Raw!$N102&lt;$A$9,IF(Raw!$X102&gt;$C$9,IF(Raw!$X102&lt;$A$9,Raw!R102,-999),-999),-999),-999),-999),-999)</f>
        <v>0.29804700000000001</v>
      </c>
      <c r="L102" s="9">
        <f>IF(Raw!$G102&gt;$C$8,IF(Raw!$Q102&gt;$C$8,IF(Raw!$N102&gt;$C$9,IF(Raw!$N102&lt;$A$9,IF(Raw!$X102&gt;$C$9,IF(Raw!$X102&lt;$A$9,Raw!S102,-999),-999),-999),-999),-999),-999)</f>
        <v>0.47183199999999997</v>
      </c>
      <c r="M102" s="9">
        <f>Raw!Q102</f>
        <v>0.95102900000000001</v>
      </c>
      <c r="N102" s="9">
        <f>IF(Raw!$G102&gt;$C$8,IF(Raw!$Q102&gt;$C$8,IF(Raw!$N102&gt;$C$9,IF(Raw!$N102&lt;$A$9,IF(Raw!$X102&gt;$C$9,IF(Raw!$X102&lt;$A$9,Raw!V102,-999),-999),-999),-999),-999),-999)</f>
        <v>791.5</v>
      </c>
      <c r="O102" s="9">
        <f>IF(Raw!$G102&gt;$C$8,IF(Raw!$Q102&gt;$C$8,IF(Raw!$N102&gt;$C$9,IF(Raw!$N102&lt;$A$9,IF(Raw!$X102&gt;$C$9,IF(Raw!$X102&lt;$A$9,Raw!W102,-999),-999),-999),-999),-999),-999)</f>
        <v>0.14030300000000001</v>
      </c>
      <c r="P102" s="9">
        <f>IF(Raw!$G102&gt;$C$8,IF(Raw!$Q102&gt;$C$8,IF(Raw!$N102&gt;$C$9,IF(Raw!$N102&lt;$A$9,IF(Raw!$X102&gt;$C$9,IF(Raw!$X102&lt;$A$9,Raw!X102,-999),-999),-999),-999),-999),-999)</f>
        <v>935</v>
      </c>
      <c r="R102" s="9">
        <f t="shared" si="20"/>
        <v>0.14605000000000001</v>
      </c>
      <c r="S102" s="9">
        <f t="shared" si="21"/>
        <v>0.29736030377375777</v>
      </c>
      <c r="T102" s="9">
        <f t="shared" si="22"/>
        <v>0.17378499999999997</v>
      </c>
      <c r="U102" s="9">
        <f t="shared" si="23"/>
        <v>0.36831965614879869</v>
      </c>
      <c r="V102" s="15">
        <f t="shared" si="16"/>
        <v>0.12550731200000001</v>
      </c>
      <c r="X102" s="11">
        <f t="shared" si="24"/>
        <v>3.2508E+18</v>
      </c>
      <c r="Y102" s="11">
        <f t="shared" si="25"/>
        <v>6.8909999999999998E-18</v>
      </c>
      <c r="Z102" s="11">
        <f t="shared" si="26"/>
        <v>6.4099999999999997E-4</v>
      </c>
      <c r="AA102" s="16">
        <f t="shared" si="27"/>
        <v>1.415594132823797E-2</v>
      </c>
      <c r="AB102" s="9">
        <f t="shared" si="17"/>
        <v>0.30050709026372785</v>
      </c>
      <c r="AC102" s="9">
        <f t="shared" si="18"/>
        <v>0.98584405867176195</v>
      </c>
      <c r="AD102" s="15">
        <f t="shared" si="19"/>
        <v>22.084151838124757</v>
      </c>
      <c r="AE102" s="3">
        <f t="shared" si="28"/>
        <v>829.67639999999972</v>
      </c>
      <c r="AF102" s="2">
        <f t="shared" si="29"/>
        <v>0.25</v>
      </c>
      <c r="AG102" s="9">
        <f t="shared" si="30"/>
        <v>6.2569440087353627E-3</v>
      </c>
      <c r="AH102" s="2">
        <f t="shared" si="31"/>
        <v>0.30277026431078025</v>
      </c>
    </row>
    <row r="103" spans="1:34">
      <c r="A103" s="1">
        <f>Raw!A103</f>
        <v>90</v>
      </c>
      <c r="B103" s="14">
        <f>Raw!B103</f>
        <v>0.50476851851851856</v>
      </c>
      <c r="C103" s="15">
        <f>Raw!C103</f>
        <v>78.5</v>
      </c>
      <c r="D103" s="15">
        <f>IF(C103&gt;0.5,Raw!D103*D$11,-999)</f>
        <v>5.4</v>
      </c>
      <c r="E103" s="9">
        <f>IF(Raw!$G103&gt;$C$8,IF(Raw!$Q103&gt;$C$8,IF(Raw!$N103&gt;$C$9,IF(Raw!$N103&lt;$A$9,IF(Raw!$X103&gt;$C$9,IF(Raw!$X103&lt;$A$9,Raw!H103,-999),-999),-999),-999),-999),-999)</f>
        <v>0.34301999999999999</v>
      </c>
      <c r="F103" s="9">
        <f>IF(Raw!$G103&gt;$C$8,IF(Raw!$Q103&gt;$C$8,IF(Raw!$N103&gt;$C$9,IF(Raw!$N103&lt;$A$9,IF(Raw!$X103&gt;$C$9,IF(Raw!$X103&lt;$A$9,Raw!I103,-999),-999),-999),-999),-999),-999)</f>
        <v>0.49553000000000003</v>
      </c>
      <c r="G103" s="9">
        <f>Raw!G103</f>
        <v>0.91565200000000002</v>
      </c>
      <c r="H103" s="9">
        <f>IF(Raw!$G103&gt;$C$8,IF(Raw!$Q103&gt;$C$8,IF(Raw!$N103&gt;$C$9,IF(Raw!$N103&lt;$A$9,IF(Raw!$X103&gt;$C$9,IF(Raw!$X103&lt;$A$9,Raw!L103,-999),-999),-999),-999),-999),-999)</f>
        <v>629.29999999999995</v>
      </c>
      <c r="I103" s="9">
        <f>IF(Raw!$G103&gt;$C$8,IF(Raw!$Q103&gt;$C$8,IF(Raw!$N103&gt;$C$9,IF(Raw!$N103&lt;$A$9,IF(Raw!$X103&gt;$C$9,IF(Raw!$X103&lt;$A$9,Raw!M103,-999),-999),-999),-999),-999),-999)</f>
        <v>6.0000000000000002E-6</v>
      </c>
      <c r="J103" s="9">
        <f>IF(Raw!$G103&gt;$C$8,IF(Raw!$Q103&gt;$C$8,IF(Raw!$N103&gt;$C$9,IF(Raw!$N103&lt;$A$9,IF(Raw!$X103&gt;$C$9,IF(Raw!$X103&lt;$A$9,Raw!N103,-999),-999),-999),-999),-999),-999)</f>
        <v>575</v>
      </c>
      <c r="K103" s="9">
        <f>IF(Raw!$G103&gt;$C$8,IF(Raw!$Q103&gt;$C$8,IF(Raw!$N103&gt;$C$9,IF(Raw!$N103&lt;$A$9,IF(Raw!$X103&gt;$C$9,IF(Raw!$X103&lt;$A$9,Raw!R103,-999),-999),-999),-999),-999),-999)</f>
        <v>0.31182399999999999</v>
      </c>
      <c r="L103" s="9">
        <f>IF(Raw!$G103&gt;$C$8,IF(Raw!$Q103&gt;$C$8,IF(Raw!$N103&gt;$C$9,IF(Raw!$N103&lt;$A$9,IF(Raw!$X103&gt;$C$9,IF(Raw!$X103&lt;$A$9,Raw!S103,-999),-999),-999),-999),-999),-999)</f>
        <v>0.47631200000000001</v>
      </c>
      <c r="M103" s="9">
        <f>Raw!Q103</f>
        <v>0.91987099999999999</v>
      </c>
      <c r="N103" s="9">
        <f>IF(Raw!$G103&gt;$C$8,IF(Raw!$Q103&gt;$C$8,IF(Raw!$N103&gt;$C$9,IF(Raw!$N103&lt;$A$9,IF(Raw!$X103&gt;$C$9,IF(Raw!$X103&lt;$A$9,Raw!V103,-999),-999),-999),-999),-999),-999)</f>
        <v>638.79999999999995</v>
      </c>
      <c r="O103" s="9">
        <f>IF(Raw!$G103&gt;$C$8,IF(Raw!$Q103&gt;$C$8,IF(Raw!$N103&gt;$C$9,IF(Raw!$N103&lt;$A$9,IF(Raw!$X103&gt;$C$9,IF(Raw!$X103&lt;$A$9,Raw!W103,-999),-999),-999),-999),-999),-999)</f>
        <v>1.8E-5</v>
      </c>
      <c r="P103" s="9">
        <f>IF(Raw!$G103&gt;$C$8,IF(Raw!$Q103&gt;$C$8,IF(Raw!$N103&gt;$C$9,IF(Raw!$N103&lt;$A$9,IF(Raw!$X103&gt;$C$9,IF(Raw!$X103&lt;$A$9,Raw!X103,-999),-999),-999),-999),-999),-999)</f>
        <v>373</v>
      </c>
      <c r="R103" s="9">
        <f t="shared" si="20"/>
        <v>0.15251000000000003</v>
      </c>
      <c r="S103" s="9">
        <f t="shared" si="21"/>
        <v>0.30777147700441959</v>
      </c>
      <c r="T103" s="9">
        <f t="shared" si="22"/>
        <v>0.16448800000000002</v>
      </c>
      <c r="U103" s="9">
        <f t="shared" si="23"/>
        <v>0.34533667008179514</v>
      </c>
      <c r="V103" s="15">
        <f t="shared" si="16"/>
        <v>0.12669899200000001</v>
      </c>
      <c r="X103" s="11">
        <f t="shared" si="24"/>
        <v>3.2508E+18</v>
      </c>
      <c r="Y103" s="11">
        <f t="shared" si="25"/>
        <v>6.2929999999999996E-18</v>
      </c>
      <c r="Z103" s="11">
        <f t="shared" si="26"/>
        <v>5.7499999999999999E-4</v>
      </c>
      <c r="AA103" s="16">
        <f t="shared" si="27"/>
        <v>1.1626180483632346E-2</v>
      </c>
      <c r="AB103" s="9">
        <f t="shared" si="17"/>
        <v>0.31373636717539172</v>
      </c>
      <c r="AC103" s="9">
        <f t="shared" si="18"/>
        <v>0.9883738195163676</v>
      </c>
      <c r="AD103" s="15">
        <f t="shared" si="19"/>
        <v>20.219444319360601</v>
      </c>
      <c r="AE103" s="3">
        <f t="shared" si="28"/>
        <v>757.67719999999974</v>
      </c>
      <c r="AF103" s="2">
        <f t="shared" si="29"/>
        <v>0.25</v>
      </c>
      <c r="AG103" s="9">
        <f t="shared" si="30"/>
        <v>5.371165824732506E-3</v>
      </c>
      <c r="AH103" s="2">
        <f t="shared" si="31"/>
        <v>0.2599079189682536</v>
      </c>
    </row>
    <row r="104" spans="1:34">
      <c r="A104" s="1">
        <f>Raw!A104</f>
        <v>91</v>
      </c>
      <c r="B104" s="14">
        <f>Raw!B104</f>
        <v>0.50482638888888887</v>
      </c>
      <c r="C104" s="15">
        <f>Raw!C104</f>
        <v>79.400000000000006</v>
      </c>
      <c r="D104" s="15">
        <f>IF(C104&gt;0.5,Raw!D104*D$11,-999)</f>
        <v>5.4</v>
      </c>
      <c r="E104" s="9">
        <f>IF(Raw!$G104&gt;$C$8,IF(Raw!$Q104&gt;$C$8,IF(Raw!$N104&gt;$C$9,IF(Raw!$N104&lt;$A$9,IF(Raw!$X104&gt;$C$9,IF(Raw!$X104&lt;$A$9,Raw!H104,-999),-999),-999),-999),-999),-999)</f>
        <v>0.33561000000000002</v>
      </c>
      <c r="F104" s="9">
        <f>IF(Raw!$G104&gt;$C$8,IF(Raw!$Q104&gt;$C$8,IF(Raw!$N104&gt;$C$9,IF(Raw!$N104&lt;$A$9,IF(Raw!$X104&gt;$C$9,IF(Raw!$X104&lt;$A$9,Raw!I104,-999),-999),-999),-999),-999),-999)</f>
        <v>0.48123899999999997</v>
      </c>
      <c r="G104" s="9">
        <f>Raw!G104</f>
        <v>0.91147100000000003</v>
      </c>
      <c r="H104" s="9">
        <f>IF(Raw!$G104&gt;$C$8,IF(Raw!$Q104&gt;$C$8,IF(Raw!$N104&gt;$C$9,IF(Raw!$N104&lt;$A$9,IF(Raw!$X104&gt;$C$9,IF(Raw!$X104&lt;$A$9,Raw!L104,-999),-999),-999),-999),-999),-999)</f>
        <v>668.1</v>
      </c>
      <c r="I104" s="9">
        <f>IF(Raw!$G104&gt;$C$8,IF(Raw!$Q104&gt;$C$8,IF(Raw!$N104&gt;$C$9,IF(Raw!$N104&lt;$A$9,IF(Raw!$X104&gt;$C$9,IF(Raw!$X104&lt;$A$9,Raw!M104,-999),-999),-999),-999),-999),-999)</f>
        <v>0.141625</v>
      </c>
      <c r="J104" s="9">
        <f>IF(Raw!$G104&gt;$C$8,IF(Raw!$Q104&gt;$C$8,IF(Raw!$N104&gt;$C$9,IF(Raw!$N104&lt;$A$9,IF(Raw!$X104&gt;$C$9,IF(Raw!$X104&lt;$A$9,Raw!N104,-999),-999),-999),-999),-999),-999)</f>
        <v>572</v>
      </c>
      <c r="K104" s="9">
        <f>IF(Raw!$G104&gt;$C$8,IF(Raw!$Q104&gt;$C$8,IF(Raw!$N104&gt;$C$9,IF(Raw!$N104&lt;$A$9,IF(Raw!$X104&gt;$C$9,IF(Raw!$X104&lt;$A$9,Raw!R104,-999),-999),-999),-999),-999),-999)</f>
        <v>0.31069799999999997</v>
      </c>
      <c r="L104" s="9">
        <f>IF(Raw!$G104&gt;$C$8,IF(Raw!$Q104&gt;$C$8,IF(Raw!$N104&gt;$C$9,IF(Raw!$N104&lt;$A$9,IF(Raw!$X104&gt;$C$9,IF(Raw!$X104&lt;$A$9,Raw!S104,-999),-999),-999),-999),-999),-999)</f>
        <v>0.46105600000000002</v>
      </c>
      <c r="M104" s="9">
        <f>Raw!Q104</f>
        <v>0.94681700000000002</v>
      </c>
      <c r="N104" s="9">
        <f>IF(Raw!$G104&gt;$C$8,IF(Raw!$Q104&gt;$C$8,IF(Raw!$N104&gt;$C$9,IF(Raw!$N104&lt;$A$9,IF(Raw!$X104&gt;$C$9,IF(Raw!$X104&lt;$A$9,Raw!V104,-999),-999),-999),-999),-999),-999)</f>
        <v>617.20000000000005</v>
      </c>
      <c r="O104" s="9">
        <f>IF(Raw!$G104&gt;$C$8,IF(Raw!$Q104&gt;$C$8,IF(Raw!$N104&gt;$C$9,IF(Raw!$N104&lt;$A$9,IF(Raw!$X104&gt;$C$9,IF(Raw!$X104&lt;$A$9,Raw!W104,-999),-999),-999),-999),-999),-999)</f>
        <v>0.32902599999999999</v>
      </c>
      <c r="P104" s="9">
        <f>IF(Raw!$G104&gt;$C$8,IF(Raw!$Q104&gt;$C$8,IF(Raw!$N104&gt;$C$9,IF(Raw!$N104&lt;$A$9,IF(Raw!$X104&gt;$C$9,IF(Raw!$X104&lt;$A$9,Raw!X104,-999),-999),-999),-999),-999),-999)</f>
        <v>781</v>
      </c>
      <c r="R104" s="9">
        <f t="shared" si="20"/>
        <v>0.14562899999999995</v>
      </c>
      <c r="S104" s="9">
        <f t="shared" si="21"/>
        <v>0.30261263114585468</v>
      </c>
      <c r="T104" s="9">
        <f t="shared" si="22"/>
        <v>0.15035800000000005</v>
      </c>
      <c r="U104" s="9">
        <f t="shared" si="23"/>
        <v>0.32611656718489734</v>
      </c>
      <c r="V104" s="15">
        <f t="shared" si="16"/>
        <v>0.12264089600000001</v>
      </c>
      <c r="X104" s="11">
        <f t="shared" si="24"/>
        <v>3.2508E+18</v>
      </c>
      <c r="Y104" s="11">
        <f t="shared" si="25"/>
        <v>6.6810000000000001E-18</v>
      </c>
      <c r="Z104" s="11">
        <f t="shared" si="26"/>
        <v>5.7200000000000003E-4</v>
      </c>
      <c r="AA104" s="16">
        <f t="shared" si="27"/>
        <v>1.2270598140392131E-2</v>
      </c>
      <c r="AB104" s="9">
        <f t="shared" si="17"/>
        <v>0.31254298259519303</v>
      </c>
      <c r="AC104" s="9">
        <f t="shared" si="18"/>
        <v>0.987729401859608</v>
      </c>
      <c r="AD104" s="15">
        <f t="shared" si="19"/>
        <v>21.452094651035196</v>
      </c>
      <c r="AE104" s="3">
        <f t="shared" si="28"/>
        <v>804.39239999999984</v>
      </c>
      <c r="AF104" s="2">
        <f t="shared" si="29"/>
        <v>0.25</v>
      </c>
      <c r="AG104" s="9">
        <f t="shared" si="30"/>
        <v>5.3814488204008432E-3</v>
      </c>
      <c r="AH104" s="2">
        <f t="shared" si="31"/>
        <v>0.26040550777711347</v>
      </c>
    </row>
    <row r="105" spans="1:34">
      <c r="A105" s="1">
        <f>Raw!A105</f>
        <v>92</v>
      </c>
      <c r="B105" s="14">
        <f>Raw!B105</f>
        <v>0.50487268518518513</v>
      </c>
      <c r="C105" s="15">
        <f>Raw!C105</f>
        <v>80.5</v>
      </c>
      <c r="D105" s="15">
        <f>IF(C105&gt;0.5,Raw!D105*D$11,-999)</f>
        <v>5.4</v>
      </c>
      <c r="E105" s="9">
        <f>IF(Raw!$G105&gt;$C$8,IF(Raw!$Q105&gt;$C$8,IF(Raw!$N105&gt;$C$9,IF(Raw!$N105&lt;$A$9,IF(Raw!$X105&gt;$C$9,IF(Raw!$X105&lt;$A$9,Raw!H105,-999),-999),-999),-999),-999),-999)</f>
        <v>0.32711699999999999</v>
      </c>
      <c r="F105" s="9">
        <f>IF(Raw!$G105&gt;$C$8,IF(Raw!$Q105&gt;$C$8,IF(Raw!$N105&gt;$C$9,IF(Raw!$N105&lt;$A$9,IF(Raw!$X105&gt;$C$9,IF(Raw!$X105&lt;$A$9,Raw!I105,-999),-999),-999),-999),-999),-999)</f>
        <v>0.48160900000000001</v>
      </c>
      <c r="G105" s="9">
        <f>Raw!G105</f>
        <v>0.94625199999999998</v>
      </c>
      <c r="H105" s="9">
        <f>IF(Raw!$G105&gt;$C$8,IF(Raw!$Q105&gt;$C$8,IF(Raw!$N105&gt;$C$9,IF(Raw!$N105&lt;$A$9,IF(Raw!$X105&gt;$C$9,IF(Raw!$X105&lt;$A$9,Raw!L105,-999),-999),-999),-999),-999),-999)</f>
        <v>613.9</v>
      </c>
      <c r="I105" s="9">
        <f>IF(Raw!$G105&gt;$C$8,IF(Raw!$Q105&gt;$C$8,IF(Raw!$N105&gt;$C$9,IF(Raw!$N105&lt;$A$9,IF(Raw!$X105&gt;$C$9,IF(Raw!$X105&lt;$A$9,Raw!M105,-999),-999),-999),-999),-999),-999)</f>
        <v>2.9517999999999999E-2</v>
      </c>
      <c r="J105" s="9">
        <f>IF(Raw!$G105&gt;$C$8,IF(Raw!$Q105&gt;$C$8,IF(Raw!$N105&gt;$C$9,IF(Raw!$N105&lt;$A$9,IF(Raw!$X105&gt;$C$9,IF(Raw!$X105&lt;$A$9,Raw!N105,-999),-999),-999),-999),-999),-999)</f>
        <v>612</v>
      </c>
      <c r="K105" s="9">
        <f>IF(Raw!$G105&gt;$C$8,IF(Raw!$Q105&gt;$C$8,IF(Raw!$N105&gt;$C$9,IF(Raw!$N105&lt;$A$9,IF(Raw!$X105&gt;$C$9,IF(Raw!$X105&lt;$A$9,Raw!R105,-999),-999),-999),-999),-999),-999)</f>
        <v>0.289939</v>
      </c>
      <c r="L105" s="9">
        <f>IF(Raw!$G105&gt;$C$8,IF(Raw!$Q105&gt;$C$8,IF(Raw!$N105&gt;$C$9,IF(Raw!$N105&lt;$A$9,IF(Raw!$X105&gt;$C$9,IF(Raw!$X105&lt;$A$9,Raw!S105,-999),-999),-999),-999),-999),-999)</f>
        <v>0.455372</v>
      </c>
      <c r="M105" s="9">
        <f>Raw!Q105</f>
        <v>0.93279800000000002</v>
      </c>
      <c r="N105" s="9">
        <f>IF(Raw!$G105&gt;$C$8,IF(Raw!$Q105&gt;$C$8,IF(Raw!$N105&gt;$C$9,IF(Raw!$N105&lt;$A$9,IF(Raw!$X105&gt;$C$9,IF(Raw!$X105&lt;$A$9,Raw!V105,-999),-999),-999),-999),-999),-999)</f>
        <v>638.79999999999995</v>
      </c>
      <c r="O105" s="9">
        <f>IF(Raw!$G105&gt;$C$8,IF(Raw!$Q105&gt;$C$8,IF(Raw!$N105&gt;$C$9,IF(Raw!$N105&lt;$A$9,IF(Raw!$X105&gt;$C$9,IF(Raw!$X105&lt;$A$9,Raw!W105,-999),-999),-999),-999),-999),-999)</f>
        <v>9.0000000000000002E-6</v>
      </c>
      <c r="P105" s="9">
        <f>IF(Raw!$G105&gt;$C$8,IF(Raw!$Q105&gt;$C$8,IF(Raw!$N105&gt;$C$9,IF(Raw!$N105&lt;$A$9,IF(Raw!$X105&gt;$C$9,IF(Raw!$X105&lt;$A$9,Raw!X105,-999),-999),-999),-999),-999),-999)</f>
        <v>399</v>
      </c>
      <c r="R105" s="9">
        <f t="shared" si="20"/>
        <v>0.15449200000000002</v>
      </c>
      <c r="S105" s="9">
        <f t="shared" si="21"/>
        <v>0.32078304184514828</v>
      </c>
      <c r="T105" s="9">
        <f t="shared" si="22"/>
        <v>0.165433</v>
      </c>
      <c r="U105" s="9">
        <f t="shared" si="23"/>
        <v>0.36329198984566463</v>
      </c>
      <c r="V105" s="15">
        <f t="shared" si="16"/>
        <v>0.12112895200000001</v>
      </c>
      <c r="X105" s="11">
        <f t="shared" si="24"/>
        <v>3.2508E+18</v>
      </c>
      <c r="Y105" s="11">
        <f t="shared" si="25"/>
        <v>6.1389999999999995E-18</v>
      </c>
      <c r="Z105" s="11">
        <f t="shared" si="26"/>
        <v>6.1200000000000002E-4</v>
      </c>
      <c r="AA105" s="16">
        <f t="shared" si="27"/>
        <v>1.2066107531751472E-2</v>
      </c>
      <c r="AB105" s="9">
        <f t="shared" si="17"/>
        <v>0.29193513236730023</v>
      </c>
      <c r="AC105" s="9">
        <f t="shared" si="18"/>
        <v>0.98793389246824859</v>
      </c>
      <c r="AD105" s="15">
        <f t="shared" si="19"/>
        <v>19.715861979986069</v>
      </c>
      <c r="AE105" s="3">
        <f t="shared" si="28"/>
        <v>739.13559999999973</v>
      </c>
      <c r="AF105" s="2">
        <f t="shared" si="29"/>
        <v>0.25</v>
      </c>
      <c r="AG105" s="9">
        <f t="shared" si="30"/>
        <v>5.5097036386397109E-3</v>
      </c>
      <c r="AH105" s="2">
        <f t="shared" si="31"/>
        <v>0.26661169168464077</v>
      </c>
    </row>
    <row r="106" spans="1:34">
      <c r="A106" s="1">
        <f>Raw!A106</f>
        <v>93</v>
      </c>
      <c r="B106" s="14">
        <f>Raw!B106</f>
        <v>0.50493055555555555</v>
      </c>
      <c r="C106" s="15">
        <f>Raw!C106</f>
        <v>81.599999999999994</v>
      </c>
      <c r="D106" s="15">
        <f>IF(C106&gt;0.5,Raw!D106*D$11,-999)</f>
        <v>4.5</v>
      </c>
      <c r="E106" s="9">
        <f>IF(Raw!$G106&gt;$C$8,IF(Raw!$Q106&gt;$C$8,IF(Raw!$N106&gt;$C$9,IF(Raw!$N106&lt;$A$9,IF(Raw!$X106&gt;$C$9,IF(Raw!$X106&lt;$A$9,Raw!H106,-999),-999),-999),-999),-999),-999)</f>
        <v>0.334679</v>
      </c>
      <c r="F106" s="9">
        <f>IF(Raw!$G106&gt;$C$8,IF(Raw!$Q106&gt;$C$8,IF(Raw!$N106&gt;$C$9,IF(Raw!$N106&lt;$A$9,IF(Raw!$X106&gt;$C$9,IF(Raw!$X106&lt;$A$9,Raw!I106,-999),-999),-999),-999),-999),-999)</f>
        <v>0.48692999999999997</v>
      </c>
      <c r="G106" s="9">
        <f>Raw!G106</f>
        <v>0.93938299999999997</v>
      </c>
      <c r="H106" s="9">
        <f>IF(Raw!$G106&gt;$C$8,IF(Raw!$Q106&gt;$C$8,IF(Raw!$N106&gt;$C$9,IF(Raw!$N106&lt;$A$9,IF(Raw!$X106&gt;$C$9,IF(Raw!$X106&lt;$A$9,Raw!L106,-999),-999),-999),-999),-999),-999)</f>
        <v>639.4</v>
      </c>
      <c r="I106" s="9">
        <f>IF(Raw!$G106&gt;$C$8,IF(Raw!$Q106&gt;$C$8,IF(Raw!$N106&gt;$C$9,IF(Raw!$N106&lt;$A$9,IF(Raw!$X106&gt;$C$9,IF(Raw!$X106&lt;$A$9,Raw!M106,-999),-999),-999),-999),-999),-999)</f>
        <v>0.33220300000000003</v>
      </c>
      <c r="J106" s="9">
        <f>IF(Raw!$G106&gt;$C$8,IF(Raw!$Q106&gt;$C$8,IF(Raw!$N106&gt;$C$9,IF(Raw!$N106&lt;$A$9,IF(Raw!$X106&gt;$C$9,IF(Raw!$X106&lt;$A$9,Raw!N106,-999),-999),-999),-999),-999),-999)</f>
        <v>568</v>
      </c>
      <c r="K106" s="9">
        <f>IF(Raw!$G106&gt;$C$8,IF(Raw!$Q106&gt;$C$8,IF(Raw!$N106&gt;$C$9,IF(Raw!$N106&lt;$A$9,IF(Raw!$X106&gt;$C$9,IF(Raw!$X106&lt;$A$9,Raw!R106,-999),-999),-999),-999),-999),-999)</f>
        <v>0.30330299999999999</v>
      </c>
      <c r="L106" s="9">
        <f>IF(Raw!$G106&gt;$C$8,IF(Raw!$Q106&gt;$C$8,IF(Raw!$N106&gt;$C$9,IF(Raw!$N106&lt;$A$9,IF(Raw!$X106&gt;$C$9,IF(Raw!$X106&lt;$A$9,Raw!S106,-999),-999),-999),-999),-999),-999)</f>
        <v>0.45258599999999999</v>
      </c>
      <c r="M106" s="9">
        <f>Raw!Q106</f>
        <v>0.91747500000000004</v>
      </c>
      <c r="N106" s="9">
        <f>IF(Raw!$G106&gt;$C$8,IF(Raw!$Q106&gt;$C$8,IF(Raw!$N106&gt;$C$9,IF(Raw!$N106&lt;$A$9,IF(Raw!$X106&gt;$C$9,IF(Raw!$X106&lt;$A$9,Raw!V106,-999),-999),-999),-999),-999),-999)</f>
        <v>618.6</v>
      </c>
      <c r="O106" s="9">
        <f>IF(Raw!$G106&gt;$C$8,IF(Raw!$Q106&gt;$C$8,IF(Raw!$N106&gt;$C$9,IF(Raw!$N106&lt;$A$9,IF(Raw!$X106&gt;$C$9,IF(Raw!$X106&lt;$A$9,Raw!W106,-999),-999),-999),-999),-999),-999)</f>
        <v>0.15502299999999999</v>
      </c>
      <c r="P106" s="9">
        <f>IF(Raw!$G106&gt;$C$8,IF(Raw!$Q106&gt;$C$8,IF(Raw!$N106&gt;$C$9,IF(Raw!$N106&lt;$A$9,IF(Raw!$X106&gt;$C$9,IF(Raw!$X106&lt;$A$9,Raw!X106,-999),-999),-999),-999),-999),-999)</f>
        <v>596</v>
      </c>
      <c r="R106" s="9">
        <f t="shared" si="20"/>
        <v>0.15225099999999997</v>
      </c>
      <c r="S106" s="9">
        <f t="shared" si="21"/>
        <v>0.31267533321011232</v>
      </c>
      <c r="T106" s="9">
        <f t="shared" si="22"/>
        <v>0.149283</v>
      </c>
      <c r="U106" s="9">
        <f t="shared" si="23"/>
        <v>0.32984449364319712</v>
      </c>
      <c r="V106" s="15">
        <f t="shared" si="16"/>
        <v>0.120387876</v>
      </c>
      <c r="X106" s="11">
        <f t="shared" si="24"/>
        <v>2.708999999999999E+18</v>
      </c>
      <c r="Y106" s="11">
        <f t="shared" si="25"/>
        <v>6.3939999999999993E-18</v>
      </c>
      <c r="Z106" s="11">
        <f t="shared" si="26"/>
        <v>5.6799999999999993E-4</v>
      </c>
      <c r="AA106" s="16">
        <f t="shared" si="27"/>
        <v>9.7426710201995257E-3</v>
      </c>
      <c r="AB106" s="9">
        <f t="shared" si="17"/>
        <v>0.30475741515790844</v>
      </c>
      <c r="AC106" s="9">
        <f t="shared" si="18"/>
        <v>0.99025732897980046</v>
      </c>
      <c r="AD106" s="15">
        <f t="shared" si="19"/>
        <v>17.152589824294942</v>
      </c>
      <c r="AE106" s="3">
        <f t="shared" si="28"/>
        <v>769.83759999999972</v>
      </c>
      <c r="AF106" s="2">
        <f t="shared" si="29"/>
        <v>0.25</v>
      </c>
      <c r="AG106" s="9">
        <f t="shared" si="30"/>
        <v>4.352067157895401E-3</v>
      </c>
      <c r="AH106" s="2">
        <f t="shared" si="31"/>
        <v>0.21059426484472921</v>
      </c>
    </row>
    <row r="107" spans="1:34">
      <c r="A107" s="1">
        <f>Raw!A107</f>
        <v>94</v>
      </c>
      <c r="B107" s="14">
        <f>Raw!B107</f>
        <v>0.50498842592592597</v>
      </c>
      <c r="C107" s="15">
        <f>Raw!C107</f>
        <v>82.5</v>
      </c>
      <c r="D107" s="15">
        <f>IF(C107&gt;0.5,Raw!D107*D$11,-999)</f>
        <v>4.5</v>
      </c>
      <c r="E107" s="9">
        <f>IF(Raw!$G107&gt;$C$8,IF(Raw!$Q107&gt;$C$8,IF(Raw!$N107&gt;$C$9,IF(Raw!$N107&lt;$A$9,IF(Raw!$X107&gt;$C$9,IF(Raw!$X107&lt;$A$9,Raw!H107,-999),-999),-999),-999),-999),-999)</f>
        <v>0.31309999999999999</v>
      </c>
      <c r="F107" s="9">
        <f>IF(Raw!$G107&gt;$C$8,IF(Raw!$Q107&gt;$C$8,IF(Raw!$N107&gt;$C$9,IF(Raw!$N107&lt;$A$9,IF(Raw!$X107&gt;$C$9,IF(Raw!$X107&lt;$A$9,Raw!I107,-999),-999),-999),-999),-999),-999)</f>
        <v>0.46811599999999998</v>
      </c>
      <c r="G107" s="9">
        <f>Raw!G107</f>
        <v>0.92451000000000005</v>
      </c>
      <c r="H107" s="9">
        <f>IF(Raw!$G107&gt;$C$8,IF(Raw!$Q107&gt;$C$8,IF(Raw!$N107&gt;$C$9,IF(Raw!$N107&lt;$A$9,IF(Raw!$X107&gt;$C$9,IF(Raw!$X107&lt;$A$9,Raw!L107,-999),-999),-999),-999),-999),-999)</f>
        <v>719.9</v>
      </c>
      <c r="I107" s="9">
        <f>IF(Raw!$G107&gt;$C$8,IF(Raw!$Q107&gt;$C$8,IF(Raw!$N107&gt;$C$9,IF(Raw!$N107&lt;$A$9,IF(Raw!$X107&gt;$C$9,IF(Raw!$X107&lt;$A$9,Raw!M107,-999),-999),-999),-999),-999),-999)</f>
        <v>6.0000000000000002E-6</v>
      </c>
      <c r="J107" s="9">
        <f>IF(Raw!$G107&gt;$C$8,IF(Raw!$Q107&gt;$C$8,IF(Raw!$N107&gt;$C$9,IF(Raw!$N107&lt;$A$9,IF(Raw!$X107&gt;$C$9,IF(Raw!$X107&lt;$A$9,Raw!N107,-999),-999),-999),-999),-999),-999)</f>
        <v>531</v>
      </c>
      <c r="K107" s="9">
        <f>IF(Raw!$G107&gt;$C$8,IF(Raw!$Q107&gt;$C$8,IF(Raw!$N107&gt;$C$9,IF(Raw!$N107&lt;$A$9,IF(Raw!$X107&gt;$C$9,IF(Raw!$X107&lt;$A$9,Raw!R107,-999),-999),-999),-999),-999),-999)</f>
        <v>0.29797099999999999</v>
      </c>
      <c r="L107" s="9">
        <f>IF(Raw!$G107&gt;$C$8,IF(Raw!$Q107&gt;$C$8,IF(Raw!$N107&gt;$C$9,IF(Raw!$N107&lt;$A$9,IF(Raw!$X107&gt;$C$9,IF(Raw!$X107&lt;$A$9,Raw!S107,-999),-999),-999),-999),-999),-999)</f>
        <v>0.451907</v>
      </c>
      <c r="M107" s="9">
        <f>Raw!Q107</f>
        <v>0.93521399999999999</v>
      </c>
      <c r="N107" s="9">
        <f>IF(Raw!$G107&gt;$C$8,IF(Raw!$Q107&gt;$C$8,IF(Raw!$N107&gt;$C$9,IF(Raw!$N107&lt;$A$9,IF(Raw!$X107&gt;$C$9,IF(Raw!$X107&lt;$A$9,Raw!V107,-999),-999),-999),-999),-999),-999)</f>
        <v>655.1</v>
      </c>
      <c r="O107" s="9">
        <f>IF(Raw!$G107&gt;$C$8,IF(Raw!$Q107&gt;$C$8,IF(Raw!$N107&gt;$C$9,IF(Raw!$N107&lt;$A$9,IF(Raw!$X107&gt;$C$9,IF(Raw!$X107&lt;$A$9,Raw!W107,-999),-999),-999),-999),-999),-999)</f>
        <v>0.21831900000000001</v>
      </c>
      <c r="P107" s="9">
        <f>IF(Raw!$G107&gt;$C$8,IF(Raw!$Q107&gt;$C$8,IF(Raw!$N107&gt;$C$9,IF(Raw!$N107&lt;$A$9,IF(Raw!$X107&gt;$C$9,IF(Raw!$X107&lt;$A$9,Raw!X107,-999),-999),-999),-999),-999),-999)</f>
        <v>545</v>
      </c>
      <c r="R107" s="9">
        <f t="shared" si="20"/>
        <v>0.15501599999999999</v>
      </c>
      <c r="S107" s="9">
        <f t="shared" si="21"/>
        <v>0.33114868964102911</v>
      </c>
      <c r="T107" s="9">
        <f t="shared" si="22"/>
        <v>0.15393600000000002</v>
      </c>
      <c r="U107" s="9">
        <f t="shared" si="23"/>
        <v>0.34063645838634943</v>
      </c>
      <c r="V107" s="15">
        <f t="shared" si="16"/>
        <v>0.12020726200000001</v>
      </c>
      <c r="X107" s="11">
        <f t="shared" si="24"/>
        <v>2.708999999999999E+18</v>
      </c>
      <c r="Y107" s="11">
        <f t="shared" si="25"/>
        <v>7.199E-18</v>
      </c>
      <c r="Z107" s="11">
        <f t="shared" si="26"/>
        <v>5.31E-4</v>
      </c>
      <c r="AA107" s="16">
        <f t="shared" si="27"/>
        <v>1.0249470795445888E-2</v>
      </c>
      <c r="AB107" s="9">
        <f t="shared" si="17"/>
        <v>0.29954876253636775</v>
      </c>
      <c r="AC107" s="9">
        <f t="shared" si="18"/>
        <v>0.98975052920455409</v>
      </c>
      <c r="AD107" s="15">
        <f t="shared" si="19"/>
        <v>19.302204887845363</v>
      </c>
      <c r="AE107" s="3">
        <f t="shared" si="28"/>
        <v>866.75959999999975</v>
      </c>
      <c r="AF107" s="2">
        <f t="shared" si="29"/>
        <v>0.25</v>
      </c>
      <c r="AG107" s="9">
        <f t="shared" si="30"/>
        <v>5.0577190092640978E-3</v>
      </c>
      <c r="AH107" s="2">
        <f t="shared" si="31"/>
        <v>0.2447403906933884</v>
      </c>
    </row>
    <row r="108" spans="1:34">
      <c r="A108" s="1">
        <f>Raw!A108</f>
        <v>95</v>
      </c>
      <c r="B108" s="14">
        <f>Raw!B108</f>
        <v>0.50504629629629627</v>
      </c>
      <c r="C108" s="15">
        <f>Raw!C108</f>
        <v>84</v>
      </c>
      <c r="D108" s="15">
        <f>IF(C108&gt;0.5,Raw!D108*D$11,-999)</f>
        <v>4.5</v>
      </c>
      <c r="E108" s="9">
        <f>IF(Raw!$G108&gt;$C$8,IF(Raw!$Q108&gt;$C$8,IF(Raw!$N108&gt;$C$9,IF(Raw!$N108&lt;$A$9,IF(Raw!$X108&gt;$C$9,IF(Raw!$X108&lt;$A$9,Raw!H108,-999),-999),-999),-999),-999),-999)</f>
        <v>0.311388</v>
      </c>
      <c r="F108" s="9">
        <f>IF(Raw!$G108&gt;$C$8,IF(Raw!$Q108&gt;$C$8,IF(Raw!$N108&gt;$C$9,IF(Raw!$N108&lt;$A$9,IF(Raw!$X108&gt;$C$9,IF(Raw!$X108&lt;$A$9,Raw!I108,-999),-999),-999),-999),-999),-999)</f>
        <v>0.47208499999999998</v>
      </c>
      <c r="G108" s="9">
        <f>Raw!G108</f>
        <v>0.92885399999999996</v>
      </c>
      <c r="H108" s="9">
        <f>IF(Raw!$G108&gt;$C$8,IF(Raw!$Q108&gt;$C$8,IF(Raw!$N108&gt;$C$9,IF(Raw!$N108&lt;$A$9,IF(Raw!$X108&gt;$C$9,IF(Raw!$X108&lt;$A$9,Raw!L108,-999),-999),-999),-999),-999),-999)</f>
        <v>685.1</v>
      </c>
      <c r="I108" s="9">
        <f>IF(Raw!$G108&gt;$C$8,IF(Raw!$Q108&gt;$C$8,IF(Raw!$N108&gt;$C$9,IF(Raw!$N108&lt;$A$9,IF(Raw!$X108&gt;$C$9,IF(Raw!$X108&lt;$A$9,Raw!M108,-999),-999),-999),-999),-999),-999)</f>
        <v>1.5E-5</v>
      </c>
      <c r="J108" s="9">
        <f>IF(Raw!$G108&gt;$C$8,IF(Raw!$Q108&gt;$C$8,IF(Raw!$N108&gt;$C$9,IF(Raw!$N108&lt;$A$9,IF(Raw!$X108&gt;$C$9,IF(Raw!$X108&lt;$A$9,Raw!N108,-999),-999),-999),-999),-999),-999)</f>
        <v>537</v>
      </c>
      <c r="K108" s="9">
        <f>IF(Raw!$G108&gt;$C$8,IF(Raw!$Q108&gt;$C$8,IF(Raw!$N108&gt;$C$9,IF(Raw!$N108&lt;$A$9,IF(Raw!$X108&gt;$C$9,IF(Raw!$X108&lt;$A$9,Raw!R108,-999),-999),-999),-999),-999),-999)</f>
        <v>0.294875</v>
      </c>
      <c r="L108" s="9">
        <f>IF(Raw!$G108&gt;$C$8,IF(Raw!$Q108&gt;$C$8,IF(Raw!$N108&gt;$C$9,IF(Raw!$N108&lt;$A$9,IF(Raw!$X108&gt;$C$9,IF(Raw!$X108&lt;$A$9,Raw!S108,-999),-999),-999),-999),-999),-999)</f>
        <v>0.452432</v>
      </c>
      <c r="M108" s="9">
        <f>Raw!Q108</f>
        <v>0.92093199999999997</v>
      </c>
      <c r="N108" s="9">
        <f>IF(Raw!$G108&gt;$C$8,IF(Raw!$Q108&gt;$C$8,IF(Raw!$N108&gt;$C$9,IF(Raw!$N108&lt;$A$9,IF(Raw!$X108&gt;$C$9,IF(Raw!$X108&lt;$A$9,Raw!V108,-999),-999),-999),-999),-999),-999)</f>
        <v>568</v>
      </c>
      <c r="O108" s="9">
        <f>IF(Raw!$G108&gt;$C$8,IF(Raw!$Q108&gt;$C$8,IF(Raw!$N108&gt;$C$9,IF(Raw!$N108&lt;$A$9,IF(Raw!$X108&gt;$C$9,IF(Raw!$X108&lt;$A$9,Raw!W108,-999),-999),-999),-999),-999),-999)</f>
        <v>6.0000000000000002E-6</v>
      </c>
      <c r="P108" s="9">
        <f>IF(Raw!$G108&gt;$C$8,IF(Raw!$Q108&gt;$C$8,IF(Raw!$N108&gt;$C$9,IF(Raw!$N108&lt;$A$9,IF(Raw!$X108&gt;$C$9,IF(Raw!$X108&lt;$A$9,Raw!X108,-999),-999),-999),-999),-999),-999)</f>
        <v>615</v>
      </c>
      <c r="R108" s="9">
        <f t="shared" si="20"/>
        <v>0.16069699999999998</v>
      </c>
      <c r="S108" s="9">
        <f t="shared" si="21"/>
        <v>0.34039844519525081</v>
      </c>
      <c r="T108" s="9">
        <f t="shared" si="22"/>
        <v>0.157557</v>
      </c>
      <c r="U108" s="9">
        <f t="shared" si="23"/>
        <v>0.34824459808324787</v>
      </c>
      <c r="V108" s="15">
        <f t="shared" si="16"/>
        <v>0.120346912</v>
      </c>
      <c r="X108" s="11">
        <f t="shared" si="24"/>
        <v>2.708999999999999E+18</v>
      </c>
      <c r="Y108" s="11">
        <f t="shared" si="25"/>
        <v>6.851E-18</v>
      </c>
      <c r="Z108" s="11">
        <f t="shared" si="26"/>
        <v>5.3699999999999993E-4</v>
      </c>
      <c r="AA108" s="16">
        <f t="shared" si="27"/>
        <v>9.8680273145463175E-3</v>
      </c>
      <c r="AB108" s="9">
        <f t="shared" si="17"/>
        <v>0.29642977677959798</v>
      </c>
      <c r="AC108" s="9">
        <f t="shared" si="18"/>
        <v>0.99013197268545361</v>
      </c>
      <c r="AD108" s="15">
        <f t="shared" si="19"/>
        <v>18.376214738447523</v>
      </c>
      <c r="AE108" s="3">
        <f t="shared" si="28"/>
        <v>824.8603999999998</v>
      </c>
      <c r="AF108" s="2">
        <f t="shared" si="29"/>
        <v>0.25</v>
      </c>
      <c r="AG108" s="9">
        <f t="shared" si="30"/>
        <v>4.9226288583708571E-3</v>
      </c>
      <c r="AH108" s="2">
        <f t="shared" si="31"/>
        <v>0.23820344859599593</v>
      </c>
    </row>
    <row r="109" spans="1:34">
      <c r="A109" s="1">
        <f>Raw!A109</f>
        <v>96</v>
      </c>
      <c r="B109" s="14">
        <f>Raw!B109</f>
        <v>0.50509259259259254</v>
      </c>
      <c r="C109" s="15">
        <f>Raw!C109</f>
        <v>84.9</v>
      </c>
      <c r="D109" s="15">
        <f>IF(C109&gt;0.5,Raw!D109*D$11,-999)</f>
        <v>4.5</v>
      </c>
      <c r="E109" s="9">
        <f>IF(Raw!$G109&gt;$C$8,IF(Raw!$Q109&gt;$C$8,IF(Raw!$N109&gt;$C$9,IF(Raw!$N109&lt;$A$9,IF(Raw!$X109&gt;$C$9,IF(Raw!$X109&lt;$A$9,Raw!H109,-999),-999),-999),-999),-999),-999)</f>
        <v>0.29846600000000001</v>
      </c>
      <c r="F109" s="9">
        <f>IF(Raw!$G109&gt;$C$8,IF(Raw!$Q109&gt;$C$8,IF(Raw!$N109&gt;$C$9,IF(Raw!$N109&lt;$A$9,IF(Raw!$X109&gt;$C$9,IF(Raw!$X109&lt;$A$9,Raw!I109,-999),-999),-999),-999),-999),-999)</f>
        <v>0.44187700000000002</v>
      </c>
      <c r="G109" s="9">
        <f>Raw!G109</f>
        <v>0.93233200000000005</v>
      </c>
      <c r="H109" s="9">
        <f>IF(Raw!$G109&gt;$C$8,IF(Raw!$Q109&gt;$C$8,IF(Raw!$N109&gt;$C$9,IF(Raw!$N109&lt;$A$9,IF(Raw!$X109&gt;$C$9,IF(Raw!$X109&lt;$A$9,Raw!L109,-999),-999),-999),-999),-999),-999)</f>
        <v>625.70000000000005</v>
      </c>
      <c r="I109" s="9">
        <f>IF(Raw!$G109&gt;$C$8,IF(Raw!$Q109&gt;$C$8,IF(Raw!$N109&gt;$C$9,IF(Raw!$N109&lt;$A$9,IF(Raw!$X109&gt;$C$9,IF(Raw!$X109&lt;$A$9,Raw!M109,-999),-999),-999),-999),-999),-999)</f>
        <v>2.1999999999999999E-5</v>
      </c>
      <c r="J109" s="9">
        <f>IF(Raw!$G109&gt;$C$8,IF(Raw!$Q109&gt;$C$8,IF(Raw!$N109&gt;$C$9,IF(Raw!$N109&lt;$A$9,IF(Raw!$X109&gt;$C$9,IF(Raw!$X109&lt;$A$9,Raw!N109,-999),-999),-999),-999),-999),-999)</f>
        <v>444</v>
      </c>
      <c r="K109" s="9">
        <f>IF(Raw!$G109&gt;$C$8,IF(Raw!$Q109&gt;$C$8,IF(Raw!$N109&gt;$C$9,IF(Raw!$N109&lt;$A$9,IF(Raw!$X109&gt;$C$9,IF(Raw!$X109&lt;$A$9,Raw!R109,-999),-999),-999),-999),-999),-999)</f>
        <v>0.28508499999999998</v>
      </c>
      <c r="L109" s="9">
        <f>IF(Raw!$G109&gt;$C$8,IF(Raw!$Q109&gt;$C$8,IF(Raw!$N109&gt;$C$9,IF(Raw!$N109&lt;$A$9,IF(Raw!$X109&gt;$C$9,IF(Raw!$X109&lt;$A$9,Raw!S109,-999),-999),-999),-999),-999),-999)</f>
        <v>0.42585499999999998</v>
      </c>
      <c r="M109" s="9">
        <f>Raw!Q109</f>
        <v>0.91516900000000001</v>
      </c>
      <c r="N109" s="9">
        <f>IF(Raw!$G109&gt;$C$8,IF(Raw!$Q109&gt;$C$8,IF(Raw!$N109&gt;$C$9,IF(Raw!$N109&lt;$A$9,IF(Raw!$X109&gt;$C$9,IF(Raw!$X109&lt;$A$9,Raw!V109,-999),-999),-999),-999),-999),-999)</f>
        <v>604.20000000000005</v>
      </c>
      <c r="O109" s="9">
        <f>IF(Raw!$G109&gt;$C$8,IF(Raw!$Q109&gt;$C$8,IF(Raw!$N109&gt;$C$9,IF(Raw!$N109&lt;$A$9,IF(Raw!$X109&gt;$C$9,IF(Raw!$X109&lt;$A$9,Raw!W109,-999),-999),-999),-999),-999),-999)</f>
        <v>0.19601099999999999</v>
      </c>
      <c r="P109" s="9">
        <f>IF(Raw!$G109&gt;$C$8,IF(Raw!$Q109&gt;$C$8,IF(Raw!$N109&gt;$C$9,IF(Raw!$N109&lt;$A$9,IF(Raw!$X109&gt;$C$9,IF(Raw!$X109&lt;$A$9,Raw!X109,-999),-999),-999),-999),-999),-999)</f>
        <v>541</v>
      </c>
      <c r="R109" s="9">
        <f t="shared" si="20"/>
        <v>0.14341100000000001</v>
      </c>
      <c r="S109" s="9">
        <f t="shared" si="21"/>
        <v>0.32454959185474691</v>
      </c>
      <c r="T109" s="9">
        <f t="shared" si="22"/>
        <v>0.14077000000000001</v>
      </c>
      <c r="U109" s="9">
        <f t="shared" si="23"/>
        <v>0.33055852344107739</v>
      </c>
      <c r="V109" s="15">
        <f t="shared" si="16"/>
        <v>0.11327743</v>
      </c>
      <c r="X109" s="11">
        <f t="shared" si="24"/>
        <v>2.708999999999999E+18</v>
      </c>
      <c r="Y109" s="11">
        <f t="shared" si="25"/>
        <v>6.2569999999999999E-18</v>
      </c>
      <c r="Z109" s="11">
        <f t="shared" si="26"/>
        <v>4.44E-4</v>
      </c>
      <c r="AA109" s="16">
        <f t="shared" si="27"/>
        <v>7.4696785586806378E-3</v>
      </c>
      <c r="AB109" s="9">
        <f t="shared" si="17"/>
        <v>0.28613650665070545</v>
      </c>
      <c r="AC109" s="9">
        <f t="shared" si="18"/>
        <v>0.99253032144131936</v>
      </c>
      <c r="AD109" s="15">
        <f t="shared" si="19"/>
        <v>16.823600357388823</v>
      </c>
      <c r="AE109" s="3">
        <f t="shared" si="28"/>
        <v>753.34279999999978</v>
      </c>
      <c r="AF109" s="2">
        <f t="shared" si="29"/>
        <v>0.25</v>
      </c>
      <c r="AG109" s="9">
        <f t="shared" si="30"/>
        <v>4.2778342254624858E-3</v>
      </c>
      <c r="AH109" s="2">
        <f t="shared" si="31"/>
        <v>0.20700217187699613</v>
      </c>
    </row>
    <row r="110" spans="1:34">
      <c r="A110" s="1">
        <f>Raw!A110</f>
        <v>97</v>
      </c>
      <c r="B110" s="14">
        <f>Raw!B110</f>
        <v>0.50515046296296295</v>
      </c>
      <c r="C110" s="15">
        <f>Raw!C110</f>
        <v>86.1</v>
      </c>
      <c r="D110" s="15">
        <f>IF(C110&gt;0.5,Raw!D110*D$11,-999)</f>
        <v>4.5</v>
      </c>
      <c r="E110" s="9">
        <f>IF(Raw!$G110&gt;$C$8,IF(Raw!$Q110&gt;$C$8,IF(Raw!$N110&gt;$C$9,IF(Raw!$N110&lt;$A$9,IF(Raw!$X110&gt;$C$9,IF(Raw!$X110&lt;$A$9,Raw!H110,-999),-999),-999),-999),-999),-999)</f>
        <v>0.31076399999999998</v>
      </c>
      <c r="F110" s="9">
        <f>IF(Raw!$G110&gt;$C$8,IF(Raw!$Q110&gt;$C$8,IF(Raw!$N110&gt;$C$9,IF(Raw!$N110&lt;$A$9,IF(Raw!$X110&gt;$C$9,IF(Raw!$X110&lt;$A$9,Raw!I110,-999),-999),-999),-999),-999),-999)</f>
        <v>0.446685</v>
      </c>
      <c r="G110" s="9">
        <f>Raw!G110</f>
        <v>0.93229499999999998</v>
      </c>
      <c r="H110" s="9">
        <f>IF(Raw!$G110&gt;$C$8,IF(Raw!$Q110&gt;$C$8,IF(Raw!$N110&gt;$C$9,IF(Raw!$N110&lt;$A$9,IF(Raw!$X110&gt;$C$9,IF(Raw!$X110&lt;$A$9,Raw!L110,-999),-999),-999),-999),-999),-999)</f>
        <v>561.5</v>
      </c>
      <c r="I110" s="9">
        <f>IF(Raw!$G110&gt;$C$8,IF(Raw!$Q110&gt;$C$8,IF(Raw!$N110&gt;$C$9,IF(Raw!$N110&lt;$A$9,IF(Raw!$X110&gt;$C$9,IF(Raw!$X110&lt;$A$9,Raw!M110,-999),-999),-999),-999),-999),-999)</f>
        <v>5.0000000000000004E-6</v>
      </c>
      <c r="J110" s="9">
        <f>IF(Raw!$G110&gt;$C$8,IF(Raw!$Q110&gt;$C$8,IF(Raw!$N110&gt;$C$9,IF(Raw!$N110&lt;$A$9,IF(Raw!$X110&gt;$C$9,IF(Raw!$X110&lt;$A$9,Raw!N110,-999),-999),-999),-999),-999),-999)</f>
        <v>477</v>
      </c>
      <c r="K110" s="9">
        <f>IF(Raw!$G110&gt;$C$8,IF(Raw!$Q110&gt;$C$8,IF(Raw!$N110&gt;$C$9,IF(Raw!$N110&lt;$A$9,IF(Raw!$X110&gt;$C$9,IF(Raw!$X110&lt;$A$9,Raw!R110,-999),-999),-999),-999),-999),-999)</f>
        <v>0.26732699999999998</v>
      </c>
      <c r="L110" s="9">
        <f>IF(Raw!$G110&gt;$C$8,IF(Raw!$Q110&gt;$C$8,IF(Raw!$N110&gt;$C$9,IF(Raw!$N110&lt;$A$9,IF(Raw!$X110&gt;$C$9,IF(Raw!$X110&lt;$A$9,Raw!S110,-999),-999),-999),-999),-999),-999)</f>
        <v>0.41315200000000002</v>
      </c>
      <c r="M110" s="9">
        <f>Raw!Q110</f>
        <v>0.94972599999999996</v>
      </c>
      <c r="N110" s="9">
        <f>IF(Raw!$G110&gt;$C$8,IF(Raw!$Q110&gt;$C$8,IF(Raw!$N110&gt;$C$9,IF(Raw!$N110&lt;$A$9,IF(Raw!$X110&gt;$C$9,IF(Raw!$X110&lt;$A$9,Raw!V110,-999),-999),-999),-999),-999),-999)</f>
        <v>661.2</v>
      </c>
      <c r="O110" s="9">
        <f>IF(Raw!$G110&gt;$C$8,IF(Raw!$Q110&gt;$C$8,IF(Raw!$N110&gt;$C$9,IF(Raw!$N110&lt;$A$9,IF(Raw!$X110&gt;$C$9,IF(Raw!$X110&lt;$A$9,Raw!W110,-999),-999),-999),-999),-999),-999)</f>
        <v>6.0000000000000002E-6</v>
      </c>
      <c r="P110" s="9">
        <f>IF(Raw!$G110&gt;$C$8,IF(Raw!$Q110&gt;$C$8,IF(Raw!$N110&gt;$C$9,IF(Raw!$N110&lt;$A$9,IF(Raw!$X110&gt;$C$9,IF(Raw!$X110&lt;$A$9,Raw!X110,-999),-999),-999),-999),-999),-999)</f>
        <v>619</v>
      </c>
      <c r="R110" s="9">
        <f t="shared" si="20"/>
        <v>0.13592100000000001</v>
      </c>
      <c r="S110" s="9">
        <f t="shared" si="21"/>
        <v>0.3042882568252796</v>
      </c>
      <c r="T110" s="9">
        <f t="shared" si="22"/>
        <v>0.14582500000000004</v>
      </c>
      <c r="U110" s="9">
        <f t="shared" si="23"/>
        <v>0.3529572651227636</v>
      </c>
      <c r="V110" s="15">
        <f t="shared" si="16"/>
        <v>0.109898432</v>
      </c>
      <c r="X110" s="11">
        <f t="shared" si="24"/>
        <v>2.708999999999999E+18</v>
      </c>
      <c r="Y110" s="11">
        <f t="shared" si="25"/>
        <v>5.6149999999999998E-18</v>
      </c>
      <c r="Z110" s="11">
        <f t="shared" si="26"/>
        <v>4.7699999999999999E-4</v>
      </c>
      <c r="AA110" s="16">
        <f t="shared" si="27"/>
        <v>7.2033982597659871E-3</v>
      </c>
      <c r="AB110" s="9">
        <f t="shared" si="17"/>
        <v>0.26837743555123034</v>
      </c>
      <c r="AC110" s="9">
        <f t="shared" si="18"/>
        <v>0.9927966017402341</v>
      </c>
      <c r="AD110" s="15">
        <f t="shared" si="19"/>
        <v>15.101463856951755</v>
      </c>
      <c r="AE110" s="3">
        <f t="shared" si="28"/>
        <v>676.04599999999982</v>
      </c>
      <c r="AF110" s="2">
        <f t="shared" si="29"/>
        <v>0.25</v>
      </c>
      <c r="AG110" s="9">
        <f t="shared" si="30"/>
        <v>4.1001318325384253E-3</v>
      </c>
      <c r="AH110" s="2">
        <f t="shared" si="31"/>
        <v>0.1984032455642209</v>
      </c>
    </row>
    <row r="111" spans="1:34">
      <c r="A111" s="1">
        <f>Raw!A111</f>
        <v>98</v>
      </c>
      <c r="B111" s="14">
        <f>Raw!B111</f>
        <v>0.50520833333333337</v>
      </c>
      <c r="C111" s="15">
        <f>Raw!C111</f>
        <v>87.1</v>
      </c>
      <c r="D111" s="15">
        <f>IF(C111&gt;0.5,Raw!D111*D$11,-999)</f>
        <v>4.5</v>
      </c>
      <c r="E111" s="9">
        <f>IF(Raw!$G111&gt;$C$8,IF(Raw!$Q111&gt;$C$8,IF(Raw!$N111&gt;$C$9,IF(Raw!$N111&lt;$A$9,IF(Raw!$X111&gt;$C$9,IF(Raw!$X111&lt;$A$9,Raw!H111,-999),-999),-999),-999),-999),-999)</f>
        <v>0.30490200000000001</v>
      </c>
      <c r="F111" s="9">
        <f>IF(Raw!$G111&gt;$C$8,IF(Raw!$Q111&gt;$C$8,IF(Raw!$N111&gt;$C$9,IF(Raw!$N111&lt;$A$9,IF(Raw!$X111&gt;$C$9,IF(Raw!$X111&lt;$A$9,Raw!I111,-999),-999),-999),-999),-999),-999)</f>
        <v>0.43540099999999998</v>
      </c>
      <c r="G111" s="9">
        <f>Raw!G111</f>
        <v>0.90288999999999997</v>
      </c>
      <c r="H111" s="9">
        <f>IF(Raw!$G111&gt;$C$8,IF(Raw!$Q111&gt;$C$8,IF(Raw!$N111&gt;$C$9,IF(Raw!$N111&lt;$A$9,IF(Raw!$X111&gt;$C$9,IF(Raw!$X111&lt;$A$9,Raw!L111,-999),-999),-999),-999),-999),-999)</f>
        <v>598.4</v>
      </c>
      <c r="I111" s="9">
        <f>IF(Raw!$G111&gt;$C$8,IF(Raw!$Q111&gt;$C$8,IF(Raw!$N111&gt;$C$9,IF(Raw!$N111&lt;$A$9,IF(Raw!$X111&gt;$C$9,IF(Raw!$X111&lt;$A$9,Raw!M111,-999),-999),-999),-999),-999),-999)</f>
        <v>7.5560000000000002E-3</v>
      </c>
      <c r="J111" s="9">
        <f>IF(Raw!$G111&gt;$C$8,IF(Raw!$Q111&gt;$C$8,IF(Raw!$N111&gt;$C$9,IF(Raw!$N111&lt;$A$9,IF(Raw!$X111&gt;$C$9,IF(Raw!$X111&lt;$A$9,Raw!N111,-999),-999),-999),-999),-999),-999)</f>
        <v>527</v>
      </c>
      <c r="K111" s="9">
        <f>IF(Raw!$G111&gt;$C$8,IF(Raw!$Q111&gt;$C$8,IF(Raw!$N111&gt;$C$9,IF(Raw!$N111&lt;$A$9,IF(Raw!$X111&gt;$C$9,IF(Raw!$X111&lt;$A$9,Raw!R111,-999),-999),-999),-999),-999),-999)</f>
        <v>0.26561099999999999</v>
      </c>
      <c r="L111" s="9">
        <f>IF(Raw!$G111&gt;$C$8,IF(Raw!$Q111&gt;$C$8,IF(Raw!$N111&gt;$C$9,IF(Raw!$N111&lt;$A$9,IF(Raw!$X111&gt;$C$9,IF(Raw!$X111&lt;$A$9,Raw!S111,-999),-999),-999),-999),-999),-999)</f>
        <v>0.39876400000000001</v>
      </c>
      <c r="M111" s="9">
        <f>Raw!Q111</f>
        <v>0.903138</v>
      </c>
      <c r="N111" s="9">
        <f>IF(Raw!$G111&gt;$C$8,IF(Raw!$Q111&gt;$C$8,IF(Raw!$N111&gt;$C$9,IF(Raw!$N111&lt;$A$9,IF(Raw!$X111&gt;$C$9,IF(Raw!$X111&lt;$A$9,Raw!V111,-999),-999),-999),-999),-999),-999)</f>
        <v>596.5</v>
      </c>
      <c r="O111" s="9">
        <f>IF(Raw!$G111&gt;$C$8,IF(Raw!$Q111&gt;$C$8,IF(Raw!$N111&gt;$C$9,IF(Raw!$N111&lt;$A$9,IF(Raw!$X111&gt;$C$9,IF(Raw!$X111&lt;$A$9,Raw!W111,-999),-999),-999),-999),-999),-999)</f>
        <v>0.21349399999999999</v>
      </c>
      <c r="P111" s="9">
        <f>IF(Raw!$G111&gt;$C$8,IF(Raw!$Q111&gt;$C$8,IF(Raw!$N111&gt;$C$9,IF(Raw!$N111&lt;$A$9,IF(Raw!$X111&gt;$C$9,IF(Raw!$X111&lt;$A$9,Raw!X111,-999),-999),-999),-999),-999),-999)</f>
        <v>642</v>
      </c>
      <c r="R111" s="9">
        <f t="shared" si="20"/>
        <v>0.13049899999999998</v>
      </c>
      <c r="S111" s="9">
        <f t="shared" si="21"/>
        <v>0.29972140624389926</v>
      </c>
      <c r="T111" s="9">
        <f t="shared" si="22"/>
        <v>0.13315300000000002</v>
      </c>
      <c r="U111" s="9">
        <f t="shared" si="23"/>
        <v>0.33391429517208177</v>
      </c>
      <c r="V111" s="15">
        <f t="shared" si="16"/>
        <v>0.10607122400000001</v>
      </c>
      <c r="X111" s="11">
        <f t="shared" si="24"/>
        <v>2.708999999999999E+18</v>
      </c>
      <c r="Y111" s="11">
        <f t="shared" si="25"/>
        <v>5.9839999999999991E-18</v>
      </c>
      <c r="Z111" s="11">
        <f t="shared" si="26"/>
        <v>5.2700000000000002E-4</v>
      </c>
      <c r="AA111" s="16">
        <f t="shared" si="27"/>
        <v>8.4706508090474381E-3</v>
      </c>
      <c r="AB111" s="9">
        <f t="shared" si="17"/>
        <v>0.26673889256717709</v>
      </c>
      <c r="AC111" s="9">
        <f t="shared" si="18"/>
        <v>0.99152934919095248</v>
      </c>
      <c r="AD111" s="15">
        <f t="shared" si="19"/>
        <v>16.073341193638402</v>
      </c>
      <c r="AE111" s="3">
        <f t="shared" si="28"/>
        <v>720.47359999999969</v>
      </c>
      <c r="AF111" s="2">
        <f t="shared" si="29"/>
        <v>0.25</v>
      </c>
      <c r="AG111" s="9">
        <f t="shared" si="30"/>
        <v>4.1285526121031951E-3</v>
      </c>
      <c r="AH111" s="2">
        <f t="shared" si="31"/>
        <v>0.19977851229646754</v>
      </c>
    </row>
    <row r="112" spans="1:34">
      <c r="A112" s="1">
        <f>Raw!A112</f>
        <v>99</v>
      </c>
      <c r="B112" s="14">
        <f>Raw!B112</f>
        <v>0.50526620370370368</v>
      </c>
      <c r="C112" s="15">
        <f>Raw!C112</f>
        <v>88.1</v>
      </c>
      <c r="D112" s="15">
        <f>IF(C112&gt;0.5,Raw!D112*D$11,-999)</f>
        <v>4.5</v>
      </c>
      <c r="E112" s="9">
        <f>IF(Raw!$G112&gt;$C$8,IF(Raw!$Q112&gt;$C$8,IF(Raw!$N112&gt;$C$9,IF(Raw!$N112&lt;$A$9,IF(Raw!$X112&gt;$C$9,IF(Raw!$X112&lt;$A$9,Raw!H112,-999),-999),-999),-999),-999),-999)</f>
        <v>0.40246399999999999</v>
      </c>
      <c r="F112" s="9">
        <f>IF(Raw!$G112&gt;$C$8,IF(Raw!$Q112&gt;$C$8,IF(Raw!$N112&gt;$C$9,IF(Raw!$N112&lt;$A$9,IF(Raw!$X112&gt;$C$9,IF(Raw!$X112&lt;$A$9,Raw!I112,-999),-999),-999),-999),-999),-999)</f>
        <v>0.63276900000000003</v>
      </c>
      <c r="G112" s="9">
        <f>Raw!G112</f>
        <v>0.96754700000000005</v>
      </c>
      <c r="H112" s="9">
        <f>IF(Raw!$G112&gt;$C$8,IF(Raw!$Q112&gt;$C$8,IF(Raw!$N112&gt;$C$9,IF(Raw!$N112&lt;$A$9,IF(Raw!$X112&gt;$C$9,IF(Raw!$X112&lt;$A$9,Raw!L112,-999),-999),-999),-999),-999),-999)</f>
        <v>576</v>
      </c>
      <c r="I112" s="9">
        <f>IF(Raw!$G112&gt;$C$8,IF(Raw!$Q112&gt;$C$8,IF(Raw!$N112&gt;$C$9,IF(Raw!$N112&lt;$A$9,IF(Raw!$X112&gt;$C$9,IF(Raw!$X112&lt;$A$9,Raw!M112,-999),-999),-999),-999),-999),-999)</f>
        <v>5.4961000000000003E-2</v>
      </c>
      <c r="J112" s="9">
        <f>IF(Raw!$G112&gt;$C$8,IF(Raw!$Q112&gt;$C$8,IF(Raw!$N112&gt;$C$9,IF(Raw!$N112&lt;$A$9,IF(Raw!$X112&gt;$C$9,IF(Raw!$X112&lt;$A$9,Raw!N112,-999),-999),-999),-999),-999),-999)</f>
        <v>587</v>
      </c>
      <c r="K112" s="9">
        <f>IF(Raw!$G112&gt;$C$8,IF(Raw!$Q112&gt;$C$8,IF(Raw!$N112&gt;$C$9,IF(Raw!$N112&lt;$A$9,IF(Raw!$X112&gt;$C$9,IF(Raw!$X112&lt;$A$9,Raw!R112,-999),-999),-999),-999),-999),-999)</f>
        <v>0.370417</v>
      </c>
      <c r="L112" s="9">
        <f>IF(Raw!$G112&gt;$C$8,IF(Raw!$Q112&gt;$C$8,IF(Raw!$N112&gt;$C$9,IF(Raw!$N112&lt;$A$9,IF(Raw!$X112&gt;$C$9,IF(Raw!$X112&lt;$A$9,Raw!S112,-999),-999),-999),-999),-999),-999)</f>
        <v>0.61130799999999996</v>
      </c>
      <c r="M112" s="9">
        <f>Raw!Q112</f>
        <v>0.96027300000000004</v>
      </c>
      <c r="N112" s="9">
        <f>IF(Raw!$G112&gt;$C$8,IF(Raw!$Q112&gt;$C$8,IF(Raw!$N112&gt;$C$9,IF(Raw!$N112&lt;$A$9,IF(Raw!$X112&gt;$C$9,IF(Raw!$X112&lt;$A$9,Raw!V112,-999),-999),-999),-999),-999),-999)</f>
        <v>639.70000000000005</v>
      </c>
      <c r="O112" s="9">
        <f>IF(Raw!$G112&gt;$C$8,IF(Raw!$Q112&gt;$C$8,IF(Raw!$N112&gt;$C$9,IF(Raw!$N112&lt;$A$9,IF(Raw!$X112&gt;$C$9,IF(Raw!$X112&lt;$A$9,Raw!W112,-999),-999),-999),-999),-999),-999)</f>
        <v>0.14164099999999999</v>
      </c>
      <c r="P112" s="9">
        <f>IF(Raw!$G112&gt;$C$8,IF(Raw!$Q112&gt;$C$8,IF(Raw!$N112&gt;$C$9,IF(Raw!$N112&lt;$A$9,IF(Raw!$X112&gt;$C$9,IF(Raw!$X112&lt;$A$9,Raw!X112,-999),-999),-999),-999),-999),-999)</f>
        <v>543</v>
      </c>
      <c r="R112" s="9">
        <f t="shared" si="20"/>
        <v>0.23030500000000004</v>
      </c>
      <c r="S112" s="9">
        <f t="shared" si="21"/>
        <v>0.36396378457225309</v>
      </c>
      <c r="T112" s="9">
        <f t="shared" si="22"/>
        <v>0.24089099999999997</v>
      </c>
      <c r="U112" s="9">
        <f t="shared" si="23"/>
        <v>0.39405831430310084</v>
      </c>
      <c r="V112" s="15">
        <f t="shared" si="16"/>
        <v>0.16260792799999998</v>
      </c>
      <c r="X112" s="11">
        <f t="shared" si="24"/>
        <v>2.708999999999999E+18</v>
      </c>
      <c r="Y112" s="11">
        <f t="shared" si="25"/>
        <v>5.7599999999999994E-18</v>
      </c>
      <c r="Z112" s="11">
        <f t="shared" si="26"/>
        <v>5.8699999999999996E-4</v>
      </c>
      <c r="AA112" s="16">
        <f t="shared" si="27"/>
        <v>9.0763199442552012E-3</v>
      </c>
      <c r="AB112" s="9">
        <f t="shared" si="17"/>
        <v>0.37260340378769158</v>
      </c>
      <c r="AC112" s="9">
        <f t="shared" si="18"/>
        <v>0.99092368005574483</v>
      </c>
      <c r="AD112" s="15">
        <f t="shared" si="19"/>
        <v>15.462214555801026</v>
      </c>
      <c r="AE112" s="3">
        <f t="shared" si="28"/>
        <v>693.50399999999979</v>
      </c>
      <c r="AF112" s="2">
        <f t="shared" si="29"/>
        <v>0.25</v>
      </c>
      <c r="AG112" s="9">
        <f t="shared" si="30"/>
        <v>4.6869340025014012E-3</v>
      </c>
      <c r="AH112" s="2">
        <f t="shared" si="31"/>
        <v>0.22679829718203759</v>
      </c>
    </row>
    <row r="113" spans="1:34">
      <c r="A113" s="1">
        <f>Raw!A113</f>
        <v>100</v>
      </c>
      <c r="B113" s="14">
        <f>Raw!B113</f>
        <v>0.50531249999999994</v>
      </c>
      <c r="C113" s="15">
        <f>Raw!C113</f>
        <v>89.4</v>
      </c>
      <c r="D113" s="15">
        <f>IF(C113&gt;0.5,Raw!D113*D$11,-999)</f>
        <v>4.5</v>
      </c>
      <c r="E113" s="9">
        <f>IF(Raw!$G113&gt;$C$8,IF(Raw!$Q113&gt;$C$8,IF(Raw!$N113&gt;$C$9,IF(Raw!$N113&lt;$A$9,IF(Raw!$X113&gt;$C$9,IF(Raw!$X113&lt;$A$9,Raw!H113,-999),-999),-999),-999),-999),-999)</f>
        <v>0.42082000000000003</v>
      </c>
      <c r="F113" s="9">
        <f>IF(Raw!$G113&gt;$C$8,IF(Raw!$Q113&gt;$C$8,IF(Raw!$N113&gt;$C$9,IF(Raw!$N113&lt;$A$9,IF(Raw!$X113&gt;$C$9,IF(Raw!$X113&lt;$A$9,Raw!I113,-999),-999),-999),-999),-999),-999)</f>
        <v>0.66157500000000002</v>
      </c>
      <c r="G113" s="9">
        <f>Raw!G113</f>
        <v>0.968808</v>
      </c>
      <c r="H113" s="9">
        <f>IF(Raw!$G113&gt;$C$8,IF(Raw!$Q113&gt;$C$8,IF(Raw!$N113&gt;$C$9,IF(Raw!$N113&lt;$A$9,IF(Raw!$X113&gt;$C$9,IF(Raw!$X113&lt;$A$9,Raw!L113,-999),-999),-999),-999),-999),-999)</f>
        <v>584.1</v>
      </c>
      <c r="I113" s="9">
        <f>IF(Raw!$G113&gt;$C$8,IF(Raw!$Q113&gt;$C$8,IF(Raw!$N113&gt;$C$9,IF(Raw!$N113&lt;$A$9,IF(Raw!$X113&gt;$C$9,IF(Raw!$X113&lt;$A$9,Raw!M113,-999),-999),-999),-999),-999),-999)</f>
        <v>5.5000000000000002E-5</v>
      </c>
      <c r="J113" s="9">
        <f>IF(Raw!$G113&gt;$C$8,IF(Raw!$Q113&gt;$C$8,IF(Raw!$N113&gt;$C$9,IF(Raw!$N113&lt;$A$9,IF(Raw!$X113&gt;$C$9,IF(Raw!$X113&lt;$A$9,Raw!N113,-999),-999),-999),-999),-999),-999)</f>
        <v>332</v>
      </c>
      <c r="K113" s="9">
        <f>IF(Raw!$G113&gt;$C$8,IF(Raw!$Q113&gt;$C$8,IF(Raw!$N113&gt;$C$9,IF(Raw!$N113&lt;$A$9,IF(Raw!$X113&gt;$C$9,IF(Raw!$X113&lt;$A$9,Raw!R113,-999),-999),-999),-999),-999),-999)</f>
        <v>0.38611499999999999</v>
      </c>
      <c r="L113" s="9">
        <f>IF(Raw!$G113&gt;$C$8,IF(Raw!$Q113&gt;$C$8,IF(Raw!$N113&gt;$C$9,IF(Raw!$N113&lt;$A$9,IF(Raw!$X113&gt;$C$9,IF(Raw!$X113&lt;$A$9,Raw!S113,-999),-999),-999),-999),-999),-999)</f>
        <v>0.64410900000000004</v>
      </c>
      <c r="M113" s="9">
        <f>Raw!Q113</f>
        <v>0.95547099999999996</v>
      </c>
      <c r="N113" s="9">
        <f>IF(Raw!$G113&gt;$C$8,IF(Raw!$Q113&gt;$C$8,IF(Raw!$N113&gt;$C$9,IF(Raw!$N113&lt;$A$9,IF(Raw!$X113&gt;$C$9,IF(Raw!$X113&lt;$A$9,Raw!V113,-999),-999),-999),-999),-999),-999)</f>
        <v>635.1</v>
      </c>
      <c r="O113" s="9">
        <f>IF(Raw!$G113&gt;$C$8,IF(Raw!$Q113&gt;$C$8,IF(Raw!$N113&gt;$C$9,IF(Raw!$N113&lt;$A$9,IF(Raw!$X113&gt;$C$9,IF(Raw!$X113&lt;$A$9,Raw!W113,-999),-999),-999),-999),-999),-999)</f>
        <v>0.14163700000000001</v>
      </c>
      <c r="P113" s="9">
        <f>IF(Raw!$G113&gt;$C$8,IF(Raw!$Q113&gt;$C$8,IF(Raw!$N113&gt;$C$9,IF(Raw!$N113&lt;$A$9,IF(Raw!$X113&gt;$C$9,IF(Raw!$X113&lt;$A$9,Raw!X113,-999),-999),-999),-999),-999),-999)</f>
        <v>383</v>
      </c>
      <c r="R113" s="9">
        <f t="shared" si="20"/>
        <v>0.240755</v>
      </c>
      <c r="S113" s="9">
        <f t="shared" si="21"/>
        <v>0.36391187696028415</v>
      </c>
      <c r="T113" s="9">
        <f t="shared" si="22"/>
        <v>0.25799400000000006</v>
      </c>
      <c r="U113" s="9">
        <f t="shared" si="23"/>
        <v>0.40054400730311179</v>
      </c>
      <c r="V113" s="15">
        <f t="shared" si="16"/>
        <v>0.17133299400000002</v>
      </c>
      <c r="X113" s="11">
        <f t="shared" si="24"/>
        <v>2.708999999999999E+18</v>
      </c>
      <c r="Y113" s="11">
        <f t="shared" si="25"/>
        <v>5.841E-18</v>
      </c>
      <c r="Z113" s="11">
        <f t="shared" si="26"/>
        <v>3.3199999999999999E-4</v>
      </c>
      <c r="AA113" s="16">
        <f t="shared" si="27"/>
        <v>5.2258721018310778E-3</v>
      </c>
      <c r="AB113" s="9">
        <f t="shared" si="17"/>
        <v>0.38746324364703977</v>
      </c>
      <c r="AC113" s="9">
        <f t="shared" si="18"/>
        <v>0.99477412789816899</v>
      </c>
      <c r="AD113" s="15">
        <f t="shared" si="19"/>
        <v>15.740578619973126</v>
      </c>
      <c r="AE113" s="3">
        <f t="shared" si="28"/>
        <v>703.25639999999976</v>
      </c>
      <c r="AF113" s="2">
        <f t="shared" si="29"/>
        <v>0.25</v>
      </c>
      <c r="AG113" s="9">
        <f t="shared" si="30"/>
        <v>4.8498418751644007E-3</v>
      </c>
      <c r="AH113" s="2">
        <f t="shared" si="31"/>
        <v>0.23468132435882263</v>
      </c>
    </row>
    <row r="114" spans="1:34">
      <c r="A114" s="1">
        <f>Raw!A114</f>
        <v>101</v>
      </c>
      <c r="B114" s="14">
        <f>Raw!B114</f>
        <v>0.50537037037037036</v>
      </c>
      <c r="C114" s="15">
        <f>Raw!C114</f>
        <v>89.4</v>
      </c>
      <c r="D114" s="15">
        <f>IF(C114&gt;0.5,Raw!D114*D$11,-999)</f>
        <v>3.6</v>
      </c>
      <c r="E114" s="9">
        <f>IF(Raw!$G114&gt;$C$8,IF(Raw!$Q114&gt;$C$8,IF(Raw!$N114&gt;$C$9,IF(Raw!$N114&lt;$A$9,IF(Raw!$X114&gt;$C$9,IF(Raw!$X114&lt;$A$9,Raw!H114,-999),-999),-999),-999),-999),-999)</f>
        <v>0.422209</v>
      </c>
      <c r="F114" s="9">
        <f>IF(Raw!$G114&gt;$C$8,IF(Raw!$Q114&gt;$C$8,IF(Raw!$N114&gt;$C$9,IF(Raw!$N114&lt;$A$9,IF(Raw!$X114&gt;$C$9,IF(Raw!$X114&lt;$A$9,Raw!I114,-999),-999),-999),-999),-999),-999)</f>
        <v>0.68129700000000004</v>
      </c>
      <c r="G114" s="9">
        <f>Raw!G114</f>
        <v>0.96951299999999996</v>
      </c>
      <c r="H114" s="9">
        <f>IF(Raw!$G114&gt;$C$8,IF(Raw!$Q114&gt;$C$8,IF(Raw!$N114&gt;$C$9,IF(Raw!$N114&lt;$A$9,IF(Raw!$X114&gt;$C$9,IF(Raw!$X114&lt;$A$9,Raw!L114,-999),-999),-999),-999),-999),-999)</f>
        <v>573.9</v>
      </c>
      <c r="I114" s="9">
        <f>IF(Raw!$G114&gt;$C$8,IF(Raw!$Q114&gt;$C$8,IF(Raw!$N114&gt;$C$9,IF(Raw!$N114&lt;$A$9,IF(Raw!$X114&gt;$C$9,IF(Raw!$X114&lt;$A$9,Raw!M114,-999),-999),-999),-999),-999),-999)</f>
        <v>1.7462999999999999E-2</v>
      </c>
      <c r="J114" s="9">
        <f>IF(Raw!$G114&gt;$C$8,IF(Raw!$Q114&gt;$C$8,IF(Raw!$N114&gt;$C$9,IF(Raw!$N114&lt;$A$9,IF(Raw!$X114&gt;$C$9,IF(Raw!$X114&lt;$A$9,Raw!N114,-999),-999),-999),-999),-999),-999)</f>
        <v>611</v>
      </c>
      <c r="K114" s="9">
        <f>IF(Raw!$G114&gt;$C$8,IF(Raw!$Q114&gt;$C$8,IF(Raw!$N114&gt;$C$9,IF(Raw!$N114&lt;$A$9,IF(Raw!$X114&gt;$C$9,IF(Raw!$X114&lt;$A$9,Raw!R114,-999),-999),-999),-999),-999),-999)</f>
        <v>0.39568999999999999</v>
      </c>
      <c r="L114" s="9">
        <f>IF(Raw!$G114&gt;$C$8,IF(Raw!$Q114&gt;$C$8,IF(Raw!$N114&gt;$C$9,IF(Raw!$N114&lt;$A$9,IF(Raw!$X114&gt;$C$9,IF(Raw!$X114&lt;$A$9,Raw!S114,-999),-999),-999),-999),-999),-999)</f>
        <v>0.66922599999999999</v>
      </c>
      <c r="M114" s="9">
        <f>Raw!Q114</f>
        <v>0.97747899999999999</v>
      </c>
      <c r="N114" s="9">
        <f>IF(Raw!$G114&gt;$C$8,IF(Raw!$Q114&gt;$C$8,IF(Raw!$N114&gt;$C$9,IF(Raw!$N114&lt;$A$9,IF(Raw!$X114&gt;$C$9,IF(Raw!$X114&lt;$A$9,Raw!V114,-999),-999),-999),-999),-999),-999)</f>
        <v>581</v>
      </c>
      <c r="O114" s="9">
        <f>IF(Raw!$G114&gt;$C$8,IF(Raw!$Q114&gt;$C$8,IF(Raw!$N114&gt;$C$9,IF(Raw!$N114&lt;$A$9,IF(Raw!$X114&gt;$C$9,IF(Raw!$X114&lt;$A$9,Raw!W114,-999),-999),-999),-999),-999),-999)</f>
        <v>1.1E-5</v>
      </c>
      <c r="P114" s="9">
        <f>IF(Raw!$G114&gt;$C$8,IF(Raw!$Q114&gt;$C$8,IF(Raw!$N114&gt;$C$9,IF(Raw!$N114&lt;$A$9,IF(Raw!$X114&gt;$C$9,IF(Raw!$X114&lt;$A$9,Raw!X114,-999),-999),-999),-999),-999),-999)</f>
        <v>533</v>
      </c>
      <c r="R114" s="9">
        <f t="shared" si="20"/>
        <v>0.25908800000000004</v>
      </c>
      <c r="S114" s="9">
        <f t="shared" si="21"/>
        <v>0.38028642427604997</v>
      </c>
      <c r="T114" s="9">
        <f t="shared" si="22"/>
        <v>0.273536</v>
      </c>
      <c r="U114" s="9">
        <f t="shared" si="23"/>
        <v>0.40873486684617755</v>
      </c>
      <c r="V114" s="15">
        <f t="shared" si="16"/>
        <v>0.178014116</v>
      </c>
      <c r="X114" s="11">
        <f t="shared" si="24"/>
        <v>2.1671999999999997E+18</v>
      </c>
      <c r="Y114" s="11">
        <f t="shared" si="25"/>
        <v>5.7389999999999993E-18</v>
      </c>
      <c r="Z114" s="11">
        <f t="shared" si="26"/>
        <v>6.11E-4</v>
      </c>
      <c r="AA114" s="16">
        <f t="shared" si="27"/>
        <v>7.5420350871095347E-3</v>
      </c>
      <c r="AB114" s="9">
        <f t="shared" si="17"/>
        <v>0.39775301810958757</v>
      </c>
      <c r="AC114" s="9">
        <f t="shared" si="18"/>
        <v>0.99245796491289051</v>
      </c>
      <c r="AD114" s="15">
        <f t="shared" si="19"/>
        <v>12.343756280048339</v>
      </c>
      <c r="AE114" s="3">
        <f t="shared" si="28"/>
        <v>690.97559999999976</v>
      </c>
      <c r="AF114" s="2">
        <f t="shared" si="29"/>
        <v>0.25</v>
      </c>
      <c r="AG114" s="9">
        <f t="shared" si="30"/>
        <v>3.8810181380824816E-3</v>
      </c>
      <c r="AH114" s="2">
        <f t="shared" si="31"/>
        <v>0.18780044792180656</v>
      </c>
    </row>
    <row r="115" spans="1:34">
      <c r="A115" s="1">
        <f>Raw!A115</f>
        <v>102</v>
      </c>
      <c r="B115" s="14">
        <f>Raw!B115</f>
        <v>0.50542824074074078</v>
      </c>
      <c r="C115" s="15">
        <f>Raw!C115</f>
        <v>91.4</v>
      </c>
      <c r="D115" s="15">
        <f>IF(C115&gt;0.5,Raw!D115*D$11,-999)</f>
        <v>3.6</v>
      </c>
      <c r="E115" s="9">
        <f>IF(Raw!$G115&gt;$C$8,IF(Raw!$Q115&gt;$C$8,IF(Raw!$N115&gt;$C$9,IF(Raw!$N115&lt;$A$9,IF(Raw!$X115&gt;$C$9,IF(Raw!$X115&lt;$A$9,Raw!H115,-999),-999),-999),-999),-999),-999)</f>
        <v>0.40687499999999999</v>
      </c>
      <c r="F115" s="9">
        <f>IF(Raw!$G115&gt;$C$8,IF(Raw!$Q115&gt;$C$8,IF(Raw!$N115&gt;$C$9,IF(Raw!$N115&lt;$A$9,IF(Raw!$X115&gt;$C$9,IF(Raw!$X115&lt;$A$9,Raw!I115,-999),-999),-999),-999),-999),-999)</f>
        <v>0.66396200000000005</v>
      </c>
      <c r="G115" s="9">
        <f>Raw!G115</f>
        <v>0.971248</v>
      </c>
      <c r="H115" s="9">
        <f>IF(Raw!$G115&gt;$C$8,IF(Raw!$Q115&gt;$C$8,IF(Raw!$N115&gt;$C$9,IF(Raw!$N115&lt;$A$9,IF(Raw!$X115&gt;$C$9,IF(Raw!$X115&lt;$A$9,Raw!L115,-999),-999),-999),-999),-999),-999)</f>
        <v>622.79999999999995</v>
      </c>
      <c r="I115" s="9">
        <f>IF(Raw!$G115&gt;$C$8,IF(Raw!$Q115&gt;$C$8,IF(Raw!$N115&gt;$C$9,IF(Raw!$N115&lt;$A$9,IF(Raw!$X115&gt;$C$9,IF(Raw!$X115&lt;$A$9,Raw!M115,-999),-999),-999),-999),-999),-999)</f>
        <v>4.6309999999999997E-3</v>
      </c>
      <c r="J115" s="9">
        <f>IF(Raw!$G115&gt;$C$8,IF(Raw!$Q115&gt;$C$8,IF(Raw!$N115&gt;$C$9,IF(Raw!$N115&lt;$A$9,IF(Raw!$X115&gt;$C$9,IF(Raw!$X115&lt;$A$9,Raw!N115,-999),-999),-999),-999),-999),-999)</f>
        <v>692</v>
      </c>
      <c r="K115" s="9">
        <f>IF(Raw!$G115&gt;$C$8,IF(Raw!$Q115&gt;$C$8,IF(Raw!$N115&gt;$C$9,IF(Raw!$N115&lt;$A$9,IF(Raw!$X115&gt;$C$9,IF(Raw!$X115&lt;$A$9,Raw!R115,-999),-999),-999),-999),-999),-999)</f>
        <v>0.40826800000000002</v>
      </c>
      <c r="L115" s="9">
        <f>IF(Raw!$G115&gt;$C$8,IF(Raw!$Q115&gt;$C$8,IF(Raw!$N115&gt;$C$9,IF(Raw!$N115&lt;$A$9,IF(Raw!$X115&gt;$C$9,IF(Raw!$X115&lt;$A$9,Raw!S115,-999),-999),-999),-999),-999),-999)</f>
        <v>0.68621200000000004</v>
      </c>
      <c r="M115" s="9">
        <f>Raw!Q115</f>
        <v>0.96177999999999997</v>
      </c>
      <c r="N115" s="9">
        <f>IF(Raw!$G115&gt;$C$8,IF(Raw!$Q115&gt;$C$8,IF(Raw!$N115&gt;$C$9,IF(Raw!$N115&lt;$A$9,IF(Raw!$X115&gt;$C$9,IF(Raw!$X115&lt;$A$9,Raw!V115,-999),-999),-999),-999),-999),-999)</f>
        <v>528.29999999999995</v>
      </c>
      <c r="O115" s="9">
        <f>IF(Raw!$G115&gt;$C$8,IF(Raw!$Q115&gt;$C$8,IF(Raw!$N115&gt;$C$9,IF(Raw!$N115&lt;$A$9,IF(Raw!$X115&gt;$C$9,IF(Raw!$X115&lt;$A$9,Raw!W115,-999),-999),-999),-999),-999),-999)</f>
        <v>7.9999999999999996E-6</v>
      </c>
      <c r="P115" s="9">
        <f>IF(Raw!$G115&gt;$C$8,IF(Raw!$Q115&gt;$C$8,IF(Raw!$N115&gt;$C$9,IF(Raw!$N115&lt;$A$9,IF(Raw!$X115&gt;$C$9,IF(Raw!$X115&lt;$A$9,Raw!X115,-999),-999),-999),-999),-999),-999)</f>
        <v>463</v>
      </c>
      <c r="R115" s="9">
        <f t="shared" si="20"/>
        <v>0.25708700000000007</v>
      </c>
      <c r="S115" s="9">
        <f t="shared" si="21"/>
        <v>0.38720137598236049</v>
      </c>
      <c r="T115" s="9">
        <f t="shared" si="22"/>
        <v>0.27794400000000002</v>
      </c>
      <c r="U115" s="9">
        <f t="shared" si="23"/>
        <v>0.40504100773521884</v>
      </c>
      <c r="V115" s="15">
        <f t="shared" si="16"/>
        <v>0.18253239200000002</v>
      </c>
      <c r="X115" s="11">
        <f t="shared" si="24"/>
        <v>2.1671999999999997E+18</v>
      </c>
      <c r="Y115" s="11">
        <f t="shared" si="25"/>
        <v>6.2279999999999995E-18</v>
      </c>
      <c r="Z115" s="11">
        <f t="shared" si="26"/>
        <v>6.9200000000000002E-4</v>
      </c>
      <c r="AA115" s="16">
        <f t="shared" si="27"/>
        <v>9.2537154884319503E-3</v>
      </c>
      <c r="AB115" s="9">
        <f t="shared" si="17"/>
        <v>0.41084001469771675</v>
      </c>
      <c r="AC115" s="9">
        <f t="shared" si="18"/>
        <v>0.9907462845115681</v>
      </c>
      <c r="AD115" s="15">
        <f t="shared" si="19"/>
        <v>13.372421226057732</v>
      </c>
      <c r="AE115" s="3">
        <f t="shared" si="28"/>
        <v>749.85119999999972</v>
      </c>
      <c r="AF115" s="2">
        <f t="shared" si="29"/>
        <v>0.25</v>
      </c>
      <c r="AG115" s="9">
        <f t="shared" si="30"/>
        <v>4.1664453609709644E-3</v>
      </c>
      <c r="AH115" s="2">
        <f t="shared" si="31"/>
        <v>0.20161212269383391</v>
      </c>
    </row>
    <row r="116" spans="1:34">
      <c r="A116" s="1">
        <f>Raw!A116</f>
        <v>103</v>
      </c>
      <c r="B116" s="14">
        <f>Raw!B116</f>
        <v>0.50548611111111108</v>
      </c>
      <c r="C116" s="15">
        <f>Raw!C116</f>
        <v>92</v>
      </c>
      <c r="D116" s="15">
        <f>IF(C116&gt;0.5,Raw!D116*D$11,-999)</f>
        <v>3.6</v>
      </c>
      <c r="E116" s="9">
        <f>IF(Raw!$G116&gt;$C$8,IF(Raw!$Q116&gt;$C$8,IF(Raw!$N116&gt;$C$9,IF(Raw!$N116&lt;$A$9,IF(Raw!$X116&gt;$C$9,IF(Raw!$X116&lt;$A$9,Raw!H116,-999),-999),-999),-999),-999),-999)</f>
        <v>0.42835899999999999</v>
      </c>
      <c r="F116" s="9">
        <f>IF(Raw!$G116&gt;$C$8,IF(Raw!$Q116&gt;$C$8,IF(Raw!$N116&gt;$C$9,IF(Raw!$N116&lt;$A$9,IF(Raw!$X116&gt;$C$9,IF(Raw!$X116&lt;$A$9,Raw!I116,-999),-999),-999),-999),-999),-999)</f>
        <v>0.65738700000000005</v>
      </c>
      <c r="G116" s="9">
        <f>Raw!G116</f>
        <v>0.95726500000000003</v>
      </c>
      <c r="H116" s="9">
        <f>IF(Raw!$G116&gt;$C$8,IF(Raw!$Q116&gt;$C$8,IF(Raw!$N116&gt;$C$9,IF(Raw!$N116&lt;$A$9,IF(Raw!$X116&gt;$C$9,IF(Raw!$X116&lt;$A$9,Raw!L116,-999),-999),-999),-999),-999),-999)</f>
        <v>595.79999999999995</v>
      </c>
      <c r="I116" s="9">
        <f>IF(Raw!$G116&gt;$C$8,IF(Raw!$Q116&gt;$C$8,IF(Raw!$N116&gt;$C$9,IF(Raw!$N116&lt;$A$9,IF(Raw!$X116&gt;$C$9,IF(Raw!$X116&lt;$A$9,Raw!M116,-999),-999),-999),-999),-999),-999)</f>
        <v>6.6000000000000005E-5</v>
      </c>
      <c r="J116" s="9">
        <f>IF(Raw!$G116&gt;$C$8,IF(Raw!$Q116&gt;$C$8,IF(Raw!$N116&gt;$C$9,IF(Raw!$N116&lt;$A$9,IF(Raw!$X116&gt;$C$9,IF(Raw!$X116&lt;$A$9,Raw!N116,-999),-999),-999),-999),-999),-999)</f>
        <v>559</v>
      </c>
      <c r="K116" s="9">
        <f>IF(Raw!$G116&gt;$C$8,IF(Raw!$Q116&gt;$C$8,IF(Raw!$N116&gt;$C$9,IF(Raw!$N116&lt;$A$9,IF(Raw!$X116&gt;$C$9,IF(Raw!$X116&lt;$A$9,Raw!R116,-999),-999),-999),-999),-999),-999)</f>
        <v>0.39548100000000003</v>
      </c>
      <c r="L116" s="9">
        <f>IF(Raw!$G116&gt;$C$8,IF(Raw!$Q116&gt;$C$8,IF(Raw!$N116&gt;$C$9,IF(Raw!$N116&lt;$A$9,IF(Raw!$X116&gt;$C$9,IF(Raw!$X116&lt;$A$9,Raw!S116,-999),-999),-999),-999),-999),-999)</f>
        <v>0.65943799999999997</v>
      </c>
      <c r="M116" s="9">
        <f>Raw!Q116</f>
        <v>0.96034299999999995</v>
      </c>
      <c r="N116" s="9">
        <f>IF(Raw!$G116&gt;$C$8,IF(Raw!$Q116&gt;$C$8,IF(Raw!$N116&gt;$C$9,IF(Raw!$N116&lt;$A$9,IF(Raw!$X116&gt;$C$9,IF(Raw!$X116&lt;$A$9,Raw!V116,-999),-999),-999),-999),-999),-999)</f>
        <v>554.20000000000005</v>
      </c>
      <c r="O116" s="9">
        <f>IF(Raw!$G116&gt;$C$8,IF(Raw!$Q116&gt;$C$8,IF(Raw!$N116&gt;$C$9,IF(Raw!$N116&lt;$A$9,IF(Raw!$X116&gt;$C$9,IF(Raw!$X116&lt;$A$9,Raw!W116,-999),-999),-999),-999),-999),-999)</f>
        <v>5.0000000000000004E-6</v>
      </c>
      <c r="P116" s="9">
        <f>IF(Raw!$G116&gt;$C$8,IF(Raw!$Q116&gt;$C$8,IF(Raw!$N116&gt;$C$9,IF(Raw!$N116&lt;$A$9,IF(Raw!$X116&gt;$C$9,IF(Raw!$X116&lt;$A$9,Raw!X116,-999),-999),-999),-999),-999),-999)</f>
        <v>340</v>
      </c>
      <c r="R116" s="9">
        <f t="shared" si="20"/>
        <v>0.22902800000000006</v>
      </c>
      <c r="S116" s="9">
        <f t="shared" si="21"/>
        <v>0.34839143457354654</v>
      </c>
      <c r="T116" s="9">
        <f t="shared" si="22"/>
        <v>0.26395699999999994</v>
      </c>
      <c r="U116" s="9">
        <f t="shared" si="23"/>
        <v>0.40027568929906976</v>
      </c>
      <c r="V116" s="15">
        <f t="shared" si="16"/>
        <v>0.17541050799999999</v>
      </c>
      <c r="X116" s="11">
        <f t="shared" si="24"/>
        <v>2.1671999999999997E+18</v>
      </c>
      <c r="Y116" s="11">
        <f t="shared" si="25"/>
        <v>5.9579999999999994E-18</v>
      </c>
      <c r="Z116" s="11">
        <f t="shared" si="26"/>
        <v>5.5899999999999993E-4</v>
      </c>
      <c r="AA116" s="16">
        <f t="shared" si="27"/>
        <v>7.1661824380222557E-3</v>
      </c>
      <c r="AB116" s="9">
        <f t="shared" si="17"/>
        <v>0.39737256401779308</v>
      </c>
      <c r="AC116" s="9">
        <f t="shared" si="18"/>
        <v>0.99283381756197764</v>
      </c>
      <c r="AD116" s="15">
        <f t="shared" si="19"/>
        <v>12.819646579646252</v>
      </c>
      <c r="AE116" s="3">
        <f t="shared" si="28"/>
        <v>717.34319999999968</v>
      </c>
      <c r="AF116" s="2">
        <f t="shared" si="29"/>
        <v>0.25</v>
      </c>
      <c r="AG116" s="9">
        <f t="shared" si="30"/>
        <v>3.9472252855679733E-3</v>
      </c>
      <c r="AH116" s="2">
        <f t="shared" si="31"/>
        <v>0.19100417733275532</v>
      </c>
    </row>
    <row r="117" spans="1:34">
      <c r="A117" s="1">
        <f>Raw!A117</f>
        <v>104</v>
      </c>
      <c r="B117" s="14">
        <f>Raw!B117</f>
        <v>0.5055439814814815</v>
      </c>
      <c r="C117" s="15">
        <f>Raw!C117</f>
        <v>93.2</v>
      </c>
      <c r="D117" s="15">
        <f>IF(C117&gt;0.5,Raw!D117*D$11,-999)</f>
        <v>3.6</v>
      </c>
      <c r="E117" s="9">
        <f>IF(Raw!$G117&gt;$C$8,IF(Raw!$Q117&gt;$C$8,IF(Raw!$N117&gt;$C$9,IF(Raw!$N117&lt;$A$9,IF(Raw!$X117&gt;$C$9,IF(Raw!$X117&lt;$A$9,Raw!H117,-999),-999),-999),-999),-999),-999)</f>
        <v>0.42204000000000003</v>
      </c>
      <c r="F117" s="9">
        <f>IF(Raw!$G117&gt;$C$8,IF(Raw!$Q117&gt;$C$8,IF(Raw!$N117&gt;$C$9,IF(Raw!$N117&lt;$A$9,IF(Raw!$X117&gt;$C$9,IF(Raw!$X117&lt;$A$9,Raw!I117,-999),-999),-999),-999),-999),-999)</f>
        <v>0.675207</v>
      </c>
      <c r="G117" s="9">
        <f>Raw!G117</f>
        <v>0.97868900000000003</v>
      </c>
      <c r="H117" s="9">
        <f>IF(Raw!$G117&gt;$C$8,IF(Raw!$Q117&gt;$C$8,IF(Raw!$N117&gt;$C$9,IF(Raw!$N117&lt;$A$9,IF(Raw!$X117&gt;$C$9,IF(Raw!$X117&lt;$A$9,Raw!L117,-999),-999),-999),-999),-999),-999)</f>
        <v>673.8</v>
      </c>
      <c r="I117" s="9">
        <f>IF(Raw!$G117&gt;$C$8,IF(Raw!$Q117&gt;$C$8,IF(Raw!$N117&gt;$C$9,IF(Raw!$N117&lt;$A$9,IF(Raw!$X117&gt;$C$9,IF(Raw!$X117&lt;$A$9,Raw!M117,-999),-999),-999),-999),-999),-999)</f>
        <v>6.9999999999999999E-6</v>
      </c>
      <c r="J117" s="9">
        <f>IF(Raw!$G117&gt;$C$8,IF(Raw!$Q117&gt;$C$8,IF(Raw!$N117&gt;$C$9,IF(Raw!$N117&lt;$A$9,IF(Raw!$X117&gt;$C$9,IF(Raw!$X117&lt;$A$9,Raw!N117,-999),-999),-999),-999),-999),-999)</f>
        <v>581</v>
      </c>
      <c r="K117" s="9">
        <f>IF(Raw!$G117&gt;$C$8,IF(Raw!$Q117&gt;$C$8,IF(Raw!$N117&gt;$C$9,IF(Raw!$N117&lt;$A$9,IF(Raw!$X117&gt;$C$9,IF(Raw!$X117&lt;$A$9,Raw!R117,-999),-999),-999),-999),-999),-999)</f>
        <v>0.39679399999999998</v>
      </c>
      <c r="L117" s="9">
        <f>IF(Raw!$G117&gt;$C$8,IF(Raw!$Q117&gt;$C$8,IF(Raw!$N117&gt;$C$9,IF(Raw!$N117&lt;$A$9,IF(Raw!$X117&gt;$C$9,IF(Raw!$X117&lt;$A$9,Raw!S117,-999),-999),-999),-999),-999),-999)</f>
        <v>0.65295899999999996</v>
      </c>
      <c r="M117" s="9">
        <f>Raw!Q117</f>
        <v>0.95731999999999995</v>
      </c>
      <c r="N117" s="9">
        <f>IF(Raw!$G117&gt;$C$8,IF(Raw!$Q117&gt;$C$8,IF(Raw!$N117&gt;$C$9,IF(Raw!$N117&lt;$A$9,IF(Raw!$X117&gt;$C$9,IF(Raw!$X117&lt;$A$9,Raw!V117,-999),-999),-999),-999),-999),-999)</f>
        <v>550.4</v>
      </c>
      <c r="O117" s="9">
        <f>IF(Raw!$G117&gt;$C$8,IF(Raw!$Q117&gt;$C$8,IF(Raw!$N117&gt;$C$9,IF(Raw!$N117&lt;$A$9,IF(Raw!$X117&gt;$C$9,IF(Raw!$X117&lt;$A$9,Raw!W117,-999),-999),-999),-999),-999),-999)</f>
        <v>9.3295000000000003E-2</v>
      </c>
      <c r="P117" s="9">
        <f>IF(Raw!$G117&gt;$C$8,IF(Raw!$Q117&gt;$C$8,IF(Raw!$N117&gt;$C$9,IF(Raw!$N117&lt;$A$9,IF(Raw!$X117&gt;$C$9,IF(Raw!$X117&lt;$A$9,Raw!X117,-999),-999),-999),-999),-999),-999)</f>
        <v>393</v>
      </c>
      <c r="R117" s="9">
        <f t="shared" si="20"/>
        <v>0.25316699999999998</v>
      </c>
      <c r="S117" s="9">
        <f t="shared" si="21"/>
        <v>0.37494723840244543</v>
      </c>
      <c r="T117" s="9">
        <f t="shared" si="22"/>
        <v>0.25616499999999998</v>
      </c>
      <c r="U117" s="9">
        <f t="shared" si="23"/>
        <v>0.39231406566109051</v>
      </c>
      <c r="V117" s="15">
        <f t="shared" si="16"/>
        <v>0.17368709399999999</v>
      </c>
      <c r="X117" s="11">
        <f t="shared" si="24"/>
        <v>2.1671999999999997E+18</v>
      </c>
      <c r="Y117" s="11">
        <f t="shared" si="25"/>
        <v>6.7379999999999991E-18</v>
      </c>
      <c r="Z117" s="11">
        <f t="shared" si="26"/>
        <v>5.8100000000000003E-4</v>
      </c>
      <c r="AA117" s="16">
        <f t="shared" si="27"/>
        <v>8.4127323610822813E-3</v>
      </c>
      <c r="AB117" s="9">
        <f t="shared" si="17"/>
        <v>0.39894904758527661</v>
      </c>
      <c r="AC117" s="9">
        <f t="shared" si="18"/>
        <v>0.9915872676389178</v>
      </c>
      <c r="AD117" s="15">
        <f t="shared" si="19"/>
        <v>14.479745888265546</v>
      </c>
      <c r="AE117" s="3">
        <f t="shared" si="28"/>
        <v>811.25519999999972</v>
      </c>
      <c r="AF117" s="2">
        <f t="shared" si="29"/>
        <v>0.25</v>
      </c>
      <c r="AG117" s="9">
        <f t="shared" si="30"/>
        <v>4.3696984455114732E-3</v>
      </c>
      <c r="AH117" s="2">
        <f t="shared" si="31"/>
        <v>0.21144743367670288</v>
      </c>
    </row>
    <row r="118" spans="1:34">
      <c r="A118" s="1">
        <f>Raw!A118</f>
        <v>105</v>
      </c>
      <c r="B118" s="14">
        <f>Raw!B118</f>
        <v>0.50559027777777776</v>
      </c>
      <c r="C118" s="15">
        <f>Raw!C118</f>
        <v>94.2</v>
      </c>
      <c r="D118" s="15">
        <f>IF(C118&gt;0.5,Raw!D118*D$11,-999)</f>
        <v>3.6</v>
      </c>
      <c r="E118" s="9">
        <f>IF(Raw!$G118&gt;$C$8,IF(Raw!$Q118&gt;$C$8,IF(Raw!$N118&gt;$C$9,IF(Raw!$N118&lt;$A$9,IF(Raw!$X118&gt;$C$9,IF(Raw!$X118&lt;$A$9,Raw!H118,-999),-999),-999),-999),-999),-999)</f>
        <v>0.40462100000000001</v>
      </c>
      <c r="F118" s="9">
        <f>IF(Raw!$G118&gt;$C$8,IF(Raw!$Q118&gt;$C$8,IF(Raw!$N118&gt;$C$9,IF(Raw!$N118&lt;$A$9,IF(Raw!$X118&gt;$C$9,IF(Raw!$X118&lt;$A$9,Raw!I118,-999),-999),-999),-999),-999),-999)</f>
        <v>0.63148199999999999</v>
      </c>
      <c r="G118" s="9">
        <f>Raw!G118</f>
        <v>0.96173600000000004</v>
      </c>
      <c r="H118" s="9">
        <f>IF(Raw!$G118&gt;$C$8,IF(Raw!$Q118&gt;$C$8,IF(Raw!$N118&gt;$C$9,IF(Raw!$N118&lt;$A$9,IF(Raw!$X118&gt;$C$9,IF(Raw!$X118&lt;$A$9,Raw!L118,-999),-999),-999),-999),-999),-999)</f>
        <v>565.5</v>
      </c>
      <c r="I118" s="9">
        <f>IF(Raw!$G118&gt;$C$8,IF(Raw!$Q118&gt;$C$8,IF(Raw!$N118&gt;$C$9,IF(Raw!$N118&lt;$A$9,IF(Raw!$X118&gt;$C$9,IF(Raw!$X118&lt;$A$9,Raw!M118,-999),-999),-999),-999),-999),-999)</f>
        <v>6.0032000000000002E-2</v>
      </c>
      <c r="J118" s="9">
        <f>IF(Raw!$G118&gt;$C$8,IF(Raw!$Q118&gt;$C$8,IF(Raw!$N118&gt;$C$9,IF(Raw!$N118&lt;$A$9,IF(Raw!$X118&gt;$C$9,IF(Raw!$X118&lt;$A$9,Raw!N118,-999),-999),-999),-999),-999),-999)</f>
        <v>442</v>
      </c>
      <c r="K118" s="9">
        <f>IF(Raw!$G118&gt;$C$8,IF(Raw!$Q118&gt;$C$8,IF(Raw!$N118&gt;$C$9,IF(Raw!$N118&lt;$A$9,IF(Raw!$X118&gt;$C$9,IF(Raw!$X118&lt;$A$9,Raw!R118,-999),-999),-999),-999),-999),-999)</f>
        <v>0.40524399999999999</v>
      </c>
      <c r="L118" s="9">
        <f>IF(Raw!$G118&gt;$C$8,IF(Raw!$Q118&gt;$C$8,IF(Raw!$N118&gt;$C$9,IF(Raw!$N118&lt;$A$9,IF(Raw!$X118&gt;$C$9,IF(Raw!$X118&lt;$A$9,Raw!S118,-999),-999),-999),-999),-999),-999)</f>
        <v>0.682172</v>
      </c>
      <c r="M118" s="9">
        <f>Raw!Q118</f>
        <v>0.95447099999999996</v>
      </c>
      <c r="N118" s="9">
        <f>IF(Raw!$G118&gt;$C$8,IF(Raw!$Q118&gt;$C$8,IF(Raw!$N118&gt;$C$9,IF(Raw!$N118&lt;$A$9,IF(Raw!$X118&gt;$C$9,IF(Raw!$X118&lt;$A$9,Raw!V118,-999),-999),-999),-999),-999),-999)</f>
        <v>662.4</v>
      </c>
      <c r="O118" s="9">
        <f>IF(Raw!$G118&gt;$C$8,IF(Raw!$Q118&gt;$C$8,IF(Raw!$N118&gt;$C$9,IF(Raw!$N118&lt;$A$9,IF(Raw!$X118&gt;$C$9,IF(Raw!$X118&lt;$A$9,Raw!W118,-999),-999),-999),-999),-999),-999)</f>
        <v>1.7E-5</v>
      </c>
      <c r="P118" s="9">
        <f>IF(Raw!$G118&gt;$C$8,IF(Raw!$Q118&gt;$C$8,IF(Raw!$N118&gt;$C$9,IF(Raw!$N118&lt;$A$9,IF(Raw!$X118&gt;$C$9,IF(Raw!$X118&lt;$A$9,Raw!X118,-999),-999),-999),-999),-999),-999)</f>
        <v>487</v>
      </c>
      <c r="R118" s="9">
        <f t="shared" si="20"/>
        <v>0.22686099999999998</v>
      </c>
      <c r="S118" s="9">
        <f t="shared" si="21"/>
        <v>0.359251728473654</v>
      </c>
      <c r="T118" s="9">
        <f t="shared" si="22"/>
        <v>0.27692800000000001</v>
      </c>
      <c r="U118" s="9">
        <f t="shared" si="23"/>
        <v>0.40595040546958833</v>
      </c>
      <c r="V118" s="15">
        <f t="shared" si="16"/>
        <v>0.181457752</v>
      </c>
      <c r="X118" s="11">
        <f t="shared" si="24"/>
        <v>2.1671999999999997E+18</v>
      </c>
      <c r="Y118" s="11">
        <f t="shared" si="25"/>
        <v>5.6549999999999996E-18</v>
      </c>
      <c r="Z118" s="11">
        <f t="shared" si="26"/>
        <v>4.4199999999999996E-4</v>
      </c>
      <c r="AA118" s="16">
        <f t="shared" si="27"/>
        <v>5.3877529479338052E-3</v>
      </c>
      <c r="AB118" s="9">
        <f t="shared" si="17"/>
        <v>0.40673601964836542</v>
      </c>
      <c r="AC118" s="9">
        <f t="shared" si="18"/>
        <v>0.99461224705206619</v>
      </c>
      <c r="AD118" s="15">
        <f t="shared" si="19"/>
        <v>12.189486307542548</v>
      </c>
      <c r="AE118" s="3">
        <f t="shared" si="28"/>
        <v>680.86199999999974</v>
      </c>
      <c r="AF118" s="2">
        <f t="shared" si="29"/>
        <v>0.25</v>
      </c>
      <c r="AG118" s="9">
        <f t="shared" si="30"/>
        <v>3.8064053146253016E-3</v>
      </c>
      <c r="AH118" s="2">
        <f t="shared" si="31"/>
        <v>0.18418997222511418</v>
      </c>
    </row>
    <row r="119" spans="1:34">
      <c r="A119" s="1">
        <f>Raw!A119</f>
        <v>106</v>
      </c>
      <c r="B119" s="14">
        <f>Raw!B119</f>
        <v>0.50564814814814818</v>
      </c>
      <c r="C119" s="15">
        <f>Raw!C119</f>
        <v>95.4</v>
      </c>
      <c r="D119" s="15">
        <f>IF(C119&gt;0.5,Raw!D119*D$11,-999)</f>
        <v>3.6</v>
      </c>
      <c r="E119" s="9">
        <f>IF(Raw!$G119&gt;$C$8,IF(Raw!$Q119&gt;$C$8,IF(Raw!$N119&gt;$C$9,IF(Raw!$N119&lt;$A$9,IF(Raw!$X119&gt;$C$9,IF(Raw!$X119&lt;$A$9,Raw!H119,-999),-999),-999),-999),-999),-999)</f>
        <v>0.39349899999999999</v>
      </c>
      <c r="F119" s="9">
        <f>IF(Raw!$G119&gt;$C$8,IF(Raw!$Q119&gt;$C$8,IF(Raw!$N119&gt;$C$9,IF(Raw!$N119&lt;$A$9,IF(Raw!$X119&gt;$C$9,IF(Raw!$X119&lt;$A$9,Raw!I119,-999),-999),-999),-999),-999),-999)</f>
        <v>0.60232300000000005</v>
      </c>
      <c r="G119" s="9">
        <f>Raw!G119</f>
        <v>0.95268699999999995</v>
      </c>
      <c r="H119" s="9">
        <f>IF(Raw!$G119&gt;$C$8,IF(Raw!$Q119&gt;$C$8,IF(Raw!$N119&gt;$C$9,IF(Raw!$N119&lt;$A$9,IF(Raw!$X119&gt;$C$9,IF(Raw!$X119&lt;$A$9,Raw!L119,-999),-999),-999),-999),-999),-999)</f>
        <v>534.5</v>
      </c>
      <c r="I119" s="9">
        <f>IF(Raw!$G119&gt;$C$8,IF(Raw!$Q119&gt;$C$8,IF(Raw!$N119&gt;$C$9,IF(Raw!$N119&lt;$A$9,IF(Raw!$X119&gt;$C$9,IF(Raw!$X119&lt;$A$9,Raw!M119,-999),-999),-999),-999),-999),-999)</f>
        <v>3.9999999999999998E-6</v>
      </c>
      <c r="J119" s="9">
        <f>IF(Raw!$G119&gt;$C$8,IF(Raw!$Q119&gt;$C$8,IF(Raw!$N119&gt;$C$9,IF(Raw!$N119&lt;$A$9,IF(Raw!$X119&gt;$C$9,IF(Raw!$X119&lt;$A$9,Raw!N119,-999),-999),-999),-999),-999),-999)</f>
        <v>560</v>
      </c>
      <c r="K119" s="9">
        <f>IF(Raw!$G119&gt;$C$8,IF(Raw!$Q119&gt;$C$8,IF(Raw!$N119&gt;$C$9,IF(Raw!$N119&lt;$A$9,IF(Raw!$X119&gt;$C$9,IF(Raw!$X119&lt;$A$9,Raw!R119,-999),-999),-999),-999),-999),-999)</f>
        <v>0.35950199999999999</v>
      </c>
      <c r="L119" s="9">
        <f>IF(Raw!$G119&gt;$C$8,IF(Raw!$Q119&gt;$C$8,IF(Raw!$N119&gt;$C$9,IF(Raw!$N119&lt;$A$9,IF(Raw!$X119&gt;$C$9,IF(Raw!$X119&lt;$A$9,Raw!S119,-999),-999),-999),-999),-999),-999)</f>
        <v>0.58965299999999998</v>
      </c>
      <c r="M119" s="9">
        <f>Raw!Q119</f>
        <v>0.96593499999999999</v>
      </c>
      <c r="N119" s="9">
        <f>IF(Raw!$G119&gt;$C$8,IF(Raw!$Q119&gt;$C$8,IF(Raw!$N119&gt;$C$9,IF(Raw!$N119&lt;$A$9,IF(Raw!$X119&gt;$C$9,IF(Raw!$X119&lt;$A$9,Raw!V119,-999),-999),-999),-999),-999),-999)</f>
        <v>525.9</v>
      </c>
      <c r="O119" s="9">
        <f>IF(Raw!$G119&gt;$C$8,IF(Raw!$Q119&gt;$C$8,IF(Raw!$N119&gt;$C$9,IF(Raw!$N119&lt;$A$9,IF(Raw!$X119&gt;$C$9,IF(Raw!$X119&lt;$A$9,Raw!W119,-999),-999),-999),-999),-999),-999)</f>
        <v>1.6660999999999999E-2</v>
      </c>
      <c r="P119" s="9">
        <f>IF(Raw!$G119&gt;$C$8,IF(Raw!$Q119&gt;$C$8,IF(Raw!$N119&gt;$C$9,IF(Raw!$N119&lt;$A$9,IF(Raw!$X119&gt;$C$9,IF(Raw!$X119&lt;$A$9,Raw!X119,-999),-999),-999),-999),-999),-999)</f>
        <v>509</v>
      </c>
      <c r="R119" s="9">
        <f t="shared" si="20"/>
        <v>0.20882400000000007</v>
      </c>
      <c r="S119" s="9">
        <f t="shared" si="21"/>
        <v>0.34669770206351086</v>
      </c>
      <c r="T119" s="9">
        <f t="shared" si="22"/>
        <v>0.23015099999999999</v>
      </c>
      <c r="U119" s="9">
        <f t="shared" si="23"/>
        <v>0.39031599940982237</v>
      </c>
      <c r="V119" s="15">
        <f t="shared" si="16"/>
        <v>0.15684769800000001</v>
      </c>
      <c r="X119" s="11">
        <f t="shared" si="24"/>
        <v>2.1671999999999997E+18</v>
      </c>
      <c r="Y119" s="11">
        <f t="shared" si="25"/>
        <v>5.3449999999999997E-18</v>
      </c>
      <c r="Z119" s="11">
        <f t="shared" si="26"/>
        <v>5.5999999999999995E-4</v>
      </c>
      <c r="AA119" s="16">
        <f t="shared" si="27"/>
        <v>6.4450548518904978E-3</v>
      </c>
      <c r="AB119" s="9">
        <f t="shared" si="17"/>
        <v>0.36098533581921743</v>
      </c>
      <c r="AC119" s="9">
        <f t="shared" si="18"/>
        <v>0.99355494514810949</v>
      </c>
      <c r="AD119" s="15">
        <f t="shared" si="19"/>
        <v>11.509026521233032</v>
      </c>
      <c r="AE119" s="3">
        <f t="shared" si="28"/>
        <v>643.53799999999978</v>
      </c>
      <c r="AF119" s="2">
        <f t="shared" si="29"/>
        <v>0.25</v>
      </c>
      <c r="AG119" s="9">
        <f t="shared" si="30"/>
        <v>3.4555055298994019E-3</v>
      </c>
      <c r="AH119" s="2">
        <f t="shared" si="31"/>
        <v>0.16721011425935148</v>
      </c>
    </row>
    <row r="120" spans="1:34">
      <c r="A120" s="1">
        <f>Raw!A120</f>
        <v>107</v>
      </c>
      <c r="B120" s="14">
        <f>Raw!B120</f>
        <v>0.50570601851851849</v>
      </c>
      <c r="C120" s="15">
        <f>Raw!C120</f>
        <v>96.3</v>
      </c>
      <c r="D120" s="15">
        <f>IF(C120&gt;0.5,Raw!D120*D$11,-999)</f>
        <v>3.6</v>
      </c>
      <c r="E120" s="9">
        <f>IF(Raw!$G120&gt;$C$8,IF(Raw!$Q120&gt;$C$8,IF(Raw!$N120&gt;$C$9,IF(Raw!$N120&lt;$A$9,IF(Raw!$X120&gt;$C$9,IF(Raw!$X120&lt;$A$9,Raw!H120,-999),-999),-999),-999),-999),-999)</f>
        <v>0.32876899999999998</v>
      </c>
      <c r="F120" s="9">
        <f>IF(Raw!$G120&gt;$C$8,IF(Raw!$Q120&gt;$C$8,IF(Raw!$N120&gt;$C$9,IF(Raw!$N120&lt;$A$9,IF(Raw!$X120&gt;$C$9,IF(Raw!$X120&lt;$A$9,Raw!I120,-999),-999),-999),-999),-999),-999)</f>
        <v>0.51277099999999998</v>
      </c>
      <c r="G120" s="9">
        <f>Raw!G120</f>
        <v>0.93256300000000003</v>
      </c>
      <c r="H120" s="9">
        <f>IF(Raw!$G120&gt;$C$8,IF(Raw!$Q120&gt;$C$8,IF(Raw!$N120&gt;$C$9,IF(Raw!$N120&lt;$A$9,IF(Raw!$X120&gt;$C$9,IF(Raw!$X120&lt;$A$9,Raw!L120,-999),-999),-999),-999),-999),-999)</f>
        <v>608.5</v>
      </c>
      <c r="I120" s="9">
        <f>IF(Raw!$G120&gt;$C$8,IF(Raw!$Q120&gt;$C$8,IF(Raw!$N120&gt;$C$9,IF(Raw!$N120&lt;$A$9,IF(Raw!$X120&gt;$C$9,IF(Raw!$X120&lt;$A$9,Raw!M120,-999),-999),-999),-999),-999),-999)</f>
        <v>6.9999999999999999E-6</v>
      </c>
      <c r="J120" s="9">
        <f>IF(Raw!$G120&gt;$C$8,IF(Raw!$Q120&gt;$C$8,IF(Raw!$N120&gt;$C$9,IF(Raw!$N120&lt;$A$9,IF(Raw!$X120&gt;$C$9,IF(Raw!$X120&lt;$A$9,Raw!N120,-999),-999),-999),-999),-999),-999)</f>
        <v>770</v>
      </c>
      <c r="K120" s="9">
        <f>IF(Raw!$G120&gt;$C$8,IF(Raw!$Q120&gt;$C$8,IF(Raw!$N120&gt;$C$9,IF(Raw!$N120&lt;$A$9,IF(Raw!$X120&gt;$C$9,IF(Raw!$X120&lt;$A$9,Raw!R120,-999),-999),-999),-999),-999),-999)</f>
        <v>0.310919</v>
      </c>
      <c r="L120" s="9">
        <f>IF(Raw!$G120&gt;$C$8,IF(Raw!$Q120&gt;$C$8,IF(Raw!$N120&gt;$C$9,IF(Raw!$N120&lt;$A$9,IF(Raw!$X120&gt;$C$9,IF(Raw!$X120&lt;$A$9,Raw!S120,-999),-999),-999),-999),-999),-999)</f>
        <v>0.48317300000000002</v>
      </c>
      <c r="M120" s="9">
        <f>Raw!Q120</f>
        <v>0.92734399999999995</v>
      </c>
      <c r="N120" s="9">
        <f>IF(Raw!$G120&gt;$C$8,IF(Raw!$Q120&gt;$C$8,IF(Raw!$N120&gt;$C$9,IF(Raw!$N120&lt;$A$9,IF(Raw!$X120&gt;$C$9,IF(Raw!$X120&lt;$A$9,Raw!V120,-999),-999),-999),-999),-999),-999)</f>
        <v>594.1</v>
      </c>
      <c r="O120" s="9">
        <f>IF(Raw!$G120&gt;$C$8,IF(Raw!$Q120&gt;$C$8,IF(Raw!$N120&gt;$C$9,IF(Raw!$N120&lt;$A$9,IF(Raw!$X120&gt;$C$9,IF(Raw!$X120&lt;$A$9,Raw!W120,-999),-999),-999),-999),-999),-999)</f>
        <v>1.6402E-2</v>
      </c>
      <c r="P120" s="9">
        <f>IF(Raw!$G120&gt;$C$8,IF(Raw!$Q120&gt;$C$8,IF(Raw!$N120&gt;$C$9,IF(Raw!$N120&lt;$A$9,IF(Raw!$X120&gt;$C$9,IF(Raw!$X120&lt;$A$9,Raw!X120,-999),-999),-999),-999),-999),-999)</f>
        <v>481</v>
      </c>
      <c r="R120" s="9">
        <f t="shared" si="20"/>
        <v>0.184002</v>
      </c>
      <c r="S120" s="9">
        <f t="shared" si="21"/>
        <v>0.35883854586160296</v>
      </c>
      <c r="T120" s="9">
        <f t="shared" si="22"/>
        <v>0.17225400000000002</v>
      </c>
      <c r="U120" s="9">
        <f t="shared" si="23"/>
        <v>0.35650584780192607</v>
      </c>
      <c r="V120" s="15">
        <f t="shared" si="16"/>
        <v>0.12852401800000002</v>
      </c>
      <c r="X120" s="11">
        <f t="shared" si="24"/>
        <v>2.1671999999999997E+18</v>
      </c>
      <c r="Y120" s="11">
        <f t="shared" si="25"/>
        <v>6.0849999999999996E-18</v>
      </c>
      <c r="Z120" s="11">
        <f t="shared" si="26"/>
        <v>7.6999999999999996E-4</v>
      </c>
      <c r="AA120" s="16">
        <f t="shared" si="27"/>
        <v>1.0052233769852611E-2</v>
      </c>
      <c r="AB120" s="9">
        <f t="shared" si="17"/>
        <v>0.31265053747579219</v>
      </c>
      <c r="AC120" s="9">
        <f t="shared" si="18"/>
        <v>0.98994776623014735</v>
      </c>
      <c r="AD120" s="15">
        <f t="shared" si="19"/>
        <v>13.054849051756639</v>
      </c>
      <c r="AE120" s="3">
        <f t="shared" si="28"/>
        <v>732.63399999999979</v>
      </c>
      <c r="AF120" s="2">
        <f t="shared" si="29"/>
        <v>0.25</v>
      </c>
      <c r="AG120" s="9">
        <f t="shared" si="30"/>
        <v>3.5801000224020547E-3</v>
      </c>
      <c r="AH120" s="2">
        <f t="shared" si="31"/>
        <v>0.1732391769094295</v>
      </c>
    </row>
    <row r="121" spans="1:34">
      <c r="A121" s="1">
        <f>Raw!A121</f>
        <v>108</v>
      </c>
      <c r="B121" s="14">
        <f>Raw!B121</f>
        <v>0.5057638888888889</v>
      </c>
      <c r="C121" s="15">
        <f>Raw!C121</f>
        <v>98</v>
      </c>
      <c r="D121" s="15">
        <f>IF(C121&gt;0.5,Raw!D121*D$11,-999)</f>
        <v>3.6</v>
      </c>
      <c r="E121" s="9">
        <f>IF(Raw!$G121&gt;$C$8,IF(Raw!$Q121&gt;$C$8,IF(Raw!$N121&gt;$C$9,IF(Raw!$N121&lt;$A$9,IF(Raw!$X121&gt;$C$9,IF(Raw!$X121&lt;$A$9,Raw!H121,-999),-999),-999),-999),-999),-999)</f>
        <v>0.333843</v>
      </c>
      <c r="F121" s="9">
        <f>IF(Raw!$G121&gt;$C$8,IF(Raw!$Q121&gt;$C$8,IF(Raw!$N121&gt;$C$9,IF(Raw!$N121&lt;$A$9,IF(Raw!$X121&gt;$C$9,IF(Raw!$X121&lt;$A$9,Raw!I121,-999),-999),-999),-999),-999),-999)</f>
        <v>0.49166399999999999</v>
      </c>
      <c r="G121" s="9">
        <f>Raw!G121</f>
        <v>0.94113599999999997</v>
      </c>
      <c r="H121" s="9">
        <f>IF(Raw!$G121&gt;$C$8,IF(Raw!$Q121&gt;$C$8,IF(Raw!$N121&gt;$C$9,IF(Raw!$N121&lt;$A$9,IF(Raw!$X121&gt;$C$9,IF(Raw!$X121&lt;$A$9,Raw!L121,-999),-999),-999),-999),-999),-999)</f>
        <v>631</v>
      </c>
      <c r="I121" s="9">
        <f>IF(Raw!$G121&gt;$C$8,IF(Raw!$Q121&gt;$C$8,IF(Raw!$N121&gt;$C$9,IF(Raw!$N121&lt;$A$9,IF(Raw!$X121&gt;$C$9,IF(Raw!$X121&lt;$A$9,Raw!M121,-999),-999),-999),-999),-999),-999)</f>
        <v>0.126223</v>
      </c>
      <c r="J121" s="9">
        <f>IF(Raw!$G121&gt;$C$8,IF(Raw!$Q121&gt;$C$8,IF(Raw!$N121&gt;$C$9,IF(Raw!$N121&lt;$A$9,IF(Raw!$X121&gt;$C$9,IF(Raw!$X121&lt;$A$9,Raw!N121,-999),-999),-999),-999),-999),-999)</f>
        <v>479</v>
      </c>
      <c r="K121" s="9">
        <f>IF(Raw!$G121&gt;$C$8,IF(Raw!$Q121&gt;$C$8,IF(Raw!$N121&gt;$C$9,IF(Raw!$N121&lt;$A$9,IF(Raw!$X121&gt;$C$9,IF(Raw!$X121&lt;$A$9,Raw!R121,-999),-999),-999),-999),-999),-999)</f>
        <v>0.302707</v>
      </c>
      <c r="L121" s="9">
        <f>IF(Raw!$G121&gt;$C$8,IF(Raw!$Q121&gt;$C$8,IF(Raw!$N121&gt;$C$9,IF(Raw!$N121&lt;$A$9,IF(Raw!$X121&gt;$C$9,IF(Raw!$X121&lt;$A$9,Raw!S121,-999),-999),-999),-999),-999),-999)</f>
        <v>0.480626</v>
      </c>
      <c r="M121" s="9">
        <f>Raw!Q121</f>
        <v>0.929697</v>
      </c>
      <c r="N121" s="9">
        <f>IF(Raw!$G121&gt;$C$8,IF(Raw!$Q121&gt;$C$8,IF(Raw!$N121&gt;$C$9,IF(Raw!$N121&lt;$A$9,IF(Raw!$X121&gt;$C$9,IF(Raw!$X121&lt;$A$9,Raw!V121,-999),-999),-999),-999),-999),-999)</f>
        <v>619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483</v>
      </c>
      <c r="R121" s="9">
        <f t="shared" si="20"/>
        <v>0.15782099999999999</v>
      </c>
      <c r="S121" s="9">
        <f t="shared" si="21"/>
        <v>0.32099360538904614</v>
      </c>
      <c r="T121" s="9">
        <f t="shared" si="22"/>
        <v>0.17791899999999999</v>
      </c>
      <c r="U121" s="9">
        <f t="shared" si="23"/>
        <v>0.37018180456321548</v>
      </c>
      <c r="V121" s="15">
        <f t="shared" si="16"/>
        <v>0.12784651599999999</v>
      </c>
      <c r="X121" s="11">
        <f t="shared" si="24"/>
        <v>2.1671999999999997E+18</v>
      </c>
      <c r="Y121" s="11">
        <f t="shared" si="25"/>
        <v>6.3099999999999996E-18</v>
      </c>
      <c r="Z121" s="11">
        <f t="shared" si="26"/>
        <v>4.7899999999999999E-4</v>
      </c>
      <c r="AA121" s="16">
        <f t="shared" si="27"/>
        <v>6.507712595741082E-3</v>
      </c>
      <c r="AB121" s="9">
        <f t="shared" si="17"/>
        <v>0.30386484571732164</v>
      </c>
      <c r="AC121" s="9">
        <f t="shared" si="18"/>
        <v>0.99349228740425899</v>
      </c>
      <c r="AD121" s="15">
        <f t="shared" si="19"/>
        <v>13.586038822006437</v>
      </c>
      <c r="AE121" s="3">
        <f t="shared" si="28"/>
        <v>759.72399999999971</v>
      </c>
      <c r="AF121" s="2">
        <f t="shared" si="29"/>
        <v>0.25</v>
      </c>
      <c r="AG121" s="9">
        <f t="shared" si="30"/>
        <v>3.8686956676894186E-3</v>
      </c>
      <c r="AH121" s="2">
        <f t="shared" si="31"/>
        <v>0.18720416999241152</v>
      </c>
    </row>
    <row r="122" spans="1:34">
      <c r="A122" s="1">
        <f>Raw!A122</f>
        <v>109</v>
      </c>
      <c r="B122" s="14">
        <f>Raw!B122</f>
        <v>0.50582175925925921</v>
      </c>
      <c r="C122" s="15">
        <f>Raw!C122</f>
        <v>98.3</v>
      </c>
      <c r="D122" s="15">
        <f>IF(C122&gt;0.5,Raw!D122*D$11,-999)</f>
        <v>3.6</v>
      </c>
      <c r="E122" s="9">
        <f>IF(Raw!$G122&gt;$C$8,IF(Raw!$Q122&gt;$C$8,IF(Raw!$N122&gt;$C$9,IF(Raw!$N122&lt;$A$9,IF(Raw!$X122&gt;$C$9,IF(Raw!$X122&lt;$A$9,Raw!H122,-999),-999),-999),-999),-999),-999)</f>
        <v>0.31307299999999999</v>
      </c>
      <c r="F122" s="9">
        <f>IF(Raw!$G122&gt;$C$8,IF(Raw!$Q122&gt;$C$8,IF(Raw!$N122&gt;$C$9,IF(Raw!$N122&lt;$A$9,IF(Raw!$X122&gt;$C$9,IF(Raw!$X122&lt;$A$9,Raw!I122,-999),-999),-999),-999),-999),-999)</f>
        <v>0.45038099999999998</v>
      </c>
      <c r="G122" s="9">
        <f>Raw!G122</f>
        <v>0.90847299999999997</v>
      </c>
      <c r="H122" s="9">
        <f>IF(Raw!$G122&gt;$C$8,IF(Raw!$Q122&gt;$C$8,IF(Raw!$N122&gt;$C$9,IF(Raw!$N122&lt;$A$9,IF(Raw!$X122&gt;$C$9,IF(Raw!$X122&lt;$A$9,Raw!L122,-999),-999),-999),-999),-999),-999)</f>
        <v>625.20000000000005</v>
      </c>
      <c r="I122" s="9">
        <f>IF(Raw!$G122&gt;$C$8,IF(Raw!$Q122&gt;$C$8,IF(Raw!$N122&gt;$C$9,IF(Raw!$N122&lt;$A$9,IF(Raw!$X122&gt;$C$9,IF(Raw!$X122&lt;$A$9,Raw!M122,-999),-999),-999),-999),-999),-999)</f>
        <v>1.7E-5</v>
      </c>
      <c r="J122" s="9">
        <f>IF(Raw!$G122&gt;$C$8,IF(Raw!$Q122&gt;$C$8,IF(Raw!$N122&gt;$C$9,IF(Raw!$N122&lt;$A$9,IF(Raw!$X122&gt;$C$9,IF(Raw!$X122&lt;$A$9,Raw!N122,-999),-999),-999),-999),-999),-999)</f>
        <v>672</v>
      </c>
      <c r="K122" s="9">
        <f>IF(Raw!$G122&gt;$C$8,IF(Raw!$Q122&gt;$C$8,IF(Raw!$N122&gt;$C$9,IF(Raw!$N122&lt;$A$9,IF(Raw!$X122&gt;$C$9,IF(Raw!$X122&lt;$A$9,Raw!R122,-999),-999),-999),-999),-999),-999)</f>
        <v>0.28506599999999999</v>
      </c>
      <c r="L122" s="9">
        <f>IF(Raw!$G122&gt;$C$8,IF(Raw!$Q122&gt;$C$8,IF(Raw!$N122&gt;$C$9,IF(Raw!$N122&lt;$A$9,IF(Raw!$X122&gt;$C$9,IF(Raw!$X122&lt;$A$9,Raw!S122,-999),-999),-999),-999),-999),-999)</f>
        <v>0.44592999999999999</v>
      </c>
      <c r="M122" s="9">
        <f>Raw!Q122</f>
        <v>0.93556300000000003</v>
      </c>
      <c r="N122" s="9">
        <f>IF(Raw!$G122&gt;$C$8,IF(Raw!$Q122&gt;$C$8,IF(Raw!$N122&gt;$C$9,IF(Raw!$N122&lt;$A$9,IF(Raw!$X122&gt;$C$9,IF(Raw!$X122&lt;$A$9,Raw!V122,-999),-999),-999),-999),-999),-999)</f>
        <v>605.70000000000005</v>
      </c>
      <c r="O122" s="9">
        <f>IF(Raw!$G122&gt;$C$8,IF(Raw!$Q122&gt;$C$8,IF(Raw!$N122&gt;$C$9,IF(Raw!$N122&lt;$A$9,IF(Raw!$X122&gt;$C$9,IF(Raw!$X122&lt;$A$9,Raw!W122,-999),-999),-999),-999),-999),-999)</f>
        <v>9.8172999999999996E-2</v>
      </c>
      <c r="P122" s="9">
        <f>IF(Raw!$G122&gt;$C$8,IF(Raw!$Q122&gt;$C$8,IF(Raw!$N122&gt;$C$9,IF(Raw!$N122&lt;$A$9,IF(Raw!$X122&gt;$C$9,IF(Raw!$X122&lt;$A$9,Raw!X122,-999),-999),-999),-999),-999),-999)</f>
        <v>573</v>
      </c>
      <c r="R122" s="9">
        <f t="shared" si="20"/>
        <v>0.13730799999999999</v>
      </c>
      <c r="S122" s="9">
        <f t="shared" si="21"/>
        <v>0.30487076497454374</v>
      </c>
      <c r="T122" s="9">
        <f t="shared" si="22"/>
        <v>0.16086400000000001</v>
      </c>
      <c r="U122" s="9">
        <f t="shared" si="23"/>
        <v>0.36073823245800912</v>
      </c>
      <c r="V122" s="15">
        <f t="shared" si="16"/>
        <v>0.11861738000000001</v>
      </c>
      <c r="X122" s="11">
        <f t="shared" si="24"/>
        <v>2.1671999999999997E+18</v>
      </c>
      <c r="Y122" s="11">
        <f t="shared" si="25"/>
        <v>6.2520000000000003E-18</v>
      </c>
      <c r="Z122" s="11">
        <f t="shared" si="26"/>
        <v>6.7199999999999996E-4</v>
      </c>
      <c r="AA122" s="16">
        <f t="shared" si="27"/>
        <v>9.0229969515925289E-3</v>
      </c>
      <c r="AB122" s="9">
        <f t="shared" si="17"/>
        <v>0.28651747538162098</v>
      </c>
      <c r="AC122" s="9">
        <f t="shared" si="18"/>
        <v>0.99097700304840741</v>
      </c>
      <c r="AD122" s="15">
        <f t="shared" si="19"/>
        <v>13.42707879701269</v>
      </c>
      <c r="AE122" s="3">
        <f t="shared" si="28"/>
        <v>752.74079999999981</v>
      </c>
      <c r="AF122" s="2">
        <f t="shared" si="29"/>
        <v>0.25</v>
      </c>
      <c r="AG122" s="9">
        <f t="shared" si="30"/>
        <v>3.7258928248528993E-3</v>
      </c>
      <c r="AH122" s="2">
        <f t="shared" si="31"/>
        <v>0.18029401474576379</v>
      </c>
    </row>
    <row r="123" spans="1:34">
      <c r="A123" s="1">
        <f>Raw!A123</f>
        <v>110</v>
      </c>
      <c r="B123" s="14">
        <f>Raw!B123</f>
        <v>0.50586805555555558</v>
      </c>
      <c r="C123" s="15">
        <f>Raw!C123</f>
        <v>99.8</v>
      </c>
      <c r="D123" s="15">
        <f>IF(C123&gt;0.5,Raw!D123*D$11,-999)</f>
        <v>3.6</v>
      </c>
      <c r="E123" s="9">
        <f>IF(Raw!$G123&gt;$C$8,IF(Raw!$Q123&gt;$C$8,IF(Raw!$N123&gt;$C$9,IF(Raw!$N123&lt;$A$9,IF(Raw!$X123&gt;$C$9,IF(Raw!$X123&lt;$A$9,Raw!H123,-999),-999),-999),-999),-999),-999)</f>
        <v>0.28859099999999999</v>
      </c>
      <c r="F123" s="9">
        <f>IF(Raw!$G123&gt;$C$8,IF(Raw!$Q123&gt;$C$8,IF(Raw!$N123&gt;$C$9,IF(Raw!$N123&lt;$A$9,IF(Raw!$X123&gt;$C$9,IF(Raw!$X123&lt;$A$9,Raw!I123,-999),-999),-999),-999),-999),-999)</f>
        <v>0.40868599999999999</v>
      </c>
      <c r="G123" s="9">
        <f>Raw!G123</f>
        <v>0.91675399999999996</v>
      </c>
      <c r="H123" s="9">
        <f>IF(Raw!$G123&gt;$C$8,IF(Raw!$Q123&gt;$C$8,IF(Raw!$N123&gt;$C$9,IF(Raw!$N123&lt;$A$9,IF(Raw!$X123&gt;$C$9,IF(Raw!$X123&lt;$A$9,Raw!L123,-999),-999),-999),-999),-999),-999)</f>
        <v>635.29999999999995</v>
      </c>
      <c r="I123" s="9">
        <f>IF(Raw!$G123&gt;$C$8,IF(Raw!$Q123&gt;$C$8,IF(Raw!$N123&gt;$C$9,IF(Raw!$N123&lt;$A$9,IF(Raw!$X123&gt;$C$9,IF(Raw!$X123&lt;$A$9,Raw!M123,-999),-999),-999),-999),-999),-999)</f>
        <v>3.4009999999999999E-2</v>
      </c>
      <c r="J123" s="9">
        <f>IF(Raw!$G123&gt;$C$8,IF(Raw!$Q123&gt;$C$8,IF(Raw!$N123&gt;$C$9,IF(Raw!$N123&lt;$A$9,IF(Raw!$X123&gt;$C$9,IF(Raw!$X123&lt;$A$9,Raw!N123,-999),-999),-999),-999),-999),-999)</f>
        <v>586</v>
      </c>
      <c r="K123" s="9">
        <f>IF(Raw!$G123&gt;$C$8,IF(Raw!$Q123&gt;$C$8,IF(Raw!$N123&gt;$C$9,IF(Raw!$N123&lt;$A$9,IF(Raw!$X123&gt;$C$9,IF(Raw!$X123&lt;$A$9,Raw!R123,-999),-999),-999),-999),-999),-999)</f>
        <v>0.25834600000000002</v>
      </c>
      <c r="L123" s="9">
        <f>IF(Raw!$G123&gt;$C$8,IF(Raw!$Q123&gt;$C$8,IF(Raw!$N123&gt;$C$9,IF(Raw!$N123&lt;$A$9,IF(Raw!$X123&gt;$C$9,IF(Raw!$X123&lt;$A$9,Raw!S123,-999),-999),-999),-999),-999),-999)</f>
        <v>0.38600600000000002</v>
      </c>
      <c r="M123" s="9">
        <f>Raw!Q123</f>
        <v>0.89770300000000003</v>
      </c>
      <c r="N123" s="9">
        <f>IF(Raw!$G123&gt;$C$8,IF(Raw!$Q123&gt;$C$8,IF(Raw!$N123&gt;$C$9,IF(Raw!$N123&lt;$A$9,IF(Raw!$X123&gt;$C$9,IF(Raw!$X123&lt;$A$9,Raw!V123,-999),-999),-999),-999),-999),-999)</f>
        <v>586.5</v>
      </c>
      <c r="O123" s="9">
        <f>IF(Raw!$G123&gt;$C$8,IF(Raw!$Q123&gt;$C$8,IF(Raw!$N123&gt;$C$9,IF(Raw!$N123&lt;$A$9,IF(Raw!$X123&gt;$C$9,IF(Raw!$X123&lt;$A$9,Raw!W123,-999),-999),-999),-999),-999),-999)</f>
        <v>6.9999999999999999E-6</v>
      </c>
      <c r="P123" s="9">
        <f>IF(Raw!$G123&gt;$C$8,IF(Raw!$Q123&gt;$C$8,IF(Raw!$N123&gt;$C$9,IF(Raw!$N123&lt;$A$9,IF(Raw!$X123&gt;$C$9,IF(Raw!$X123&lt;$A$9,Raw!X123,-999),-999),-999),-999),-999),-999)</f>
        <v>624</v>
      </c>
      <c r="R123" s="9">
        <f t="shared" si="20"/>
        <v>0.12009500000000001</v>
      </c>
      <c r="S123" s="9">
        <f t="shared" si="21"/>
        <v>0.29385640809814872</v>
      </c>
      <c r="T123" s="9">
        <f t="shared" si="22"/>
        <v>0.12766</v>
      </c>
      <c r="U123" s="9">
        <f t="shared" si="23"/>
        <v>0.33072024787179471</v>
      </c>
      <c r="V123" s="15">
        <f t="shared" si="16"/>
        <v>0.10267759600000001</v>
      </c>
      <c r="X123" s="11">
        <f t="shared" si="24"/>
        <v>2.1671999999999997E+18</v>
      </c>
      <c r="Y123" s="11">
        <f t="shared" si="25"/>
        <v>6.3529999999999992E-18</v>
      </c>
      <c r="Z123" s="11">
        <f t="shared" si="26"/>
        <v>5.8599999999999993E-4</v>
      </c>
      <c r="AA123" s="16">
        <f t="shared" si="27"/>
        <v>8.0036033621723058E-3</v>
      </c>
      <c r="AB123" s="9">
        <f t="shared" si="17"/>
        <v>0.25936774000521495</v>
      </c>
      <c r="AC123" s="9">
        <f t="shared" si="18"/>
        <v>0.99199639663782757</v>
      </c>
      <c r="AD123" s="15">
        <f t="shared" si="19"/>
        <v>13.658026215311102</v>
      </c>
      <c r="AE123" s="3">
        <f t="shared" si="28"/>
        <v>764.90119999999968</v>
      </c>
      <c r="AF123" s="2">
        <f t="shared" si="29"/>
        <v>0.25</v>
      </c>
      <c r="AG123" s="9">
        <f t="shared" si="30"/>
        <v>3.4746044733593518E-3</v>
      </c>
      <c r="AH123" s="2">
        <f t="shared" si="31"/>
        <v>0.16813430219380515</v>
      </c>
    </row>
    <row r="124" spans="1:34">
      <c r="A124" s="1">
        <f>Raw!A124</f>
        <v>111</v>
      </c>
      <c r="B124" s="14">
        <f>Raw!B124</f>
        <v>0.50592592592592589</v>
      </c>
      <c r="C124" s="15">
        <f>Raw!C124</f>
        <v>100.9</v>
      </c>
      <c r="D124" s="15">
        <f>IF(C124&gt;0.5,Raw!D124*D$11,-999)</f>
        <v>3.6</v>
      </c>
      <c r="E124" s="9">
        <f>IF(Raw!$G124&gt;$C$8,IF(Raw!$Q124&gt;$C$8,IF(Raw!$N124&gt;$C$9,IF(Raw!$N124&lt;$A$9,IF(Raw!$X124&gt;$C$9,IF(Raw!$X124&lt;$A$9,Raw!H124,-999),-999),-999),-999),-999),-999)</f>
        <v>0.25752199999999997</v>
      </c>
      <c r="F124" s="9">
        <f>IF(Raw!$G124&gt;$C$8,IF(Raw!$Q124&gt;$C$8,IF(Raw!$N124&gt;$C$9,IF(Raw!$N124&lt;$A$9,IF(Raw!$X124&gt;$C$9,IF(Raw!$X124&lt;$A$9,Raw!I124,-999),-999),-999),-999),-999),-999)</f>
        <v>0.382766</v>
      </c>
      <c r="G124" s="9">
        <f>Raw!G124</f>
        <v>0.89522100000000004</v>
      </c>
      <c r="H124" s="9">
        <f>IF(Raw!$G124&gt;$C$8,IF(Raw!$Q124&gt;$C$8,IF(Raw!$N124&gt;$C$9,IF(Raw!$N124&lt;$A$9,IF(Raw!$X124&gt;$C$9,IF(Raw!$X124&lt;$A$9,Raw!L124,-999),-999),-999),-999),-999),-999)</f>
        <v>750.2</v>
      </c>
      <c r="I124" s="9">
        <f>IF(Raw!$G124&gt;$C$8,IF(Raw!$Q124&gt;$C$8,IF(Raw!$N124&gt;$C$9,IF(Raw!$N124&lt;$A$9,IF(Raw!$X124&gt;$C$9,IF(Raw!$X124&lt;$A$9,Raw!M124,-999),-999),-999),-999),-999),-999)</f>
        <v>0.33476800000000001</v>
      </c>
      <c r="J124" s="9">
        <f>IF(Raw!$G124&gt;$C$8,IF(Raw!$Q124&gt;$C$8,IF(Raw!$N124&gt;$C$9,IF(Raw!$N124&lt;$A$9,IF(Raw!$X124&gt;$C$9,IF(Raw!$X124&lt;$A$9,Raw!N124,-999),-999),-999),-999),-999),-999)</f>
        <v>635</v>
      </c>
      <c r="K124" s="9">
        <f>IF(Raw!$G124&gt;$C$8,IF(Raw!$Q124&gt;$C$8,IF(Raw!$N124&gt;$C$9,IF(Raw!$N124&lt;$A$9,IF(Raw!$X124&gt;$C$9,IF(Raw!$X124&lt;$A$9,Raw!R124,-999),-999),-999),-999),-999),-999)</f>
        <v>0.24032899999999999</v>
      </c>
      <c r="L124" s="9">
        <f>IF(Raw!$G124&gt;$C$8,IF(Raw!$Q124&gt;$C$8,IF(Raw!$N124&gt;$C$9,IF(Raw!$N124&lt;$A$9,IF(Raw!$X124&gt;$C$9,IF(Raw!$X124&lt;$A$9,Raw!S124,-999),-999),-999),-999),-999),-999)</f>
        <v>0.35949300000000001</v>
      </c>
      <c r="M124" s="9">
        <f>Raw!Q124</f>
        <v>0.89639500000000005</v>
      </c>
      <c r="N124" s="9">
        <f>IF(Raw!$G124&gt;$C$8,IF(Raw!$Q124&gt;$C$8,IF(Raw!$N124&gt;$C$9,IF(Raw!$N124&lt;$A$9,IF(Raw!$X124&gt;$C$9,IF(Raw!$X124&lt;$A$9,Raw!V124,-999),-999),-999),-999),-999),-999)</f>
        <v>567.29999999999995</v>
      </c>
      <c r="O124" s="9">
        <f>IF(Raw!$G124&gt;$C$8,IF(Raw!$Q124&gt;$C$8,IF(Raw!$N124&gt;$C$9,IF(Raw!$N124&lt;$A$9,IF(Raw!$X124&gt;$C$9,IF(Raw!$X124&lt;$A$9,Raw!W124,-999),-999),-999),-999),-999),-999)</f>
        <v>3.9999999999999998E-6</v>
      </c>
      <c r="P124" s="9">
        <f>IF(Raw!$G124&gt;$C$8,IF(Raw!$Q124&gt;$C$8,IF(Raw!$N124&gt;$C$9,IF(Raw!$N124&lt;$A$9,IF(Raw!$X124&gt;$C$9,IF(Raw!$X124&lt;$A$9,Raw!X124,-999),-999),-999),-999),-999),-999)</f>
        <v>468</v>
      </c>
      <c r="R124" s="9">
        <f t="shared" si="20"/>
        <v>0.12524400000000002</v>
      </c>
      <c r="S124" s="9">
        <f t="shared" si="21"/>
        <v>0.32720774572454198</v>
      </c>
      <c r="T124" s="9">
        <f t="shared" si="22"/>
        <v>0.11916400000000002</v>
      </c>
      <c r="U124" s="9">
        <f t="shared" si="23"/>
        <v>0.33147794254686463</v>
      </c>
      <c r="V124" s="15">
        <f t="shared" si="16"/>
        <v>9.5625138000000012E-2</v>
      </c>
      <c r="X124" s="11">
        <f t="shared" si="24"/>
        <v>2.1671999999999997E+18</v>
      </c>
      <c r="Y124" s="11">
        <f t="shared" si="25"/>
        <v>7.5020000000000006E-18</v>
      </c>
      <c r="Z124" s="11">
        <f t="shared" si="26"/>
        <v>6.3499999999999993E-4</v>
      </c>
      <c r="AA124" s="16">
        <f t="shared" si="27"/>
        <v>1.0218545646056018E-2</v>
      </c>
      <c r="AB124" s="9">
        <f t="shared" si="17"/>
        <v>0.24154668277336661</v>
      </c>
      <c r="AC124" s="9">
        <f t="shared" si="18"/>
        <v>0.98978145435394405</v>
      </c>
      <c r="AD124" s="15">
        <f t="shared" si="19"/>
        <v>16.092197867804757</v>
      </c>
      <c r="AE124" s="3">
        <f t="shared" si="28"/>
        <v>903.24079999999981</v>
      </c>
      <c r="AF124" s="2">
        <f t="shared" si="29"/>
        <v>0.25</v>
      </c>
      <c r="AG124" s="9">
        <f t="shared" si="30"/>
        <v>4.103237415597664E-3</v>
      </c>
      <c r="AH124" s="2">
        <f t="shared" si="31"/>
        <v>0.19855352311223345</v>
      </c>
    </row>
    <row r="125" spans="1:34">
      <c r="A125" s="1">
        <f>Raw!A125</f>
        <v>112</v>
      </c>
      <c r="B125" s="14">
        <f>Raw!B125</f>
        <v>0.50598379629629631</v>
      </c>
      <c r="C125" s="15">
        <f>Raw!C125</f>
        <v>102</v>
      </c>
      <c r="D125" s="15">
        <f>IF(C125&gt;0.5,Raw!D125*D$11,-999)</f>
        <v>3.6</v>
      </c>
      <c r="E125" s="9">
        <f>IF(Raw!$G125&gt;$C$8,IF(Raw!$Q125&gt;$C$8,IF(Raw!$N125&gt;$C$9,IF(Raw!$N125&lt;$A$9,IF(Raw!$X125&gt;$C$9,IF(Raw!$X125&lt;$A$9,Raw!H125,-999),-999),-999),-999),-999),-999)</f>
        <v>0.27054499999999998</v>
      </c>
      <c r="F125" s="9">
        <f>IF(Raw!$G125&gt;$C$8,IF(Raw!$Q125&gt;$C$8,IF(Raw!$N125&gt;$C$9,IF(Raw!$N125&lt;$A$9,IF(Raw!$X125&gt;$C$9,IF(Raw!$X125&lt;$A$9,Raw!I125,-999),-999),-999),-999),-999),-999)</f>
        <v>0.37188900000000003</v>
      </c>
      <c r="G125" s="9">
        <f>Raw!G125</f>
        <v>0.87451199999999996</v>
      </c>
      <c r="H125" s="9">
        <f>IF(Raw!$G125&gt;$C$8,IF(Raw!$Q125&gt;$C$8,IF(Raw!$N125&gt;$C$9,IF(Raw!$N125&lt;$A$9,IF(Raw!$X125&gt;$C$9,IF(Raw!$X125&lt;$A$9,Raw!L125,-999),-999),-999),-999),-999),-999)</f>
        <v>568.4</v>
      </c>
      <c r="I125" s="9">
        <f>IF(Raw!$G125&gt;$C$8,IF(Raw!$Q125&gt;$C$8,IF(Raw!$N125&gt;$C$9,IF(Raw!$N125&lt;$A$9,IF(Raw!$X125&gt;$C$9,IF(Raw!$X125&lt;$A$9,Raw!M125,-999),-999),-999),-999),-999),-999)</f>
        <v>9.9999999999999995E-7</v>
      </c>
      <c r="J125" s="9">
        <f>IF(Raw!$G125&gt;$C$8,IF(Raw!$Q125&gt;$C$8,IF(Raw!$N125&gt;$C$9,IF(Raw!$N125&lt;$A$9,IF(Raw!$X125&gt;$C$9,IF(Raw!$X125&lt;$A$9,Raw!N125,-999),-999),-999),-999),-999),-999)</f>
        <v>634</v>
      </c>
      <c r="K125" s="9">
        <f>IF(Raw!$G125&gt;$C$8,IF(Raw!$Q125&gt;$C$8,IF(Raw!$N125&gt;$C$9,IF(Raw!$N125&lt;$A$9,IF(Raw!$X125&gt;$C$9,IF(Raw!$X125&lt;$A$9,Raw!R125,-999),-999),-999),-999),-999),-999)</f>
        <v>0.23286399999999999</v>
      </c>
      <c r="L125" s="9">
        <f>IF(Raw!$G125&gt;$C$8,IF(Raw!$Q125&gt;$C$8,IF(Raw!$N125&gt;$C$9,IF(Raw!$N125&lt;$A$9,IF(Raw!$X125&gt;$C$9,IF(Raw!$X125&lt;$A$9,Raw!S125,-999),-999),-999),-999),-999),-999)</f>
        <v>0.341895</v>
      </c>
      <c r="M125" s="9">
        <f>Raw!Q125</f>
        <v>0.85218099999999997</v>
      </c>
      <c r="N125" s="9">
        <f>IF(Raw!$G125&gt;$C$8,IF(Raw!$Q125&gt;$C$8,IF(Raw!$N125&gt;$C$9,IF(Raw!$N125&lt;$A$9,IF(Raw!$X125&gt;$C$9,IF(Raw!$X125&lt;$A$9,Raw!V125,-999),-999),-999),-999),-999),-999)</f>
        <v>714.8</v>
      </c>
      <c r="O125" s="9">
        <f>IF(Raw!$G125&gt;$C$8,IF(Raw!$Q125&gt;$C$8,IF(Raw!$N125&gt;$C$9,IF(Raw!$N125&lt;$A$9,IF(Raw!$X125&gt;$C$9,IF(Raw!$X125&lt;$A$9,Raw!W125,-999),-999),-999),-999),-999),-999)</f>
        <v>2.0999999999999999E-5</v>
      </c>
      <c r="P125" s="9">
        <f>IF(Raw!$G125&gt;$C$8,IF(Raw!$Q125&gt;$C$8,IF(Raw!$N125&gt;$C$9,IF(Raw!$N125&lt;$A$9,IF(Raw!$X125&gt;$C$9,IF(Raw!$X125&lt;$A$9,Raw!X125,-999),-999),-999),-999),-999),-999)</f>
        <v>700</v>
      </c>
      <c r="R125" s="9">
        <f t="shared" si="20"/>
        <v>0.10134400000000005</v>
      </c>
      <c r="S125" s="9">
        <f t="shared" si="21"/>
        <v>0.27251142141875678</v>
      </c>
      <c r="T125" s="9">
        <f t="shared" si="22"/>
        <v>0.10903100000000002</v>
      </c>
      <c r="U125" s="9">
        <f t="shared" si="23"/>
        <v>0.31890200207666103</v>
      </c>
      <c r="V125" s="15">
        <f t="shared" si="16"/>
        <v>9.0944070000000002E-2</v>
      </c>
      <c r="X125" s="11">
        <f t="shared" si="24"/>
        <v>2.1671999999999997E+18</v>
      </c>
      <c r="Y125" s="11">
        <f t="shared" si="25"/>
        <v>5.6839999999999992E-18</v>
      </c>
      <c r="Z125" s="11">
        <f t="shared" si="26"/>
        <v>6.3400000000000001E-4</v>
      </c>
      <c r="AA125" s="16">
        <f t="shared" si="27"/>
        <v>7.7493222905597172E-3</v>
      </c>
      <c r="AB125" s="9">
        <f t="shared" si="17"/>
        <v>0.23370891635866201</v>
      </c>
      <c r="AC125" s="9">
        <f t="shared" si="18"/>
        <v>0.99225067770944031</v>
      </c>
      <c r="AD125" s="15">
        <f t="shared" si="19"/>
        <v>12.222905821072111</v>
      </c>
      <c r="AE125" s="3">
        <f t="shared" si="28"/>
        <v>684.35359999999969</v>
      </c>
      <c r="AF125" s="2">
        <f t="shared" si="29"/>
        <v>0.25</v>
      </c>
      <c r="AG125" s="9">
        <f t="shared" si="30"/>
        <v>2.9983916442572079E-3</v>
      </c>
      <c r="AH125" s="2">
        <f t="shared" si="31"/>
        <v>0.14509061122675393</v>
      </c>
    </row>
    <row r="126" spans="1:34">
      <c r="A126" s="1">
        <f>Raw!A126</f>
        <v>113</v>
      </c>
      <c r="B126" s="14">
        <f>Raw!B126</f>
        <v>0.50604166666666661</v>
      </c>
      <c r="C126" s="15">
        <f>Raw!C126</f>
        <v>103.3</v>
      </c>
      <c r="D126" s="15">
        <f>IF(C126&gt;0.5,Raw!D126*D$11,-999)</f>
        <v>3.6</v>
      </c>
      <c r="E126" s="9">
        <f>IF(Raw!$G126&gt;$C$8,IF(Raw!$Q126&gt;$C$8,IF(Raw!$N126&gt;$C$9,IF(Raw!$N126&lt;$A$9,IF(Raw!$X126&gt;$C$9,IF(Raw!$X126&lt;$A$9,Raw!H126,-999),-999),-999),-999),-999),-999)</f>
        <v>0.247666</v>
      </c>
      <c r="F126" s="9">
        <f>IF(Raw!$G126&gt;$C$8,IF(Raw!$Q126&gt;$C$8,IF(Raw!$N126&gt;$C$9,IF(Raw!$N126&lt;$A$9,IF(Raw!$X126&gt;$C$9,IF(Raw!$X126&lt;$A$9,Raw!I126,-999),-999),-999),-999),-999),-999)</f>
        <v>0.35237299999999999</v>
      </c>
      <c r="G126" s="9">
        <f>Raw!G126</f>
        <v>0.87209999999999999</v>
      </c>
      <c r="H126" s="9">
        <f>IF(Raw!$G126&gt;$C$8,IF(Raw!$Q126&gt;$C$8,IF(Raw!$N126&gt;$C$9,IF(Raw!$N126&lt;$A$9,IF(Raw!$X126&gt;$C$9,IF(Raw!$X126&lt;$A$9,Raw!L126,-999),-999),-999),-999),-999),-999)</f>
        <v>767.4</v>
      </c>
      <c r="I126" s="9">
        <f>IF(Raw!$G126&gt;$C$8,IF(Raw!$Q126&gt;$C$8,IF(Raw!$N126&gt;$C$9,IF(Raw!$N126&lt;$A$9,IF(Raw!$X126&gt;$C$9,IF(Raw!$X126&lt;$A$9,Raw!M126,-999),-999),-999),-999),-999),-999)</f>
        <v>1.0000000000000001E-5</v>
      </c>
      <c r="J126" s="9">
        <f>IF(Raw!$G126&gt;$C$8,IF(Raw!$Q126&gt;$C$8,IF(Raw!$N126&gt;$C$9,IF(Raw!$N126&lt;$A$9,IF(Raw!$X126&gt;$C$9,IF(Raw!$X126&lt;$A$9,Raw!N126,-999),-999),-999),-999),-999),-999)</f>
        <v>545</v>
      </c>
      <c r="K126" s="9">
        <f>IF(Raw!$G126&gt;$C$8,IF(Raw!$Q126&gt;$C$8,IF(Raw!$N126&gt;$C$9,IF(Raw!$N126&lt;$A$9,IF(Raw!$X126&gt;$C$9,IF(Raw!$X126&lt;$A$9,Raw!R126,-999),-999),-999),-999),-999),-999)</f>
        <v>0.23153899999999999</v>
      </c>
      <c r="L126" s="9">
        <f>IF(Raw!$G126&gt;$C$8,IF(Raw!$Q126&gt;$C$8,IF(Raw!$N126&gt;$C$9,IF(Raw!$N126&lt;$A$9,IF(Raw!$X126&gt;$C$9,IF(Raw!$X126&lt;$A$9,Raw!S126,-999),-999),-999),-999),-999),-999)</f>
        <v>0.33735199999999999</v>
      </c>
      <c r="M126" s="9">
        <f>Raw!Q126</f>
        <v>0.89826799999999996</v>
      </c>
      <c r="N126" s="9">
        <f>IF(Raw!$G126&gt;$C$8,IF(Raw!$Q126&gt;$C$8,IF(Raw!$N126&gt;$C$9,IF(Raw!$N126&lt;$A$9,IF(Raw!$X126&gt;$C$9,IF(Raw!$X126&lt;$A$9,Raw!V126,-999),-999),-999),-999),-999),-999)</f>
        <v>571.6</v>
      </c>
      <c r="O126" s="9">
        <f>IF(Raw!$G126&gt;$C$8,IF(Raw!$Q126&gt;$C$8,IF(Raw!$N126&gt;$C$9,IF(Raw!$N126&lt;$A$9,IF(Raw!$X126&gt;$C$9,IF(Raw!$X126&lt;$A$9,Raw!W126,-999),-999),-999),-999),-999),-999)</f>
        <v>9.9999999999999995E-7</v>
      </c>
      <c r="P126" s="9">
        <f>IF(Raw!$G126&gt;$C$8,IF(Raw!$Q126&gt;$C$8,IF(Raw!$N126&gt;$C$9,IF(Raw!$N126&lt;$A$9,IF(Raw!$X126&gt;$C$9,IF(Raw!$X126&lt;$A$9,Raw!X126,-999),-999),-999),-999),-999),-999)</f>
        <v>547</v>
      </c>
      <c r="R126" s="9">
        <f t="shared" si="20"/>
        <v>0.10470699999999999</v>
      </c>
      <c r="S126" s="9">
        <f t="shared" si="21"/>
        <v>0.29714819239839602</v>
      </c>
      <c r="T126" s="9">
        <f t="shared" si="22"/>
        <v>0.10581299999999999</v>
      </c>
      <c r="U126" s="9">
        <f t="shared" si="23"/>
        <v>0.31365754464179846</v>
      </c>
      <c r="V126" s="15">
        <f t="shared" si="16"/>
        <v>8.9735631999999996E-2</v>
      </c>
      <c r="X126" s="11">
        <f t="shared" si="24"/>
        <v>2.1671999999999997E+18</v>
      </c>
      <c r="Y126" s="11">
        <f t="shared" si="25"/>
        <v>7.6739999999999994E-18</v>
      </c>
      <c r="Z126" s="11">
        <f t="shared" si="26"/>
        <v>5.4500000000000002E-4</v>
      </c>
      <c r="AA126" s="16">
        <f t="shared" si="27"/>
        <v>8.982528427200976E-3</v>
      </c>
      <c r="AB126" s="9">
        <f t="shared" si="17"/>
        <v>0.2324894682804674</v>
      </c>
      <c r="AC126" s="9">
        <f t="shared" si="18"/>
        <v>0.99101747157279907</v>
      </c>
      <c r="AD126" s="15">
        <f t="shared" si="19"/>
        <v>16.481703536148579</v>
      </c>
      <c r="AE126" s="3">
        <f t="shared" si="28"/>
        <v>923.94959999999969</v>
      </c>
      <c r="AF126" s="2">
        <f t="shared" si="29"/>
        <v>0.25</v>
      </c>
      <c r="AG126" s="9">
        <f t="shared" si="30"/>
        <v>3.9766235866633927E-3</v>
      </c>
      <c r="AH126" s="2">
        <f t="shared" si="31"/>
        <v>0.1924267458231432</v>
      </c>
    </row>
    <row r="127" spans="1:34">
      <c r="A127" s="1">
        <f>Raw!A127</f>
        <v>114</v>
      </c>
      <c r="B127" s="14">
        <f>Raw!B127</f>
        <v>0.50608796296296299</v>
      </c>
      <c r="C127" s="15">
        <f>Raw!C127</f>
        <v>103.8</v>
      </c>
      <c r="D127" s="15">
        <f>IF(C127&gt;0.5,Raw!D127*D$11,-999)</f>
        <v>3.6</v>
      </c>
      <c r="E127" s="9">
        <f>IF(Raw!$G127&gt;$C$8,IF(Raw!$Q127&gt;$C$8,IF(Raw!$N127&gt;$C$9,IF(Raw!$N127&lt;$A$9,IF(Raw!$X127&gt;$C$9,IF(Raw!$X127&lt;$A$9,Raw!H127,-999),-999),-999),-999),-999),-999)</f>
        <v>0.24176700000000001</v>
      </c>
      <c r="F127" s="9">
        <f>IF(Raw!$G127&gt;$C$8,IF(Raw!$Q127&gt;$C$8,IF(Raw!$N127&gt;$C$9,IF(Raw!$N127&lt;$A$9,IF(Raw!$X127&gt;$C$9,IF(Raw!$X127&lt;$A$9,Raw!I127,-999),-999),-999),-999),-999),-999)</f>
        <v>0.31498100000000001</v>
      </c>
      <c r="G127" s="9">
        <f>Raw!G127</f>
        <v>0.84203499999999998</v>
      </c>
      <c r="H127" s="9">
        <f>IF(Raw!$G127&gt;$C$8,IF(Raw!$Q127&gt;$C$8,IF(Raw!$N127&gt;$C$9,IF(Raw!$N127&lt;$A$9,IF(Raw!$X127&gt;$C$9,IF(Raw!$X127&lt;$A$9,Raw!L127,-999),-999),-999),-999),-999),-999)</f>
        <v>586.29999999999995</v>
      </c>
      <c r="I127" s="9">
        <f>IF(Raw!$G127&gt;$C$8,IF(Raw!$Q127&gt;$C$8,IF(Raw!$N127&gt;$C$9,IF(Raw!$N127&lt;$A$9,IF(Raw!$X127&gt;$C$9,IF(Raw!$X127&lt;$A$9,Raw!M127,-999),-999),-999),-999),-999),-999)</f>
        <v>0.192604</v>
      </c>
      <c r="J127" s="9">
        <f>IF(Raw!$G127&gt;$C$8,IF(Raw!$Q127&gt;$C$8,IF(Raw!$N127&gt;$C$9,IF(Raw!$N127&lt;$A$9,IF(Raw!$X127&gt;$C$9,IF(Raw!$X127&lt;$A$9,Raw!N127,-999),-999),-999),-999),-999),-999)</f>
        <v>681</v>
      </c>
      <c r="K127" s="9">
        <f>IF(Raw!$G127&gt;$C$8,IF(Raw!$Q127&gt;$C$8,IF(Raw!$N127&gt;$C$9,IF(Raw!$N127&lt;$A$9,IF(Raw!$X127&gt;$C$9,IF(Raw!$X127&lt;$A$9,Raw!R127,-999),-999),-999),-999),-999),-999)</f>
        <v>0.20671999999999999</v>
      </c>
      <c r="L127" s="9">
        <f>IF(Raw!$G127&gt;$C$8,IF(Raw!$Q127&gt;$C$8,IF(Raw!$N127&gt;$C$9,IF(Raw!$N127&lt;$A$9,IF(Raw!$X127&gt;$C$9,IF(Raw!$X127&lt;$A$9,Raw!S127,-999),-999),-999),-999),-999),-999)</f>
        <v>0.28829100000000002</v>
      </c>
      <c r="M127" s="9">
        <f>Raw!Q127</f>
        <v>0.86653999999999998</v>
      </c>
      <c r="N127" s="9">
        <f>IF(Raw!$G127&gt;$C$8,IF(Raw!$Q127&gt;$C$8,IF(Raw!$N127&gt;$C$9,IF(Raw!$N127&lt;$A$9,IF(Raw!$X127&gt;$C$9,IF(Raw!$X127&lt;$A$9,Raw!V127,-999),-999),-999),-999),-999),-999)</f>
        <v>682.1</v>
      </c>
      <c r="O127" s="9">
        <f>IF(Raw!$G127&gt;$C$8,IF(Raw!$Q127&gt;$C$8,IF(Raw!$N127&gt;$C$9,IF(Raw!$N127&lt;$A$9,IF(Raw!$X127&gt;$C$9,IF(Raw!$X127&lt;$A$9,Raw!W127,-999),-999),-999),-999),-999),-999)</f>
        <v>0.35597000000000001</v>
      </c>
      <c r="P127" s="9">
        <f>IF(Raw!$G127&gt;$C$8,IF(Raw!$Q127&gt;$C$8,IF(Raw!$N127&gt;$C$9,IF(Raw!$N127&lt;$A$9,IF(Raw!$X127&gt;$C$9,IF(Raw!$X127&lt;$A$9,Raw!X127,-999),-999),-999),-999),-999),-999)</f>
        <v>621</v>
      </c>
      <c r="R127" s="9">
        <f t="shared" si="20"/>
        <v>7.3214000000000001E-2</v>
      </c>
      <c r="S127" s="9">
        <f t="shared" si="21"/>
        <v>0.23243941698070678</v>
      </c>
      <c r="T127" s="9">
        <f t="shared" si="22"/>
        <v>8.1571000000000032E-2</v>
      </c>
      <c r="U127" s="9">
        <f t="shared" si="23"/>
        <v>0.28294674478218196</v>
      </c>
      <c r="V127" s="15">
        <f t="shared" si="16"/>
        <v>7.6685406000000012E-2</v>
      </c>
      <c r="X127" s="11">
        <f t="shared" si="24"/>
        <v>2.1671999999999997E+18</v>
      </c>
      <c r="Y127" s="11">
        <f t="shared" si="25"/>
        <v>5.8629999999999995E-18</v>
      </c>
      <c r="Z127" s="11">
        <f t="shared" si="26"/>
        <v>6.8099999999999996E-4</v>
      </c>
      <c r="AA127" s="16">
        <f t="shared" si="27"/>
        <v>8.5787541029507218E-3</v>
      </c>
      <c r="AB127" s="9">
        <f t="shared" si="17"/>
        <v>0.20741977755093177</v>
      </c>
      <c r="AC127" s="9">
        <f t="shared" si="18"/>
        <v>0.99142124589704939</v>
      </c>
      <c r="AD127" s="15">
        <f t="shared" si="19"/>
        <v>12.597289431645702</v>
      </c>
      <c r="AE127" s="3">
        <f t="shared" si="28"/>
        <v>705.90519999999981</v>
      </c>
      <c r="AF127" s="2">
        <f t="shared" si="29"/>
        <v>0.25</v>
      </c>
      <c r="AG127" s="9">
        <f t="shared" si="30"/>
        <v>2.741816952125488E-3</v>
      </c>
      <c r="AH127" s="2">
        <f t="shared" si="31"/>
        <v>0.13267509540245956</v>
      </c>
    </row>
    <row r="128" spans="1:34">
      <c r="A128" s="1">
        <f>Raw!A128</f>
        <v>115</v>
      </c>
      <c r="B128" s="14">
        <f>Raw!B128</f>
        <v>0.50614583333333341</v>
      </c>
      <c r="C128" s="15">
        <f>Raw!C128</f>
        <v>105.3</v>
      </c>
      <c r="D128" s="15">
        <f>IF(C128&gt;0.5,Raw!D128*D$11,-999)</f>
        <v>3.6</v>
      </c>
      <c r="E128" s="9">
        <f>IF(Raw!$G128&gt;$C$8,IF(Raw!$Q128&gt;$C$8,IF(Raw!$N128&gt;$C$9,IF(Raw!$N128&lt;$A$9,IF(Raw!$X128&gt;$C$9,IF(Raw!$X128&lt;$A$9,Raw!H128,-999),-999),-999),-999),-999),-999)</f>
        <v>0.23234099999999999</v>
      </c>
      <c r="F128" s="9">
        <f>IF(Raw!$G128&gt;$C$8,IF(Raw!$Q128&gt;$C$8,IF(Raw!$N128&gt;$C$9,IF(Raw!$N128&lt;$A$9,IF(Raw!$X128&gt;$C$9,IF(Raw!$X128&lt;$A$9,Raw!I128,-999),-999),-999),-999),-999),-999)</f>
        <v>0.30730600000000002</v>
      </c>
      <c r="G128" s="9">
        <f>Raw!G128</f>
        <v>0.83056600000000003</v>
      </c>
      <c r="H128" s="9">
        <f>IF(Raw!$G128&gt;$C$8,IF(Raw!$Q128&gt;$C$8,IF(Raw!$N128&gt;$C$9,IF(Raw!$N128&lt;$A$9,IF(Raw!$X128&gt;$C$9,IF(Raw!$X128&lt;$A$9,Raw!L128,-999),-999),-999),-999),-999),-999)</f>
        <v>621.70000000000005</v>
      </c>
      <c r="I128" s="9">
        <f>IF(Raw!$G128&gt;$C$8,IF(Raw!$Q128&gt;$C$8,IF(Raw!$N128&gt;$C$9,IF(Raw!$N128&lt;$A$9,IF(Raw!$X128&gt;$C$9,IF(Raw!$X128&lt;$A$9,Raw!M128,-999),-999),-999),-999),-999),-999)</f>
        <v>0.112583</v>
      </c>
      <c r="J128" s="9">
        <f>IF(Raw!$G128&gt;$C$8,IF(Raw!$Q128&gt;$C$8,IF(Raw!$N128&gt;$C$9,IF(Raw!$N128&lt;$A$9,IF(Raw!$X128&gt;$C$9,IF(Raw!$X128&lt;$A$9,Raw!N128,-999),-999),-999),-999),-999),-999)</f>
        <v>611</v>
      </c>
      <c r="K128" s="9">
        <f>IF(Raw!$G128&gt;$C$8,IF(Raw!$Q128&gt;$C$8,IF(Raw!$N128&gt;$C$9,IF(Raw!$N128&lt;$A$9,IF(Raw!$X128&gt;$C$9,IF(Raw!$X128&lt;$A$9,Raw!R128,-999),-999),-999),-999),-999),-999)</f>
        <v>0.19825499999999999</v>
      </c>
      <c r="L128" s="9">
        <f>IF(Raw!$G128&gt;$C$8,IF(Raw!$Q128&gt;$C$8,IF(Raw!$N128&gt;$C$9,IF(Raw!$N128&lt;$A$9,IF(Raw!$X128&gt;$C$9,IF(Raw!$X128&lt;$A$9,Raw!S128,-999),-999),-999),-999),-999),-999)</f>
        <v>0.28273399999999999</v>
      </c>
      <c r="M128" s="9">
        <f>Raw!Q128</f>
        <v>0.87721499999999997</v>
      </c>
      <c r="N128" s="9">
        <f>IF(Raw!$G128&gt;$C$8,IF(Raw!$Q128&gt;$C$8,IF(Raw!$N128&gt;$C$9,IF(Raw!$N128&lt;$A$9,IF(Raw!$X128&gt;$C$9,IF(Raw!$X128&lt;$A$9,Raw!V128,-999),-999),-999),-999),-999),-999)</f>
        <v>638.70000000000005</v>
      </c>
      <c r="O128" s="9">
        <f>IF(Raw!$G128&gt;$C$8,IF(Raw!$Q128&gt;$C$8,IF(Raw!$N128&gt;$C$9,IF(Raw!$N128&lt;$A$9,IF(Raw!$X128&gt;$C$9,IF(Raw!$X128&lt;$A$9,Raw!W128,-999),-999),-999),-999),-999),-999)</f>
        <v>7.3085999999999998E-2</v>
      </c>
      <c r="P128" s="9">
        <f>IF(Raw!$G128&gt;$C$8,IF(Raw!$Q128&gt;$C$8,IF(Raw!$N128&gt;$C$9,IF(Raw!$N128&lt;$A$9,IF(Raw!$X128&gt;$C$9,IF(Raw!$X128&lt;$A$9,Raw!X128,-999),-999),-999),-999),-999),-999)</f>
        <v>697</v>
      </c>
      <c r="R128" s="9">
        <f t="shared" si="20"/>
        <v>7.4965000000000032E-2</v>
      </c>
      <c r="S128" s="9">
        <f t="shared" si="21"/>
        <v>0.24394251983365123</v>
      </c>
      <c r="T128" s="9">
        <f t="shared" si="22"/>
        <v>8.4478999999999999E-2</v>
      </c>
      <c r="U128" s="9">
        <f t="shared" si="23"/>
        <v>0.29879321199431269</v>
      </c>
      <c r="V128" s="15">
        <f t="shared" si="16"/>
        <v>7.5207244000000006E-2</v>
      </c>
      <c r="X128" s="11">
        <f t="shared" si="24"/>
        <v>2.1671999999999997E+18</v>
      </c>
      <c r="Y128" s="11">
        <f t="shared" si="25"/>
        <v>6.2170000000000001E-18</v>
      </c>
      <c r="Z128" s="11">
        <f t="shared" si="26"/>
        <v>6.11E-4</v>
      </c>
      <c r="AA128" s="16">
        <f t="shared" si="27"/>
        <v>8.1650803736409011E-3</v>
      </c>
      <c r="AB128" s="9">
        <f t="shared" si="17"/>
        <v>0.19894477782488479</v>
      </c>
      <c r="AC128" s="9">
        <f t="shared" si="18"/>
        <v>0.99183491962635917</v>
      </c>
      <c r="AD128" s="15">
        <f t="shared" si="19"/>
        <v>13.363470333291163</v>
      </c>
      <c r="AE128" s="3">
        <f t="shared" si="28"/>
        <v>748.52679999999987</v>
      </c>
      <c r="AF128" s="2">
        <f t="shared" si="29"/>
        <v>0.25</v>
      </c>
      <c r="AG128" s="9">
        <f t="shared" si="30"/>
        <v>3.0714724802113655E-3</v>
      </c>
      <c r="AH128" s="2">
        <f t="shared" si="31"/>
        <v>0.1486269548454601</v>
      </c>
    </row>
    <row r="129" spans="1:34">
      <c r="A129" s="1">
        <f>Raw!A129</f>
        <v>116</v>
      </c>
      <c r="B129" s="14">
        <f>Raw!B129</f>
        <v>0.50620370370370371</v>
      </c>
      <c r="C129" s="15">
        <f>Raw!C129</f>
        <v>106.2</v>
      </c>
      <c r="D129" s="15">
        <f>IF(C129&gt;0.5,Raw!D129*D$11,-999)</f>
        <v>3.6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0.86710399999999999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0.78175700000000004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2.1671999999999997E+18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0.50626157407407402</v>
      </c>
      <c r="C130" s="15">
        <f>Raw!C130</f>
        <v>107.3</v>
      </c>
      <c r="D130" s="15">
        <f>IF(C130&gt;0.5,Raw!D130*D$11,-999)</f>
        <v>3.6</v>
      </c>
      <c r="E130" s="9">
        <f>IF(Raw!$G130&gt;$C$8,IF(Raw!$Q130&gt;$C$8,IF(Raw!$N130&gt;$C$9,IF(Raw!$N130&lt;$A$9,IF(Raw!$X130&gt;$C$9,IF(Raw!$X130&lt;$A$9,Raw!H130,-999),-999),-999),-999),-999),-999)</f>
        <v>0.25415300000000002</v>
      </c>
      <c r="F130" s="9">
        <f>IF(Raw!$G130&gt;$C$8,IF(Raw!$Q130&gt;$C$8,IF(Raw!$N130&gt;$C$9,IF(Raw!$N130&lt;$A$9,IF(Raw!$X130&gt;$C$9,IF(Raw!$X130&lt;$A$9,Raw!I130,-999),-999),-999),-999),-999),-999)</f>
        <v>0.35390100000000002</v>
      </c>
      <c r="G130" s="9">
        <f>Raw!G130</f>
        <v>0.83532899999999999</v>
      </c>
      <c r="H130" s="9">
        <f>IF(Raw!$G130&gt;$C$8,IF(Raw!$Q130&gt;$C$8,IF(Raw!$N130&gt;$C$9,IF(Raw!$N130&lt;$A$9,IF(Raw!$X130&gt;$C$9,IF(Raw!$X130&lt;$A$9,Raw!L130,-999),-999),-999),-999),-999),-999)</f>
        <v>694.7</v>
      </c>
      <c r="I130" s="9">
        <f>IF(Raw!$G130&gt;$C$8,IF(Raw!$Q130&gt;$C$8,IF(Raw!$N130&gt;$C$9,IF(Raw!$N130&lt;$A$9,IF(Raw!$X130&gt;$C$9,IF(Raw!$X130&lt;$A$9,Raw!M130,-999),-999),-999),-999),-999),-999)</f>
        <v>0.22161600000000001</v>
      </c>
      <c r="J130" s="9">
        <f>IF(Raw!$G130&gt;$C$8,IF(Raw!$Q130&gt;$C$8,IF(Raw!$N130&gt;$C$9,IF(Raw!$N130&lt;$A$9,IF(Raw!$X130&gt;$C$9,IF(Raw!$X130&lt;$A$9,Raw!N130,-999),-999),-999),-999),-999),-999)</f>
        <v>677</v>
      </c>
      <c r="K130" s="9">
        <f>IF(Raw!$G130&gt;$C$8,IF(Raw!$Q130&gt;$C$8,IF(Raw!$N130&gt;$C$9,IF(Raw!$N130&lt;$A$9,IF(Raw!$X130&gt;$C$9,IF(Raw!$X130&lt;$A$9,Raw!R130,-999),-999),-999),-999),-999),-999)</f>
        <v>0.21373</v>
      </c>
      <c r="L130" s="9">
        <f>IF(Raw!$G130&gt;$C$8,IF(Raw!$Q130&gt;$C$8,IF(Raw!$N130&gt;$C$9,IF(Raw!$N130&lt;$A$9,IF(Raw!$X130&gt;$C$9,IF(Raw!$X130&lt;$A$9,Raw!S130,-999),-999),-999),-999),-999),-999)</f>
        <v>0.30743599999999999</v>
      </c>
      <c r="M130" s="9">
        <f>Raw!Q130</f>
        <v>0.86901499999999998</v>
      </c>
      <c r="N130" s="9">
        <f>IF(Raw!$G130&gt;$C$8,IF(Raw!$Q130&gt;$C$8,IF(Raw!$N130&gt;$C$9,IF(Raw!$N130&lt;$A$9,IF(Raw!$X130&gt;$C$9,IF(Raw!$X130&lt;$A$9,Raw!V130,-999),-999),-999),-999),-999),-999)</f>
        <v>751</v>
      </c>
      <c r="O130" s="9">
        <f>IF(Raw!$G130&gt;$C$8,IF(Raw!$Q130&gt;$C$8,IF(Raw!$N130&gt;$C$9,IF(Raw!$N130&lt;$A$9,IF(Raw!$X130&gt;$C$9,IF(Raw!$X130&lt;$A$9,Raw!W130,-999),-999),-999),-999),-999),-999)</f>
        <v>0.26366499999999998</v>
      </c>
      <c r="P130" s="9">
        <f>IF(Raw!$G130&gt;$C$8,IF(Raw!$Q130&gt;$C$8,IF(Raw!$N130&gt;$C$9,IF(Raw!$N130&lt;$A$9,IF(Raw!$X130&gt;$C$9,IF(Raw!$X130&lt;$A$9,Raw!X130,-999),-999),-999),-999),-999),-999)</f>
        <v>432</v>
      </c>
      <c r="R130" s="9">
        <f t="shared" si="20"/>
        <v>9.9748000000000003E-2</v>
      </c>
      <c r="S130" s="9">
        <f t="shared" si="21"/>
        <v>0.28185283454977522</v>
      </c>
      <c r="T130" s="9">
        <f t="shared" si="22"/>
        <v>9.3705999999999984E-2</v>
      </c>
      <c r="U130" s="9">
        <f t="shared" si="23"/>
        <v>0.30479839706475492</v>
      </c>
      <c r="V130" s="15">
        <f t="shared" si="16"/>
        <v>8.1777976000000002E-2</v>
      </c>
      <c r="X130" s="11">
        <f t="shared" si="24"/>
        <v>2.1671999999999997E+18</v>
      </c>
      <c r="Y130" s="11">
        <f t="shared" si="25"/>
        <v>6.9470000000000001E-18</v>
      </c>
      <c r="Z130" s="11">
        <f t="shared" si="26"/>
        <v>6.7699999999999998E-4</v>
      </c>
      <c r="AA130" s="16">
        <f t="shared" si="27"/>
        <v>1.008975862808455E-2</v>
      </c>
      <c r="AB130" s="9">
        <f t="shared" si="17"/>
        <v>0.21467547092200329</v>
      </c>
      <c r="AC130" s="9">
        <f t="shared" si="18"/>
        <v>0.98991024137191552</v>
      </c>
      <c r="AD130" s="15">
        <f t="shared" si="19"/>
        <v>14.903631651528141</v>
      </c>
      <c r="AE130" s="3">
        <f t="shared" si="28"/>
        <v>836.41879999999981</v>
      </c>
      <c r="AF130" s="2">
        <f t="shared" si="29"/>
        <v>0.25</v>
      </c>
      <c r="AG130" s="9">
        <f t="shared" si="30"/>
        <v>3.4943100290994794E-3</v>
      </c>
      <c r="AH130" s="2">
        <f t="shared" si="31"/>
        <v>0.16908784378080033</v>
      </c>
    </row>
    <row r="131" spans="1:34">
      <c r="A131" s="1">
        <f>Raw!A131</f>
        <v>118</v>
      </c>
      <c r="B131" s="14">
        <f>Raw!B131</f>
        <v>0.50631944444444443</v>
      </c>
      <c r="C131" s="15">
        <f>Raw!C131</f>
        <v>108.4</v>
      </c>
      <c r="D131" s="15">
        <f>IF(C131&gt;0.5,Raw!D131*D$11,-999)</f>
        <v>3.6</v>
      </c>
      <c r="E131" s="9">
        <f>IF(Raw!$G131&gt;$C$8,IF(Raw!$Q131&gt;$C$8,IF(Raw!$N131&gt;$C$9,IF(Raw!$N131&lt;$A$9,IF(Raw!$X131&gt;$C$9,IF(Raw!$X131&lt;$A$9,Raw!H131,-999),-999),-999),-999),-999),-999)</f>
        <v>0.25862499999999999</v>
      </c>
      <c r="F131" s="9">
        <f>IF(Raw!$G131&gt;$C$8,IF(Raw!$Q131&gt;$C$8,IF(Raw!$N131&gt;$C$9,IF(Raw!$N131&lt;$A$9,IF(Raw!$X131&gt;$C$9,IF(Raw!$X131&lt;$A$9,Raw!I131,-999),-999),-999),-999),-999),-999)</f>
        <v>0.38006299999999998</v>
      </c>
      <c r="G131" s="9">
        <f>Raw!G131</f>
        <v>0.89461999999999997</v>
      </c>
      <c r="H131" s="9">
        <f>IF(Raw!$G131&gt;$C$8,IF(Raw!$Q131&gt;$C$8,IF(Raw!$N131&gt;$C$9,IF(Raw!$N131&lt;$A$9,IF(Raw!$X131&gt;$C$9,IF(Raw!$X131&lt;$A$9,Raw!L131,-999),-999),-999),-999),-999),-999)</f>
        <v>727.7</v>
      </c>
      <c r="I131" s="9">
        <f>IF(Raw!$G131&gt;$C$8,IF(Raw!$Q131&gt;$C$8,IF(Raw!$N131&gt;$C$9,IF(Raw!$N131&lt;$A$9,IF(Raw!$X131&gt;$C$9,IF(Raw!$X131&lt;$A$9,Raw!M131,-999),-999),-999),-999),-999),-999)</f>
        <v>3.0000000000000001E-6</v>
      </c>
      <c r="J131" s="9">
        <f>IF(Raw!$G131&gt;$C$8,IF(Raw!$Q131&gt;$C$8,IF(Raw!$N131&gt;$C$9,IF(Raw!$N131&lt;$A$9,IF(Raw!$X131&gt;$C$9,IF(Raw!$X131&lt;$A$9,Raw!N131,-999),-999),-999),-999),-999),-999)</f>
        <v>566</v>
      </c>
      <c r="K131" s="9">
        <f>IF(Raw!$G131&gt;$C$8,IF(Raw!$Q131&gt;$C$8,IF(Raw!$N131&gt;$C$9,IF(Raw!$N131&lt;$A$9,IF(Raw!$X131&gt;$C$9,IF(Raw!$X131&lt;$A$9,Raw!R131,-999),-999),-999),-999),-999),-999)</f>
        <v>0.230624</v>
      </c>
      <c r="L131" s="9">
        <f>IF(Raw!$G131&gt;$C$8,IF(Raw!$Q131&gt;$C$8,IF(Raw!$N131&gt;$C$9,IF(Raw!$N131&lt;$A$9,IF(Raw!$X131&gt;$C$9,IF(Raw!$X131&lt;$A$9,Raw!S131,-999),-999),-999),-999),-999),-999)</f>
        <v>0.33740100000000001</v>
      </c>
      <c r="M131" s="9">
        <f>Raw!Q131</f>
        <v>0.87512999999999996</v>
      </c>
      <c r="N131" s="9">
        <f>IF(Raw!$G131&gt;$C$8,IF(Raw!$Q131&gt;$C$8,IF(Raw!$N131&gt;$C$9,IF(Raw!$N131&lt;$A$9,IF(Raw!$X131&gt;$C$9,IF(Raw!$X131&lt;$A$9,Raw!V131,-999),-999),-999),-999),-999),-999)</f>
        <v>587</v>
      </c>
      <c r="O131" s="9">
        <f>IF(Raw!$G131&gt;$C$8,IF(Raw!$Q131&gt;$C$8,IF(Raw!$N131&gt;$C$9,IF(Raw!$N131&lt;$A$9,IF(Raw!$X131&gt;$C$9,IF(Raw!$X131&lt;$A$9,Raw!W131,-999),-999),-999),-999),-999),-999)</f>
        <v>1.5E-5</v>
      </c>
      <c r="P131" s="9">
        <f>IF(Raw!$G131&gt;$C$8,IF(Raw!$Q131&gt;$C$8,IF(Raw!$N131&gt;$C$9,IF(Raw!$N131&lt;$A$9,IF(Raw!$X131&gt;$C$9,IF(Raw!$X131&lt;$A$9,Raw!X131,-999),-999),-999),-999),-999),-999)</f>
        <v>617</v>
      </c>
      <c r="R131" s="9">
        <f t="shared" si="20"/>
        <v>0.12143799999999999</v>
      </c>
      <c r="S131" s="9">
        <f t="shared" si="21"/>
        <v>0.31952071104001178</v>
      </c>
      <c r="T131" s="9">
        <f t="shared" si="22"/>
        <v>0.10677700000000001</v>
      </c>
      <c r="U131" s="9">
        <f t="shared" si="23"/>
        <v>0.31646912724028681</v>
      </c>
      <c r="V131" s="15">
        <f t="shared" si="16"/>
        <v>8.9748666000000005E-2</v>
      </c>
      <c r="X131" s="11">
        <f t="shared" si="24"/>
        <v>2.1671999999999997E+18</v>
      </c>
      <c r="Y131" s="11">
        <f t="shared" si="25"/>
        <v>7.2770000000000006E-18</v>
      </c>
      <c r="Z131" s="11">
        <f t="shared" si="26"/>
        <v>5.6599999999999999E-4</v>
      </c>
      <c r="AA131" s="16">
        <f t="shared" si="27"/>
        <v>8.8472517959845617E-3</v>
      </c>
      <c r="AB131" s="9">
        <f t="shared" si="17"/>
        <v>0.23156868300501984</v>
      </c>
      <c r="AC131" s="9">
        <f t="shared" si="18"/>
        <v>0.99115274820401544</v>
      </c>
      <c r="AD131" s="15">
        <f t="shared" si="19"/>
        <v>15.63118691870064</v>
      </c>
      <c r="AE131" s="3">
        <f t="shared" si="28"/>
        <v>876.15079999999989</v>
      </c>
      <c r="AF131" s="2">
        <f t="shared" si="29"/>
        <v>0.25</v>
      </c>
      <c r="AG131" s="9">
        <f t="shared" si="30"/>
        <v>3.8052216014545998E-3</v>
      </c>
      <c r="AH131" s="2">
        <f t="shared" si="31"/>
        <v>0.18413269296081822</v>
      </c>
    </row>
    <row r="132" spans="1:34">
      <c r="A132" s="1">
        <f>Raw!A132</f>
        <v>119</v>
      </c>
      <c r="B132" s="14">
        <f>Raw!B132</f>
        <v>0.50636574074074081</v>
      </c>
      <c r="C132" s="15">
        <f>Raw!C132</f>
        <v>109.5</v>
      </c>
      <c r="D132" s="15">
        <f>IF(C132&gt;0.5,Raw!D132*D$11,-999)</f>
        <v>3.6</v>
      </c>
      <c r="E132" s="9">
        <f>IF(Raw!$G132&gt;$C$8,IF(Raw!$Q132&gt;$C$8,IF(Raw!$N132&gt;$C$9,IF(Raw!$N132&lt;$A$9,IF(Raw!$X132&gt;$C$9,IF(Raw!$X132&lt;$A$9,Raw!H132,-999),-999),-999),-999),-999),-999)</f>
        <v>0.229991</v>
      </c>
      <c r="F132" s="9">
        <f>IF(Raw!$G132&gt;$C$8,IF(Raw!$Q132&gt;$C$8,IF(Raw!$N132&gt;$C$9,IF(Raw!$N132&lt;$A$9,IF(Raw!$X132&gt;$C$9,IF(Raw!$X132&lt;$A$9,Raw!I132,-999),-999),-999),-999),-999),-999)</f>
        <v>0.319741</v>
      </c>
      <c r="G132" s="9">
        <f>Raw!G132</f>
        <v>0.86665199999999998</v>
      </c>
      <c r="H132" s="9">
        <f>IF(Raw!$G132&gt;$C$8,IF(Raw!$Q132&gt;$C$8,IF(Raw!$N132&gt;$C$9,IF(Raw!$N132&lt;$A$9,IF(Raw!$X132&gt;$C$9,IF(Raw!$X132&lt;$A$9,Raw!L132,-999),-999),-999),-999),-999),-999)</f>
        <v>725.7</v>
      </c>
      <c r="I132" s="9">
        <f>IF(Raw!$G132&gt;$C$8,IF(Raw!$Q132&gt;$C$8,IF(Raw!$N132&gt;$C$9,IF(Raw!$N132&lt;$A$9,IF(Raw!$X132&gt;$C$9,IF(Raw!$X132&lt;$A$9,Raw!M132,-999),-999),-999),-999),-999),-999)</f>
        <v>1.9999999999999999E-6</v>
      </c>
      <c r="J132" s="9">
        <f>IF(Raw!$G132&gt;$C$8,IF(Raw!$Q132&gt;$C$8,IF(Raw!$N132&gt;$C$9,IF(Raw!$N132&lt;$A$9,IF(Raw!$X132&gt;$C$9,IF(Raw!$X132&lt;$A$9,Raw!N132,-999),-999),-999),-999),-999),-999)</f>
        <v>665</v>
      </c>
      <c r="K132" s="9">
        <f>IF(Raw!$G132&gt;$C$8,IF(Raw!$Q132&gt;$C$8,IF(Raw!$N132&gt;$C$9,IF(Raw!$N132&lt;$A$9,IF(Raw!$X132&gt;$C$9,IF(Raw!$X132&lt;$A$9,Raw!R132,-999),-999),-999),-999),-999),-999)</f>
        <v>0.208505</v>
      </c>
      <c r="L132" s="9">
        <f>IF(Raw!$G132&gt;$C$8,IF(Raw!$Q132&gt;$C$8,IF(Raw!$N132&gt;$C$9,IF(Raw!$N132&lt;$A$9,IF(Raw!$X132&gt;$C$9,IF(Raw!$X132&lt;$A$9,Raw!S132,-999),-999),-999),-999),-999),-999)</f>
        <v>0.29525899999999999</v>
      </c>
      <c r="M132" s="9">
        <f>Raw!Q132</f>
        <v>0.80543699999999996</v>
      </c>
      <c r="N132" s="9">
        <f>IF(Raw!$G132&gt;$C$8,IF(Raw!$Q132&gt;$C$8,IF(Raw!$N132&gt;$C$9,IF(Raw!$N132&lt;$A$9,IF(Raw!$X132&gt;$C$9,IF(Raw!$X132&lt;$A$9,Raw!V132,-999),-999),-999),-999),-999),-999)</f>
        <v>742.7</v>
      </c>
      <c r="O132" s="9">
        <f>IF(Raw!$G132&gt;$C$8,IF(Raw!$Q132&gt;$C$8,IF(Raw!$N132&gt;$C$9,IF(Raw!$N132&lt;$A$9,IF(Raw!$X132&gt;$C$9,IF(Raw!$X132&lt;$A$9,Raw!W132,-999),-999),-999),-999),-999),-999)</f>
        <v>1.9000000000000001E-5</v>
      </c>
      <c r="P132" s="9">
        <f>IF(Raw!$G132&gt;$C$8,IF(Raw!$Q132&gt;$C$8,IF(Raw!$N132&gt;$C$9,IF(Raw!$N132&lt;$A$9,IF(Raw!$X132&gt;$C$9,IF(Raw!$X132&lt;$A$9,Raw!X132,-999),-999),-999),-999),-999),-999)</f>
        <v>634</v>
      </c>
      <c r="R132" s="9">
        <f t="shared" si="20"/>
        <v>8.9749999999999996E-2</v>
      </c>
      <c r="S132" s="9">
        <f t="shared" si="21"/>
        <v>0.28069593827504136</v>
      </c>
      <c r="T132" s="9">
        <f t="shared" si="22"/>
        <v>8.6753999999999998E-2</v>
      </c>
      <c r="U132" s="9">
        <f t="shared" si="23"/>
        <v>0.2938233889568142</v>
      </c>
      <c r="V132" s="15">
        <f t="shared" si="16"/>
        <v>7.8538893999999998E-2</v>
      </c>
      <c r="X132" s="11">
        <f t="shared" si="24"/>
        <v>2.1671999999999997E+18</v>
      </c>
      <c r="Y132" s="11">
        <f t="shared" si="25"/>
        <v>7.2570000000000008E-18</v>
      </c>
      <c r="Z132" s="11">
        <f t="shared" si="26"/>
        <v>6.6500000000000001E-4</v>
      </c>
      <c r="AA132" s="16">
        <f t="shared" si="27"/>
        <v>1.0350449060786759E-2</v>
      </c>
      <c r="AB132" s="9">
        <f t="shared" si="17"/>
        <v>0.20940294285781949</v>
      </c>
      <c r="AC132" s="9">
        <f t="shared" si="18"/>
        <v>0.98964955093921325</v>
      </c>
      <c r="AD132" s="15">
        <f t="shared" si="19"/>
        <v>15.564585053814675</v>
      </c>
      <c r="AE132" s="3">
        <f t="shared" si="28"/>
        <v>873.74279999999987</v>
      </c>
      <c r="AF132" s="2">
        <f t="shared" si="29"/>
        <v>0.25</v>
      </c>
      <c r="AG132" s="9">
        <f t="shared" si="30"/>
        <v>3.5178762524756971E-3</v>
      </c>
      <c r="AH132" s="2">
        <f t="shared" si="31"/>
        <v>0.17022820106551678</v>
      </c>
    </row>
    <row r="133" spans="1:34">
      <c r="A133" s="1">
        <f>Raw!A133</f>
        <v>120</v>
      </c>
      <c r="B133" s="14">
        <f>Raw!B133</f>
        <v>0.50642361111111112</v>
      </c>
      <c r="C133" s="15">
        <f>Raw!C133</f>
        <v>110.5</v>
      </c>
      <c r="D133" s="15">
        <f>IF(C133&gt;0.5,Raw!D133*D$11,-999)</f>
        <v>3.6</v>
      </c>
      <c r="E133" s="9">
        <f>IF(Raw!$G133&gt;$C$8,IF(Raw!$Q133&gt;$C$8,IF(Raw!$N133&gt;$C$9,IF(Raw!$N133&lt;$A$9,IF(Raw!$X133&gt;$C$9,IF(Raw!$X133&lt;$A$9,Raw!H133,-999),-999),-999),-999),-999),-999)</f>
        <v>0.240559</v>
      </c>
      <c r="F133" s="9">
        <f>IF(Raw!$G133&gt;$C$8,IF(Raw!$Q133&gt;$C$8,IF(Raw!$N133&gt;$C$9,IF(Raw!$N133&lt;$A$9,IF(Raw!$X133&gt;$C$9,IF(Raw!$X133&lt;$A$9,Raw!I133,-999),-999),-999),-999),-999),-999)</f>
        <v>0.31436900000000001</v>
      </c>
      <c r="G133" s="9">
        <f>Raw!G133</f>
        <v>0.85385</v>
      </c>
      <c r="H133" s="9">
        <f>IF(Raw!$G133&gt;$C$8,IF(Raw!$Q133&gt;$C$8,IF(Raw!$N133&gt;$C$9,IF(Raw!$N133&lt;$A$9,IF(Raw!$X133&gt;$C$9,IF(Raw!$X133&lt;$A$9,Raw!L133,-999),-999),-999),-999),-999),-999)</f>
        <v>524</v>
      </c>
      <c r="I133" s="9">
        <f>IF(Raw!$G133&gt;$C$8,IF(Raw!$Q133&gt;$C$8,IF(Raw!$N133&gt;$C$9,IF(Raw!$N133&lt;$A$9,IF(Raw!$X133&gt;$C$9,IF(Raw!$X133&lt;$A$9,Raw!M133,-999),-999),-999),-999),-999),-999)</f>
        <v>0.104309</v>
      </c>
      <c r="J133" s="9">
        <f>IF(Raw!$G133&gt;$C$8,IF(Raw!$Q133&gt;$C$8,IF(Raw!$N133&gt;$C$9,IF(Raw!$N133&lt;$A$9,IF(Raw!$X133&gt;$C$9,IF(Raw!$X133&lt;$A$9,Raw!N133,-999),-999),-999),-999),-999),-999)</f>
        <v>695</v>
      </c>
      <c r="K133" s="9">
        <f>IF(Raw!$G133&gt;$C$8,IF(Raw!$Q133&gt;$C$8,IF(Raw!$N133&gt;$C$9,IF(Raw!$N133&lt;$A$9,IF(Raw!$X133&gt;$C$9,IF(Raw!$X133&lt;$A$9,Raw!R133,-999),-999),-999),-999),-999),-999)</f>
        <v>0.20235700000000001</v>
      </c>
      <c r="L133" s="9">
        <f>IF(Raw!$G133&gt;$C$8,IF(Raw!$Q133&gt;$C$8,IF(Raw!$N133&gt;$C$9,IF(Raw!$N133&lt;$A$9,IF(Raw!$X133&gt;$C$9,IF(Raw!$X133&lt;$A$9,Raw!S133,-999),-999),-999),-999),-999),-999)</f>
        <v>0.27867799999999998</v>
      </c>
      <c r="M133" s="9">
        <f>Raw!Q133</f>
        <v>0.84015700000000004</v>
      </c>
      <c r="N133" s="9">
        <f>IF(Raw!$G133&gt;$C$8,IF(Raw!$Q133&gt;$C$8,IF(Raw!$N133&gt;$C$9,IF(Raw!$N133&lt;$A$9,IF(Raw!$X133&gt;$C$9,IF(Raw!$X133&lt;$A$9,Raw!V133,-999),-999),-999),-999),-999),-999)</f>
        <v>733.2</v>
      </c>
      <c r="O133" s="9">
        <f>IF(Raw!$G133&gt;$C$8,IF(Raw!$Q133&gt;$C$8,IF(Raw!$N133&gt;$C$9,IF(Raw!$N133&lt;$A$9,IF(Raw!$X133&gt;$C$9,IF(Raw!$X133&lt;$A$9,Raw!W133,-999),-999),-999),-999),-999),-999)</f>
        <v>0.11637</v>
      </c>
      <c r="P133" s="9">
        <f>IF(Raw!$G133&gt;$C$8,IF(Raw!$Q133&gt;$C$8,IF(Raw!$N133&gt;$C$9,IF(Raw!$N133&lt;$A$9,IF(Raw!$X133&gt;$C$9,IF(Raw!$X133&lt;$A$9,Raw!X133,-999),-999),-999),-999),-999),-999)</f>
        <v>344</v>
      </c>
      <c r="R133" s="9">
        <f t="shared" si="20"/>
        <v>7.3810000000000014E-2</v>
      </c>
      <c r="S133" s="9">
        <f t="shared" si="21"/>
        <v>0.23478778123797198</v>
      </c>
      <c r="T133" s="9">
        <f t="shared" si="22"/>
        <v>7.6320999999999972E-2</v>
      </c>
      <c r="U133" s="9">
        <f t="shared" si="23"/>
        <v>0.27386804842865237</v>
      </c>
      <c r="V133" s="15">
        <f t="shared" si="16"/>
        <v>7.4128347999999997E-2</v>
      </c>
      <c r="X133" s="11">
        <f t="shared" si="24"/>
        <v>2.1671999999999997E+18</v>
      </c>
      <c r="Y133" s="11">
        <f t="shared" si="25"/>
        <v>5.2399999999999999E-18</v>
      </c>
      <c r="Z133" s="11">
        <f t="shared" si="26"/>
        <v>6.9499999999999998E-4</v>
      </c>
      <c r="AA133" s="16">
        <f t="shared" si="27"/>
        <v>7.8307050502279575E-3</v>
      </c>
      <c r="AB133" s="9">
        <f t="shared" si="17"/>
        <v>0.20295464724013845</v>
      </c>
      <c r="AC133" s="9">
        <f t="shared" si="18"/>
        <v>0.99216929494977213</v>
      </c>
      <c r="AD133" s="15">
        <f t="shared" si="19"/>
        <v>11.267201511119364</v>
      </c>
      <c r="AE133" s="3">
        <f t="shared" si="28"/>
        <v>630.89599999999984</v>
      </c>
      <c r="AF133" s="2">
        <f t="shared" si="29"/>
        <v>0.25</v>
      </c>
      <c r="AG133" s="9">
        <f t="shared" si="30"/>
        <v>2.3736357608481716E-3</v>
      </c>
      <c r="AH133" s="2">
        <f t="shared" si="31"/>
        <v>0.11485899916735484</v>
      </c>
    </row>
    <row r="134" spans="1:34">
      <c r="A134" s="1">
        <f>Raw!A134</f>
        <v>121</v>
      </c>
      <c r="B134" s="14">
        <f>Raw!B134</f>
        <v>0.50648148148148142</v>
      </c>
      <c r="C134" s="15">
        <f>Raw!C134</f>
        <v>111.5</v>
      </c>
      <c r="D134" s="15">
        <f>IF(C134&gt;0.5,Raw!D134*D$11,-999)</f>
        <v>3.6</v>
      </c>
      <c r="E134" s="9">
        <f>IF(Raw!$G134&gt;$C$8,IF(Raw!$Q134&gt;$C$8,IF(Raw!$N134&gt;$C$9,IF(Raw!$N134&lt;$A$9,IF(Raw!$X134&gt;$C$9,IF(Raw!$X134&lt;$A$9,Raw!H134,-999),-999),-999),-999),-999),-999)</f>
        <v>0.239784</v>
      </c>
      <c r="F134" s="9">
        <f>IF(Raw!$G134&gt;$C$8,IF(Raw!$Q134&gt;$C$8,IF(Raw!$N134&gt;$C$9,IF(Raw!$N134&lt;$A$9,IF(Raw!$X134&gt;$C$9,IF(Raw!$X134&lt;$A$9,Raw!I134,-999),-999),-999),-999),-999),-999)</f>
        <v>0.30213000000000001</v>
      </c>
      <c r="G134" s="9">
        <f>Raw!G134</f>
        <v>0.82817600000000002</v>
      </c>
      <c r="H134" s="9">
        <f>IF(Raw!$G134&gt;$C$8,IF(Raw!$Q134&gt;$C$8,IF(Raw!$N134&gt;$C$9,IF(Raw!$N134&lt;$A$9,IF(Raw!$X134&gt;$C$9,IF(Raw!$X134&lt;$A$9,Raw!L134,-999),-999),-999),-999),-999),-999)</f>
        <v>595</v>
      </c>
      <c r="I134" s="9">
        <f>IF(Raw!$G134&gt;$C$8,IF(Raw!$Q134&gt;$C$8,IF(Raw!$N134&gt;$C$9,IF(Raw!$N134&lt;$A$9,IF(Raw!$X134&gt;$C$9,IF(Raw!$X134&lt;$A$9,Raw!M134,-999),-999),-999),-999),-999),-999)</f>
        <v>0.48897699999999999</v>
      </c>
      <c r="J134" s="9">
        <f>IF(Raw!$G134&gt;$C$8,IF(Raw!$Q134&gt;$C$8,IF(Raw!$N134&gt;$C$9,IF(Raw!$N134&lt;$A$9,IF(Raw!$X134&gt;$C$9,IF(Raw!$X134&lt;$A$9,Raw!N134,-999),-999),-999),-999),-999),-999)</f>
        <v>777</v>
      </c>
      <c r="K134" s="9">
        <f>IF(Raw!$G134&gt;$C$8,IF(Raw!$Q134&gt;$C$8,IF(Raw!$N134&gt;$C$9,IF(Raw!$N134&lt;$A$9,IF(Raw!$X134&gt;$C$9,IF(Raw!$X134&lt;$A$9,Raw!R134,-999),-999),-999),-999),-999),-999)</f>
        <v>0.20649000000000001</v>
      </c>
      <c r="L134" s="9">
        <f>IF(Raw!$G134&gt;$C$8,IF(Raw!$Q134&gt;$C$8,IF(Raw!$N134&gt;$C$9,IF(Raw!$N134&lt;$A$9,IF(Raw!$X134&gt;$C$9,IF(Raw!$X134&lt;$A$9,Raw!S134,-999),-999),-999),-999),-999),-999)</f>
        <v>0.27660400000000002</v>
      </c>
      <c r="M134" s="9">
        <f>Raw!Q134</f>
        <v>0.80038500000000001</v>
      </c>
      <c r="N134" s="9">
        <f>IF(Raw!$G134&gt;$C$8,IF(Raw!$Q134&gt;$C$8,IF(Raw!$N134&gt;$C$9,IF(Raw!$N134&lt;$A$9,IF(Raw!$X134&gt;$C$9,IF(Raw!$X134&lt;$A$9,Raw!V134,-999),-999),-999),-999),-999),-999)</f>
        <v>623.20000000000005</v>
      </c>
      <c r="O134" s="9">
        <f>IF(Raw!$G134&gt;$C$8,IF(Raw!$Q134&gt;$C$8,IF(Raw!$N134&gt;$C$9,IF(Raw!$N134&lt;$A$9,IF(Raw!$X134&gt;$C$9,IF(Raw!$X134&lt;$A$9,Raw!W134,-999),-999),-999),-999),-999),-999)</f>
        <v>0.13661799999999999</v>
      </c>
      <c r="P134" s="9">
        <f>IF(Raw!$G134&gt;$C$8,IF(Raw!$Q134&gt;$C$8,IF(Raw!$N134&gt;$C$9,IF(Raw!$N134&lt;$A$9,IF(Raw!$X134&gt;$C$9,IF(Raw!$X134&lt;$A$9,Raw!X134,-999),-999),-999),-999),-999),-999)</f>
        <v>546</v>
      </c>
      <c r="R134" s="9">
        <f t="shared" si="20"/>
        <v>6.2346000000000013E-2</v>
      </c>
      <c r="S134" s="9">
        <f t="shared" si="21"/>
        <v>0.20635488034951846</v>
      </c>
      <c r="T134" s="9">
        <f t="shared" si="22"/>
        <v>7.011400000000001E-2</v>
      </c>
      <c r="U134" s="9">
        <f t="shared" si="23"/>
        <v>0.25348151147488829</v>
      </c>
      <c r="V134" s="15">
        <f t="shared" si="16"/>
        <v>7.3576664000000014E-2</v>
      </c>
      <c r="X134" s="11">
        <f t="shared" si="24"/>
        <v>2.1671999999999997E+18</v>
      </c>
      <c r="Y134" s="11">
        <f t="shared" si="25"/>
        <v>5.9499999999999999E-18</v>
      </c>
      <c r="Z134" s="11">
        <f t="shared" si="26"/>
        <v>7.7699999999999991E-4</v>
      </c>
      <c r="AA134" s="16">
        <f t="shared" si="27"/>
        <v>9.919900315225133E-3</v>
      </c>
      <c r="AB134" s="9">
        <f t="shared" si="17"/>
        <v>0.20718552389070169</v>
      </c>
      <c r="AC134" s="9">
        <f t="shared" si="18"/>
        <v>0.99008009968477506</v>
      </c>
      <c r="AD134" s="15">
        <f t="shared" si="19"/>
        <v>12.766924472619223</v>
      </c>
      <c r="AE134" s="3">
        <f t="shared" si="28"/>
        <v>716.37999999999977</v>
      </c>
      <c r="AF134" s="2">
        <f t="shared" si="29"/>
        <v>0.25</v>
      </c>
      <c r="AG134" s="9">
        <f t="shared" si="30"/>
        <v>2.4893687016963556E-3</v>
      </c>
      <c r="AH134" s="2">
        <f t="shared" si="31"/>
        <v>0.12045925594464871</v>
      </c>
    </row>
    <row r="135" spans="1:34">
      <c r="A135" s="1">
        <f>Raw!A135</f>
        <v>122</v>
      </c>
      <c r="B135" s="14">
        <f>Raw!B135</f>
        <v>0.50653935185185184</v>
      </c>
      <c r="C135" s="15">
        <f>Raw!C135</f>
        <v>112.7</v>
      </c>
      <c r="D135" s="15">
        <f>IF(C135&gt;0.5,Raw!D135*D$11,-999)</f>
        <v>3.6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0.857846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0.78865600000000002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2.1671999999999997E+18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0.50659722222222225</v>
      </c>
      <c r="C136" s="15">
        <f>Raw!C136</f>
        <v>113.6</v>
      </c>
      <c r="D136" s="15">
        <f>IF(C136&gt;0.5,Raw!D136*D$11,-999)</f>
        <v>3.6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0.77171500000000004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0.73901899999999998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2.1671999999999997E+18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0.50664351851851852</v>
      </c>
      <c r="C137" s="15">
        <f>Raw!C137</f>
        <v>114.7</v>
      </c>
      <c r="D137" s="15">
        <f>IF(C137&gt;0.5,Raw!D137*D$11,-999)</f>
        <v>3.6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0.65371500000000005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0.65816799999999998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2.1671999999999997E+18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0.50670138888888883</v>
      </c>
      <c r="C138" s="15">
        <f>Raw!C138</f>
        <v>115.5</v>
      </c>
      <c r="D138" s="15">
        <f>IF(C138&gt;0.5,Raw!D138*D$11,-999)</f>
        <v>3.6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0.65397799999999995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0.64345200000000002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2.1671999999999997E+18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0.50675925925925924</v>
      </c>
      <c r="C139" s="15">
        <f>Raw!C139</f>
        <v>117.5</v>
      </c>
      <c r="D139" s="15">
        <f>IF(C139&gt;0.5,Raw!D139*D$11,-999)</f>
        <v>3.6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0.655613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0.679068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2.1671999999999997E+18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0.50681712962962966</v>
      </c>
      <c r="C140" s="15">
        <f>Raw!C140</f>
        <v>117.7</v>
      </c>
      <c r="D140" s="15">
        <f>IF(C140&gt;0.5,Raw!D140*D$11,-999)</f>
        <v>3.6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0.59236200000000006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0.69258699999999995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2.1671999999999997E+18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0.50686342592592593</v>
      </c>
      <c r="C141" s="15">
        <f>Raw!C141</f>
        <v>119.5</v>
      </c>
      <c r="D141" s="15">
        <f>IF(C141&gt;0.5,Raw!D141*D$11,-999)</f>
        <v>3.6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0.606456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0.56281000000000003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2.1671999999999997E+18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0.50692129629629623</v>
      </c>
      <c r="C142" s="15">
        <f>Raw!C142</f>
        <v>120.2</v>
      </c>
      <c r="D142" s="15">
        <f>IF(C142&gt;0.5,Raw!D142*D$11,-999)</f>
        <v>3.6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0.42982799999999999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0.47564200000000001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2.1671999999999997E+18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0.50697916666666665</v>
      </c>
      <c r="C143" s="15">
        <f>Raw!C143</f>
        <v>121.1</v>
      </c>
      <c r="D143" s="15">
        <f>IF(C143&gt;0.5,Raw!D143*D$11,-999)</f>
        <v>3.6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0.55854300000000001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0.43025999999999998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2.1671999999999997E+18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0.50703703703703706</v>
      </c>
      <c r="C144" s="15">
        <f>Raw!C144</f>
        <v>122.4</v>
      </c>
      <c r="D144" s="15">
        <f>IF(C144&gt;0.5,Raw!D144*D$11,-999)</f>
        <v>3.6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0.63855099999999998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0.53203900000000004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2.1671999999999997E+18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0.50709490740740748</v>
      </c>
      <c r="C145" s="15">
        <f>Raw!C145</f>
        <v>122.9</v>
      </c>
      <c r="D145" s="15">
        <f>IF(C145&gt;0.5,Raw!D145*D$11,-999)</f>
        <v>3.6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0.60497599999999996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0.50038099999999996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2.1671999999999997E+18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0.50714120370370364</v>
      </c>
      <c r="C146" s="15">
        <f>Raw!C146</f>
        <v>124.6</v>
      </c>
      <c r="D146" s="15">
        <f>IF(C146&gt;0.5,Raw!D146*D$11,-999)</f>
        <v>3.6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0.59778399999999998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0.76969600000000005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2.1671999999999997E+18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0.50719907407407405</v>
      </c>
      <c r="C147" s="15">
        <f>Raw!C147</f>
        <v>125.3</v>
      </c>
      <c r="D147" s="15">
        <f>IF(C147&gt;0.5,Raw!D147*D$11,-999)</f>
        <v>3.6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0.72193600000000002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0.75762600000000002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2.1671999999999997E+18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0.50725694444444447</v>
      </c>
      <c r="C148" s="15">
        <f>Raw!C148</f>
        <v>126.9</v>
      </c>
      <c r="D148" s="15">
        <f>IF(C148&gt;0.5,Raw!D148*D$11,-999)</f>
        <v>3.6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0.78785300000000003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0.84182500000000005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2.1671999999999997E+18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0.50731481481481489</v>
      </c>
      <c r="C149" s="15">
        <f>Raw!C149</f>
        <v>127.7</v>
      </c>
      <c r="D149" s="15">
        <f>IF(C149&gt;0.5,Raw!D149*D$11,-999)</f>
        <v>3.6</v>
      </c>
      <c r="E149" s="9">
        <f>IF(Raw!$G149&gt;$C$8,IF(Raw!$Q149&gt;$C$8,IF(Raw!$N149&gt;$C$9,IF(Raw!$N149&lt;$A$9,IF(Raw!$X149&gt;$C$9,IF(Raw!$X149&lt;$A$9,Raw!H149,-999),-999),-999),-999),-999),-999)</f>
        <v>0.24570800000000001</v>
      </c>
      <c r="F149" s="9">
        <f>IF(Raw!$G149&gt;$C$8,IF(Raw!$Q149&gt;$C$8,IF(Raw!$N149&gt;$C$9,IF(Raw!$N149&lt;$A$9,IF(Raw!$X149&gt;$C$9,IF(Raw!$X149&lt;$A$9,Raw!I149,-999),-999),-999),-999),-999),-999)</f>
        <v>0.32688</v>
      </c>
      <c r="G149" s="9">
        <f>Raw!G149</f>
        <v>0.85819599999999996</v>
      </c>
      <c r="H149" s="9">
        <f>IF(Raw!$G149&gt;$C$8,IF(Raw!$Q149&gt;$C$8,IF(Raw!$N149&gt;$C$9,IF(Raw!$N149&lt;$A$9,IF(Raw!$X149&gt;$C$9,IF(Raw!$X149&lt;$A$9,Raw!L149,-999),-999),-999),-999),-999),-999)</f>
        <v>576.1</v>
      </c>
      <c r="I149" s="9">
        <f>IF(Raw!$G149&gt;$C$8,IF(Raw!$Q149&gt;$C$8,IF(Raw!$N149&gt;$C$9,IF(Raw!$N149&lt;$A$9,IF(Raw!$X149&gt;$C$9,IF(Raw!$X149&lt;$A$9,Raw!M149,-999),-999),-999),-999),-999),-999)</f>
        <v>0.34472399999999997</v>
      </c>
      <c r="J149" s="9">
        <f>IF(Raw!$G149&gt;$C$8,IF(Raw!$Q149&gt;$C$8,IF(Raw!$N149&gt;$C$9,IF(Raw!$N149&lt;$A$9,IF(Raw!$X149&gt;$C$9,IF(Raw!$X149&lt;$A$9,Raw!N149,-999),-999),-999),-999),-999),-999)</f>
        <v>534</v>
      </c>
      <c r="K149" s="9">
        <f>IF(Raw!$G149&gt;$C$8,IF(Raw!$Q149&gt;$C$8,IF(Raw!$N149&gt;$C$9,IF(Raw!$N149&lt;$A$9,IF(Raw!$X149&gt;$C$9,IF(Raw!$X149&lt;$A$9,Raw!R149,-999),-999),-999),-999),-999),-999)</f>
        <v>0.196435</v>
      </c>
      <c r="L149" s="9">
        <f>IF(Raw!$G149&gt;$C$8,IF(Raw!$Q149&gt;$C$8,IF(Raw!$N149&gt;$C$9,IF(Raw!$N149&lt;$A$9,IF(Raw!$X149&gt;$C$9,IF(Raw!$X149&lt;$A$9,Raw!S149,-999),-999),-999),-999),-999),-999)</f>
        <v>0.29317599999999999</v>
      </c>
      <c r="M149" s="9">
        <f>Raw!Q149</f>
        <v>0.86602599999999996</v>
      </c>
      <c r="N149" s="9">
        <f>IF(Raw!$G149&gt;$C$8,IF(Raw!$Q149&gt;$C$8,IF(Raw!$N149&gt;$C$9,IF(Raw!$N149&lt;$A$9,IF(Raw!$X149&gt;$C$9,IF(Raw!$X149&lt;$A$9,Raw!V149,-999),-999),-999),-999),-999),-999)</f>
        <v>755.6</v>
      </c>
      <c r="O149" s="9">
        <f>IF(Raw!$G149&gt;$C$8,IF(Raw!$Q149&gt;$C$8,IF(Raw!$N149&gt;$C$9,IF(Raw!$N149&lt;$A$9,IF(Raw!$X149&gt;$C$9,IF(Raw!$X149&lt;$A$9,Raw!W149,-999),-999),-999),-999),-999),-999)</f>
        <v>3.0000000000000001E-6</v>
      </c>
      <c r="P149" s="9">
        <f>IF(Raw!$G149&gt;$C$8,IF(Raw!$Q149&gt;$C$8,IF(Raw!$N149&gt;$C$9,IF(Raw!$N149&lt;$A$9,IF(Raw!$X149&gt;$C$9,IF(Raw!$X149&lt;$A$9,Raw!X149,-999),-999),-999),-999),-999),-999)</f>
        <v>579</v>
      </c>
      <c r="R149" s="9">
        <f t="shared" si="36"/>
        <v>8.1171999999999994E-2</v>
      </c>
      <c r="S149" s="9">
        <f t="shared" si="37"/>
        <v>0.2483235438081253</v>
      </c>
      <c r="T149" s="9">
        <f t="shared" si="38"/>
        <v>9.6740999999999994E-2</v>
      </c>
      <c r="U149" s="9">
        <f t="shared" si="39"/>
        <v>0.32997585068354846</v>
      </c>
      <c r="V149" s="15">
        <f t="shared" si="32"/>
        <v>7.7984815999999998E-2</v>
      </c>
      <c r="X149" s="11">
        <f t="shared" si="40"/>
        <v>2.1671999999999997E+18</v>
      </c>
      <c r="Y149" s="11">
        <f t="shared" si="41"/>
        <v>5.7609999999999996E-18</v>
      </c>
      <c r="Z149" s="11">
        <f t="shared" si="42"/>
        <v>5.3399999999999997E-4</v>
      </c>
      <c r="AA149" s="16">
        <f t="shared" si="43"/>
        <v>6.6229616676221391E-3</v>
      </c>
      <c r="AB149" s="9">
        <f t="shared" si="33"/>
        <v>0.19707571193468743</v>
      </c>
      <c r="AC149" s="9">
        <f t="shared" si="34"/>
        <v>0.99337703833237789</v>
      </c>
      <c r="AD149" s="15">
        <f t="shared" si="35"/>
        <v>12.402549939367304</v>
      </c>
      <c r="AE149" s="3">
        <f t="shared" si="44"/>
        <v>693.62439999999981</v>
      </c>
      <c r="AF149" s="2">
        <f t="shared" si="45"/>
        <v>0.25</v>
      </c>
      <c r="AG149" s="9">
        <f t="shared" si="46"/>
        <v>3.148109205298399E-3</v>
      </c>
      <c r="AH149" s="2">
        <f t="shared" si="47"/>
        <v>0.15233536608873149</v>
      </c>
    </row>
    <row r="150" spans="1:34">
      <c r="A150" s="1">
        <f>Raw!A150</f>
        <v>137</v>
      </c>
      <c r="B150" s="14">
        <f>Raw!B150</f>
        <v>0.50737268518518519</v>
      </c>
      <c r="C150" s="15">
        <f>Raw!C150</f>
        <v>128.6</v>
      </c>
      <c r="D150" s="15">
        <f>IF(C150&gt;0.5,Raw!D150*D$11,-999)</f>
        <v>3.6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0.79848399999999997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0.81989900000000004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2.1671999999999997E+18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0.5074305555555555</v>
      </c>
      <c r="C151" s="15">
        <f>Raw!C151</f>
        <v>129.9</v>
      </c>
      <c r="D151" s="15">
        <f>IF(C151&gt;0.5,Raw!D151*D$11,-999)</f>
        <v>3.6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0.67518999999999996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0.83186099999999996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2.1671999999999997E+18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0.50747685185185187</v>
      </c>
      <c r="C152" s="15">
        <f>Raw!C152</f>
        <v>130.80000000000001</v>
      </c>
      <c r="D152" s="15">
        <f>IF(C152&gt;0.5,Raw!D152*D$11,-999)</f>
        <v>3.6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0.63171500000000003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0.72961100000000001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2.1671999999999997E+18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0.50753472222222229</v>
      </c>
      <c r="C153" s="15">
        <f>Raw!C153</f>
        <v>132.19999999999999</v>
      </c>
      <c r="D153" s="15">
        <f>IF(C153&gt;0.5,Raw!D153*D$11,-999)</f>
        <v>3.6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0.50417199999999995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0.66232400000000002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2.1671999999999997E+18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0.5075925925925926</v>
      </c>
      <c r="C154" s="15">
        <f>Raw!C154</f>
        <v>132.80000000000001</v>
      </c>
      <c r="D154" s="15">
        <f>IF(C154&gt;0.5,Raw!D154*D$11,-999)</f>
        <v>3.6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0.51894600000000002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0.47685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2.1671999999999997E+18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0.5076504629629629</v>
      </c>
      <c r="C155" s="15">
        <f>Raw!C155</f>
        <v>133.9</v>
      </c>
      <c r="D155" s="15">
        <f>IF(C155&gt;0.5,Raw!D155*D$11,-999)</f>
        <v>2.7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0.63747299999999996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0.65217800000000004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1.6254E+18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0.50770833333333332</v>
      </c>
      <c r="C156" s="15">
        <f>Raw!C156</f>
        <v>135.1</v>
      </c>
      <c r="D156" s="15">
        <f>IF(C156&gt;0.5,Raw!D156*D$11,-999)</f>
        <v>2.7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0.64127400000000001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0.562168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1.6254E+18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0.50776620370370373</v>
      </c>
      <c r="C157" s="15">
        <f>Raw!C157</f>
        <v>136</v>
      </c>
      <c r="D157" s="15">
        <f>IF(C157&gt;0.5,Raw!D157*D$11,-999)</f>
        <v>2.7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0.63414199999999998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0.54069699999999998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1.6254E+18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0.5078125</v>
      </c>
      <c r="C158" s="15">
        <f>Raw!C158</f>
        <v>137.1</v>
      </c>
      <c r="D158" s="15">
        <f>IF(C158&gt;0.5,Raw!D158*D$11,-999)</f>
        <v>2.7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0.54313500000000003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0.45010600000000001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1.6254E+18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0.50787037037037031</v>
      </c>
      <c r="C159" s="15">
        <f>Raw!C159</f>
        <v>138.19999999999999</v>
      </c>
      <c r="D159" s="15">
        <f>IF(C159&gt;0.5,Raw!D159*D$11,-999)</f>
        <v>2.7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0.55207200000000001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0.44292300000000001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1.6254E+18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0.50792824074074072</v>
      </c>
      <c r="C160" s="15">
        <f>Raw!C160</f>
        <v>139</v>
      </c>
      <c r="D160" s="15">
        <f>IF(C160&gt;0.5,Raw!D160*D$11,-999)</f>
        <v>3.6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0.44628099999999998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0.51486600000000005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2.1671999999999997E+18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0.50798611111111114</v>
      </c>
      <c r="C161" s="15">
        <f>Raw!C161</f>
        <v>140.6</v>
      </c>
      <c r="D161" s="15">
        <f>IF(C161&gt;0.5,Raw!D161*D$11,-999)</f>
        <v>2.7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0.33831099999999997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0.44808100000000001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1.6254E+18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0.5080324074074074</v>
      </c>
      <c r="C162" s="15">
        <f>Raw!C162</f>
        <v>141</v>
      </c>
      <c r="D162" s="15">
        <f>IF(C162&gt;0.5,Raw!D162*D$11,-999)</f>
        <v>2.7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0.35180299999999998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0.40340100000000001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1.6254E+18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0.50809027777777771</v>
      </c>
      <c r="C163" s="15">
        <f>Raw!C163</f>
        <v>142.6</v>
      </c>
      <c r="D163" s="15">
        <f>IF(C163&gt;0.5,Raw!D163*D$11,-999)</f>
        <v>2.7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0.44851000000000002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0.300147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1.6254E+18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0.50814814814814813</v>
      </c>
      <c r="C164" s="15">
        <f>Raw!C164</f>
        <v>143.30000000000001</v>
      </c>
      <c r="D164" s="15">
        <f>IF(C164&gt;0.5,Raw!D164*D$11,-999)</f>
        <v>2.7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0.41981400000000002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0.54005300000000001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1.6254E+18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0.50820601851851854</v>
      </c>
      <c r="C165" s="15">
        <f>Raw!C165</f>
        <v>144.80000000000001</v>
      </c>
      <c r="D165" s="15">
        <f>IF(C165&gt;0.5,Raw!D165*D$11,-999)</f>
        <v>2.7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0.225491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0.50551699999999999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1.6254E+18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0.50826388888888896</v>
      </c>
      <c r="C166" s="15">
        <f>Raw!C166</f>
        <v>146.1</v>
      </c>
      <c r="D166" s="15">
        <f>IF(C166&gt;0.5,Raw!D166*D$11,-999)</f>
        <v>2.7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0.16741300000000001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0.277729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1.6254E+18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0.50831018518518511</v>
      </c>
      <c r="C167" s="15">
        <f>Raw!C167</f>
        <v>147</v>
      </c>
      <c r="D167" s="15">
        <f>IF(C167&gt;0.5,Raw!D167*D$11,-999)</f>
        <v>2.7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0.16381200000000001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0.138407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1.6254E+18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0.50836805555555553</v>
      </c>
      <c r="C168" s="15">
        <f>Raw!C168</f>
        <v>148.1</v>
      </c>
      <c r="D168" s="15">
        <f>IF(C168&gt;0.5,Raw!D168*D$11,-999)</f>
        <v>2.7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0.134488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0.16436200000000001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1.6254E+18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0.50842592592592595</v>
      </c>
      <c r="C169" s="15">
        <f>Raw!C169</f>
        <v>149</v>
      </c>
      <c r="D169" s="15">
        <f>IF(C169&gt;0.5,Raw!D169*D$11,-999)</f>
        <v>2.7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0.30009799999999998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6.3006000000000006E-2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1.6254E+18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0.50848379629629636</v>
      </c>
      <c r="C170" s="15">
        <f>Raw!C170</f>
        <v>150.6</v>
      </c>
      <c r="D170" s="15">
        <f>IF(C170&gt;0.5,Raw!D170*D$11,-999)</f>
        <v>2.7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0.38199699999999998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0.33505499999999999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1.6254E+18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0.50854166666666667</v>
      </c>
      <c r="C171" s="15">
        <f>Raw!C171</f>
        <v>151.30000000000001</v>
      </c>
      <c r="D171" s="15">
        <f>IF(C171&gt;0.5,Raw!D171*D$11,-999)</f>
        <v>2.7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0.214586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0.12698000000000001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1.6254E+18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0.50859953703703698</v>
      </c>
      <c r="C172" s="15">
        <f>Raw!C172</f>
        <v>153.19999999999999</v>
      </c>
      <c r="D172" s="15">
        <f>IF(C172&gt;0.5,Raw!D172*D$11,-999)</f>
        <v>2.7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8.9294999999999999E-2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0.369004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1.6254E+18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0.50864583333333335</v>
      </c>
      <c r="C173" s="15">
        <f>Raw!C173</f>
        <v>153.9</v>
      </c>
      <c r="D173" s="15">
        <f>IF(C173&gt;0.5,Raw!D173*D$11,-999)</f>
        <v>2.7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0.30063200000000001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0.15498600000000001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1.6254E+18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0.50870370370370377</v>
      </c>
      <c r="C174" s="15">
        <f>Raw!C174</f>
        <v>155.4</v>
      </c>
      <c r="D174" s="15">
        <f>IF(C174&gt;0.5,Raw!D174*D$11,-999)</f>
        <v>2.7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0.15898899999999999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0.29142299999999999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1.6254E+18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0.50876157407407407</v>
      </c>
      <c r="C175" s="15">
        <f>Raw!C175</f>
        <v>156.1</v>
      </c>
      <c r="D175" s="15">
        <f>IF(C175&gt;0.5,Raw!D175*D$11,-999)</f>
        <v>2.7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0.437384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0.24216399999999999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1.6254E+18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0.50881944444444438</v>
      </c>
      <c r="C176" s="15">
        <f>Raw!C176</f>
        <v>157.5</v>
      </c>
      <c r="D176" s="15">
        <f>IF(C176&gt;0.5,Raw!D176*D$11,-999)</f>
        <v>2.7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3.7511999999999997E-2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0.25608300000000001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1.6254E+18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0.50886574074074076</v>
      </c>
      <c r="C177" s="15">
        <f>Raw!C177</f>
        <v>158.1</v>
      </c>
      <c r="D177" s="15">
        <f>IF(C177&gt;0.5,Raw!D177*D$11,-999)</f>
        <v>2.7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0.216223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0.319745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1.6254E+18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0.50892361111111117</v>
      </c>
      <c r="C178" s="15">
        <f>Raw!C178</f>
        <v>159.9</v>
      </c>
      <c r="D178" s="15">
        <f>IF(C178&gt;0.5,Raw!D178*D$11,-999)</f>
        <v>2.7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6.3062000000000007E-2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0.158718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1.6254E+18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0.50898148148148148</v>
      </c>
      <c r="C179" s="15">
        <f>Raw!C179</f>
        <v>160.80000000000001</v>
      </c>
      <c r="D179" s="15">
        <f>IF(C179&gt;0.5,Raw!D179*D$11,-999)</f>
        <v>2.7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0.38483899999999999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0.34122799999999998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1.6254E+18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0.50903935185185178</v>
      </c>
      <c r="C180" s="15">
        <f>Raw!C180</f>
        <v>161.4</v>
      </c>
      <c r="D180" s="15">
        <f>IF(C180&gt;0.5,Raw!D180*D$11,-999)</f>
        <v>2.7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0.33033200000000001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0.293186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1.6254E+18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0.5090972222222222</v>
      </c>
      <c r="C181" s="15">
        <f>Raw!C181</f>
        <v>162.80000000000001</v>
      </c>
      <c r="D181" s="15">
        <f>IF(C181&gt;0.5,Raw!D181*D$11,-999)</f>
        <v>2.7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0.21127599999999999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0.23696400000000001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1.6254E+18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0.50914351851851858</v>
      </c>
      <c r="C182" s="15">
        <f>Raw!C182</f>
        <v>163.69999999999999</v>
      </c>
      <c r="D182" s="15">
        <f>IF(C182&gt;0.5,Raw!D182*D$11,-999)</f>
        <v>2.7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0.208928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0.106334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1.6254E+18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0.50920138888888888</v>
      </c>
      <c r="C183" s="15">
        <f>Raw!C183</f>
        <v>165.2</v>
      </c>
      <c r="D183" s="15">
        <f>IF(C183&gt;0.5,Raw!D183*D$11,-999)</f>
        <v>2.7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0.14859900000000001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7.9098000000000002E-2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1.6254E+18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0.50925925925925919</v>
      </c>
      <c r="C184" s="15">
        <f>Raw!C184</f>
        <v>165.6</v>
      </c>
      <c r="D184" s="15">
        <f>IF(C184&gt;0.5,Raw!D184*D$11,-999)</f>
        <v>2.7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6.3426999999999997E-2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0.17382400000000001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1.6254E+18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0.50931712962962961</v>
      </c>
      <c r="C185" s="15">
        <f>Raw!C185</f>
        <v>167.2</v>
      </c>
      <c r="D185" s="15">
        <f>IF(C185&gt;0.5,Raw!D185*D$11,-999)</f>
        <v>2.7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0.22723299999999999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0.32957799999999998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1.6254E+18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0.50937500000000002</v>
      </c>
      <c r="C186" s="15">
        <f>Raw!C186</f>
        <v>167.6</v>
      </c>
      <c r="D186" s="15">
        <f>IF(C186&gt;0.5,Raw!D186*D$11,-999)</f>
        <v>2.7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4.8932999999999997E-2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0.119753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1.6254E+18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0.50942129629629629</v>
      </c>
      <c r="C187" s="15">
        <f>Raw!C187</f>
        <v>169.6</v>
      </c>
      <c r="D187" s="15">
        <f>IF(C187&gt;0.5,Raw!D187*D$11,-999)</f>
        <v>2.7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6.3880999999999993E-2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0.28019899999999998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1.6254E+18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0.50947916666666659</v>
      </c>
      <c r="C188" s="15">
        <f>Raw!C188</f>
        <v>170.3</v>
      </c>
      <c r="D188" s="15">
        <f>IF(C188&gt;0.5,Raw!D188*D$11,-999)</f>
        <v>2.7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2.6713000000000001E-2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8.8960999999999998E-2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1.6254E+18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0.50953703703703701</v>
      </c>
      <c r="C189" s="15">
        <f>Raw!C189</f>
        <v>171</v>
      </c>
      <c r="D189" s="15">
        <f>IF(C189&gt;0.5,Raw!D189*D$11,-999)</f>
        <v>2.7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1.9321999999999999E-2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0.32151000000000002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1.6254E+18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0.50959490740740743</v>
      </c>
      <c r="C190" s="15">
        <f>Raw!C190</f>
        <v>172.1</v>
      </c>
      <c r="D190" s="15">
        <f>IF(C190&gt;0.5,Raw!D190*D$11,-999)</f>
        <v>2.7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0.24895400000000001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5.3335E-2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1.6254E+18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0.50965277777777784</v>
      </c>
      <c r="C191" s="15">
        <f>Raw!C191</f>
        <v>173.7</v>
      </c>
      <c r="D191" s="15">
        <f>IF(C191&gt;0.5,Raw!D191*D$11,-999)</f>
        <v>2.7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0.109601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0.25625300000000001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1.6254E+18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0.50969907407407411</v>
      </c>
      <c r="C192" s="15">
        <f>Raw!C192</f>
        <v>174.5</v>
      </c>
      <c r="D192" s="15">
        <f>IF(C192&gt;0.5,Raw!D192*D$11,-999)</f>
        <v>2.7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0.146868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8.1642000000000006E-2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1.6254E+18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0.50975694444444442</v>
      </c>
      <c r="C193" s="15">
        <f>Raw!C193</f>
        <v>175.9</v>
      </c>
      <c r="D193" s="15">
        <f>IF(C193&gt;0.5,Raw!D193*D$11,-999)</f>
        <v>2.7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3.784E-3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0.15400900000000001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1.6254E+18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0.50981481481481483</v>
      </c>
      <c r="C194" s="15">
        <f>Raw!C194</f>
        <v>177.2</v>
      </c>
      <c r="D194" s="15">
        <f>IF(C194&gt;0.5,Raw!D194*D$11,-999)</f>
        <v>2.7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2.8174999999999999E-2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6.5946000000000005E-2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1.6254E+18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0.50987268518518525</v>
      </c>
      <c r="C195" s="15">
        <f>Raw!C195</f>
        <v>177.6</v>
      </c>
      <c r="D195" s="15">
        <f>IF(C195&gt;0.5,Raw!D195*D$11,-999)</f>
        <v>2.7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2.7469E-2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0.12970400000000001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1.6254E+18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0.50993055555555555</v>
      </c>
      <c r="C196" s="15">
        <f>Raw!C196</f>
        <v>179.2</v>
      </c>
      <c r="D196" s="15">
        <f>IF(C196&gt;0.5,Raw!D196*D$11,-999)</f>
        <v>2.7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0.111731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0.17335200000000001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1.6254E+18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0.50997685185185182</v>
      </c>
      <c r="C197" s="15">
        <f>Raw!C197</f>
        <v>180.8</v>
      </c>
      <c r="D197" s="15">
        <f>IF(C197&gt;0.5,Raw!D197*D$11,-999)</f>
        <v>2.7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0.123556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3.0234E-2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1.6254E+18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0.51003472222222224</v>
      </c>
      <c r="C198" s="15">
        <f>Raw!C198</f>
        <v>181</v>
      </c>
      <c r="D198" s="15">
        <f>IF(C198&gt;0.5,Raw!D198*D$11,-999)</f>
        <v>2.7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0.17286199999999999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4.5182E-2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1.6254E+18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0.51009259259259265</v>
      </c>
      <c r="C199" s="15">
        <f>Raw!C199</f>
        <v>182.9</v>
      </c>
      <c r="D199" s="15">
        <f>IF(C199&gt;0.5,Raw!D199*D$11,-999)</f>
        <v>2.7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7.5248999999999996E-2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7.1399999999999996E-3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1.6254E+18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0.51015046296296296</v>
      </c>
      <c r="C200" s="15">
        <f>Raw!C200</f>
        <v>183.4</v>
      </c>
      <c r="D200" s="15">
        <f>IF(C200&gt;0.5,Raw!D200*D$11,-999)</f>
        <v>2.7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0.118953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3.9628999999999998E-2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1.6254E+18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0.51019675925925922</v>
      </c>
      <c r="C201" s="15">
        <f>Raw!C201</f>
        <v>185</v>
      </c>
      <c r="D201" s="15">
        <f>IF(C201&gt;0.5,Raw!D201*D$11,-999)</f>
        <v>2.7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5.6959999999999997E-3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0.11838600000000001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1.6254E+18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0.51025462962962964</v>
      </c>
      <c r="C202" s="15">
        <f>Raw!C202</f>
        <v>185.6</v>
      </c>
      <c r="D202" s="15">
        <f>IF(C202&gt;0.5,Raw!D202*D$11,-999)</f>
        <v>2.7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3.1996999999999998E-2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1.8928E-2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1.6254E+18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0.51031250000000006</v>
      </c>
      <c r="C203" s="15">
        <f>Raw!C203</f>
        <v>186.9</v>
      </c>
      <c r="D203" s="15">
        <f>IF(C203&gt;0.5,Raw!D203*D$11,-999)</f>
        <v>2.7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1.4118E-2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7.4552999999999994E-2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1.6254E+18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0.51037037037037036</v>
      </c>
      <c r="C204" s="15">
        <f>Raw!C204</f>
        <v>187.8</v>
      </c>
      <c r="D204" s="15">
        <f>IF(C204&gt;0.5,Raw!D204*D$11,-999)</f>
        <v>2.7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3.2501000000000002E-2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1.4165000000000001E-2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1.6254E+18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0.51042824074074067</v>
      </c>
      <c r="C205" s="15">
        <f>Raw!C205</f>
        <v>189.4</v>
      </c>
      <c r="D205" s="15">
        <f>IF(C205&gt;0.5,Raw!D205*D$11,-999)</f>
        <v>2.7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3.6268000000000002E-2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5.9486999999999998E-2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1.6254E+18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0.51048611111111108</v>
      </c>
      <c r="C206" s="15">
        <f>Raw!C206</f>
        <v>190.3</v>
      </c>
      <c r="D206" s="15">
        <f>IF(C206&gt;0.5,Raw!D206*D$11,-999)</f>
        <v>2.7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4.2077999999999997E-2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0.16581399999999999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1.6254E+18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0.51053240740740746</v>
      </c>
      <c r="C207" s="15">
        <f>Raw!C207</f>
        <v>191</v>
      </c>
      <c r="D207" s="15">
        <f>IF(C207&gt;0.5,Raw!D207*D$11,-999)</f>
        <v>2.7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0.12520200000000001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5.0619999999999997E-3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1.6254E+18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0.51059027777777777</v>
      </c>
      <c r="C208" s="15">
        <f>Raw!C208</f>
        <v>192</v>
      </c>
      <c r="D208" s="15">
        <f>IF(C208&gt;0.5,Raw!D208*D$11,-999)</f>
        <v>2.7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5.3946000000000001E-2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3.3027000000000001E-2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1.6254E+18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0.51064814814814818</v>
      </c>
      <c r="C209" s="15">
        <f>Raw!C209</f>
        <v>193.6</v>
      </c>
      <c r="D209" s="15">
        <f>IF(C209&gt;0.5,Raw!D209*D$11,-999)</f>
        <v>2.7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8.2667000000000004E-2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4.7996999999999998E-2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1.6254E+18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0.51070601851851849</v>
      </c>
      <c r="C210" s="15">
        <f>Raw!C210</f>
        <v>194.9</v>
      </c>
      <c r="D210" s="15">
        <f>IF(C210&gt;0.5,Raw!D210*D$11,-999)</f>
        <v>2.7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0.146041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2.8065E-2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1.6254E+18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0.51076388888888891</v>
      </c>
      <c r="C211" s="15">
        <f>Raw!C211</f>
        <v>195.2</v>
      </c>
      <c r="D211" s="15">
        <f>IF(C211&gt;0.5,Raw!D211*D$11,-999)</f>
        <v>2.7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3.258E-3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7.2139999999999999E-3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1.6254E+18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0.51081018518518517</v>
      </c>
      <c r="C212" s="15">
        <f>Raw!C212</f>
        <v>197.1</v>
      </c>
      <c r="D212" s="15">
        <f>IF(C212&gt;0.5,Raw!D212*D$11,-999)</f>
        <v>2.7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7.0499999999999998E-3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4.3869999999999999E-2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1.6254E+18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0.51086805555555559</v>
      </c>
      <c r="C213" s="15">
        <f>Raw!C213</f>
        <v>197.4</v>
      </c>
      <c r="D213" s="15">
        <f>IF(C213&gt;0.5,Raw!D213*D$11,-999)</f>
        <v>2.7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1.5618999999999999E-2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0.167689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1.6254E+18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0.51092592592592589</v>
      </c>
      <c r="C214" s="15">
        <f>Raw!C214</f>
        <v>198.9</v>
      </c>
      <c r="D214" s="15">
        <f>IF(C214&gt;0.5,Raw!D214*D$11,-999)</f>
        <v>2.7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3.0313E-2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4.0156999999999998E-2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1.6254E+18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0.51098379629629631</v>
      </c>
      <c r="C215" s="15">
        <f>Raw!C215</f>
        <v>199.4</v>
      </c>
      <c r="D215" s="15">
        <f>IF(C215&gt;0.5,Raw!D215*D$11,-999)</f>
        <v>2.7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1.5746E-2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6.8848999999999994E-2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1.6254E+18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0.51104166666666673</v>
      </c>
      <c r="C216" s="15">
        <f>Raw!C216</f>
        <v>201.1</v>
      </c>
      <c r="D216" s="15">
        <f>IF(C216&gt;0.5,Raw!D216*D$11,-999)</f>
        <v>2.7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6.9872000000000004E-2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1.8411E-2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1.6254E+18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0.51108796296296299</v>
      </c>
      <c r="C217" s="15">
        <f>Raw!C217</f>
        <v>201.8</v>
      </c>
      <c r="D217" s="15">
        <f>IF(C217&gt;0.5,Raw!D217*D$11,-999)</f>
        <v>2.7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1.7002E-2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4.3110000000000002E-2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1.6254E+18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0.5111458333333333</v>
      </c>
      <c r="C218" s="15">
        <f>Raw!C218</f>
        <v>201.6</v>
      </c>
      <c r="D218" s="15">
        <f>IF(C218&gt;0.5,Raw!D218*D$11,-999)</f>
        <v>2.7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6.1720999999999998E-2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8.4616999999999998E-2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1.6254E+18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0.51120370370370372</v>
      </c>
      <c r="C219" s="15">
        <f>Raw!C219</f>
        <v>200.9</v>
      </c>
      <c r="D219" s="15">
        <f>IF(C219&gt;0.5,Raw!D219*D$11,-999)</f>
        <v>2.7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8.3689999999999997E-3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4.9940000000000002E-3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1.6254E+18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0.51126157407407413</v>
      </c>
      <c r="C220" s="15">
        <f>Raw!C220</f>
        <v>199.8</v>
      </c>
      <c r="D220" s="15">
        <f>IF(C220&gt;0.5,Raw!D220*D$11,-999)</f>
        <v>2.7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1.6188000000000001E-2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0.31719999999999998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1.6254E+18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0.51131944444444444</v>
      </c>
      <c r="C221" s="15">
        <f>Raw!C221</f>
        <v>199.1</v>
      </c>
      <c r="D221" s="15">
        <f>IF(C221&gt;0.5,Raw!D221*D$11,-999)</f>
        <v>2.7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3.8067999999999998E-2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4.7529000000000002E-2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1.6254E+18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0.51137731481481474</v>
      </c>
      <c r="C222" s="15">
        <f>Raw!C222</f>
        <v>198.2</v>
      </c>
      <c r="D222" s="15">
        <f>IF(C222&gt;0.5,Raw!D222*D$11,-999)</f>
        <v>2.7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6.0461000000000001E-2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1.3993999999999999E-2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1.6254E+18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0.51142361111111112</v>
      </c>
      <c r="C223" s="15">
        <f>Raw!C223</f>
        <v>196.9</v>
      </c>
      <c r="D223" s="15">
        <f>IF(C223&gt;0.5,Raw!D223*D$11,-999)</f>
        <v>2.7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0.14810400000000001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8.3470000000000003E-2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1.6254E+18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0.51148148148148154</v>
      </c>
      <c r="C224" s="15">
        <f>Raw!C224</f>
        <v>196.5</v>
      </c>
      <c r="D224" s="15">
        <f>IF(C224&gt;0.5,Raw!D224*D$11,-999)</f>
        <v>2.7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6.8377999999999994E-2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2.2581E-2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1.6254E+18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0.51153935185185184</v>
      </c>
      <c r="C225" s="15">
        <f>Raw!C225</f>
        <v>195.4</v>
      </c>
      <c r="D225" s="15">
        <f>IF(C225&gt;0.5,Raw!D225*D$11,-999)</f>
        <v>2.7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0.116843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4.7796999999999999E-2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1.6254E+18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0.51159722222222215</v>
      </c>
      <c r="C226" s="15">
        <f>Raw!C226</f>
        <v>194.5</v>
      </c>
      <c r="D226" s="15">
        <f>IF(C226&gt;0.5,Raw!D226*D$11,-999)</f>
        <v>2.7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6.8888000000000005E-2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0.13120499999999999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1.6254E+18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0.51165509259259256</v>
      </c>
      <c r="C227" s="15">
        <f>Raw!C227</f>
        <v>194</v>
      </c>
      <c r="D227" s="15">
        <f>IF(C227&gt;0.5,Raw!D227*D$11,-999)</f>
        <v>2.7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0.16361200000000001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4.6613000000000002E-2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1.6254E+18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0.51170138888888894</v>
      </c>
      <c r="C228" s="15">
        <f>Raw!C228</f>
        <v>193.2</v>
      </c>
      <c r="D228" s="15">
        <f>IF(C228&gt;0.5,Raw!D228*D$11,-999)</f>
        <v>2.7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4.6384000000000002E-2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8.7864999999999999E-2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1.6254E+18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0.51175925925925925</v>
      </c>
      <c r="C229" s="15">
        <f>Raw!C229</f>
        <v>192.3</v>
      </c>
      <c r="D229" s="15">
        <f>IF(C229&gt;0.5,Raw!D229*D$11,-999)</f>
        <v>2.7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2.8837000000000002E-2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3.9579999999999997E-2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1.6254E+18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0.51181712962962966</v>
      </c>
      <c r="C230" s="15">
        <f>Raw!C230</f>
        <v>191.2</v>
      </c>
      <c r="D230" s="15">
        <f>IF(C230&gt;0.5,Raw!D230*D$11,-999)</f>
        <v>2.7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3.1259000000000002E-2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3.8349999999999999E-3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1.6254E+18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0.51187499999999997</v>
      </c>
      <c r="C231" s="15">
        <f>Raw!C231</f>
        <v>190.3</v>
      </c>
      <c r="D231" s="15">
        <f>IF(C231&gt;0.5,Raw!D231*D$11,-999)</f>
        <v>2.7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0.13242599999999999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9.2730000000000007E-2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1.6254E+18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0.51193287037037039</v>
      </c>
      <c r="C232" s="15">
        <f>Raw!C232</f>
        <v>189.6</v>
      </c>
      <c r="D232" s="15">
        <f>IF(C232&gt;0.5,Raw!D232*D$11,-999)</f>
        <v>2.7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0.17052899999999999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3.9275999999999998E-2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1.6254E+18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0.51197916666666665</v>
      </c>
      <c r="C233" s="15">
        <f>Raw!C233</f>
        <v>188.9</v>
      </c>
      <c r="D233" s="15">
        <f>IF(C233&gt;0.5,Raw!D233*D$11,-999)</f>
        <v>2.7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6.6949999999999996E-2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5.8001999999999998E-2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1.6254E+18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0.51203703703703707</v>
      </c>
      <c r="C234" s="15">
        <f>Raw!C234</f>
        <v>187.8</v>
      </c>
      <c r="D234" s="15">
        <f>IF(C234&gt;0.5,Raw!D234*D$11,-999)</f>
        <v>2.7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0.31887500000000002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0.11976199999999999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1.6254E+18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0.51209490740740737</v>
      </c>
      <c r="C235" s="15">
        <f>Raw!C235</f>
        <v>186.9</v>
      </c>
      <c r="D235" s="15">
        <f>IF(C235&gt;0.5,Raw!D235*D$11,-999)</f>
        <v>2.7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4.6920000000000003E-2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8.5129999999999997E-3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1.6254E+18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0.51215277777777779</v>
      </c>
      <c r="C236" s="15">
        <f>Raw!C236</f>
        <v>185.9</v>
      </c>
      <c r="D236" s="15">
        <f>IF(C236&gt;0.5,Raw!D236*D$11,-999)</f>
        <v>2.7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8.8898000000000005E-2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2.6893E-2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1.6254E+18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0.51221064814814821</v>
      </c>
      <c r="C237" s="15">
        <f>Raw!C237</f>
        <v>185.6</v>
      </c>
      <c r="D237" s="15">
        <f>IF(C237&gt;0.5,Raw!D237*D$11,-999)</f>
        <v>2.7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8.6576E-2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4.3588000000000002E-2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1.6254E+18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0.51226851851851851</v>
      </c>
      <c r="C238" s="15">
        <f>Raw!C238</f>
        <v>184.3</v>
      </c>
      <c r="D238" s="15">
        <f>IF(C238&gt;0.5,Raw!D238*D$11,-999)</f>
        <v>2.7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6.6988000000000006E-2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1.1878E-2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1.6254E+18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0.51231481481481478</v>
      </c>
      <c r="C239" s="15">
        <f>Raw!C239</f>
        <v>183.4</v>
      </c>
      <c r="D239" s="15">
        <f>IF(C239&gt;0.5,Raw!D239*D$11,-999)</f>
        <v>2.7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0.24709800000000001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0.205069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1.6254E+18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0.51237268518518519</v>
      </c>
      <c r="C240" s="15">
        <f>Raw!C240</f>
        <v>182.7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0.34207100000000001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2.9610000000000001E-3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0.51243055555555561</v>
      </c>
      <c r="C241" s="15">
        <f>Raw!C241</f>
        <v>181.9</v>
      </c>
      <c r="D241" s="15">
        <f>IF(C241&gt;0.5,Raw!D241*D$11,-999)</f>
        <v>2.7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0.103091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2.6023999999999999E-2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1.6254E+18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0.51248842592592592</v>
      </c>
      <c r="C242" s="15">
        <f>Raw!C242</f>
        <v>181</v>
      </c>
      <c r="D242" s="15">
        <f>IF(C242&gt;0.5,Raw!D242*D$11,-999)</f>
        <v>2.7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0.17208799999999999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5.1957000000000003E-2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1.6254E+18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0.51254629629629633</v>
      </c>
      <c r="C243" s="15">
        <f>Raw!C243</f>
        <v>180.1</v>
      </c>
      <c r="D243" s="15">
        <f>IF(C243&gt;0.5,Raw!D243*D$11,-999)</f>
        <v>2.7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7.0046999999999998E-2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0.107293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1.6254E+18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0.5125925925925926</v>
      </c>
      <c r="C244" s="15">
        <f>Raw!C244</f>
        <v>179.2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4.6100000000000004E-3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2.3376999999999998E-2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0.51265046296296302</v>
      </c>
      <c r="C245" s="15">
        <f>Raw!C245</f>
        <v>178.1</v>
      </c>
      <c r="D245" s="15">
        <f>IF(C245&gt;0.5,Raw!D245*D$11,-999)</f>
        <v>2.7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1.2037000000000001E-2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7.7019000000000004E-2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1.6254E+18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0.51270833333333332</v>
      </c>
      <c r="C246" s="15">
        <f>Raw!C246</f>
        <v>177.8</v>
      </c>
      <c r="D246" s="15">
        <f>IF(C246&gt;0.5,Raw!D246*D$11,-999)</f>
        <v>2.7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0.154421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0.140378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1.6254E+18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0.51276620370370374</v>
      </c>
      <c r="C247" s="15">
        <f>Raw!C247</f>
        <v>176.7</v>
      </c>
      <c r="D247" s="15">
        <f>IF(C247&gt;0.5,Raw!D247*D$11,-999)</f>
        <v>2.7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0.100953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4.0689999999999997E-2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1.6254E+18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0.51282407407407404</v>
      </c>
      <c r="C248" s="15">
        <f>Raw!C248</f>
        <v>176.1</v>
      </c>
      <c r="D248" s="15">
        <f>IF(C248&gt;0.5,Raw!D248*D$11,-999)</f>
        <v>2.7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0.141456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1.0041E-2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1.6254E+18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0.51287037037037042</v>
      </c>
      <c r="C249" s="15">
        <f>Raw!C249</f>
        <v>175</v>
      </c>
      <c r="D249" s="15">
        <f>IF(C249&gt;0.5,Raw!D249*D$11,-999)</f>
        <v>2.7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0.205481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0.162552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1.6254E+18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0.51292824074074073</v>
      </c>
      <c r="C250" s="15">
        <f>Raw!C250</f>
        <v>174.1</v>
      </c>
      <c r="D250" s="15">
        <f>IF(C250&gt;0.5,Raw!D250*D$11,-999)</f>
        <v>2.7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0.115619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0.19361300000000001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1.6254E+18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0.51298611111111114</v>
      </c>
      <c r="C251" s="15">
        <f>Raw!C251</f>
        <v>173.2</v>
      </c>
      <c r="D251" s="15">
        <f>IF(C251&gt;0.5,Raw!D251*D$11,-999)</f>
        <v>2.7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0.36550500000000002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0.151287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1.6254E+18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0.51304398148148145</v>
      </c>
      <c r="C252" s="15">
        <f>Raw!C252</f>
        <v>172.5</v>
      </c>
      <c r="D252" s="15">
        <f>IF(C252&gt;0.5,Raw!D252*D$11,-999)</f>
        <v>2.7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0.15773100000000001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0.26956000000000002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1.6254E+18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0.51310185185185186</v>
      </c>
      <c r="C253" s="15">
        <f>Raw!C253</f>
        <v>171.2</v>
      </c>
      <c r="D253" s="15">
        <f>IF(C253&gt;0.5,Raw!D253*D$11,-999)</f>
        <v>2.7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0.34076400000000001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0.27583999999999997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1.6254E+18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0.51315972222222228</v>
      </c>
      <c r="C254" s="15">
        <f>Raw!C254</f>
        <v>170.8</v>
      </c>
      <c r="D254" s="15">
        <f>IF(C254&gt;0.5,Raw!D254*D$11,-999)</f>
        <v>2.7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0.17674699999999999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0.17333200000000001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1.6254E+18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0.51321759259259259</v>
      </c>
      <c r="C255" s="15">
        <f>Raw!C255</f>
        <v>169.9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0.14718999999999999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0.16181599999999999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0.51327546296296289</v>
      </c>
      <c r="C256" s="15">
        <f>Raw!C256</f>
        <v>169</v>
      </c>
      <c r="D256" s="15">
        <f>IF(C256&gt;0.5,Raw!D256*D$11,-999)</f>
        <v>2.7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0.491143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0.17210900000000001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1.6254E+18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0.51332175925925927</v>
      </c>
      <c r="C257" s="15">
        <f>Raw!C257</f>
        <v>167.9</v>
      </c>
      <c r="D257" s="15">
        <f>IF(C257&gt;0.5,Raw!D257*D$11,-999)</f>
        <v>2.7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0.292188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0.121102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1.6254E+18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0.51337962962962969</v>
      </c>
      <c r="C258" s="15">
        <f>Raw!C258</f>
        <v>167.4</v>
      </c>
      <c r="D258" s="15">
        <f>IF(C258&gt;0.5,Raw!D258*D$11,-999)</f>
        <v>2.7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0.27885700000000002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0.31985599999999997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1.6254E+18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0.51343749999999999</v>
      </c>
      <c r="C259" s="15">
        <f>Raw!C259</f>
        <v>166.3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0.23797299999999999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0.24492700000000001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0.5134953703703703</v>
      </c>
      <c r="C260" s="15">
        <f>Raw!C260</f>
        <v>165.4</v>
      </c>
      <c r="D260" s="15">
        <f>IF(C260&gt;0.5,Raw!D260*D$11,-999)</f>
        <v>2.7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0.15126000000000001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0.23080300000000001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1.6254E+18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0.51355324074074071</v>
      </c>
      <c r="C261" s="15">
        <f>Raw!C261</f>
        <v>165</v>
      </c>
      <c r="D261" s="15">
        <f>IF(C261&gt;0.5,Raw!D261*D$11,-999)</f>
        <v>2.7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0.247257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0.19264400000000001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1.6254E+18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0.51359953703703709</v>
      </c>
      <c r="C262" s="15">
        <f>Raw!C262</f>
        <v>163.69999999999999</v>
      </c>
      <c r="D262" s="15">
        <f>IF(C262&gt;0.5,Raw!D262*D$11,-999)</f>
        <v>2.7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0.227272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0.26091199999999998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1.6254E+18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0.5136574074074074</v>
      </c>
      <c r="C263" s="15">
        <f>Raw!C263</f>
        <v>162.5</v>
      </c>
      <c r="D263" s="15">
        <f>IF(C263&gt;0.5,Raw!D263*D$11,-999)</f>
        <v>2.7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6.3140000000000002E-2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0.25065900000000002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1.6254E+18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0.51371527777777781</v>
      </c>
      <c r="C264" s="15">
        <f>Raw!C264</f>
        <v>162.30000000000001</v>
      </c>
      <c r="D264" s="15">
        <f>IF(C264&gt;0.5,Raw!D264*D$11,-999)</f>
        <v>2.7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0.30685000000000001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9.7929000000000002E-2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1.6254E+18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0.51377314814814812</v>
      </c>
      <c r="C265" s="15">
        <f>Raw!C265</f>
        <v>161.19999999999999</v>
      </c>
      <c r="D265" s="15">
        <f>IF(C265&gt;0.5,Raw!D265*D$11,-999)</f>
        <v>2.7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0.24604699999999999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0.33902500000000002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1.6254E+18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0.51383101851851853</v>
      </c>
      <c r="C266" s="15">
        <f>Raw!C266</f>
        <v>160.30000000000001</v>
      </c>
      <c r="D266" s="15">
        <f>IF(C266&gt;0.5,Raw!D266*D$11,-999)</f>
        <v>2.7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0.22652600000000001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0.18340799999999999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1.6254E+18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0.5138773148148148</v>
      </c>
      <c r="C267" s="15">
        <f>Raw!C267</f>
        <v>159.69999999999999</v>
      </c>
      <c r="D267" s="15">
        <f>IF(C267&gt;0.5,Raw!D267*D$11,-999)</f>
        <v>2.7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0.23607500000000001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0.117815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1.6254E+18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0.51393518518518522</v>
      </c>
      <c r="C268" s="15">
        <f>Raw!C268</f>
        <v>158.80000000000001</v>
      </c>
      <c r="D268" s="15">
        <f>IF(C268&gt;0.5,Raw!D268*D$11,-999)</f>
        <v>2.7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0.24313399999999999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5.5259999999999997E-2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1.6254E+18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0.51399305555555552</v>
      </c>
      <c r="C269" s="15">
        <f>Raw!C269</f>
        <v>157.4</v>
      </c>
      <c r="D269" s="15">
        <f>IF(C269&gt;0.5,Raw!D269*D$11,-999)</f>
        <v>2.7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0.26881100000000002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0.34908299999999998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1.6254E+18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0.51405092592592594</v>
      </c>
      <c r="C270" s="15">
        <f>Raw!C270</f>
        <v>156.6</v>
      </c>
      <c r="D270" s="15">
        <f>IF(C270&gt;0.5,Raw!D270*D$11,-999)</f>
        <v>2.7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0.29914800000000003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0.29381699999999999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1.6254E+18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0.51410879629629636</v>
      </c>
      <c r="C271" s="15">
        <f>Raw!C271</f>
        <v>156.4</v>
      </c>
      <c r="D271" s="15">
        <f>IF(C271&gt;0.5,Raw!D271*D$11,-999)</f>
        <v>2.7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0.25212400000000001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0.18290500000000001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1.6254E+18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0.51416666666666666</v>
      </c>
      <c r="C272" s="15">
        <f>Raw!C272</f>
        <v>155.19999999999999</v>
      </c>
      <c r="D272" s="15">
        <f>IF(C272&gt;0.5,Raw!D272*D$11,-999)</f>
        <v>2.7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0.28897499999999998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0.130692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1.6254E+18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0.51421296296296293</v>
      </c>
      <c r="C273" s="15">
        <f>Raw!C273</f>
        <v>153.9</v>
      </c>
      <c r="D273" s="15">
        <f>IF(C273&gt;0.5,Raw!D273*D$11,-999)</f>
        <v>2.7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0.17269999999999999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0.37290600000000002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1.6254E+18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0.51427083333333334</v>
      </c>
      <c r="C274" s="15">
        <f>Raw!C274</f>
        <v>153.5</v>
      </c>
      <c r="D274" s="15">
        <f>IF(C274&gt;0.5,Raw!D274*D$11,-999)</f>
        <v>2.7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0.25594099999999997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0.30341200000000002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1.6254E+18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0.51432870370370376</v>
      </c>
      <c r="C275" s="15">
        <f>Raw!C275</f>
        <v>152.4</v>
      </c>
      <c r="D275" s="15">
        <f>IF(C275&gt;0.5,Raw!D275*D$11,-999)</f>
        <v>2.7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0.33281100000000002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0.36124499999999998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1.6254E+18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0.51438657407407407</v>
      </c>
      <c r="C276" s="15">
        <f>Raw!C276</f>
        <v>151.9</v>
      </c>
      <c r="D276" s="15">
        <f>IF(C276&gt;0.5,Raw!D276*D$11,-999)</f>
        <v>2.7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0.43417899999999998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0.424097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1.6254E+18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0.51444444444444448</v>
      </c>
      <c r="C277" s="15">
        <f>Raw!C277</f>
        <v>150.6</v>
      </c>
      <c r="D277" s="15">
        <f>IF(C277&gt;0.5,Raw!D277*D$11,-999)</f>
        <v>2.7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0.32955299999999998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0.38739299999999999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1.6254E+18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0.51450231481481479</v>
      </c>
      <c r="C278" s="15">
        <f>Raw!C278</f>
        <v>149.69999999999999</v>
      </c>
      <c r="D278" s="15">
        <f>IF(C278&gt;0.5,Raw!D278*D$11,-999)</f>
        <v>2.7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0.41880699999999998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0.316745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1.6254E+18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0.51454861111111116</v>
      </c>
      <c r="C279" s="15">
        <f>Raw!C279</f>
        <v>149</v>
      </c>
      <c r="D279" s="15">
        <f>IF(C279&gt;0.5,Raw!D279*D$11,-999)</f>
        <v>2.7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0.29538999999999999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0.35927599999999998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1.6254E+18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0.51460648148148147</v>
      </c>
      <c r="C280" s="15">
        <f>Raw!C280</f>
        <v>147.69999999999999</v>
      </c>
      <c r="D280" s="15">
        <f>IF(C280&gt;0.5,Raw!D280*D$11,-999)</f>
        <v>2.7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0.30973000000000001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0.45493699999999998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1.6254E+18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0.51466435185185189</v>
      </c>
      <c r="C281" s="15">
        <f>Raw!C281</f>
        <v>147.19999999999999</v>
      </c>
      <c r="D281" s="15">
        <f>IF(C281&gt;0.5,Raw!D281*D$11,-999)</f>
        <v>2.7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0.41920299999999999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0.52059900000000003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1.6254E+18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0.51472222222222219</v>
      </c>
      <c r="C282" s="15">
        <f>Raw!C282</f>
        <v>146.4</v>
      </c>
      <c r="D282" s="15">
        <f>IF(C282&gt;0.5,Raw!D282*D$11,-999)</f>
        <v>2.7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0.46947699999999998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0.60524800000000001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1.6254E+18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0.51478009259259261</v>
      </c>
      <c r="C283" s="15">
        <f>Raw!C283</f>
        <v>145.30000000000001</v>
      </c>
      <c r="D283" s="15">
        <f>IF(C283&gt;0.5,Raw!D283*D$11,-999)</f>
        <v>2.7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0.65803599999999995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0.43138199999999999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1.6254E+18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0.51482638888888888</v>
      </c>
      <c r="C284" s="15">
        <f>Raw!C284</f>
        <v>144.6</v>
      </c>
      <c r="D284" s="15">
        <f>IF(C284&gt;0.5,Raw!D284*D$11,-999)</f>
        <v>2.7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0.60992599999999997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0.69040599999999996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1.6254E+18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0.51488425925925929</v>
      </c>
      <c r="C285" s="15">
        <f>Raw!C285</f>
        <v>143.69999999999999</v>
      </c>
      <c r="D285" s="15">
        <f>IF(C285&gt;0.5,Raw!D285*D$11,-999)</f>
        <v>2.7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0.73723700000000003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0.60241199999999995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1.6254E+18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0.5149421296296296</v>
      </c>
      <c r="C286" s="15">
        <f>Raw!C286</f>
        <v>142.6</v>
      </c>
      <c r="D286" s="15">
        <f>IF(C286&gt;0.5,Raw!D286*D$11,-999)</f>
        <v>2.7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0.64506799999999997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0.54256400000000005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1.6254E+18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0.51500000000000001</v>
      </c>
      <c r="C287" s="15">
        <f>Raw!C287</f>
        <v>141.5</v>
      </c>
      <c r="D287" s="15">
        <f>IF(C287&gt;0.5,Raw!D287*D$11,-999)</f>
        <v>2.7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0.62219400000000002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0.69724299999999995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1.6254E+18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0.51505787037037043</v>
      </c>
      <c r="C288" s="15">
        <f>Raw!C288</f>
        <v>140.80000000000001</v>
      </c>
      <c r="D288" s="15">
        <f>IF(C288&gt;0.5,Raw!D288*D$11,-999)</f>
        <v>2.7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0.60474099999999997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0.62472300000000003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1.6254E+18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0.51511574074074074</v>
      </c>
      <c r="C289" s="15">
        <f>Raw!C289</f>
        <v>140.4</v>
      </c>
      <c r="D289" s="15">
        <f>IF(C289&gt;0.5,Raw!D289*D$11,-999)</f>
        <v>2.7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0.70987299999999998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0.72489700000000001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1.6254E+18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0.515162037037037</v>
      </c>
      <c r="C290" s="15">
        <f>Raw!C290</f>
        <v>138.6</v>
      </c>
      <c r="D290" s="15">
        <f>IF(C290&gt;0.5,Raw!D290*D$11,-999)</f>
        <v>2.7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0.63009000000000004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0.78404399999999996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1.6254E+18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0.51521990740740742</v>
      </c>
      <c r="C291" s="15">
        <f>Raw!C291</f>
        <v>138.4</v>
      </c>
      <c r="D291" s="15">
        <f>IF(C291&gt;0.5,Raw!D291*D$11,-999)</f>
        <v>2.7</v>
      </c>
      <c r="E291" s="9">
        <f>IF(Raw!$G291&gt;$C$8,IF(Raw!$Q291&gt;$C$8,IF(Raw!$N291&gt;$C$9,IF(Raw!$N291&lt;$A$9,IF(Raw!$X291&gt;$C$9,IF(Raw!$X291&lt;$A$9,Raw!H291,-999),-999),-999),-999),-999),-999)</f>
        <v>0.23737</v>
      </c>
      <c r="F291" s="9">
        <f>IF(Raw!$G291&gt;$C$8,IF(Raw!$Q291&gt;$C$8,IF(Raw!$N291&gt;$C$9,IF(Raw!$N291&lt;$A$9,IF(Raw!$X291&gt;$C$9,IF(Raw!$X291&lt;$A$9,Raw!I291,-999),-999),-999),-999),-999),-999)</f>
        <v>0.32602100000000001</v>
      </c>
      <c r="G291" s="9">
        <f>Raw!G291</f>
        <v>0.87361</v>
      </c>
      <c r="H291" s="9">
        <f>IF(Raw!$G291&gt;$C$8,IF(Raw!$Q291&gt;$C$8,IF(Raw!$N291&gt;$C$9,IF(Raw!$N291&lt;$A$9,IF(Raw!$X291&gt;$C$9,IF(Raw!$X291&lt;$A$9,Raw!L291,-999),-999),-999),-999),-999),-999)</f>
        <v>757.9</v>
      </c>
      <c r="I291" s="9">
        <f>IF(Raw!$G291&gt;$C$8,IF(Raw!$Q291&gt;$C$8,IF(Raw!$N291&gt;$C$9,IF(Raw!$N291&lt;$A$9,IF(Raw!$X291&gt;$C$9,IF(Raw!$X291&lt;$A$9,Raw!M291,-999),-999),-999),-999),-999),-999)</f>
        <v>0.27372000000000002</v>
      </c>
      <c r="J291" s="9">
        <f>IF(Raw!$G291&gt;$C$8,IF(Raw!$Q291&gt;$C$8,IF(Raw!$N291&gt;$C$9,IF(Raw!$N291&lt;$A$9,IF(Raw!$X291&gt;$C$9,IF(Raw!$X291&lt;$A$9,Raw!N291,-999),-999),-999),-999),-999),-999)</f>
        <v>767</v>
      </c>
      <c r="K291" s="9">
        <f>IF(Raw!$G291&gt;$C$8,IF(Raw!$Q291&gt;$C$8,IF(Raw!$N291&gt;$C$9,IF(Raw!$N291&lt;$A$9,IF(Raw!$X291&gt;$C$9,IF(Raw!$X291&lt;$A$9,Raw!R291,-999),-999),-999),-999),-999),-999)</f>
        <v>0.20675499999999999</v>
      </c>
      <c r="L291" s="9">
        <f>IF(Raw!$G291&gt;$C$8,IF(Raw!$Q291&gt;$C$8,IF(Raw!$N291&gt;$C$9,IF(Raw!$N291&lt;$A$9,IF(Raw!$X291&gt;$C$9,IF(Raw!$X291&lt;$A$9,Raw!S291,-999),-999),-999),-999),-999),-999)</f>
        <v>0.28793400000000002</v>
      </c>
      <c r="M291" s="9">
        <f>Raw!Q291</f>
        <v>0.84009199999999995</v>
      </c>
      <c r="N291" s="9">
        <f>IF(Raw!$G291&gt;$C$8,IF(Raw!$Q291&gt;$C$8,IF(Raw!$N291&gt;$C$9,IF(Raw!$N291&lt;$A$9,IF(Raw!$X291&gt;$C$9,IF(Raw!$X291&lt;$A$9,Raw!V291,-999),-999),-999),-999),-999),-999)</f>
        <v>674.7</v>
      </c>
      <c r="O291" s="9">
        <f>IF(Raw!$G291&gt;$C$8,IF(Raw!$Q291&gt;$C$8,IF(Raw!$N291&gt;$C$9,IF(Raw!$N291&lt;$A$9,IF(Raw!$X291&gt;$C$9,IF(Raw!$X291&lt;$A$9,Raw!W291,-999),-999),-999),-999),-999),-999)</f>
        <v>0.37081999999999998</v>
      </c>
      <c r="P291" s="9">
        <f>IF(Raw!$G291&gt;$C$8,IF(Raw!$Q291&gt;$C$8,IF(Raw!$N291&gt;$C$9,IF(Raw!$N291&lt;$A$9,IF(Raw!$X291&gt;$C$9,IF(Raw!$X291&lt;$A$9,Raw!X291,-999),-999),-999),-999),-999),-999)</f>
        <v>727</v>
      </c>
      <c r="R291" s="9">
        <f t="shared" si="79"/>
        <v>8.8651000000000008E-2</v>
      </c>
      <c r="S291" s="9">
        <f t="shared" si="80"/>
        <v>0.27191806662760992</v>
      </c>
      <c r="T291" s="9">
        <f t="shared" si="81"/>
        <v>8.1179000000000029E-2</v>
      </c>
      <c r="U291" s="9">
        <f t="shared" si="82"/>
        <v>0.28193613814276891</v>
      </c>
      <c r="V291" s="15">
        <f t="shared" si="83"/>
        <v>7.6590444000000008E-2</v>
      </c>
      <c r="X291" s="11">
        <f t="shared" si="84"/>
        <v>1.6254E+18</v>
      </c>
      <c r="Y291" s="11">
        <f t="shared" si="85"/>
        <v>7.5789999999999995E-18</v>
      </c>
      <c r="Z291" s="11">
        <f t="shared" si="86"/>
        <v>7.67E-4</v>
      </c>
      <c r="AA291" s="16">
        <f t="shared" si="87"/>
        <v>9.3601609328593724E-3</v>
      </c>
      <c r="AB291" s="9">
        <f t="shared" si="88"/>
        <v>0.20751484850436858</v>
      </c>
      <c r="AC291" s="9">
        <f t="shared" si="89"/>
        <v>0.9906398390671407</v>
      </c>
      <c r="AD291" s="15">
        <f t="shared" si="90"/>
        <v>12.203599651707137</v>
      </c>
      <c r="AE291" s="3">
        <f t="shared" si="91"/>
        <v>912.5115999999997</v>
      </c>
      <c r="AF291" s="2">
        <f t="shared" si="92"/>
        <v>0.25</v>
      </c>
      <c r="AG291" s="9">
        <f t="shared" si="93"/>
        <v>2.6466428901867306E-3</v>
      </c>
      <c r="AH291" s="2">
        <f t="shared" si="94"/>
        <v>0.12806967207623221</v>
      </c>
    </row>
    <row r="292" spans="1:34">
      <c r="A292" s="1">
        <f>Raw!A292</f>
        <v>279</v>
      </c>
      <c r="B292" s="14">
        <f>Raw!B292</f>
        <v>0.51527777777777783</v>
      </c>
      <c r="C292" s="15">
        <f>Raw!C292</f>
        <v>137.30000000000001</v>
      </c>
      <c r="D292" s="15">
        <f>IF(C292&gt;0.5,Raw!D292*D$11,-999)</f>
        <v>2.7</v>
      </c>
      <c r="E292" s="9">
        <f>IF(Raw!$G292&gt;$C$8,IF(Raw!$Q292&gt;$C$8,IF(Raw!$N292&gt;$C$9,IF(Raw!$N292&lt;$A$9,IF(Raw!$X292&gt;$C$9,IF(Raw!$X292&lt;$A$9,Raw!H292,-999),-999),-999),-999),-999),-999)</f>
        <v>0.24742600000000001</v>
      </c>
      <c r="F292" s="9">
        <f>IF(Raw!$G292&gt;$C$8,IF(Raw!$Q292&gt;$C$8,IF(Raw!$N292&gt;$C$9,IF(Raw!$N292&lt;$A$9,IF(Raw!$X292&gt;$C$9,IF(Raw!$X292&lt;$A$9,Raw!I292,-999),-999),-999),-999),-999),-999)</f>
        <v>0.32883899999999999</v>
      </c>
      <c r="G292" s="9">
        <f>Raw!G292</f>
        <v>0.813608</v>
      </c>
      <c r="H292" s="9">
        <f>IF(Raw!$G292&gt;$C$8,IF(Raw!$Q292&gt;$C$8,IF(Raw!$N292&gt;$C$9,IF(Raw!$N292&lt;$A$9,IF(Raw!$X292&gt;$C$9,IF(Raw!$X292&lt;$A$9,Raw!L292,-999),-999),-999),-999),-999),-999)</f>
        <v>867.7</v>
      </c>
      <c r="I292" s="9">
        <f>IF(Raw!$G292&gt;$C$8,IF(Raw!$Q292&gt;$C$8,IF(Raw!$N292&gt;$C$9,IF(Raw!$N292&lt;$A$9,IF(Raw!$X292&gt;$C$9,IF(Raw!$X292&lt;$A$9,Raw!M292,-999),-999),-999),-999),-999),-999)</f>
        <v>0.16870599999999999</v>
      </c>
      <c r="J292" s="9">
        <f>IF(Raw!$G292&gt;$C$8,IF(Raw!$Q292&gt;$C$8,IF(Raw!$N292&gt;$C$9,IF(Raw!$N292&lt;$A$9,IF(Raw!$X292&gt;$C$9,IF(Raw!$X292&lt;$A$9,Raw!N292,-999),-999),-999),-999),-999),-999)</f>
        <v>791</v>
      </c>
      <c r="K292" s="9">
        <f>IF(Raw!$G292&gt;$C$8,IF(Raw!$Q292&gt;$C$8,IF(Raw!$N292&gt;$C$9,IF(Raw!$N292&lt;$A$9,IF(Raw!$X292&gt;$C$9,IF(Raw!$X292&lt;$A$9,Raw!R292,-999),-999),-999),-999),-999),-999)</f>
        <v>0.205293</v>
      </c>
      <c r="L292" s="9">
        <f>IF(Raw!$G292&gt;$C$8,IF(Raw!$Q292&gt;$C$8,IF(Raw!$N292&gt;$C$9,IF(Raw!$N292&lt;$A$9,IF(Raw!$X292&gt;$C$9,IF(Raw!$X292&lt;$A$9,Raw!S292,-999),-999),-999),-999),-999),-999)</f>
        <v>0.29201300000000002</v>
      </c>
      <c r="M292" s="9">
        <f>Raw!Q292</f>
        <v>0.82761499999999999</v>
      </c>
      <c r="N292" s="9">
        <f>IF(Raw!$G292&gt;$C$8,IF(Raw!$Q292&gt;$C$8,IF(Raw!$N292&gt;$C$9,IF(Raw!$N292&lt;$A$9,IF(Raw!$X292&gt;$C$9,IF(Raw!$X292&lt;$A$9,Raw!V292,-999),-999),-999),-999),-999),-999)</f>
        <v>872.1</v>
      </c>
      <c r="O292" s="9">
        <f>IF(Raw!$G292&gt;$C$8,IF(Raw!$Q292&gt;$C$8,IF(Raw!$N292&gt;$C$9,IF(Raw!$N292&lt;$A$9,IF(Raw!$X292&gt;$C$9,IF(Raw!$X292&lt;$A$9,Raw!W292,-999),-999),-999),-999),-999),-999)</f>
        <v>0.37081999999999998</v>
      </c>
      <c r="P292" s="9">
        <f>IF(Raw!$G292&gt;$C$8,IF(Raw!$Q292&gt;$C$8,IF(Raw!$N292&gt;$C$9,IF(Raw!$N292&lt;$A$9,IF(Raw!$X292&gt;$C$9,IF(Raw!$X292&lt;$A$9,Raw!X292,-999),-999),-999),-999),-999),-999)</f>
        <v>637</v>
      </c>
      <c r="R292" s="9">
        <f t="shared" si="79"/>
        <v>8.1412999999999985E-2</v>
      </c>
      <c r="S292" s="9">
        <f t="shared" si="80"/>
        <v>0.24757708179382612</v>
      </c>
      <c r="T292" s="9">
        <f t="shared" si="81"/>
        <v>8.6720000000000019E-2</v>
      </c>
      <c r="U292" s="9">
        <f t="shared" si="82"/>
        <v>0.296973079965618</v>
      </c>
      <c r="V292" s="15">
        <f t="shared" si="83"/>
        <v>7.7675458000000017E-2</v>
      </c>
      <c r="X292" s="11">
        <f t="shared" si="84"/>
        <v>1.6254E+18</v>
      </c>
      <c r="Y292" s="11">
        <f t="shared" si="85"/>
        <v>8.6769999999999994E-18</v>
      </c>
      <c r="Z292" s="11">
        <f t="shared" si="86"/>
        <v>7.9099999999999993E-4</v>
      </c>
      <c r="AA292" s="16">
        <f t="shared" si="87"/>
        <v>1.1032862280968867E-2</v>
      </c>
      <c r="AB292" s="9">
        <f t="shared" si="88"/>
        <v>0.20624976981700563</v>
      </c>
      <c r="AC292" s="9">
        <f t="shared" si="89"/>
        <v>0.98896713771903111</v>
      </c>
      <c r="AD292" s="15">
        <f t="shared" si="90"/>
        <v>13.947992769872148</v>
      </c>
      <c r="AE292" s="3">
        <f t="shared" si="91"/>
        <v>1044.7107999999996</v>
      </c>
      <c r="AF292" s="2">
        <f t="shared" si="92"/>
        <v>0.25</v>
      </c>
      <c r="AG292" s="9">
        <f t="shared" si="93"/>
        <v>3.1862910555439257E-3</v>
      </c>
      <c r="AH292" s="2">
        <f t="shared" si="94"/>
        <v>0.15418296595131187</v>
      </c>
    </row>
    <row r="293" spans="1:34">
      <c r="A293" s="1">
        <f>Raw!A293</f>
        <v>280</v>
      </c>
      <c r="B293" s="14">
        <f>Raw!B293</f>
        <v>0.51533564814814814</v>
      </c>
      <c r="C293" s="15">
        <f>Raw!C293</f>
        <v>136.19999999999999</v>
      </c>
      <c r="D293" s="15">
        <f>IF(C293&gt;0.5,Raw!D293*D$11,-999)</f>
        <v>2.7</v>
      </c>
      <c r="E293" s="9">
        <f>IF(Raw!$G293&gt;$C$8,IF(Raw!$Q293&gt;$C$8,IF(Raw!$N293&gt;$C$9,IF(Raw!$N293&lt;$A$9,IF(Raw!$X293&gt;$C$9,IF(Raw!$X293&lt;$A$9,Raw!H293,-999),-999),-999),-999),-999),-999)</f>
        <v>0.24787000000000001</v>
      </c>
      <c r="F293" s="9">
        <f>IF(Raw!$G293&gt;$C$8,IF(Raw!$Q293&gt;$C$8,IF(Raw!$N293&gt;$C$9,IF(Raw!$N293&lt;$A$9,IF(Raw!$X293&gt;$C$9,IF(Raw!$X293&lt;$A$9,Raw!I293,-999),-999),-999),-999),-999),-999)</f>
        <v>0.31972200000000001</v>
      </c>
      <c r="G293" s="9">
        <f>Raw!G293</f>
        <v>0.81074199999999996</v>
      </c>
      <c r="H293" s="9">
        <f>IF(Raw!$G293&gt;$C$8,IF(Raw!$Q293&gt;$C$8,IF(Raw!$N293&gt;$C$9,IF(Raw!$N293&lt;$A$9,IF(Raw!$X293&gt;$C$9,IF(Raw!$X293&lt;$A$9,Raw!L293,-999),-999),-999),-999),-999),-999)</f>
        <v>627.29999999999995</v>
      </c>
      <c r="I293" s="9">
        <f>IF(Raw!$G293&gt;$C$8,IF(Raw!$Q293&gt;$C$8,IF(Raw!$N293&gt;$C$9,IF(Raw!$N293&lt;$A$9,IF(Raw!$X293&gt;$C$9,IF(Raw!$X293&lt;$A$9,Raw!M293,-999),-999),-999),-999),-999),-999)</f>
        <v>0.27787099999999998</v>
      </c>
      <c r="J293" s="9">
        <f>IF(Raw!$G293&gt;$C$8,IF(Raw!$Q293&gt;$C$8,IF(Raw!$N293&gt;$C$9,IF(Raw!$N293&lt;$A$9,IF(Raw!$X293&gt;$C$9,IF(Raw!$X293&lt;$A$9,Raw!N293,-999),-999),-999),-999),-999),-999)</f>
        <v>636</v>
      </c>
      <c r="K293" s="9">
        <f>IF(Raw!$G293&gt;$C$8,IF(Raw!$Q293&gt;$C$8,IF(Raw!$N293&gt;$C$9,IF(Raw!$N293&lt;$A$9,IF(Raw!$X293&gt;$C$9,IF(Raw!$X293&lt;$A$9,Raw!R293,-999),-999),-999),-999),-999),-999)</f>
        <v>0.20183999999999999</v>
      </c>
      <c r="L293" s="9">
        <f>IF(Raw!$G293&gt;$C$8,IF(Raw!$Q293&gt;$C$8,IF(Raw!$N293&gt;$C$9,IF(Raw!$N293&lt;$A$9,IF(Raw!$X293&gt;$C$9,IF(Raw!$X293&lt;$A$9,Raw!S293,-999),-999),-999),-999),-999),-999)</f>
        <v>0.28697899999999998</v>
      </c>
      <c r="M293" s="9">
        <f>Raw!Q293</f>
        <v>0.86779799999999996</v>
      </c>
      <c r="N293" s="9">
        <f>IF(Raw!$G293&gt;$C$8,IF(Raw!$Q293&gt;$C$8,IF(Raw!$N293&gt;$C$9,IF(Raw!$N293&lt;$A$9,IF(Raw!$X293&gt;$C$9,IF(Raw!$X293&lt;$A$9,Raw!V293,-999),-999),-999),-999),-999),-999)</f>
        <v>653.29999999999995</v>
      </c>
      <c r="O293" s="9">
        <f>IF(Raw!$G293&gt;$C$8,IF(Raw!$Q293&gt;$C$8,IF(Raw!$N293&gt;$C$9,IF(Raw!$N293&lt;$A$9,IF(Raw!$X293&gt;$C$9,IF(Raw!$X293&lt;$A$9,Raw!W293,-999),-999),-999),-999),-999),-999)</f>
        <v>8.6349999999999996E-2</v>
      </c>
      <c r="P293" s="9">
        <f>IF(Raw!$G293&gt;$C$8,IF(Raw!$Q293&gt;$C$8,IF(Raw!$N293&gt;$C$9,IF(Raw!$N293&lt;$A$9,IF(Raw!$X293&gt;$C$9,IF(Raw!$X293&lt;$A$9,Raw!X293,-999),-999),-999),-999),-999),-999)</f>
        <v>523</v>
      </c>
      <c r="R293" s="9">
        <f t="shared" si="79"/>
        <v>7.1851999999999999E-2</v>
      </c>
      <c r="S293" s="9">
        <f t="shared" si="80"/>
        <v>0.22473273656489073</v>
      </c>
      <c r="T293" s="9">
        <f t="shared" si="81"/>
        <v>8.5138999999999992E-2</v>
      </c>
      <c r="U293" s="9">
        <f t="shared" si="82"/>
        <v>0.29667327574491514</v>
      </c>
      <c r="V293" s="15">
        <f t="shared" si="83"/>
        <v>7.6336414000000005E-2</v>
      </c>
      <c r="X293" s="11">
        <f t="shared" si="84"/>
        <v>1.6254E+18</v>
      </c>
      <c r="Y293" s="11">
        <f t="shared" si="85"/>
        <v>6.2729999999999989E-18</v>
      </c>
      <c r="Z293" s="11">
        <f t="shared" si="86"/>
        <v>6.3599999999999996E-4</v>
      </c>
      <c r="AA293" s="16">
        <f t="shared" si="87"/>
        <v>6.4429604193445298E-3</v>
      </c>
      <c r="AB293" s="9">
        <f t="shared" si="88"/>
        <v>0.20238854720714256</v>
      </c>
      <c r="AC293" s="9">
        <f t="shared" si="89"/>
        <v>0.99355703958065555</v>
      </c>
      <c r="AD293" s="15">
        <f t="shared" si="90"/>
        <v>10.130440910919074</v>
      </c>
      <c r="AE293" s="3">
        <f t="shared" si="91"/>
        <v>755.26919999999961</v>
      </c>
      <c r="AF293" s="2">
        <f t="shared" si="92"/>
        <v>0.25</v>
      </c>
      <c r="AG293" s="9">
        <f t="shared" si="93"/>
        <v>2.3118700690635875E-3</v>
      </c>
      <c r="AH293" s="2">
        <f t="shared" si="94"/>
        <v>0.1118701894863271</v>
      </c>
    </row>
    <row r="294" spans="1:34">
      <c r="A294" s="1">
        <f>Raw!A294</f>
        <v>281</v>
      </c>
      <c r="B294" s="14">
        <f>Raw!B294</f>
        <v>0.51539351851851845</v>
      </c>
      <c r="C294" s="15">
        <f>Raw!C294</f>
        <v>135.5</v>
      </c>
      <c r="D294" s="15">
        <f>IF(C294&gt;0.5,Raw!D294*D$11,-999)</f>
        <v>2.7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0.74596700000000005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0.63869200000000004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1.6254E+18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0.51545138888888886</v>
      </c>
      <c r="C295" s="15">
        <f>Raw!C295</f>
        <v>134.80000000000001</v>
      </c>
      <c r="D295" s="15">
        <f>IF(C295&gt;0.5,Raw!D295*D$11,-999)</f>
        <v>2.7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0.67796000000000001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0.60116199999999997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1.6254E+18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0.51549768518518524</v>
      </c>
      <c r="C296" s="15">
        <f>Raw!C296</f>
        <v>133.69999999999999</v>
      </c>
      <c r="D296" s="15">
        <f>IF(C296&gt;0.5,Raw!D296*D$11,-999)</f>
        <v>2.7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0.72102999999999995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0.60508399999999996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1.6254E+18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0.51555555555555554</v>
      </c>
      <c r="C297" s="15">
        <f>Raw!C297</f>
        <v>132.4</v>
      </c>
      <c r="D297" s="15">
        <f>IF(C297&gt;0.5,Raw!D297*D$11,-999)</f>
        <v>2.7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0.54922899999999997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0.62139999999999995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1.6254E+18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0.51561342592592596</v>
      </c>
      <c r="C298" s="15">
        <f>Raw!C298</f>
        <v>131.9</v>
      </c>
      <c r="D298" s="15">
        <f>IF(C298&gt;0.5,Raw!D298*D$11,-999)</f>
        <v>2.7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0.57503099999999996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0.61756500000000003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1.6254E+18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0.51567129629629627</v>
      </c>
      <c r="C299" s="15">
        <f>Raw!C299</f>
        <v>130.80000000000001</v>
      </c>
      <c r="D299" s="15">
        <f>IF(C299&gt;0.5,Raw!D299*D$11,-999)</f>
        <v>2.7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0.64604399999999995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0.70682400000000001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1.6254E+18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0.51572916666666668</v>
      </c>
      <c r="C300" s="15">
        <f>Raw!C300</f>
        <v>130</v>
      </c>
      <c r="D300" s="15">
        <f>IF(C300&gt;0.5,Raw!D300*D$11,-999)</f>
        <v>2.7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0.58120400000000005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0.55741799999999997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1.6254E+18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0.5157870370370371</v>
      </c>
      <c r="C301" s="15">
        <f>Raw!C301</f>
        <v>129.5</v>
      </c>
      <c r="D301" s="15">
        <f>IF(C301&gt;0.5,Raw!D301*D$11,-999)</f>
        <v>2.7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0.77588199999999996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0.49585200000000001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1.6254E+18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0.51583333333333337</v>
      </c>
      <c r="C302" s="15">
        <f>Raw!C302</f>
        <v>128.19999999999999</v>
      </c>
      <c r="D302" s="15">
        <f>IF(C302&gt;0.5,Raw!D302*D$11,-999)</f>
        <v>2.7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0.65729899999999997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0.64202000000000004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1.6254E+18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0.51589120370370367</v>
      </c>
      <c r="C303" s="15">
        <f>Raw!C303</f>
        <v>126.9</v>
      </c>
      <c r="D303" s="15">
        <f>IF(C303&gt;0.5,Raw!D303*D$11,-999)</f>
        <v>2.7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0.681558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0.61733499999999997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1.6254E+18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0.51594907407407409</v>
      </c>
      <c r="C304" s="15">
        <f>Raw!C304</f>
        <v>126.6</v>
      </c>
      <c r="D304" s="15">
        <f>IF(C304&gt;0.5,Raw!D304*D$11,-999)</f>
        <v>2.7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0.54669400000000001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0.65352699999999997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1.6254E+18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0.5160069444444445</v>
      </c>
      <c r="C305" s="15">
        <f>Raw!C305</f>
        <v>125.3</v>
      </c>
      <c r="D305" s="15">
        <f>IF(C305&gt;0.5,Raw!D305*D$11,-999)</f>
        <v>2.7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0.61290199999999995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0.725499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1.6254E+18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0.51606481481481481</v>
      </c>
      <c r="C306" s="15">
        <f>Raw!C306</f>
        <v>124.2</v>
      </c>
      <c r="D306" s="15">
        <f>IF(C306&gt;0.5,Raw!D306*D$11,-999)</f>
        <v>2.7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0.67987799999999998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0.64643099999999998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1.6254E+18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0.51612268518518511</v>
      </c>
      <c r="C307" s="15">
        <f>Raw!C307</f>
        <v>123.8</v>
      </c>
      <c r="D307" s="15">
        <f>IF(C307&gt;0.5,Raw!D307*D$11,-999)</f>
        <v>3.6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0.82523400000000002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0.66259800000000002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2.1671999999999997E+18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0.51616898148148149</v>
      </c>
      <c r="C308" s="15">
        <f>Raw!C308</f>
        <v>122.6</v>
      </c>
      <c r="D308" s="15">
        <f>IF(C308&gt;0.5,Raw!D308*D$11,-999)</f>
        <v>2.7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0.65171500000000004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0.77640900000000002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1.6254E+18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0.51622685185185191</v>
      </c>
      <c r="C309" s="15">
        <f>Raw!C309</f>
        <v>121.7</v>
      </c>
      <c r="D309" s="15">
        <f>IF(C309&gt;0.5,Raw!D309*D$11,-999)</f>
        <v>2.7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0.80250500000000002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0.75037699999999996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1.6254E+18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0.51628472222222221</v>
      </c>
      <c r="C310" s="15">
        <f>Raw!C310</f>
        <v>120.9</v>
      </c>
      <c r="D310" s="15">
        <f>IF(C310&gt;0.5,Raw!D310*D$11,-999)</f>
        <v>2.7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0.78937599999999997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0.79801900000000003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1.6254E+18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0.51634259259259263</v>
      </c>
      <c r="C311" s="15">
        <f>Raw!C311</f>
        <v>120</v>
      </c>
      <c r="D311" s="15">
        <f>IF(C311&gt;0.5,Raw!D311*D$11,-999)</f>
        <v>2.7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0.79511699999999996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0.82115000000000005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1.6254E+18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0.51640046296296294</v>
      </c>
      <c r="C312" s="15">
        <f>Raw!C312</f>
        <v>118.7</v>
      </c>
      <c r="D312" s="15">
        <f>IF(C312&gt;0.5,Raw!D312*D$11,-999)</f>
        <v>2.7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0.66456300000000001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0.87149500000000002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1.6254E+18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0.51645833333333335</v>
      </c>
      <c r="C313" s="15">
        <f>Raw!C313</f>
        <v>118</v>
      </c>
      <c r="D313" s="15">
        <f>IF(C313&gt;0.5,Raw!D313*D$11,-999)</f>
        <v>2.7</v>
      </c>
      <c r="E313" s="9">
        <f>IF(Raw!$G313&gt;$C$8,IF(Raw!$Q313&gt;$C$8,IF(Raw!$N313&gt;$C$9,IF(Raw!$N313&lt;$A$9,IF(Raw!$X313&gt;$C$9,IF(Raw!$X313&lt;$A$9,Raw!H313,-999),-999),-999),-999),-999),-999)</f>
        <v>0.24279800000000001</v>
      </c>
      <c r="F313" s="9">
        <f>IF(Raw!$G313&gt;$C$8,IF(Raw!$Q313&gt;$C$8,IF(Raw!$N313&gt;$C$9,IF(Raw!$N313&lt;$A$9,IF(Raw!$X313&gt;$C$9,IF(Raw!$X313&lt;$A$9,Raw!I313,-999),-999),-999),-999),-999),-999)</f>
        <v>0.324988</v>
      </c>
      <c r="G313" s="9">
        <f>Raw!G313</f>
        <v>0.82095899999999999</v>
      </c>
      <c r="H313" s="9">
        <f>IF(Raw!$G313&gt;$C$8,IF(Raw!$Q313&gt;$C$8,IF(Raw!$N313&gt;$C$9,IF(Raw!$N313&lt;$A$9,IF(Raw!$X313&gt;$C$9,IF(Raw!$X313&lt;$A$9,Raw!L313,-999),-999),-999),-999),-999),-999)</f>
        <v>788.9</v>
      </c>
      <c r="I313" s="9">
        <f>IF(Raw!$G313&gt;$C$8,IF(Raw!$Q313&gt;$C$8,IF(Raw!$N313&gt;$C$9,IF(Raw!$N313&lt;$A$9,IF(Raw!$X313&gt;$C$9,IF(Raw!$X313&lt;$A$9,Raw!M313,-999),-999),-999),-999),-999),-999)</f>
        <v>0.21176200000000001</v>
      </c>
      <c r="J313" s="9">
        <f>IF(Raw!$G313&gt;$C$8,IF(Raw!$Q313&gt;$C$8,IF(Raw!$N313&gt;$C$9,IF(Raw!$N313&lt;$A$9,IF(Raw!$X313&gt;$C$9,IF(Raw!$X313&lt;$A$9,Raw!N313,-999),-999),-999),-999),-999),-999)</f>
        <v>604</v>
      </c>
      <c r="K313" s="9">
        <f>IF(Raw!$G313&gt;$C$8,IF(Raw!$Q313&gt;$C$8,IF(Raw!$N313&gt;$C$9,IF(Raw!$N313&lt;$A$9,IF(Raw!$X313&gt;$C$9,IF(Raw!$X313&lt;$A$9,Raw!R313,-999),-999),-999),-999),-999),-999)</f>
        <v>0.21818000000000001</v>
      </c>
      <c r="L313" s="9">
        <f>IF(Raw!$G313&gt;$C$8,IF(Raw!$Q313&gt;$C$8,IF(Raw!$N313&gt;$C$9,IF(Raw!$N313&lt;$A$9,IF(Raw!$X313&gt;$C$9,IF(Raw!$X313&lt;$A$9,Raw!S313,-999),-999),-999),-999),-999),-999)</f>
        <v>0.29757600000000001</v>
      </c>
      <c r="M313" s="9">
        <f>Raw!Q313</f>
        <v>0.86194700000000002</v>
      </c>
      <c r="N313" s="9">
        <f>IF(Raw!$G313&gt;$C$8,IF(Raw!$Q313&gt;$C$8,IF(Raw!$N313&gt;$C$9,IF(Raw!$N313&lt;$A$9,IF(Raw!$X313&gt;$C$9,IF(Raw!$X313&lt;$A$9,Raw!V313,-999),-999),-999),-999),-999),-999)</f>
        <v>661.6</v>
      </c>
      <c r="O313" s="9">
        <f>IF(Raw!$G313&gt;$C$8,IF(Raw!$Q313&gt;$C$8,IF(Raw!$N313&gt;$C$9,IF(Raw!$N313&lt;$A$9,IF(Raw!$X313&gt;$C$9,IF(Raw!$X313&lt;$A$9,Raw!W313,-999),-999),-999),-999),-999),-999)</f>
        <v>0.49500300000000003</v>
      </c>
      <c r="P313" s="9">
        <f>IF(Raw!$G313&gt;$C$8,IF(Raw!$Q313&gt;$C$8,IF(Raw!$N313&gt;$C$9,IF(Raw!$N313&lt;$A$9,IF(Raw!$X313&gt;$C$9,IF(Raw!$X313&lt;$A$9,Raw!X313,-999),-999),-999),-999),-999),-999)</f>
        <v>685</v>
      </c>
      <c r="R313" s="9">
        <f t="shared" si="79"/>
        <v>8.2189999999999985E-2</v>
      </c>
      <c r="S313" s="9">
        <f t="shared" si="80"/>
        <v>0.25290164559922207</v>
      </c>
      <c r="T313" s="9">
        <f t="shared" si="81"/>
        <v>7.9395999999999994E-2</v>
      </c>
      <c r="U313" s="9">
        <f t="shared" si="82"/>
        <v>0.26680915127564048</v>
      </c>
      <c r="V313" s="15">
        <f t="shared" si="83"/>
        <v>7.9155216E-2</v>
      </c>
      <c r="X313" s="11">
        <f t="shared" si="84"/>
        <v>1.6254E+18</v>
      </c>
      <c r="Y313" s="11">
        <f t="shared" si="85"/>
        <v>7.8889999999999986E-18</v>
      </c>
      <c r="Z313" s="11">
        <f t="shared" si="86"/>
        <v>6.0399999999999994E-4</v>
      </c>
      <c r="AA313" s="16">
        <f t="shared" si="87"/>
        <v>7.6854360912685486E-3</v>
      </c>
      <c r="AB313" s="9">
        <f t="shared" si="88"/>
        <v>0.21879019288390236</v>
      </c>
      <c r="AC313" s="9">
        <f t="shared" si="89"/>
        <v>0.99231456390873152</v>
      </c>
      <c r="AD313" s="15">
        <f t="shared" si="90"/>
        <v>12.724231939186341</v>
      </c>
      <c r="AE313" s="3">
        <f t="shared" si="91"/>
        <v>949.83559999999954</v>
      </c>
      <c r="AF313" s="2">
        <f t="shared" si="92"/>
        <v>0.25</v>
      </c>
      <c r="AG313" s="9">
        <f t="shared" si="93"/>
        <v>2.6114934802528495E-3</v>
      </c>
      <c r="AH313" s="2">
        <f t="shared" si="94"/>
        <v>0.12636881042217371</v>
      </c>
    </row>
    <row r="314" spans="1:34">
      <c r="A314" s="1">
        <f>Raw!A314</f>
        <v>301</v>
      </c>
      <c r="B314" s="14">
        <f>Raw!B314</f>
        <v>0.51650462962962962</v>
      </c>
      <c r="C314" s="15">
        <f>Raw!C314</f>
        <v>117.5</v>
      </c>
      <c r="D314" s="15">
        <f>IF(C314&gt;0.5,Raw!D314*D$11,-999)</f>
        <v>3.6</v>
      </c>
      <c r="E314" s="9">
        <f>IF(Raw!$G314&gt;$C$8,IF(Raw!$Q314&gt;$C$8,IF(Raw!$N314&gt;$C$9,IF(Raw!$N314&lt;$A$9,IF(Raw!$X314&gt;$C$9,IF(Raw!$X314&lt;$A$9,Raw!H314,-999),-999),-999),-999),-999),-999)</f>
        <v>0.25201200000000001</v>
      </c>
      <c r="F314" s="9">
        <f>IF(Raw!$G314&gt;$C$8,IF(Raw!$Q314&gt;$C$8,IF(Raw!$N314&gt;$C$9,IF(Raw!$N314&lt;$A$9,IF(Raw!$X314&gt;$C$9,IF(Raw!$X314&lt;$A$9,Raw!I314,-999),-999),-999),-999),-999),-999)</f>
        <v>0.33233800000000002</v>
      </c>
      <c r="G314" s="9">
        <f>Raw!G314</f>
        <v>0.83999800000000002</v>
      </c>
      <c r="H314" s="9">
        <f>IF(Raw!$G314&gt;$C$8,IF(Raw!$Q314&gt;$C$8,IF(Raw!$N314&gt;$C$9,IF(Raw!$N314&lt;$A$9,IF(Raw!$X314&gt;$C$9,IF(Raw!$X314&lt;$A$9,Raw!L314,-999),-999),-999),-999),-999),-999)</f>
        <v>696.4</v>
      </c>
      <c r="I314" s="9">
        <f>IF(Raw!$G314&gt;$C$8,IF(Raw!$Q314&gt;$C$8,IF(Raw!$N314&gt;$C$9,IF(Raw!$N314&lt;$A$9,IF(Raw!$X314&gt;$C$9,IF(Raw!$X314&lt;$A$9,Raw!M314,-999),-999),-999),-999),-999),-999)</f>
        <v>1.08E-4</v>
      </c>
      <c r="J314" s="9">
        <f>IF(Raw!$G314&gt;$C$8,IF(Raw!$Q314&gt;$C$8,IF(Raw!$N314&gt;$C$9,IF(Raw!$N314&lt;$A$9,IF(Raw!$X314&gt;$C$9,IF(Raw!$X314&lt;$A$9,Raw!N314,-999),-999),-999),-999),-999),-999)</f>
        <v>485</v>
      </c>
      <c r="K314" s="9">
        <f>IF(Raw!$G314&gt;$C$8,IF(Raw!$Q314&gt;$C$8,IF(Raw!$N314&gt;$C$9,IF(Raw!$N314&lt;$A$9,IF(Raw!$X314&gt;$C$9,IF(Raw!$X314&lt;$A$9,Raw!R314,-999),-999),-999),-999),-999),-999)</f>
        <v>0.22314700000000001</v>
      </c>
      <c r="L314" s="9">
        <f>IF(Raw!$G314&gt;$C$8,IF(Raw!$Q314&gt;$C$8,IF(Raw!$N314&gt;$C$9,IF(Raw!$N314&lt;$A$9,IF(Raw!$X314&gt;$C$9,IF(Raw!$X314&lt;$A$9,Raw!S314,-999),-999),-999),-999),-999),-999)</f>
        <v>0.31170700000000001</v>
      </c>
      <c r="M314" s="9">
        <f>Raw!Q314</f>
        <v>0.86669200000000002</v>
      </c>
      <c r="N314" s="9">
        <f>IF(Raw!$G314&gt;$C$8,IF(Raw!$Q314&gt;$C$8,IF(Raw!$N314&gt;$C$9,IF(Raw!$N314&lt;$A$9,IF(Raw!$X314&gt;$C$9,IF(Raw!$X314&lt;$A$9,Raw!V314,-999),-999),-999),-999),-999),-999)</f>
        <v>745</v>
      </c>
      <c r="O314" s="9">
        <f>IF(Raw!$G314&gt;$C$8,IF(Raw!$Q314&gt;$C$8,IF(Raw!$N314&gt;$C$9,IF(Raw!$N314&lt;$A$9,IF(Raw!$X314&gt;$C$9,IF(Raw!$X314&lt;$A$9,Raw!W314,-999),-999),-999),-999),-999),-999)</f>
        <v>0.29635800000000001</v>
      </c>
      <c r="P314" s="9">
        <f>IF(Raw!$G314&gt;$C$8,IF(Raw!$Q314&gt;$C$8,IF(Raw!$N314&gt;$C$9,IF(Raw!$N314&lt;$A$9,IF(Raw!$X314&gt;$C$9,IF(Raw!$X314&lt;$A$9,Raw!X314,-999),-999),-999),-999),-999),-999)</f>
        <v>515</v>
      </c>
      <c r="R314" s="9">
        <f t="shared" si="79"/>
        <v>8.0326000000000009E-2</v>
      </c>
      <c r="S314" s="9">
        <f t="shared" si="80"/>
        <v>0.2416997153500352</v>
      </c>
      <c r="T314" s="9">
        <f t="shared" si="81"/>
        <v>8.856E-2</v>
      </c>
      <c r="U314" s="9">
        <f t="shared" si="82"/>
        <v>0.28411296506013661</v>
      </c>
      <c r="V314" s="15">
        <f t="shared" si="83"/>
        <v>8.2914062000000011E-2</v>
      </c>
      <c r="X314" s="11">
        <f t="shared" si="84"/>
        <v>2.1671999999999997E+18</v>
      </c>
      <c r="Y314" s="11">
        <f t="shared" si="85"/>
        <v>6.9639999999999993E-18</v>
      </c>
      <c r="Z314" s="11">
        <f t="shared" si="86"/>
        <v>4.8499999999999997E-4</v>
      </c>
      <c r="AA314" s="16">
        <f t="shared" si="87"/>
        <v>7.2666144891960927E-3</v>
      </c>
      <c r="AB314" s="9">
        <f t="shared" si="88"/>
        <v>0.22379053137916322</v>
      </c>
      <c r="AC314" s="9">
        <f t="shared" si="89"/>
        <v>0.99273338551080392</v>
      </c>
      <c r="AD314" s="15">
        <f t="shared" si="90"/>
        <v>14.982710287002252</v>
      </c>
      <c r="AE314" s="3">
        <f t="shared" si="91"/>
        <v>838.46559999999965</v>
      </c>
      <c r="AF314" s="2">
        <f t="shared" si="92"/>
        <v>0.25</v>
      </c>
      <c r="AG314" s="9">
        <f t="shared" si="93"/>
        <v>3.2744478802132458E-3</v>
      </c>
      <c r="AH314" s="2">
        <f t="shared" si="94"/>
        <v>0.15844882881801892</v>
      </c>
    </row>
    <row r="315" spans="1:34">
      <c r="A315" s="1">
        <f>Raw!A315</f>
        <v>302</v>
      </c>
      <c r="B315" s="14">
        <f>Raw!B315</f>
        <v>0.51656250000000004</v>
      </c>
      <c r="C315" s="15">
        <f>Raw!C315</f>
        <v>116.6</v>
      </c>
      <c r="D315" s="15">
        <f>IF(C315&gt;0.5,Raw!D315*D$11,-999)</f>
        <v>2.7</v>
      </c>
      <c r="E315" s="9">
        <f>IF(Raw!$G315&gt;$C$8,IF(Raw!$Q315&gt;$C$8,IF(Raw!$N315&gt;$C$9,IF(Raw!$N315&lt;$A$9,IF(Raw!$X315&gt;$C$9,IF(Raw!$X315&lt;$A$9,Raw!H315,-999),-999),-999),-999),-999),-999)</f>
        <v>0.24834999999999999</v>
      </c>
      <c r="F315" s="9">
        <f>IF(Raw!$G315&gt;$C$8,IF(Raw!$Q315&gt;$C$8,IF(Raw!$N315&gt;$C$9,IF(Raw!$N315&lt;$A$9,IF(Raw!$X315&gt;$C$9,IF(Raw!$X315&lt;$A$9,Raw!I315,-999),-999),-999),-999),-999),-999)</f>
        <v>0.35081200000000001</v>
      </c>
      <c r="G315" s="9">
        <f>Raw!G315</f>
        <v>0.874691</v>
      </c>
      <c r="H315" s="9">
        <f>IF(Raw!$G315&gt;$C$8,IF(Raw!$Q315&gt;$C$8,IF(Raw!$N315&gt;$C$9,IF(Raw!$N315&lt;$A$9,IF(Raw!$X315&gt;$C$9,IF(Raw!$X315&lt;$A$9,Raw!L315,-999),-999),-999),-999),-999),-999)</f>
        <v>873</v>
      </c>
      <c r="I315" s="9">
        <f>IF(Raw!$G315&gt;$C$8,IF(Raw!$Q315&gt;$C$8,IF(Raw!$N315&gt;$C$9,IF(Raw!$N315&lt;$A$9,IF(Raw!$X315&gt;$C$9,IF(Raw!$X315&lt;$A$9,Raw!M315,-999),-999),-999),-999),-999),-999)</f>
        <v>2.1357999999999999E-2</v>
      </c>
      <c r="J315" s="9">
        <f>IF(Raw!$G315&gt;$C$8,IF(Raw!$Q315&gt;$C$8,IF(Raw!$N315&gt;$C$9,IF(Raw!$N315&lt;$A$9,IF(Raw!$X315&gt;$C$9,IF(Raw!$X315&lt;$A$9,Raw!N315,-999),-999),-999),-999),-999),-999)</f>
        <v>543</v>
      </c>
      <c r="K315" s="9">
        <f>IF(Raw!$G315&gt;$C$8,IF(Raw!$Q315&gt;$C$8,IF(Raw!$N315&gt;$C$9,IF(Raw!$N315&lt;$A$9,IF(Raw!$X315&gt;$C$9,IF(Raw!$X315&lt;$A$9,Raw!R315,-999),-999),-999),-999),-999),-999)</f>
        <v>0.22442599999999999</v>
      </c>
      <c r="L315" s="9">
        <f>IF(Raw!$G315&gt;$C$8,IF(Raw!$Q315&gt;$C$8,IF(Raw!$N315&gt;$C$9,IF(Raw!$N315&lt;$A$9,IF(Raw!$X315&gt;$C$9,IF(Raw!$X315&lt;$A$9,Raw!S315,-999),-999),-999),-999),-999),-999)</f>
        <v>0.314245</v>
      </c>
      <c r="M315" s="9">
        <f>Raw!Q315</f>
        <v>0.80096199999999995</v>
      </c>
      <c r="N315" s="9">
        <f>IF(Raw!$G315&gt;$C$8,IF(Raw!$Q315&gt;$C$8,IF(Raw!$N315&gt;$C$9,IF(Raw!$N315&lt;$A$9,IF(Raw!$X315&gt;$C$9,IF(Raw!$X315&lt;$A$9,Raw!V315,-999),-999),-999),-999),-999),-999)</f>
        <v>709.9</v>
      </c>
      <c r="O315" s="9">
        <f>IF(Raw!$G315&gt;$C$8,IF(Raw!$Q315&gt;$C$8,IF(Raw!$N315&gt;$C$9,IF(Raw!$N315&lt;$A$9,IF(Raw!$X315&gt;$C$9,IF(Raw!$X315&lt;$A$9,Raw!W315,-999),-999),-999),-999),-999),-999)</f>
        <v>9.0000000000000002E-6</v>
      </c>
      <c r="P315" s="9">
        <f>IF(Raw!$G315&gt;$C$8,IF(Raw!$Q315&gt;$C$8,IF(Raw!$N315&gt;$C$9,IF(Raw!$N315&lt;$A$9,IF(Raw!$X315&gt;$C$9,IF(Raw!$X315&lt;$A$9,Raw!X315,-999),-999),-999),-999),-999),-999)</f>
        <v>547</v>
      </c>
      <c r="R315" s="9">
        <f t="shared" si="79"/>
        <v>0.10246200000000003</v>
      </c>
      <c r="S315" s="9">
        <f t="shared" si="80"/>
        <v>0.29207096678562883</v>
      </c>
      <c r="T315" s="9">
        <f t="shared" si="81"/>
        <v>8.981900000000001E-2</v>
      </c>
      <c r="U315" s="9">
        <f t="shared" si="82"/>
        <v>0.28582475457047846</v>
      </c>
      <c r="V315" s="15">
        <f t="shared" si="83"/>
        <v>8.3589170000000004E-2</v>
      </c>
      <c r="X315" s="11">
        <f t="shared" si="84"/>
        <v>1.6254E+18</v>
      </c>
      <c r="Y315" s="11">
        <f t="shared" si="85"/>
        <v>8.729999999999999E-18</v>
      </c>
      <c r="Z315" s="11">
        <f t="shared" si="86"/>
        <v>5.4299999999999997E-4</v>
      </c>
      <c r="AA315" s="16">
        <f t="shared" si="87"/>
        <v>7.6461163508519288E-3</v>
      </c>
      <c r="AB315" s="9">
        <f t="shared" si="88"/>
        <v>0.22511276652451714</v>
      </c>
      <c r="AC315" s="9">
        <f t="shared" si="89"/>
        <v>0.99235388364914823</v>
      </c>
      <c r="AD315" s="15">
        <f t="shared" si="90"/>
        <v>14.081245581679431</v>
      </c>
      <c r="AE315" s="3">
        <f t="shared" si="91"/>
        <v>1051.0919999999996</v>
      </c>
      <c r="AF315" s="2">
        <f t="shared" si="92"/>
        <v>0.25</v>
      </c>
      <c r="AG315" s="9">
        <f t="shared" si="93"/>
        <v>3.0959758172539676E-3</v>
      </c>
      <c r="AH315" s="2">
        <f t="shared" si="94"/>
        <v>0.14981265857279524</v>
      </c>
    </row>
    <row r="316" spans="1:34">
      <c r="A316" s="1">
        <f>Raw!A316</f>
        <v>303</v>
      </c>
      <c r="B316" s="14">
        <f>Raw!B316</f>
        <v>0.51662037037037034</v>
      </c>
      <c r="C316" s="15">
        <f>Raw!C316</f>
        <v>114.9</v>
      </c>
      <c r="D316" s="15">
        <f>IF(C316&gt;0.5,Raw!D316*D$11,-999)</f>
        <v>2.7</v>
      </c>
      <c r="E316" s="9">
        <f>IF(Raw!$G316&gt;$C$8,IF(Raw!$Q316&gt;$C$8,IF(Raw!$N316&gt;$C$9,IF(Raw!$N316&lt;$A$9,IF(Raw!$X316&gt;$C$9,IF(Raw!$X316&lt;$A$9,Raw!H316,-999),-999),-999),-999),-999),-999)</f>
        <v>0.25254199999999999</v>
      </c>
      <c r="F316" s="9">
        <f>IF(Raw!$G316&gt;$C$8,IF(Raw!$Q316&gt;$C$8,IF(Raw!$N316&gt;$C$9,IF(Raw!$N316&lt;$A$9,IF(Raw!$X316&gt;$C$9,IF(Raw!$X316&lt;$A$9,Raw!I316,-999),-999),-999),-999),-999),-999)</f>
        <v>0.35248400000000002</v>
      </c>
      <c r="G316" s="9">
        <f>Raw!G316</f>
        <v>0.875386</v>
      </c>
      <c r="H316" s="9">
        <f>IF(Raw!$G316&gt;$C$8,IF(Raw!$Q316&gt;$C$8,IF(Raw!$N316&gt;$C$9,IF(Raw!$N316&lt;$A$9,IF(Raw!$X316&gt;$C$9,IF(Raw!$X316&lt;$A$9,Raw!L316,-999),-999),-999),-999),-999),-999)</f>
        <v>765.3</v>
      </c>
      <c r="I316" s="9">
        <f>IF(Raw!$G316&gt;$C$8,IF(Raw!$Q316&gt;$C$8,IF(Raw!$N316&gt;$C$9,IF(Raw!$N316&lt;$A$9,IF(Raw!$X316&gt;$C$9,IF(Raw!$X316&lt;$A$9,Raw!M316,-999),-999),-999),-999),-999),-999)</f>
        <v>0.248192</v>
      </c>
      <c r="J316" s="9">
        <f>IF(Raw!$G316&gt;$C$8,IF(Raw!$Q316&gt;$C$8,IF(Raw!$N316&gt;$C$9,IF(Raw!$N316&lt;$A$9,IF(Raw!$X316&gt;$C$9,IF(Raw!$X316&lt;$A$9,Raw!N316,-999),-999),-999),-999),-999),-999)</f>
        <v>593</v>
      </c>
      <c r="K316" s="9">
        <f>IF(Raw!$G316&gt;$C$8,IF(Raw!$Q316&gt;$C$8,IF(Raw!$N316&gt;$C$9,IF(Raw!$N316&lt;$A$9,IF(Raw!$X316&gt;$C$9,IF(Raw!$X316&lt;$A$9,Raw!R316,-999),-999),-999),-999),-999),-999)</f>
        <v>0.226522</v>
      </c>
      <c r="L316" s="9">
        <f>IF(Raw!$G316&gt;$C$8,IF(Raw!$Q316&gt;$C$8,IF(Raw!$N316&gt;$C$9,IF(Raw!$N316&lt;$A$9,IF(Raw!$X316&gt;$C$9,IF(Raw!$X316&lt;$A$9,Raw!S316,-999),-999),-999),-999),-999),-999)</f>
        <v>0.33237299999999997</v>
      </c>
      <c r="M316" s="9">
        <f>Raw!Q316</f>
        <v>0.855908</v>
      </c>
      <c r="N316" s="9">
        <f>IF(Raw!$G316&gt;$C$8,IF(Raw!$Q316&gt;$C$8,IF(Raw!$N316&gt;$C$9,IF(Raw!$N316&lt;$A$9,IF(Raw!$X316&gt;$C$9,IF(Raw!$X316&lt;$A$9,Raw!V316,-999),-999),-999),-999),-999),-999)</f>
        <v>757.3</v>
      </c>
      <c r="O316" s="9">
        <f>IF(Raw!$G316&gt;$C$8,IF(Raw!$Q316&gt;$C$8,IF(Raw!$N316&gt;$C$9,IF(Raw!$N316&lt;$A$9,IF(Raw!$X316&gt;$C$9,IF(Raw!$X316&lt;$A$9,Raw!W316,-999),-999),-999),-999),-999),-999)</f>
        <v>0.36248000000000002</v>
      </c>
      <c r="P316" s="9">
        <f>IF(Raw!$G316&gt;$C$8,IF(Raw!$Q316&gt;$C$8,IF(Raw!$N316&gt;$C$9,IF(Raw!$N316&lt;$A$9,IF(Raw!$X316&gt;$C$9,IF(Raw!$X316&lt;$A$9,Raw!X316,-999),-999),-999),-999),-999),-999)</f>
        <v>713</v>
      </c>
      <c r="R316" s="9">
        <f t="shared" si="79"/>
        <v>9.9942000000000031E-2</v>
      </c>
      <c r="S316" s="9">
        <f t="shared" si="80"/>
        <v>0.28353627398690445</v>
      </c>
      <c r="T316" s="9">
        <f t="shared" si="81"/>
        <v>0.10585099999999997</v>
      </c>
      <c r="U316" s="9">
        <f t="shared" si="82"/>
        <v>0.31847051354953615</v>
      </c>
      <c r="V316" s="15">
        <f t="shared" si="83"/>
        <v>8.8411218E-2</v>
      </c>
      <c r="X316" s="11">
        <f t="shared" si="84"/>
        <v>1.6254E+18</v>
      </c>
      <c r="Y316" s="11">
        <f t="shared" si="85"/>
        <v>7.6529999999999993E-18</v>
      </c>
      <c r="Z316" s="11">
        <f t="shared" si="86"/>
        <v>5.9299999999999999E-4</v>
      </c>
      <c r="AA316" s="16">
        <f t="shared" si="87"/>
        <v>7.3224240141220188E-3</v>
      </c>
      <c r="AB316" s="9">
        <f t="shared" si="88"/>
        <v>0.22729708590431882</v>
      </c>
      <c r="AC316" s="9">
        <f t="shared" si="89"/>
        <v>0.99267757598587802</v>
      </c>
      <c r="AD316" s="15">
        <f t="shared" si="90"/>
        <v>12.348101204252984</v>
      </c>
      <c r="AE316" s="3">
        <f t="shared" si="91"/>
        <v>921.42119999999966</v>
      </c>
      <c r="AF316" s="2">
        <f t="shared" si="92"/>
        <v>0.25</v>
      </c>
      <c r="AG316" s="9">
        <f t="shared" si="93"/>
        <v>3.0250047168308408E-3</v>
      </c>
      <c r="AH316" s="2">
        <f t="shared" si="94"/>
        <v>0.1463784039584759</v>
      </c>
    </row>
    <row r="317" spans="1:34">
      <c r="A317" s="1">
        <f>Raw!A317</f>
        <v>304</v>
      </c>
      <c r="B317" s="14">
        <f>Raw!B317</f>
        <v>0.51667824074074076</v>
      </c>
      <c r="C317" s="15">
        <f>Raw!C317</f>
        <v>114.7</v>
      </c>
      <c r="D317" s="15">
        <f>IF(C317&gt;0.5,Raw!D317*D$11,-999)</f>
        <v>2.7</v>
      </c>
      <c r="E317" s="9">
        <f>IF(Raw!$G317&gt;$C$8,IF(Raw!$Q317&gt;$C$8,IF(Raw!$N317&gt;$C$9,IF(Raw!$N317&lt;$A$9,IF(Raw!$X317&gt;$C$9,IF(Raw!$X317&lt;$A$9,Raw!H317,-999),-999),-999),-999),-999),-999)</f>
        <v>0.26741199999999998</v>
      </c>
      <c r="F317" s="9">
        <f>IF(Raw!$G317&gt;$C$8,IF(Raw!$Q317&gt;$C$8,IF(Raw!$N317&gt;$C$9,IF(Raw!$N317&lt;$A$9,IF(Raw!$X317&gt;$C$9,IF(Raw!$X317&lt;$A$9,Raw!I317,-999),-999),-999),-999),-999),-999)</f>
        <v>0.360545</v>
      </c>
      <c r="G317" s="9">
        <f>Raw!G317</f>
        <v>0.820137</v>
      </c>
      <c r="H317" s="9">
        <f>IF(Raw!$G317&gt;$C$8,IF(Raw!$Q317&gt;$C$8,IF(Raw!$N317&gt;$C$9,IF(Raw!$N317&lt;$A$9,IF(Raw!$X317&gt;$C$9,IF(Raw!$X317&lt;$A$9,Raw!L317,-999),-999),-999),-999),-999),-999)</f>
        <v>753.6</v>
      </c>
      <c r="I317" s="9">
        <f>IF(Raw!$G317&gt;$C$8,IF(Raw!$Q317&gt;$C$8,IF(Raw!$N317&gt;$C$9,IF(Raw!$N317&lt;$A$9,IF(Raw!$X317&gt;$C$9,IF(Raw!$X317&lt;$A$9,Raw!M317,-999),-999),-999),-999),-999),-999)</f>
        <v>6.9445000000000007E-2</v>
      </c>
      <c r="J317" s="9">
        <f>IF(Raw!$G317&gt;$C$8,IF(Raw!$Q317&gt;$C$8,IF(Raw!$N317&gt;$C$9,IF(Raw!$N317&lt;$A$9,IF(Raw!$X317&gt;$C$9,IF(Raw!$X317&lt;$A$9,Raw!N317,-999),-999),-999),-999),-999),-999)</f>
        <v>561</v>
      </c>
      <c r="K317" s="9">
        <f>IF(Raw!$G317&gt;$C$8,IF(Raw!$Q317&gt;$C$8,IF(Raw!$N317&gt;$C$9,IF(Raw!$N317&lt;$A$9,IF(Raw!$X317&gt;$C$9,IF(Raw!$X317&lt;$A$9,Raw!R317,-999),-999),-999),-999),-999),-999)</f>
        <v>0.22057299999999999</v>
      </c>
      <c r="L317" s="9">
        <f>IF(Raw!$G317&gt;$C$8,IF(Raw!$Q317&gt;$C$8,IF(Raw!$N317&gt;$C$9,IF(Raw!$N317&lt;$A$9,IF(Raw!$X317&gt;$C$9,IF(Raw!$X317&lt;$A$9,Raw!S317,-999),-999),-999),-999),-999),-999)</f>
        <v>0.32648100000000002</v>
      </c>
      <c r="M317" s="9">
        <f>Raw!Q317</f>
        <v>0.861286</v>
      </c>
      <c r="N317" s="9">
        <f>IF(Raw!$G317&gt;$C$8,IF(Raw!$Q317&gt;$C$8,IF(Raw!$N317&gt;$C$9,IF(Raw!$N317&lt;$A$9,IF(Raw!$X317&gt;$C$9,IF(Raw!$X317&lt;$A$9,Raw!V317,-999),-999),-999),-999),-999),-999)</f>
        <v>735.9</v>
      </c>
      <c r="O317" s="9">
        <f>IF(Raw!$G317&gt;$C$8,IF(Raw!$Q317&gt;$C$8,IF(Raw!$N317&gt;$C$9,IF(Raw!$N317&lt;$A$9,IF(Raw!$X317&gt;$C$9,IF(Raw!$X317&lt;$A$9,Raw!W317,-999),-999),-999),-999),-999),-999)</f>
        <v>0.145096</v>
      </c>
      <c r="P317" s="9">
        <f>IF(Raw!$G317&gt;$C$8,IF(Raw!$Q317&gt;$C$8,IF(Raw!$N317&gt;$C$9,IF(Raw!$N317&lt;$A$9,IF(Raw!$X317&gt;$C$9,IF(Raw!$X317&lt;$A$9,Raw!X317,-999),-999),-999),-999),-999),-999)</f>
        <v>516</v>
      </c>
      <c r="R317" s="9">
        <f t="shared" si="79"/>
        <v>9.3133000000000021E-2</v>
      </c>
      <c r="S317" s="9">
        <f t="shared" si="80"/>
        <v>0.25831172253116813</v>
      </c>
      <c r="T317" s="9">
        <f t="shared" si="81"/>
        <v>0.10590800000000003</v>
      </c>
      <c r="U317" s="9">
        <f t="shared" si="82"/>
        <v>0.32439253739114993</v>
      </c>
      <c r="V317" s="15">
        <f t="shared" si="83"/>
        <v>8.6843946000000005E-2</v>
      </c>
      <c r="X317" s="11">
        <f t="shared" si="84"/>
        <v>1.6254E+18</v>
      </c>
      <c r="Y317" s="11">
        <f t="shared" si="85"/>
        <v>7.5360000000000006E-18</v>
      </c>
      <c r="Z317" s="11">
        <f t="shared" si="86"/>
        <v>5.6099999999999998E-4</v>
      </c>
      <c r="AA317" s="16">
        <f t="shared" si="87"/>
        <v>6.8247991261839351E-3</v>
      </c>
      <c r="AB317" s="9">
        <f t="shared" si="88"/>
        <v>0.22129580082585587</v>
      </c>
      <c r="AC317" s="9">
        <f t="shared" si="89"/>
        <v>0.99317520087381617</v>
      </c>
      <c r="AD317" s="15">
        <f t="shared" si="90"/>
        <v>12.165417337226266</v>
      </c>
      <c r="AE317" s="3">
        <f t="shared" si="91"/>
        <v>907.33439999999985</v>
      </c>
      <c r="AF317" s="2">
        <f t="shared" si="92"/>
        <v>0.25</v>
      </c>
      <c r="AG317" s="9">
        <f t="shared" si="93"/>
        <v>3.0356696911116266E-3</v>
      </c>
      <c r="AH317" s="2">
        <f t="shared" si="94"/>
        <v>0.14689447651360077</v>
      </c>
    </row>
    <row r="318" spans="1:34">
      <c r="A318" s="1">
        <f>Raw!A318</f>
        <v>305</v>
      </c>
      <c r="B318" s="14">
        <f>Raw!B318</f>
        <v>0.51673611111111117</v>
      </c>
      <c r="C318" s="15">
        <f>Raw!C318</f>
        <v>113.5</v>
      </c>
      <c r="D318" s="15">
        <f>IF(C318&gt;0.5,Raw!D318*D$11,-999)</f>
        <v>3.6</v>
      </c>
      <c r="E318" s="9">
        <f>IF(Raw!$G318&gt;$C$8,IF(Raw!$Q318&gt;$C$8,IF(Raw!$N318&gt;$C$9,IF(Raw!$N318&lt;$A$9,IF(Raw!$X318&gt;$C$9,IF(Raw!$X318&lt;$A$9,Raw!H318,-999),-999),-999),-999),-999),-999)</f>
        <v>0.27964299999999997</v>
      </c>
      <c r="F318" s="9">
        <f>IF(Raw!$G318&gt;$C$8,IF(Raw!$Q318&gt;$C$8,IF(Raw!$N318&gt;$C$9,IF(Raw!$N318&lt;$A$9,IF(Raw!$X318&gt;$C$9,IF(Raw!$X318&lt;$A$9,Raw!I318,-999),-999),-999),-999),-999),-999)</f>
        <v>0.370892</v>
      </c>
      <c r="G318" s="9">
        <f>Raw!G318</f>
        <v>0.88253700000000002</v>
      </c>
      <c r="H318" s="9">
        <f>IF(Raw!$G318&gt;$C$8,IF(Raw!$Q318&gt;$C$8,IF(Raw!$N318&gt;$C$9,IF(Raw!$N318&lt;$A$9,IF(Raw!$X318&gt;$C$9,IF(Raw!$X318&lt;$A$9,Raw!L318,-999),-999),-999),-999),-999),-999)</f>
        <v>627.1</v>
      </c>
      <c r="I318" s="9">
        <f>IF(Raw!$G318&gt;$C$8,IF(Raw!$Q318&gt;$C$8,IF(Raw!$N318&gt;$C$9,IF(Raw!$N318&lt;$A$9,IF(Raw!$X318&gt;$C$9,IF(Raw!$X318&lt;$A$9,Raw!M318,-999),-999),-999),-999),-999),-999)</f>
        <v>0.26511200000000001</v>
      </c>
      <c r="J318" s="9">
        <f>IF(Raw!$G318&gt;$C$8,IF(Raw!$Q318&gt;$C$8,IF(Raw!$N318&gt;$C$9,IF(Raw!$N318&lt;$A$9,IF(Raw!$X318&gt;$C$9,IF(Raw!$X318&lt;$A$9,Raw!N318,-999),-999),-999),-999),-999),-999)</f>
        <v>706</v>
      </c>
      <c r="K318" s="9">
        <f>IF(Raw!$G318&gt;$C$8,IF(Raw!$Q318&gt;$C$8,IF(Raw!$N318&gt;$C$9,IF(Raw!$N318&lt;$A$9,IF(Raw!$X318&gt;$C$9,IF(Raw!$X318&lt;$A$9,Raw!R318,-999),-999),-999),-999),-999),-999)</f>
        <v>0.22422400000000001</v>
      </c>
      <c r="L318" s="9">
        <f>IF(Raw!$G318&gt;$C$8,IF(Raw!$Q318&gt;$C$8,IF(Raw!$N318&gt;$C$9,IF(Raw!$N318&lt;$A$9,IF(Raw!$X318&gt;$C$9,IF(Raw!$X318&lt;$A$9,Raw!S318,-999),-999),-999),-999),-999),-999)</f>
        <v>0.33165899999999998</v>
      </c>
      <c r="M318" s="9">
        <f>Raw!Q318</f>
        <v>0.84188399999999997</v>
      </c>
      <c r="N318" s="9">
        <f>IF(Raw!$G318&gt;$C$8,IF(Raw!$Q318&gt;$C$8,IF(Raw!$N318&gt;$C$9,IF(Raw!$N318&lt;$A$9,IF(Raw!$X318&gt;$C$9,IF(Raw!$X318&lt;$A$9,Raw!V318,-999),-999),-999),-999),-999),-999)</f>
        <v>616.4</v>
      </c>
      <c r="O318" s="9">
        <f>IF(Raw!$G318&gt;$C$8,IF(Raw!$Q318&gt;$C$8,IF(Raw!$N318&gt;$C$9,IF(Raw!$N318&lt;$A$9,IF(Raw!$X318&gt;$C$9,IF(Raw!$X318&lt;$A$9,Raw!W318,-999),-999),-999),-999),-999),-999)</f>
        <v>3.0000000000000001E-6</v>
      </c>
      <c r="P318" s="9">
        <f>IF(Raw!$G318&gt;$C$8,IF(Raw!$Q318&gt;$C$8,IF(Raw!$N318&gt;$C$9,IF(Raw!$N318&lt;$A$9,IF(Raw!$X318&gt;$C$9,IF(Raw!$X318&lt;$A$9,Raw!X318,-999),-999),-999),-999),-999),-999)</f>
        <v>535</v>
      </c>
      <c r="R318" s="9">
        <f t="shared" si="79"/>
        <v>9.1249000000000025E-2</v>
      </c>
      <c r="S318" s="9">
        <f t="shared" si="80"/>
        <v>0.24602579726712903</v>
      </c>
      <c r="T318" s="9">
        <f t="shared" si="81"/>
        <v>0.10743499999999997</v>
      </c>
      <c r="U318" s="9">
        <f t="shared" si="82"/>
        <v>0.32393211099352037</v>
      </c>
      <c r="V318" s="15">
        <f t="shared" si="83"/>
        <v>8.8221294000000006E-2</v>
      </c>
      <c r="X318" s="11">
        <f t="shared" si="84"/>
        <v>2.1671999999999997E+18</v>
      </c>
      <c r="Y318" s="11">
        <f t="shared" si="85"/>
        <v>6.271E-18</v>
      </c>
      <c r="Z318" s="11">
        <f t="shared" si="86"/>
        <v>7.0599999999999992E-4</v>
      </c>
      <c r="AA318" s="16">
        <f t="shared" si="87"/>
        <v>9.5037137158460565E-3</v>
      </c>
      <c r="AB318" s="9">
        <f t="shared" si="88"/>
        <v>0.22524503148306194</v>
      </c>
      <c r="AC318" s="9">
        <f t="shared" si="89"/>
        <v>0.99049628628415387</v>
      </c>
      <c r="AD318" s="15">
        <f t="shared" si="90"/>
        <v>13.461350872303198</v>
      </c>
      <c r="AE318" s="3">
        <f t="shared" si="91"/>
        <v>755.02839999999981</v>
      </c>
      <c r="AF318" s="2">
        <f t="shared" si="92"/>
        <v>0.25</v>
      </c>
      <c r="AG318" s="9">
        <f t="shared" si="93"/>
        <v>3.3542798499151096E-3</v>
      </c>
      <c r="AH318" s="2">
        <f t="shared" si="94"/>
        <v>0.1623118562853158</v>
      </c>
    </row>
    <row r="319" spans="1:34">
      <c r="A319" s="1">
        <f>Raw!A319</f>
        <v>306</v>
      </c>
      <c r="B319" s="14">
        <f>Raw!B319</f>
        <v>0.51679398148148148</v>
      </c>
      <c r="C319" s="15">
        <f>Raw!C319</f>
        <v>112.7</v>
      </c>
      <c r="D319" s="15">
        <f>IF(C319&gt;0.5,Raw!D319*D$11,-999)</f>
        <v>3.6</v>
      </c>
      <c r="E319" s="9">
        <f>IF(Raw!$G319&gt;$C$8,IF(Raw!$Q319&gt;$C$8,IF(Raw!$N319&gt;$C$9,IF(Raw!$N319&lt;$A$9,IF(Raw!$X319&gt;$C$9,IF(Raw!$X319&lt;$A$9,Raw!H319,-999),-999),-999),-999),-999),-999)</f>
        <v>0.25099399999999999</v>
      </c>
      <c r="F319" s="9">
        <f>IF(Raw!$G319&gt;$C$8,IF(Raw!$Q319&gt;$C$8,IF(Raw!$N319&gt;$C$9,IF(Raw!$N319&lt;$A$9,IF(Raw!$X319&gt;$C$9,IF(Raw!$X319&lt;$A$9,Raw!I319,-999),-999),-999),-999),-999),-999)</f>
        <v>0.33127200000000001</v>
      </c>
      <c r="G319" s="9">
        <f>Raw!G319</f>
        <v>0.84018300000000001</v>
      </c>
      <c r="H319" s="9">
        <f>IF(Raw!$G319&gt;$C$8,IF(Raw!$Q319&gt;$C$8,IF(Raw!$N319&gt;$C$9,IF(Raw!$N319&lt;$A$9,IF(Raw!$X319&gt;$C$9,IF(Raw!$X319&lt;$A$9,Raw!L319,-999),-999),-999),-999),-999),-999)</f>
        <v>662.2</v>
      </c>
      <c r="I319" s="9">
        <f>IF(Raw!$G319&gt;$C$8,IF(Raw!$Q319&gt;$C$8,IF(Raw!$N319&gt;$C$9,IF(Raw!$N319&lt;$A$9,IF(Raw!$X319&gt;$C$9,IF(Raw!$X319&lt;$A$9,Raw!M319,-999),-999),-999),-999),-999),-999)</f>
        <v>0.19476499999999999</v>
      </c>
      <c r="J319" s="9">
        <f>IF(Raw!$G319&gt;$C$8,IF(Raw!$Q319&gt;$C$8,IF(Raw!$N319&gt;$C$9,IF(Raw!$N319&lt;$A$9,IF(Raw!$X319&gt;$C$9,IF(Raw!$X319&lt;$A$9,Raw!N319,-999),-999),-999),-999),-999),-999)</f>
        <v>444</v>
      </c>
      <c r="K319" s="9">
        <f>IF(Raw!$G319&gt;$C$8,IF(Raw!$Q319&gt;$C$8,IF(Raw!$N319&gt;$C$9,IF(Raw!$N319&lt;$A$9,IF(Raw!$X319&gt;$C$9,IF(Raw!$X319&lt;$A$9,Raw!R319,-999),-999),-999),-999),-999),-999)</f>
        <v>0.22545899999999999</v>
      </c>
      <c r="L319" s="9">
        <f>IF(Raw!$G319&gt;$C$8,IF(Raw!$Q319&gt;$C$8,IF(Raw!$N319&gt;$C$9,IF(Raw!$N319&lt;$A$9,IF(Raw!$X319&gt;$C$9,IF(Raw!$X319&lt;$A$9,Raw!S319,-999),-999),-999),-999),-999),-999)</f>
        <v>0.307589</v>
      </c>
      <c r="M319" s="9">
        <f>Raw!Q319</f>
        <v>0.83479499999999995</v>
      </c>
      <c r="N319" s="9">
        <f>IF(Raw!$G319&gt;$C$8,IF(Raw!$Q319&gt;$C$8,IF(Raw!$N319&gt;$C$9,IF(Raw!$N319&lt;$A$9,IF(Raw!$X319&gt;$C$9,IF(Raw!$X319&lt;$A$9,Raw!V319,-999),-999),-999),-999),-999),-999)</f>
        <v>623.29999999999995</v>
      </c>
      <c r="O319" s="9">
        <f>IF(Raw!$G319&gt;$C$8,IF(Raw!$Q319&gt;$C$8,IF(Raw!$N319&gt;$C$9,IF(Raw!$N319&lt;$A$9,IF(Raw!$X319&gt;$C$9,IF(Raw!$X319&lt;$A$9,Raw!W319,-999),-999),-999),-999),-999),-999)</f>
        <v>0.23983599999999999</v>
      </c>
      <c r="P319" s="9">
        <f>IF(Raw!$G319&gt;$C$8,IF(Raw!$Q319&gt;$C$8,IF(Raw!$N319&gt;$C$9,IF(Raw!$N319&lt;$A$9,IF(Raw!$X319&gt;$C$9,IF(Raw!$X319&lt;$A$9,Raw!X319,-999),-999),-999),-999),-999),-999)</f>
        <v>510</v>
      </c>
      <c r="R319" s="9">
        <f t="shared" si="79"/>
        <v>8.0278000000000016E-2</v>
      </c>
      <c r="S319" s="9">
        <f t="shared" si="80"/>
        <v>0.24233258470380839</v>
      </c>
      <c r="T319" s="9">
        <f t="shared" si="81"/>
        <v>8.2130000000000009E-2</v>
      </c>
      <c r="U319" s="9">
        <f t="shared" si="82"/>
        <v>0.2670121493291373</v>
      </c>
      <c r="V319" s="15">
        <f t="shared" si="83"/>
        <v>8.1818674000000008E-2</v>
      </c>
      <c r="X319" s="11">
        <f t="shared" si="84"/>
        <v>2.1671999999999997E+18</v>
      </c>
      <c r="Y319" s="11">
        <f t="shared" si="85"/>
        <v>6.6219999999999999E-18</v>
      </c>
      <c r="Z319" s="11">
        <f t="shared" si="86"/>
        <v>4.44E-4</v>
      </c>
      <c r="AA319" s="16">
        <f t="shared" si="87"/>
        <v>6.331587643118696E-3</v>
      </c>
      <c r="AB319" s="9">
        <f t="shared" si="88"/>
        <v>0.22597901329312933</v>
      </c>
      <c r="AC319" s="9">
        <f t="shared" si="89"/>
        <v>0.9936684123568813</v>
      </c>
      <c r="AD319" s="15">
        <f t="shared" si="90"/>
        <v>14.260332529546613</v>
      </c>
      <c r="AE319" s="3">
        <f t="shared" si="91"/>
        <v>797.28879999999981</v>
      </c>
      <c r="AF319" s="2">
        <f t="shared" si="92"/>
        <v>0.25</v>
      </c>
      <c r="AG319" s="9">
        <f t="shared" si="93"/>
        <v>2.9289861837403495E-3</v>
      </c>
      <c r="AH319" s="2">
        <f t="shared" si="94"/>
        <v>0.14173211711270034</v>
      </c>
    </row>
    <row r="320" spans="1:34">
      <c r="A320" s="1">
        <f>Raw!A320</f>
        <v>307</v>
      </c>
      <c r="B320" s="14">
        <f>Raw!B320</f>
        <v>0.51684027777777775</v>
      </c>
      <c r="C320" s="15">
        <f>Raw!C320</f>
        <v>111.8</v>
      </c>
      <c r="D320" s="15">
        <f>IF(C320&gt;0.5,Raw!D320*D$11,-999)</f>
        <v>3.6</v>
      </c>
      <c r="E320" s="9">
        <f>IF(Raw!$G320&gt;$C$8,IF(Raw!$Q320&gt;$C$8,IF(Raw!$N320&gt;$C$9,IF(Raw!$N320&lt;$A$9,IF(Raw!$X320&gt;$C$9,IF(Raw!$X320&lt;$A$9,Raw!H320,-999),-999),-999),-999),-999),-999)</f>
        <v>0.25061800000000001</v>
      </c>
      <c r="F320" s="9">
        <f>IF(Raw!$G320&gt;$C$8,IF(Raw!$Q320&gt;$C$8,IF(Raw!$N320&gt;$C$9,IF(Raw!$N320&lt;$A$9,IF(Raw!$X320&gt;$C$9,IF(Raw!$X320&lt;$A$9,Raw!I320,-999),-999),-999),-999),-999),-999)</f>
        <v>0.337038</v>
      </c>
      <c r="G320" s="9">
        <f>Raw!G320</f>
        <v>0.833175</v>
      </c>
      <c r="H320" s="9">
        <f>IF(Raw!$G320&gt;$C$8,IF(Raw!$Q320&gt;$C$8,IF(Raw!$N320&gt;$C$9,IF(Raw!$N320&lt;$A$9,IF(Raw!$X320&gt;$C$9,IF(Raw!$X320&lt;$A$9,Raw!L320,-999),-999),-999),-999),-999),-999)</f>
        <v>721.2</v>
      </c>
      <c r="I320" s="9">
        <f>IF(Raw!$G320&gt;$C$8,IF(Raw!$Q320&gt;$C$8,IF(Raw!$N320&gt;$C$9,IF(Raw!$N320&lt;$A$9,IF(Raw!$X320&gt;$C$9,IF(Raw!$X320&lt;$A$9,Raw!M320,-999),-999),-999),-999),-999),-999)</f>
        <v>1.5E-5</v>
      </c>
      <c r="J320" s="9">
        <f>IF(Raw!$G320&gt;$C$8,IF(Raw!$Q320&gt;$C$8,IF(Raw!$N320&gt;$C$9,IF(Raw!$N320&lt;$A$9,IF(Raw!$X320&gt;$C$9,IF(Raw!$X320&lt;$A$9,Raw!N320,-999),-999),-999),-999),-999),-999)</f>
        <v>719</v>
      </c>
      <c r="K320" s="9">
        <f>IF(Raw!$G320&gt;$C$8,IF(Raw!$Q320&gt;$C$8,IF(Raw!$N320&gt;$C$9,IF(Raw!$N320&lt;$A$9,IF(Raw!$X320&gt;$C$9,IF(Raw!$X320&lt;$A$9,Raw!R320,-999),-999),-999),-999),-999),-999)</f>
        <v>0.22575799999999999</v>
      </c>
      <c r="L320" s="9">
        <f>IF(Raw!$G320&gt;$C$8,IF(Raw!$Q320&gt;$C$8,IF(Raw!$N320&gt;$C$9,IF(Raw!$N320&lt;$A$9,IF(Raw!$X320&gt;$C$9,IF(Raw!$X320&lt;$A$9,Raw!S320,-999),-999),-999),-999),-999),-999)</f>
        <v>0.30641099999999999</v>
      </c>
      <c r="M320" s="9">
        <f>Raw!Q320</f>
        <v>0.81773399999999996</v>
      </c>
      <c r="N320" s="9">
        <f>IF(Raw!$G320&gt;$C$8,IF(Raw!$Q320&gt;$C$8,IF(Raw!$N320&gt;$C$9,IF(Raw!$N320&lt;$A$9,IF(Raw!$X320&gt;$C$9,IF(Raw!$X320&lt;$A$9,Raw!V320,-999),-999),-999),-999),-999),-999)</f>
        <v>671.4</v>
      </c>
      <c r="O320" s="9">
        <f>IF(Raw!$G320&gt;$C$8,IF(Raw!$Q320&gt;$C$8,IF(Raw!$N320&gt;$C$9,IF(Raw!$N320&lt;$A$9,IF(Raw!$X320&gt;$C$9,IF(Raw!$X320&lt;$A$9,Raw!W320,-999),-999),-999),-999),-999),-999)</f>
        <v>0.196294</v>
      </c>
      <c r="P320" s="9">
        <f>IF(Raw!$G320&gt;$C$8,IF(Raw!$Q320&gt;$C$8,IF(Raw!$N320&gt;$C$9,IF(Raw!$N320&lt;$A$9,IF(Raw!$X320&gt;$C$9,IF(Raw!$X320&lt;$A$9,Raw!X320,-999),-999),-999),-999),-999),-999)</f>
        <v>581</v>
      </c>
      <c r="R320" s="9">
        <f t="shared" si="79"/>
        <v>8.6419999999999997E-2</v>
      </c>
      <c r="S320" s="9">
        <f t="shared" si="80"/>
        <v>0.25641025641025639</v>
      </c>
      <c r="T320" s="9">
        <f t="shared" si="81"/>
        <v>8.0653000000000002E-2</v>
      </c>
      <c r="U320" s="9">
        <f t="shared" si="82"/>
        <v>0.26321835704331764</v>
      </c>
      <c r="V320" s="15">
        <f t="shared" si="83"/>
        <v>8.1505326000000003E-2</v>
      </c>
      <c r="X320" s="11">
        <f t="shared" si="84"/>
        <v>2.1671999999999997E+18</v>
      </c>
      <c r="Y320" s="11">
        <f t="shared" si="85"/>
        <v>7.2119999999999998E-18</v>
      </c>
      <c r="Z320" s="11">
        <f t="shared" si="86"/>
        <v>7.1900000000000002E-4</v>
      </c>
      <c r="AA320" s="16">
        <f t="shared" si="87"/>
        <v>1.111297352580522E-2</v>
      </c>
      <c r="AB320" s="9">
        <f t="shared" si="88"/>
        <v>0.22665429465377676</v>
      </c>
      <c r="AC320" s="9">
        <f t="shared" si="89"/>
        <v>0.98888702647419469</v>
      </c>
      <c r="AD320" s="15">
        <f t="shared" si="90"/>
        <v>15.456152330744395</v>
      </c>
      <c r="AE320" s="3">
        <f t="shared" si="91"/>
        <v>868.32479999999975</v>
      </c>
      <c r="AF320" s="2">
        <f t="shared" si="92"/>
        <v>0.25</v>
      </c>
      <c r="AG320" s="9">
        <f t="shared" si="93"/>
        <v>3.1294946328536801E-3</v>
      </c>
      <c r="AH320" s="2">
        <f t="shared" si="94"/>
        <v>0.15143461661562585</v>
      </c>
    </row>
    <row r="321" spans="1:34">
      <c r="A321" s="1">
        <f>Raw!A321</f>
        <v>308</v>
      </c>
      <c r="B321" s="14">
        <f>Raw!B321</f>
        <v>0.5169097222222222</v>
      </c>
      <c r="C321" s="15">
        <f>Raw!C321</f>
        <v>110.9</v>
      </c>
      <c r="D321" s="15">
        <f>IF(C321&gt;0.5,Raw!D321*D$11,-999)</f>
        <v>3.6</v>
      </c>
      <c r="E321" s="9">
        <f>IF(Raw!$G321&gt;$C$8,IF(Raw!$Q321&gt;$C$8,IF(Raw!$N321&gt;$C$9,IF(Raw!$N321&lt;$A$9,IF(Raw!$X321&gt;$C$9,IF(Raw!$X321&lt;$A$9,Raw!H321,-999),-999),-999),-999),-999),-999)</f>
        <v>0.26596700000000001</v>
      </c>
      <c r="F321" s="9">
        <f>IF(Raw!$G321&gt;$C$8,IF(Raw!$Q321&gt;$C$8,IF(Raw!$N321&gt;$C$9,IF(Raw!$N321&lt;$A$9,IF(Raw!$X321&gt;$C$9,IF(Raw!$X321&lt;$A$9,Raw!I321,-999),-999),-999),-999),-999),-999)</f>
        <v>0.36321900000000001</v>
      </c>
      <c r="G321" s="9">
        <f>Raw!G321</f>
        <v>0.84865900000000005</v>
      </c>
      <c r="H321" s="9">
        <f>IF(Raw!$G321&gt;$C$8,IF(Raw!$Q321&gt;$C$8,IF(Raw!$N321&gt;$C$9,IF(Raw!$N321&lt;$A$9,IF(Raw!$X321&gt;$C$9,IF(Raw!$X321&lt;$A$9,Raw!L321,-999),-999),-999),-999),-999),-999)</f>
        <v>674.6</v>
      </c>
      <c r="I321" s="9">
        <f>IF(Raw!$G321&gt;$C$8,IF(Raw!$Q321&gt;$C$8,IF(Raw!$N321&gt;$C$9,IF(Raw!$N321&lt;$A$9,IF(Raw!$X321&gt;$C$9,IF(Raw!$X321&lt;$A$9,Raw!M321,-999),-999),-999),-999),-999),-999)</f>
        <v>2.3E-5</v>
      </c>
      <c r="J321" s="9">
        <f>IF(Raw!$G321&gt;$C$8,IF(Raw!$Q321&gt;$C$8,IF(Raw!$N321&gt;$C$9,IF(Raw!$N321&lt;$A$9,IF(Raw!$X321&gt;$C$9,IF(Raw!$X321&lt;$A$9,Raw!N321,-999),-999),-999),-999),-999),-999)</f>
        <v>544</v>
      </c>
      <c r="K321" s="9">
        <f>IF(Raw!$G321&gt;$C$8,IF(Raw!$Q321&gt;$C$8,IF(Raw!$N321&gt;$C$9,IF(Raw!$N321&lt;$A$9,IF(Raw!$X321&gt;$C$9,IF(Raw!$X321&lt;$A$9,Raw!R321,-999),-999),-999),-999),-999),-999)</f>
        <v>0.236071</v>
      </c>
      <c r="L321" s="9">
        <f>IF(Raw!$G321&gt;$C$8,IF(Raw!$Q321&gt;$C$8,IF(Raw!$N321&gt;$C$9,IF(Raw!$N321&lt;$A$9,IF(Raw!$X321&gt;$C$9,IF(Raw!$X321&lt;$A$9,Raw!S321,-999),-999),-999),-999),-999),-999)</f>
        <v>0.33430799999999999</v>
      </c>
      <c r="M321" s="9">
        <f>Raw!Q321</f>
        <v>0.84177400000000002</v>
      </c>
      <c r="N321" s="9">
        <f>IF(Raw!$G321&gt;$C$8,IF(Raw!$Q321&gt;$C$8,IF(Raw!$N321&gt;$C$9,IF(Raw!$N321&lt;$A$9,IF(Raw!$X321&gt;$C$9,IF(Raw!$X321&lt;$A$9,Raw!V321,-999),-999),-999),-999),-999),-999)</f>
        <v>587.1</v>
      </c>
      <c r="O321" s="9">
        <f>IF(Raw!$G321&gt;$C$8,IF(Raw!$Q321&gt;$C$8,IF(Raw!$N321&gt;$C$9,IF(Raw!$N321&lt;$A$9,IF(Raw!$X321&gt;$C$9,IF(Raw!$X321&lt;$A$9,Raw!W321,-999),-999),-999),-999),-999),-999)</f>
        <v>0.13539599999999999</v>
      </c>
      <c r="P321" s="9">
        <f>IF(Raw!$G321&gt;$C$8,IF(Raw!$Q321&gt;$C$8,IF(Raw!$N321&gt;$C$9,IF(Raw!$N321&lt;$A$9,IF(Raw!$X321&gt;$C$9,IF(Raw!$X321&lt;$A$9,Raw!X321,-999),-999),-999),-999),-999),-999)</f>
        <v>776</v>
      </c>
      <c r="R321" s="9">
        <f t="shared" si="79"/>
        <v>9.7252000000000005E-2</v>
      </c>
      <c r="S321" s="9">
        <f t="shared" si="80"/>
        <v>0.26775031041878317</v>
      </c>
      <c r="T321" s="9">
        <f t="shared" si="81"/>
        <v>9.8236999999999991E-2</v>
      </c>
      <c r="U321" s="9">
        <f t="shared" si="82"/>
        <v>0.29385177740287399</v>
      </c>
      <c r="V321" s="15">
        <f t="shared" si="83"/>
        <v>8.8925928000000001E-2</v>
      </c>
      <c r="X321" s="11">
        <f t="shared" si="84"/>
        <v>2.1671999999999997E+18</v>
      </c>
      <c r="Y321" s="11">
        <f t="shared" si="85"/>
        <v>6.7460000000000002E-18</v>
      </c>
      <c r="Z321" s="11">
        <f t="shared" si="86"/>
        <v>5.44E-4</v>
      </c>
      <c r="AA321" s="16">
        <f t="shared" si="87"/>
        <v>7.8904876108135246E-3</v>
      </c>
      <c r="AB321" s="9">
        <f t="shared" si="88"/>
        <v>0.2368461378314235</v>
      </c>
      <c r="AC321" s="9">
        <f t="shared" si="89"/>
        <v>0.99210951238918643</v>
      </c>
      <c r="AD321" s="15">
        <f t="shared" si="90"/>
        <v>14.504572813995452</v>
      </c>
      <c r="AE321" s="3">
        <f t="shared" si="91"/>
        <v>812.21839999999975</v>
      </c>
      <c r="AF321" s="2">
        <f t="shared" si="92"/>
        <v>0.25</v>
      </c>
      <c r="AG321" s="9">
        <f t="shared" si="93"/>
        <v>3.2786111552784375E-3</v>
      </c>
      <c r="AH321" s="2">
        <f t="shared" si="94"/>
        <v>0.1586502875317499</v>
      </c>
    </row>
    <row r="322" spans="1:34">
      <c r="A322" s="1">
        <f>Raw!A322</f>
        <v>309</v>
      </c>
      <c r="B322" s="14">
        <f>Raw!B322</f>
        <v>0.51695601851851858</v>
      </c>
      <c r="C322" s="15">
        <f>Raw!C322</f>
        <v>109.8</v>
      </c>
      <c r="D322" s="15">
        <f>IF(C322&gt;0.5,Raw!D322*D$11,-999)</f>
        <v>3.6</v>
      </c>
      <c r="E322" s="9">
        <f>IF(Raw!$G322&gt;$C$8,IF(Raw!$Q322&gt;$C$8,IF(Raw!$N322&gt;$C$9,IF(Raw!$N322&lt;$A$9,IF(Raw!$X322&gt;$C$9,IF(Raw!$X322&lt;$A$9,Raw!H322,-999),-999),-999),-999),-999),-999)</f>
        <v>0.265712</v>
      </c>
      <c r="F322" s="9">
        <f>IF(Raw!$G322&gt;$C$8,IF(Raw!$Q322&gt;$C$8,IF(Raw!$N322&gt;$C$9,IF(Raw!$N322&lt;$A$9,IF(Raw!$X322&gt;$C$9,IF(Raw!$X322&lt;$A$9,Raw!I322,-999),-999),-999),-999),-999),-999)</f>
        <v>0.376496</v>
      </c>
      <c r="G322" s="9">
        <f>Raw!G322</f>
        <v>0.89978599999999997</v>
      </c>
      <c r="H322" s="9">
        <f>IF(Raw!$G322&gt;$C$8,IF(Raw!$Q322&gt;$C$8,IF(Raw!$N322&gt;$C$9,IF(Raw!$N322&lt;$A$9,IF(Raw!$X322&gt;$C$9,IF(Raw!$X322&lt;$A$9,Raw!L322,-999),-999),-999),-999),-999),-999)</f>
        <v>707.6</v>
      </c>
      <c r="I322" s="9">
        <f>IF(Raw!$G322&gt;$C$8,IF(Raw!$Q322&gt;$C$8,IF(Raw!$N322&gt;$C$9,IF(Raw!$N322&lt;$A$9,IF(Raw!$X322&gt;$C$9,IF(Raw!$X322&lt;$A$9,Raw!M322,-999),-999),-999),-999),-999),-999)</f>
        <v>9.9999999999999995E-7</v>
      </c>
      <c r="J322" s="9">
        <f>IF(Raw!$G322&gt;$C$8,IF(Raw!$Q322&gt;$C$8,IF(Raw!$N322&gt;$C$9,IF(Raw!$N322&lt;$A$9,IF(Raw!$X322&gt;$C$9,IF(Raw!$X322&lt;$A$9,Raw!N322,-999),-999),-999),-999),-999),-999)</f>
        <v>852</v>
      </c>
      <c r="K322" s="9">
        <f>IF(Raw!$G322&gt;$C$8,IF(Raw!$Q322&gt;$C$8,IF(Raw!$N322&gt;$C$9,IF(Raw!$N322&lt;$A$9,IF(Raw!$X322&gt;$C$9,IF(Raw!$X322&lt;$A$9,Raw!R322,-999),-999),-999),-999),-999),-999)</f>
        <v>0.22759399999999999</v>
      </c>
      <c r="L322" s="9">
        <f>IF(Raw!$G322&gt;$C$8,IF(Raw!$Q322&gt;$C$8,IF(Raw!$N322&gt;$C$9,IF(Raw!$N322&lt;$A$9,IF(Raw!$X322&gt;$C$9,IF(Raw!$X322&lt;$A$9,Raw!S322,-999),-999),-999),-999),-999),-999)</f>
        <v>0.33591300000000002</v>
      </c>
      <c r="M322" s="9">
        <f>Raw!Q322</f>
        <v>0.89735399999999998</v>
      </c>
      <c r="N322" s="9">
        <f>IF(Raw!$G322&gt;$C$8,IF(Raw!$Q322&gt;$C$8,IF(Raw!$N322&gt;$C$9,IF(Raw!$N322&lt;$A$9,IF(Raw!$X322&gt;$C$9,IF(Raw!$X322&lt;$A$9,Raw!V322,-999),-999),-999),-999),-999),-999)</f>
        <v>636.4</v>
      </c>
      <c r="O322" s="9">
        <f>IF(Raw!$G322&gt;$C$8,IF(Raw!$Q322&gt;$C$8,IF(Raw!$N322&gt;$C$9,IF(Raw!$N322&lt;$A$9,IF(Raw!$X322&gt;$C$9,IF(Raw!$X322&lt;$A$9,Raw!W322,-999),-999),-999),-999),-999),-999)</f>
        <v>7.9999999999999996E-6</v>
      </c>
      <c r="P322" s="9">
        <f>IF(Raw!$G322&gt;$C$8,IF(Raw!$Q322&gt;$C$8,IF(Raw!$N322&gt;$C$9,IF(Raw!$N322&lt;$A$9,IF(Raw!$X322&gt;$C$9,IF(Raw!$X322&lt;$A$9,Raw!X322,-999),-999),-999),-999),-999),-999)</f>
        <v>443</v>
      </c>
      <c r="R322" s="9">
        <f t="shared" si="79"/>
        <v>0.11078399999999999</v>
      </c>
      <c r="S322" s="9">
        <f t="shared" si="80"/>
        <v>0.29425013811567718</v>
      </c>
      <c r="T322" s="9">
        <f t="shared" si="81"/>
        <v>0.10831900000000003</v>
      </c>
      <c r="U322" s="9">
        <f t="shared" si="82"/>
        <v>0.32246147067841979</v>
      </c>
      <c r="V322" s="15">
        <f t="shared" si="83"/>
        <v>8.9352858000000007E-2</v>
      </c>
      <c r="X322" s="11">
        <f t="shared" si="84"/>
        <v>2.1671999999999997E+18</v>
      </c>
      <c r="Y322" s="11">
        <f t="shared" si="85"/>
        <v>7.0759999999999999E-18</v>
      </c>
      <c r="Z322" s="11">
        <f t="shared" si="86"/>
        <v>8.52E-4</v>
      </c>
      <c r="AA322" s="16">
        <f t="shared" si="87"/>
        <v>1.2897005364628625E-2</v>
      </c>
      <c r="AB322" s="9">
        <f t="shared" si="88"/>
        <v>0.22899099072409121</v>
      </c>
      <c r="AC322" s="9">
        <f t="shared" si="89"/>
        <v>0.98710299463537132</v>
      </c>
      <c r="AD322" s="15">
        <f t="shared" si="90"/>
        <v>15.137330240174443</v>
      </c>
      <c r="AE322" s="3">
        <f t="shared" si="91"/>
        <v>851.95039999999972</v>
      </c>
      <c r="AF322" s="2">
        <f t="shared" si="92"/>
        <v>0.25</v>
      </c>
      <c r="AG322" s="9">
        <f t="shared" si="93"/>
        <v>3.7547736703012063E-3</v>
      </c>
      <c r="AH322" s="2">
        <f t="shared" si="94"/>
        <v>0.1816915438266849</v>
      </c>
    </row>
    <row r="323" spans="1:34">
      <c r="A323" s="1">
        <f>Raw!A323</f>
        <v>310</v>
      </c>
      <c r="B323" s="14">
        <f>Raw!B323</f>
        <v>0.51701388888888888</v>
      </c>
      <c r="C323" s="15">
        <f>Raw!C323</f>
        <v>109.5</v>
      </c>
      <c r="D323" s="15">
        <f>IF(C323&gt;0.5,Raw!D323*D$11,-999)</f>
        <v>3.6</v>
      </c>
      <c r="E323" s="9">
        <f>IF(Raw!$G323&gt;$C$8,IF(Raw!$Q323&gt;$C$8,IF(Raw!$N323&gt;$C$9,IF(Raw!$N323&lt;$A$9,IF(Raw!$X323&gt;$C$9,IF(Raw!$X323&lt;$A$9,Raw!H323,-999),-999),-999),-999),-999),-999)</f>
        <v>0.27605800000000003</v>
      </c>
      <c r="F323" s="9">
        <f>IF(Raw!$G323&gt;$C$8,IF(Raw!$Q323&gt;$C$8,IF(Raw!$N323&gt;$C$9,IF(Raw!$N323&lt;$A$9,IF(Raw!$X323&gt;$C$9,IF(Raw!$X323&lt;$A$9,Raw!I323,-999),-999),-999),-999),-999),-999)</f>
        <v>0.36274499999999998</v>
      </c>
      <c r="G323" s="9">
        <f>Raw!G323</f>
        <v>0.84697999999999996</v>
      </c>
      <c r="H323" s="9">
        <f>IF(Raw!$G323&gt;$C$8,IF(Raw!$Q323&gt;$C$8,IF(Raw!$N323&gt;$C$9,IF(Raw!$N323&lt;$A$9,IF(Raw!$X323&gt;$C$9,IF(Raw!$X323&lt;$A$9,Raw!L323,-999),-999),-999),-999),-999),-999)</f>
        <v>592</v>
      </c>
      <c r="I323" s="9">
        <f>IF(Raw!$G323&gt;$C$8,IF(Raw!$Q323&gt;$C$8,IF(Raw!$N323&gt;$C$9,IF(Raw!$N323&lt;$A$9,IF(Raw!$X323&gt;$C$9,IF(Raw!$X323&lt;$A$9,Raw!M323,-999),-999),-999),-999),-999),-999)</f>
        <v>0.28264299999999998</v>
      </c>
      <c r="J323" s="9">
        <f>IF(Raw!$G323&gt;$C$8,IF(Raw!$Q323&gt;$C$8,IF(Raw!$N323&gt;$C$9,IF(Raw!$N323&lt;$A$9,IF(Raw!$X323&gt;$C$9,IF(Raw!$X323&lt;$A$9,Raw!N323,-999),-999),-999),-999),-999),-999)</f>
        <v>443</v>
      </c>
      <c r="K323" s="9">
        <f>IF(Raw!$G323&gt;$C$8,IF(Raw!$Q323&gt;$C$8,IF(Raw!$N323&gt;$C$9,IF(Raw!$N323&lt;$A$9,IF(Raw!$X323&gt;$C$9,IF(Raw!$X323&lt;$A$9,Raw!R323,-999),-999),-999),-999),-999),-999)</f>
        <v>0.230216</v>
      </c>
      <c r="L323" s="9">
        <f>IF(Raw!$G323&gt;$C$8,IF(Raw!$Q323&gt;$C$8,IF(Raw!$N323&gt;$C$9,IF(Raw!$N323&lt;$A$9,IF(Raw!$X323&gt;$C$9,IF(Raw!$X323&lt;$A$9,Raw!S323,-999),-999),-999),-999),-999),-999)</f>
        <v>0.33163700000000002</v>
      </c>
      <c r="M323" s="9">
        <f>Raw!Q323</f>
        <v>0.863514</v>
      </c>
      <c r="N323" s="9">
        <f>IF(Raw!$G323&gt;$C$8,IF(Raw!$Q323&gt;$C$8,IF(Raw!$N323&gt;$C$9,IF(Raw!$N323&lt;$A$9,IF(Raw!$X323&gt;$C$9,IF(Raw!$X323&lt;$A$9,Raw!V323,-999),-999),-999),-999),-999),-999)</f>
        <v>763.7</v>
      </c>
      <c r="O323" s="9">
        <f>IF(Raw!$G323&gt;$C$8,IF(Raw!$Q323&gt;$C$8,IF(Raw!$N323&gt;$C$9,IF(Raw!$N323&lt;$A$9,IF(Raw!$X323&gt;$C$9,IF(Raw!$X323&lt;$A$9,Raw!W323,-999),-999),-999),-999),-999),-999)</f>
        <v>0.149898</v>
      </c>
      <c r="P323" s="9">
        <f>IF(Raw!$G323&gt;$C$8,IF(Raw!$Q323&gt;$C$8,IF(Raw!$N323&gt;$C$9,IF(Raw!$N323&lt;$A$9,IF(Raw!$X323&gt;$C$9,IF(Raw!$X323&lt;$A$9,Raw!X323,-999),-999),-999),-999),-999),-999)</f>
        <v>1018</v>
      </c>
      <c r="R323" s="9">
        <f t="shared" si="79"/>
        <v>8.6686999999999959E-2</v>
      </c>
      <c r="S323" s="9">
        <f t="shared" si="80"/>
        <v>0.23897503756082086</v>
      </c>
      <c r="T323" s="9">
        <f t="shared" si="81"/>
        <v>0.10142100000000001</v>
      </c>
      <c r="U323" s="9">
        <f t="shared" si="82"/>
        <v>0.305819314491447</v>
      </c>
      <c r="V323" s="15">
        <f t="shared" si="83"/>
        <v>8.8215442000000005E-2</v>
      </c>
      <c r="X323" s="11">
        <f t="shared" si="84"/>
        <v>2.1671999999999997E+18</v>
      </c>
      <c r="Y323" s="11">
        <f t="shared" si="85"/>
        <v>5.9199999999999993E-18</v>
      </c>
      <c r="Z323" s="11">
        <f t="shared" si="86"/>
        <v>4.4299999999999998E-4</v>
      </c>
      <c r="AA323" s="16">
        <f t="shared" si="87"/>
        <v>5.6514911489073272E-3</v>
      </c>
      <c r="AB323" s="9">
        <f t="shared" si="88"/>
        <v>0.23078917988381334</v>
      </c>
      <c r="AC323" s="9">
        <f t="shared" si="89"/>
        <v>0.99434850885109261</v>
      </c>
      <c r="AD323" s="15">
        <f t="shared" si="90"/>
        <v>12.757316363221957</v>
      </c>
      <c r="AE323" s="3">
        <f t="shared" si="91"/>
        <v>712.76799999999969</v>
      </c>
      <c r="AF323" s="2">
        <f t="shared" si="92"/>
        <v>0.25</v>
      </c>
      <c r="AG323" s="9">
        <f t="shared" si="93"/>
        <v>3.0011028807315834E-3</v>
      </c>
      <c r="AH323" s="2">
        <f t="shared" si="94"/>
        <v>0.14522180654875291</v>
      </c>
    </row>
    <row r="324" spans="1:34">
      <c r="A324" s="1">
        <f>Raw!A324</f>
        <v>311</v>
      </c>
      <c r="B324" s="14">
        <f>Raw!B324</f>
        <v>0.51707175925925919</v>
      </c>
      <c r="C324" s="15">
        <f>Raw!C324</f>
        <v>108.2</v>
      </c>
      <c r="D324" s="15">
        <f>IF(C324&gt;0.5,Raw!D324*D$11,-999)</f>
        <v>3.6</v>
      </c>
      <c r="E324" s="9">
        <f>IF(Raw!$G324&gt;$C$8,IF(Raw!$Q324&gt;$C$8,IF(Raw!$N324&gt;$C$9,IF(Raw!$N324&lt;$A$9,IF(Raw!$X324&gt;$C$9,IF(Raw!$X324&lt;$A$9,Raw!H324,-999),-999),-999),-999),-999),-999)</f>
        <v>0.28320600000000001</v>
      </c>
      <c r="F324" s="9">
        <f>IF(Raw!$G324&gt;$C$8,IF(Raw!$Q324&gt;$C$8,IF(Raw!$N324&gt;$C$9,IF(Raw!$N324&lt;$A$9,IF(Raw!$X324&gt;$C$9,IF(Raw!$X324&lt;$A$9,Raw!I324,-999),-999),-999),-999),-999),-999)</f>
        <v>0.379328</v>
      </c>
      <c r="G324" s="9">
        <f>Raw!G324</f>
        <v>0.87597499999999995</v>
      </c>
      <c r="H324" s="9">
        <f>IF(Raw!$G324&gt;$C$8,IF(Raw!$Q324&gt;$C$8,IF(Raw!$N324&gt;$C$9,IF(Raw!$N324&lt;$A$9,IF(Raw!$X324&gt;$C$9,IF(Raw!$X324&lt;$A$9,Raw!L324,-999),-999),-999),-999),-999),-999)</f>
        <v>673.2</v>
      </c>
      <c r="I324" s="9">
        <f>IF(Raw!$G324&gt;$C$8,IF(Raw!$Q324&gt;$C$8,IF(Raw!$N324&gt;$C$9,IF(Raw!$N324&lt;$A$9,IF(Raw!$X324&gt;$C$9,IF(Raw!$X324&lt;$A$9,Raw!M324,-999),-999),-999),-999),-999),-999)</f>
        <v>0.18237200000000001</v>
      </c>
      <c r="J324" s="9">
        <f>IF(Raw!$G324&gt;$C$8,IF(Raw!$Q324&gt;$C$8,IF(Raw!$N324&gt;$C$9,IF(Raw!$N324&lt;$A$9,IF(Raw!$X324&gt;$C$9,IF(Raw!$X324&lt;$A$9,Raw!N324,-999),-999),-999),-999),-999),-999)</f>
        <v>524</v>
      </c>
      <c r="K324" s="9">
        <f>IF(Raw!$G324&gt;$C$8,IF(Raw!$Q324&gt;$C$8,IF(Raw!$N324&gt;$C$9,IF(Raw!$N324&lt;$A$9,IF(Raw!$X324&gt;$C$9,IF(Raw!$X324&lt;$A$9,Raw!R324,-999),-999),-999),-999),-999),-999)</f>
        <v>0.240346</v>
      </c>
      <c r="L324" s="9">
        <f>IF(Raw!$G324&gt;$C$8,IF(Raw!$Q324&gt;$C$8,IF(Raw!$N324&gt;$C$9,IF(Raw!$N324&lt;$A$9,IF(Raw!$X324&gt;$C$9,IF(Raw!$X324&lt;$A$9,Raw!S324,-999),-999),-999),-999),-999),-999)</f>
        <v>0.35345900000000002</v>
      </c>
      <c r="M324" s="9">
        <f>Raw!Q324</f>
        <v>0.907748</v>
      </c>
      <c r="N324" s="9">
        <f>IF(Raw!$G324&gt;$C$8,IF(Raw!$Q324&gt;$C$8,IF(Raw!$N324&gt;$C$9,IF(Raw!$N324&lt;$A$9,IF(Raw!$X324&gt;$C$9,IF(Raw!$X324&lt;$A$9,Raw!V324,-999),-999),-999),-999),-999),-999)</f>
        <v>635.1</v>
      </c>
      <c r="O324" s="9">
        <f>IF(Raw!$G324&gt;$C$8,IF(Raw!$Q324&gt;$C$8,IF(Raw!$N324&gt;$C$9,IF(Raw!$N324&lt;$A$9,IF(Raw!$X324&gt;$C$9,IF(Raw!$X324&lt;$A$9,Raw!W324,-999),-999),-999),-999),-999),-999)</f>
        <v>2.7394999999999999E-2</v>
      </c>
      <c r="P324" s="9">
        <f>IF(Raw!$G324&gt;$C$8,IF(Raw!$Q324&gt;$C$8,IF(Raw!$N324&gt;$C$9,IF(Raw!$N324&lt;$A$9,IF(Raw!$X324&gt;$C$9,IF(Raw!$X324&lt;$A$9,Raw!X324,-999),-999),-999),-999),-999),-999)</f>
        <v>751</v>
      </c>
      <c r="R324" s="9">
        <f t="shared" si="79"/>
        <v>9.6121999999999985E-2</v>
      </c>
      <c r="S324" s="9">
        <f t="shared" si="80"/>
        <v>0.25340075080141722</v>
      </c>
      <c r="T324" s="9">
        <f t="shared" si="81"/>
        <v>0.11311300000000002</v>
      </c>
      <c r="U324" s="9">
        <f t="shared" si="82"/>
        <v>0.32001731459660104</v>
      </c>
      <c r="V324" s="15">
        <f t="shared" si="83"/>
        <v>9.4020094000000012E-2</v>
      </c>
      <c r="X324" s="11">
        <f t="shared" si="84"/>
        <v>2.1671999999999997E+18</v>
      </c>
      <c r="Y324" s="11">
        <f t="shared" si="85"/>
        <v>6.7320000000000001E-18</v>
      </c>
      <c r="Z324" s="11">
        <f t="shared" si="86"/>
        <v>5.2399999999999994E-4</v>
      </c>
      <c r="AA324" s="16">
        <f t="shared" si="87"/>
        <v>7.586943600253822E-3</v>
      </c>
      <c r="AB324" s="9">
        <f t="shared" si="88"/>
        <v>0.24120418195145552</v>
      </c>
      <c r="AC324" s="9">
        <f t="shared" si="89"/>
        <v>0.9924130563997462</v>
      </c>
      <c r="AD324" s="15">
        <f t="shared" si="90"/>
        <v>14.478900000484394</v>
      </c>
      <c r="AE324" s="3">
        <f t="shared" si="91"/>
        <v>810.53279999999984</v>
      </c>
      <c r="AF324" s="2">
        <f t="shared" si="92"/>
        <v>0.25</v>
      </c>
      <c r="AG324" s="9">
        <f t="shared" si="93"/>
        <v>3.5642297665136472E-3</v>
      </c>
      <c r="AH324" s="2">
        <f t="shared" si="94"/>
        <v>0.172471223486272</v>
      </c>
    </row>
    <row r="325" spans="1:34">
      <c r="A325" s="1">
        <f>Raw!A325</f>
        <v>312</v>
      </c>
      <c r="B325" s="14">
        <f>Raw!B325</f>
        <v>0.51712962962962961</v>
      </c>
      <c r="C325" s="15">
        <f>Raw!C325</f>
        <v>107.3</v>
      </c>
      <c r="D325" s="15">
        <f>IF(C325&gt;0.5,Raw!D325*D$11,-999)</f>
        <v>3.6</v>
      </c>
      <c r="E325" s="9">
        <f>IF(Raw!$G325&gt;$C$8,IF(Raw!$Q325&gt;$C$8,IF(Raw!$N325&gt;$C$9,IF(Raw!$N325&lt;$A$9,IF(Raw!$X325&gt;$C$9,IF(Raw!$X325&lt;$A$9,Raw!H325,-999),-999),-999),-999),-999),-999)</f>
        <v>0.281968</v>
      </c>
      <c r="F325" s="9">
        <f>IF(Raw!$G325&gt;$C$8,IF(Raw!$Q325&gt;$C$8,IF(Raw!$N325&gt;$C$9,IF(Raw!$N325&lt;$A$9,IF(Raw!$X325&gt;$C$9,IF(Raw!$X325&lt;$A$9,Raw!I325,-999),-999),-999),-999),-999),-999)</f>
        <v>0.38201000000000002</v>
      </c>
      <c r="G325" s="9">
        <f>Raw!G325</f>
        <v>0.84634500000000001</v>
      </c>
      <c r="H325" s="9">
        <f>IF(Raw!$G325&gt;$C$8,IF(Raw!$Q325&gt;$C$8,IF(Raw!$N325&gt;$C$9,IF(Raw!$N325&lt;$A$9,IF(Raw!$X325&gt;$C$9,IF(Raw!$X325&lt;$A$9,Raw!L325,-999),-999),-999),-999),-999),-999)</f>
        <v>710.2</v>
      </c>
      <c r="I325" s="9">
        <f>IF(Raw!$G325&gt;$C$8,IF(Raw!$Q325&gt;$C$8,IF(Raw!$N325&gt;$C$9,IF(Raw!$N325&lt;$A$9,IF(Raw!$X325&gt;$C$9,IF(Raw!$X325&lt;$A$9,Raw!M325,-999),-999),-999),-999),-999),-999)</f>
        <v>1.5200000000000001E-4</v>
      </c>
      <c r="J325" s="9">
        <f>IF(Raw!$G325&gt;$C$8,IF(Raw!$Q325&gt;$C$8,IF(Raw!$N325&gt;$C$9,IF(Raw!$N325&lt;$A$9,IF(Raw!$X325&gt;$C$9,IF(Raw!$X325&lt;$A$9,Raw!N325,-999),-999),-999),-999),-999),-999)</f>
        <v>684</v>
      </c>
      <c r="K325" s="9">
        <f>IF(Raw!$G325&gt;$C$8,IF(Raw!$Q325&gt;$C$8,IF(Raw!$N325&gt;$C$9,IF(Raw!$N325&lt;$A$9,IF(Raw!$X325&gt;$C$9,IF(Raw!$X325&lt;$A$9,Raw!R325,-999),-999),-999),-999),-999),-999)</f>
        <v>0.24508199999999999</v>
      </c>
      <c r="L325" s="9">
        <f>IF(Raw!$G325&gt;$C$8,IF(Raw!$Q325&gt;$C$8,IF(Raw!$N325&gt;$C$9,IF(Raw!$N325&lt;$A$9,IF(Raw!$X325&gt;$C$9,IF(Raw!$X325&lt;$A$9,Raw!S325,-999),-999),-999),-999),-999),-999)</f>
        <v>0.35164499999999999</v>
      </c>
      <c r="M325" s="9">
        <f>Raw!Q325</f>
        <v>0.89249800000000001</v>
      </c>
      <c r="N325" s="9">
        <f>IF(Raw!$G325&gt;$C$8,IF(Raw!$Q325&gt;$C$8,IF(Raw!$N325&gt;$C$9,IF(Raw!$N325&lt;$A$9,IF(Raw!$X325&gt;$C$9,IF(Raw!$X325&lt;$A$9,Raw!V325,-999),-999),-999),-999),-999),-999)</f>
        <v>617.79999999999995</v>
      </c>
      <c r="O325" s="9">
        <f>IF(Raw!$G325&gt;$C$8,IF(Raw!$Q325&gt;$C$8,IF(Raw!$N325&gt;$C$9,IF(Raw!$N325&lt;$A$9,IF(Raw!$X325&gt;$C$9,IF(Raw!$X325&lt;$A$9,Raw!W325,-999),-999),-999),-999),-999),-999)</f>
        <v>1.1E-5</v>
      </c>
      <c r="P325" s="9">
        <f>IF(Raw!$G325&gt;$C$8,IF(Raw!$Q325&gt;$C$8,IF(Raw!$N325&gt;$C$9,IF(Raw!$N325&lt;$A$9,IF(Raw!$X325&gt;$C$9,IF(Raw!$X325&lt;$A$9,Raw!X325,-999),-999),-999),-999),-999),-999)</f>
        <v>445</v>
      </c>
      <c r="R325" s="9">
        <f t="shared" si="79"/>
        <v>0.10004200000000002</v>
      </c>
      <c r="S325" s="9">
        <f t="shared" si="80"/>
        <v>0.26188319677495359</v>
      </c>
      <c r="T325" s="9">
        <f t="shared" si="81"/>
        <v>0.10656299999999999</v>
      </c>
      <c r="U325" s="9">
        <f t="shared" si="82"/>
        <v>0.3030414196135307</v>
      </c>
      <c r="V325" s="15">
        <f t="shared" si="83"/>
        <v>9.353757E-2</v>
      </c>
      <c r="X325" s="11">
        <f t="shared" si="84"/>
        <v>2.1671999999999997E+18</v>
      </c>
      <c r="Y325" s="11">
        <f t="shared" si="85"/>
        <v>7.1019999999999996E-18</v>
      </c>
      <c r="Z325" s="11">
        <f t="shared" si="86"/>
        <v>6.8399999999999993E-4</v>
      </c>
      <c r="AA325" s="16">
        <f t="shared" si="87"/>
        <v>1.0418075861343955E-2</v>
      </c>
      <c r="AB325" s="9">
        <f t="shared" si="88"/>
        <v>0.24619218141801238</v>
      </c>
      <c r="AC325" s="9">
        <f t="shared" si="89"/>
        <v>0.98958192413865609</v>
      </c>
      <c r="AD325" s="15">
        <f t="shared" si="90"/>
        <v>15.231105060444381</v>
      </c>
      <c r="AE325" s="3">
        <f t="shared" si="91"/>
        <v>855.08079999999973</v>
      </c>
      <c r="AF325" s="2">
        <f t="shared" si="92"/>
        <v>0.25</v>
      </c>
      <c r="AG325" s="9">
        <f t="shared" si="93"/>
        <v>3.5505043844614587E-3</v>
      </c>
      <c r="AH325" s="2">
        <f t="shared" si="94"/>
        <v>0.1718070593918026</v>
      </c>
    </row>
    <row r="326" spans="1:34">
      <c r="A326" s="1">
        <f>Raw!A326</f>
        <v>313</v>
      </c>
      <c r="B326" s="14">
        <f>Raw!B326</f>
        <v>0.51718750000000002</v>
      </c>
      <c r="C326" s="15">
        <f>Raw!C326</f>
        <v>106.4</v>
      </c>
      <c r="D326" s="15">
        <f>IF(C326&gt;0.5,Raw!D326*D$11,-999)</f>
        <v>3.6</v>
      </c>
      <c r="E326" s="9">
        <f>IF(Raw!$G326&gt;$C$8,IF(Raw!$Q326&gt;$C$8,IF(Raw!$N326&gt;$C$9,IF(Raw!$N326&lt;$A$9,IF(Raw!$X326&gt;$C$9,IF(Raw!$X326&lt;$A$9,Raw!H326,-999),-999),-999),-999),-999),-999)</f>
        <v>0.29738199999999998</v>
      </c>
      <c r="F326" s="9">
        <f>IF(Raw!$G326&gt;$C$8,IF(Raw!$Q326&gt;$C$8,IF(Raw!$N326&gt;$C$9,IF(Raw!$N326&lt;$A$9,IF(Raw!$X326&gt;$C$9,IF(Raw!$X326&lt;$A$9,Raw!I326,-999),-999),-999),-999),-999),-999)</f>
        <v>0.404138</v>
      </c>
      <c r="G326" s="9">
        <f>Raw!G326</f>
        <v>0.90959400000000001</v>
      </c>
      <c r="H326" s="9">
        <f>IF(Raw!$G326&gt;$C$8,IF(Raw!$Q326&gt;$C$8,IF(Raw!$N326&gt;$C$9,IF(Raw!$N326&lt;$A$9,IF(Raw!$X326&gt;$C$9,IF(Raw!$X326&lt;$A$9,Raw!L326,-999),-999),-999),-999),-999),-999)</f>
        <v>746.6</v>
      </c>
      <c r="I326" s="9">
        <f>IF(Raw!$G326&gt;$C$8,IF(Raw!$Q326&gt;$C$8,IF(Raw!$N326&gt;$C$9,IF(Raw!$N326&lt;$A$9,IF(Raw!$X326&gt;$C$9,IF(Raw!$X326&lt;$A$9,Raw!M326,-999),-999),-999),-999),-999),-999)</f>
        <v>0.37081999999999998</v>
      </c>
      <c r="J326" s="9">
        <f>IF(Raw!$G326&gt;$C$8,IF(Raw!$Q326&gt;$C$8,IF(Raw!$N326&gt;$C$9,IF(Raw!$N326&lt;$A$9,IF(Raw!$X326&gt;$C$9,IF(Raw!$X326&lt;$A$9,Raw!N326,-999),-999),-999),-999),-999),-999)</f>
        <v>913</v>
      </c>
      <c r="K326" s="9">
        <f>IF(Raw!$G326&gt;$C$8,IF(Raw!$Q326&gt;$C$8,IF(Raw!$N326&gt;$C$9,IF(Raw!$N326&lt;$A$9,IF(Raw!$X326&gt;$C$9,IF(Raw!$X326&lt;$A$9,Raw!R326,-999),-999),-999),-999),-999),-999)</f>
        <v>0.238896</v>
      </c>
      <c r="L326" s="9">
        <f>IF(Raw!$G326&gt;$C$8,IF(Raw!$Q326&gt;$C$8,IF(Raw!$N326&gt;$C$9,IF(Raw!$N326&lt;$A$9,IF(Raw!$X326&gt;$C$9,IF(Raw!$X326&lt;$A$9,Raw!S326,-999),-999),-999),-999),-999),-999)</f>
        <v>0.368369</v>
      </c>
      <c r="M326" s="9">
        <f>Raw!Q326</f>
        <v>0.89568800000000004</v>
      </c>
      <c r="N326" s="9">
        <f>IF(Raw!$G326&gt;$C$8,IF(Raw!$Q326&gt;$C$8,IF(Raw!$N326&gt;$C$9,IF(Raw!$N326&lt;$A$9,IF(Raw!$X326&gt;$C$9,IF(Raw!$X326&lt;$A$9,Raw!V326,-999),-999),-999),-999),-999),-999)</f>
        <v>732.6</v>
      </c>
      <c r="O326" s="9">
        <f>IF(Raw!$G326&gt;$C$8,IF(Raw!$Q326&gt;$C$8,IF(Raw!$N326&gt;$C$9,IF(Raw!$N326&lt;$A$9,IF(Raw!$X326&gt;$C$9,IF(Raw!$X326&lt;$A$9,Raw!W326,-999),-999),-999),-999),-999),-999)</f>
        <v>3.9999999999999998E-6</v>
      </c>
      <c r="P326" s="9">
        <f>IF(Raw!$G326&gt;$C$8,IF(Raw!$Q326&gt;$C$8,IF(Raw!$N326&gt;$C$9,IF(Raw!$N326&lt;$A$9,IF(Raw!$X326&gt;$C$9,IF(Raw!$X326&lt;$A$9,Raw!X326,-999),-999),-999),-999),-999),-999)</f>
        <v>541</v>
      </c>
      <c r="R326" s="9">
        <f t="shared" si="79"/>
        <v>0.10675600000000002</v>
      </c>
      <c r="S326" s="9">
        <f t="shared" si="80"/>
        <v>0.26415729280592276</v>
      </c>
      <c r="T326" s="9">
        <f t="shared" si="81"/>
        <v>0.129473</v>
      </c>
      <c r="U326" s="9">
        <f t="shared" si="82"/>
        <v>0.35147637287611067</v>
      </c>
      <c r="V326" s="15">
        <f t="shared" si="83"/>
        <v>9.7986154000000006E-2</v>
      </c>
      <c r="X326" s="11">
        <f t="shared" si="84"/>
        <v>2.1671999999999997E+18</v>
      </c>
      <c r="Y326" s="11">
        <f t="shared" si="85"/>
        <v>7.4660000000000002E-18</v>
      </c>
      <c r="Z326" s="11">
        <f t="shared" si="86"/>
        <v>9.1299999999999997E-4</v>
      </c>
      <c r="AA326" s="16">
        <f t="shared" si="87"/>
        <v>1.4557574153288655E-2</v>
      </c>
      <c r="AB326" s="9">
        <f t="shared" si="88"/>
        <v>0.24078081279834873</v>
      </c>
      <c r="AC326" s="9">
        <f t="shared" si="89"/>
        <v>0.98544242584671138</v>
      </c>
      <c r="AD326" s="15">
        <f t="shared" si="90"/>
        <v>15.944769061652416</v>
      </c>
      <c r="AE326" s="3">
        <f t="shared" si="91"/>
        <v>898.90639999999973</v>
      </c>
      <c r="AF326" s="2">
        <f t="shared" si="92"/>
        <v>0.25</v>
      </c>
      <c r="AG326" s="9">
        <f t="shared" si="93"/>
        <v>4.3109304585667828E-3</v>
      </c>
      <c r="AH326" s="2">
        <f t="shared" si="94"/>
        <v>0.20860368137279622</v>
      </c>
    </row>
    <row r="327" spans="1:34">
      <c r="A327" s="1">
        <f>Raw!A327</f>
        <v>314</v>
      </c>
      <c r="B327" s="14">
        <f>Raw!B327</f>
        <v>0.51724537037037044</v>
      </c>
      <c r="C327" s="15">
        <f>Raw!C327</f>
        <v>106</v>
      </c>
      <c r="D327" s="15">
        <f>IF(C327&gt;0.5,Raw!D327*D$11,-999)</f>
        <v>3.6</v>
      </c>
      <c r="E327" s="9">
        <f>IF(Raw!$G327&gt;$C$8,IF(Raw!$Q327&gt;$C$8,IF(Raw!$N327&gt;$C$9,IF(Raw!$N327&lt;$A$9,IF(Raw!$X327&gt;$C$9,IF(Raw!$X327&lt;$A$9,Raw!H327,-999),-999),-999),-999),-999),-999)</f>
        <v>0.29594199999999998</v>
      </c>
      <c r="F327" s="9">
        <f>IF(Raw!$G327&gt;$C$8,IF(Raw!$Q327&gt;$C$8,IF(Raw!$N327&gt;$C$9,IF(Raw!$N327&lt;$A$9,IF(Raw!$X327&gt;$C$9,IF(Raw!$X327&lt;$A$9,Raw!I327,-999),-999),-999),-999),-999),-999)</f>
        <v>0.407698</v>
      </c>
      <c r="G327" s="9">
        <f>Raw!G327</f>
        <v>0.91135999999999995</v>
      </c>
      <c r="H327" s="9">
        <f>IF(Raw!$G327&gt;$C$8,IF(Raw!$Q327&gt;$C$8,IF(Raw!$N327&gt;$C$9,IF(Raw!$N327&lt;$A$9,IF(Raw!$X327&gt;$C$9,IF(Raw!$X327&lt;$A$9,Raw!L327,-999),-999),-999),-999),-999),-999)</f>
        <v>626.9</v>
      </c>
      <c r="I327" s="9">
        <f>IF(Raw!$G327&gt;$C$8,IF(Raw!$Q327&gt;$C$8,IF(Raw!$N327&gt;$C$9,IF(Raw!$N327&lt;$A$9,IF(Raw!$X327&gt;$C$9,IF(Raw!$X327&lt;$A$9,Raw!M327,-999),-999),-999),-999),-999),-999)</f>
        <v>0.37081999999999998</v>
      </c>
      <c r="J327" s="9">
        <f>IF(Raw!$G327&gt;$C$8,IF(Raw!$Q327&gt;$C$8,IF(Raw!$N327&gt;$C$9,IF(Raw!$N327&lt;$A$9,IF(Raw!$X327&gt;$C$9,IF(Raw!$X327&lt;$A$9,Raw!N327,-999),-999),-999),-999),-999),-999)</f>
        <v>498</v>
      </c>
      <c r="K327" s="9">
        <f>IF(Raw!$G327&gt;$C$8,IF(Raw!$Q327&gt;$C$8,IF(Raw!$N327&gt;$C$9,IF(Raw!$N327&lt;$A$9,IF(Raw!$X327&gt;$C$9,IF(Raw!$X327&lt;$A$9,Raw!R327,-999),-999),-999),-999),-999),-999)</f>
        <v>0.258245</v>
      </c>
      <c r="L327" s="9">
        <f>IF(Raw!$G327&gt;$C$8,IF(Raw!$Q327&gt;$C$8,IF(Raw!$N327&gt;$C$9,IF(Raw!$N327&lt;$A$9,IF(Raw!$X327&gt;$C$9,IF(Raw!$X327&lt;$A$9,Raw!S327,-999),-999),-999),-999),-999),-999)</f>
        <v>0.380633</v>
      </c>
      <c r="M327" s="9">
        <f>Raw!Q327</f>
        <v>0.89000999999999997</v>
      </c>
      <c r="N327" s="9">
        <f>IF(Raw!$G327&gt;$C$8,IF(Raw!$Q327&gt;$C$8,IF(Raw!$N327&gt;$C$9,IF(Raw!$N327&lt;$A$9,IF(Raw!$X327&gt;$C$9,IF(Raw!$X327&lt;$A$9,Raw!V327,-999),-999),-999),-999),-999),-999)</f>
        <v>689.1</v>
      </c>
      <c r="O327" s="9">
        <f>IF(Raw!$G327&gt;$C$8,IF(Raw!$Q327&gt;$C$8,IF(Raw!$N327&gt;$C$9,IF(Raw!$N327&lt;$A$9,IF(Raw!$X327&gt;$C$9,IF(Raw!$X327&lt;$A$9,Raw!W327,-999),-999),-999),-999),-999),-999)</f>
        <v>0.239208</v>
      </c>
      <c r="P327" s="9">
        <f>IF(Raw!$G327&gt;$C$8,IF(Raw!$Q327&gt;$C$8,IF(Raw!$N327&gt;$C$9,IF(Raw!$N327&lt;$A$9,IF(Raw!$X327&gt;$C$9,IF(Raw!$X327&lt;$A$9,Raw!X327,-999),-999),-999),-999),-999),-999)</f>
        <v>707</v>
      </c>
      <c r="R327" s="9">
        <f t="shared" si="79"/>
        <v>0.11175600000000002</v>
      </c>
      <c r="S327" s="9">
        <f t="shared" si="80"/>
        <v>0.27411466330470108</v>
      </c>
      <c r="T327" s="9">
        <f t="shared" si="81"/>
        <v>0.122388</v>
      </c>
      <c r="U327" s="9">
        <f t="shared" si="82"/>
        <v>0.32153806947899943</v>
      </c>
      <c r="V327" s="15">
        <f t="shared" si="83"/>
        <v>0.101248378</v>
      </c>
      <c r="X327" s="11">
        <f t="shared" si="84"/>
        <v>2.1671999999999997E+18</v>
      </c>
      <c r="Y327" s="11">
        <f t="shared" si="85"/>
        <v>6.2689999999999995E-18</v>
      </c>
      <c r="Z327" s="11">
        <f t="shared" si="86"/>
        <v>4.9799999999999996E-4</v>
      </c>
      <c r="AA327" s="16">
        <f t="shared" si="87"/>
        <v>6.7204460724792445E-3</v>
      </c>
      <c r="AB327" s="9">
        <f t="shared" si="88"/>
        <v>0.25906750195391859</v>
      </c>
      <c r="AC327" s="9">
        <f t="shared" si="89"/>
        <v>0.99327955392752076</v>
      </c>
      <c r="AD327" s="15">
        <f t="shared" si="90"/>
        <v>13.494871631484429</v>
      </c>
      <c r="AE327" s="3">
        <f t="shared" si="91"/>
        <v>754.78759999999977</v>
      </c>
      <c r="AF327" s="2">
        <f t="shared" si="92"/>
        <v>0.25</v>
      </c>
      <c r="AG327" s="9">
        <f t="shared" si="93"/>
        <v>3.3377807478880148E-3</v>
      </c>
      <c r="AH327" s="2">
        <f t="shared" si="94"/>
        <v>0.1615134733247747</v>
      </c>
    </row>
    <row r="328" spans="1:34">
      <c r="A328" s="1">
        <f>Raw!A328</f>
        <v>315</v>
      </c>
      <c r="B328" s="14">
        <f>Raw!B328</f>
        <v>0.51729166666666659</v>
      </c>
      <c r="C328" s="15">
        <f>Raw!C328</f>
        <v>104.7</v>
      </c>
      <c r="D328" s="15">
        <f>IF(C328&gt;0.5,Raw!D328*D$11,-999)</f>
        <v>3.6</v>
      </c>
      <c r="E328" s="9">
        <f>IF(Raw!$G328&gt;$C$8,IF(Raw!$Q328&gt;$C$8,IF(Raw!$N328&gt;$C$9,IF(Raw!$N328&lt;$A$9,IF(Raw!$X328&gt;$C$9,IF(Raw!$X328&lt;$A$9,Raw!H328,-999),-999),-999),-999),-999),-999)</f>
        <v>0.31607000000000002</v>
      </c>
      <c r="F328" s="9">
        <f>IF(Raw!$G328&gt;$C$8,IF(Raw!$Q328&gt;$C$8,IF(Raw!$N328&gt;$C$9,IF(Raw!$N328&lt;$A$9,IF(Raw!$X328&gt;$C$9,IF(Raw!$X328&lt;$A$9,Raw!I328,-999),-999),-999),-999),-999),-999)</f>
        <v>0.449492</v>
      </c>
      <c r="G328" s="9">
        <f>Raw!G328</f>
        <v>0.93228299999999997</v>
      </c>
      <c r="H328" s="9">
        <f>IF(Raw!$G328&gt;$C$8,IF(Raw!$Q328&gt;$C$8,IF(Raw!$N328&gt;$C$9,IF(Raw!$N328&lt;$A$9,IF(Raw!$X328&gt;$C$9,IF(Raw!$X328&lt;$A$9,Raw!L328,-999),-999),-999),-999),-999),-999)</f>
        <v>688.8</v>
      </c>
      <c r="I328" s="9">
        <f>IF(Raw!$G328&gt;$C$8,IF(Raw!$Q328&gt;$C$8,IF(Raw!$N328&gt;$C$9,IF(Raw!$N328&lt;$A$9,IF(Raw!$X328&gt;$C$9,IF(Raw!$X328&lt;$A$9,Raw!M328,-999),-999),-999),-999),-999),-999)</f>
        <v>0.19350000000000001</v>
      </c>
      <c r="J328" s="9">
        <f>IF(Raw!$G328&gt;$C$8,IF(Raw!$Q328&gt;$C$8,IF(Raw!$N328&gt;$C$9,IF(Raw!$N328&lt;$A$9,IF(Raw!$X328&gt;$C$9,IF(Raw!$X328&lt;$A$9,Raw!N328,-999),-999),-999),-999),-999),-999)</f>
        <v>378</v>
      </c>
      <c r="K328" s="9">
        <f>IF(Raw!$G328&gt;$C$8,IF(Raw!$Q328&gt;$C$8,IF(Raw!$N328&gt;$C$9,IF(Raw!$N328&lt;$A$9,IF(Raw!$X328&gt;$C$9,IF(Raw!$X328&lt;$A$9,Raw!R328,-999),-999),-999),-999),-999),-999)</f>
        <v>0.26835599999999998</v>
      </c>
      <c r="L328" s="9">
        <f>IF(Raw!$G328&gt;$C$8,IF(Raw!$Q328&gt;$C$8,IF(Raw!$N328&gt;$C$9,IF(Raw!$N328&lt;$A$9,IF(Raw!$X328&gt;$C$9,IF(Raw!$X328&lt;$A$9,Raw!S328,-999),-999),-999),-999),-999),-999)</f>
        <v>0.414238</v>
      </c>
      <c r="M328" s="9">
        <f>Raw!Q328</f>
        <v>0.90939899999999996</v>
      </c>
      <c r="N328" s="9">
        <f>IF(Raw!$G328&gt;$C$8,IF(Raw!$Q328&gt;$C$8,IF(Raw!$N328&gt;$C$9,IF(Raw!$N328&lt;$A$9,IF(Raw!$X328&gt;$C$9,IF(Raw!$X328&lt;$A$9,Raw!V328,-999),-999),-999),-999),-999),-999)</f>
        <v>661.1</v>
      </c>
      <c r="O328" s="9">
        <f>IF(Raw!$G328&gt;$C$8,IF(Raw!$Q328&gt;$C$8,IF(Raw!$N328&gt;$C$9,IF(Raw!$N328&lt;$A$9,IF(Raw!$X328&gt;$C$9,IF(Raw!$X328&lt;$A$9,Raw!W328,-999),-999),-999),-999),-999),-999)</f>
        <v>3.9999999999999998E-6</v>
      </c>
      <c r="P328" s="9">
        <f>IF(Raw!$G328&gt;$C$8,IF(Raw!$Q328&gt;$C$8,IF(Raw!$N328&gt;$C$9,IF(Raw!$N328&lt;$A$9,IF(Raw!$X328&gt;$C$9,IF(Raw!$X328&lt;$A$9,Raw!X328,-999),-999),-999),-999),-999),-999)</f>
        <v>462</v>
      </c>
      <c r="R328" s="9">
        <f t="shared" si="79"/>
        <v>0.13342199999999999</v>
      </c>
      <c r="S328" s="9">
        <f t="shared" si="80"/>
        <v>0.29682841963816925</v>
      </c>
      <c r="T328" s="9">
        <f t="shared" si="81"/>
        <v>0.14588200000000001</v>
      </c>
      <c r="U328" s="9">
        <f t="shared" si="82"/>
        <v>0.35216952573158428</v>
      </c>
      <c r="V328" s="15">
        <f t="shared" si="83"/>
        <v>0.110187308</v>
      </c>
      <c r="X328" s="11">
        <f t="shared" si="84"/>
        <v>2.1671999999999997E+18</v>
      </c>
      <c r="Y328" s="11">
        <f t="shared" si="85"/>
        <v>6.8879999999999991E-18</v>
      </c>
      <c r="Z328" s="11">
        <f t="shared" si="86"/>
        <v>3.7799999999999997E-4</v>
      </c>
      <c r="AA328" s="16">
        <f t="shared" si="87"/>
        <v>5.6109996540089982E-3</v>
      </c>
      <c r="AB328" s="9">
        <f t="shared" si="88"/>
        <v>0.26917454385152612</v>
      </c>
      <c r="AC328" s="9">
        <f t="shared" si="89"/>
        <v>0.99438900034599109</v>
      </c>
      <c r="AD328" s="15">
        <f t="shared" si="90"/>
        <v>14.843914428595239</v>
      </c>
      <c r="AE328" s="3">
        <f t="shared" si="91"/>
        <v>829.31519999999966</v>
      </c>
      <c r="AF328" s="2">
        <f t="shared" si="92"/>
        <v>0.25</v>
      </c>
      <c r="AG328" s="9">
        <f t="shared" si="93"/>
        <v>4.0212110033220044E-3</v>
      </c>
      <c r="AH328" s="2">
        <f t="shared" si="94"/>
        <v>0.19458430771083399</v>
      </c>
    </row>
    <row r="329" spans="1:34">
      <c r="A329" s="1">
        <f>Raw!A329</f>
        <v>316</v>
      </c>
      <c r="B329" s="14">
        <f>Raw!B329</f>
        <v>0.51734953703703701</v>
      </c>
      <c r="C329" s="15">
        <f>Raw!C329</f>
        <v>103.4</v>
      </c>
      <c r="D329" s="15">
        <f>IF(C329&gt;0.5,Raw!D329*D$11,-999)</f>
        <v>3.6</v>
      </c>
      <c r="E329" s="9">
        <f>IF(Raw!$G329&gt;$C$8,IF(Raw!$Q329&gt;$C$8,IF(Raw!$N329&gt;$C$9,IF(Raw!$N329&lt;$A$9,IF(Raw!$X329&gt;$C$9,IF(Raw!$X329&lt;$A$9,Raw!H329,-999),-999),-999),-999),-999),-999)</f>
        <v>0.33475899999999997</v>
      </c>
      <c r="F329" s="9">
        <f>IF(Raw!$G329&gt;$C$8,IF(Raw!$Q329&gt;$C$8,IF(Raw!$N329&gt;$C$9,IF(Raw!$N329&lt;$A$9,IF(Raw!$X329&gt;$C$9,IF(Raw!$X329&lt;$A$9,Raw!I329,-999),-999),-999),-999),-999),-999)</f>
        <v>0.48363899999999999</v>
      </c>
      <c r="G329" s="9">
        <f>Raw!G329</f>
        <v>0.92035699999999998</v>
      </c>
      <c r="H329" s="9">
        <f>IF(Raw!$G329&gt;$C$8,IF(Raw!$Q329&gt;$C$8,IF(Raw!$N329&gt;$C$9,IF(Raw!$N329&lt;$A$9,IF(Raw!$X329&gt;$C$9,IF(Raw!$X329&lt;$A$9,Raw!L329,-999),-999),-999),-999),-999),-999)</f>
        <v>644.5</v>
      </c>
      <c r="I329" s="9">
        <f>IF(Raw!$G329&gt;$C$8,IF(Raw!$Q329&gt;$C$8,IF(Raw!$N329&gt;$C$9,IF(Raw!$N329&lt;$A$9,IF(Raw!$X329&gt;$C$9,IF(Raw!$X329&lt;$A$9,Raw!M329,-999),-999),-999),-999),-999),-999)</f>
        <v>4.6890000000000001E-2</v>
      </c>
      <c r="J329" s="9">
        <f>IF(Raw!$G329&gt;$C$8,IF(Raw!$Q329&gt;$C$8,IF(Raw!$N329&gt;$C$9,IF(Raw!$N329&lt;$A$9,IF(Raw!$X329&gt;$C$9,IF(Raw!$X329&lt;$A$9,Raw!N329,-999),-999),-999),-999),-999),-999)</f>
        <v>581</v>
      </c>
      <c r="K329" s="9">
        <f>IF(Raw!$G329&gt;$C$8,IF(Raw!$Q329&gt;$C$8,IF(Raw!$N329&gt;$C$9,IF(Raw!$N329&lt;$A$9,IF(Raw!$X329&gt;$C$9,IF(Raw!$X329&lt;$A$9,Raw!R329,-999),-999),-999),-999),-999),-999)</f>
        <v>0.30191499999999999</v>
      </c>
      <c r="L329" s="9">
        <f>IF(Raw!$G329&gt;$C$8,IF(Raw!$Q329&gt;$C$8,IF(Raw!$N329&gt;$C$9,IF(Raw!$N329&lt;$A$9,IF(Raw!$X329&gt;$C$9,IF(Raw!$X329&lt;$A$9,Raw!S329,-999),-999),-999),-999),-999),-999)</f>
        <v>0.45364900000000002</v>
      </c>
      <c r="M329" s="9">
        <f>Raw!Q329</f>
        <v>0.94149899999999997</v>
      </c>
      <c r="N329" s="9">
        <f>IF(Raw!$G329&gt;$C$8,IF(Raw!$Q329&gt;$C$8,IF(Raw!$N329&gt;$C$9,IF(Raw!$N329&lt;$A$9,IF(Raw!$X329&gt;$C$9,IF(Raw!$X329&lt;$A$9,Raw!V329,-999),-999),-999),-999),-999),-999)</f>
        <v>579.29999999999995</v>
      </c>
      <c r="O329" s="9">
        <f>IF(Raw!$G329&gt;$C$8,IF(Raw!$Q329&gt;$C$8,IF(Raw!$N329&gt;$C$9,IF(Raw!$N329&lt;$A$9,IF(Raw!$X329&gt;$C$9,IF(Raw!$X329&lt;$A$9,Raw!W329,-999),-999),-999),-999),-999),-999)</f>
        <v>0.24648700000000001</v>
      </c>
      <c r="P329" s="9">
        <f>IF(Raw!$G329&gt;$C$8,IF(Raw!$Q329&gt;$C$8,IF(Raw!$N329&gt;$C$9,IF(Raw!$N329&lt;$A$9,IF(Raw!$X329&gt;$C$9,IF(Raw!$X329&lt;$A$9,Raw!X329,-999),-999),-999),-999),-999),-999)</f>
        <v>434</v>
      </c>
      <c r="R329" s="9">
        <f t="shared" si="79"/>
        <v>0.14888000000000001</v>
      </c>
      <c r="S329" s="9">
        <f t="shared" si="80"/>
        <v>0.30783290842963451</v>
      </c>
      <c r="T329" s="9">
        <f t="shared" si="81"/>
        <v>0.15173400000000004</v>
      </c>
      <c r="U329" s="9">
        <f t="shared" si="82"/>
        <v>0.33447445051129843</v>
      </c>
      <c r="V329" s="15">
        <f t="shared" si="83"/>
        <v>0.12067063400000001</v>
      </c>
      <c r="X329" s="11">
        <f t="shared" si="84"/>
        <v>2.1671999999999997E+18</v>
      </c>
      <c r="Y329" s="11">
        <f t="shared" si="85"/>
        <v>6.445E-18</v>
      </c>
      <c r="Z329" s="11">
        <f t="shared" si="86"/>
        <v>5.8100000000000003E-4</v>
      </c>
      <c r="AA329" s="16">
        <f t="shared" si="87"/>
        <v>8.0498519432189199E-3</v>
      </c>
      <c r="AB329" s="9">
        <f t="shared" si="88"/>
        <v>0.30313643623475239</v>
      </c>
      <c r="AC329" s="9">
        <f t="shared" si="89"/>
        <v>0.99195014805678094</v>
      </c>
      <c r="AD329" s="15">
        <f t="shared" si="90"/>
        <v>13.855166855798483</v>
      </c>
      <c r="AE329" s="3">
        <f t="shared" si="91"/>
        <v>775.97799999999984</v>
      </c>
      <c r="AF329" s="2">
        <f t="shared" si="92"/>
        <v>0.25</v>
      </c>
      <c r="AG329" s="9">
        <f t="shared" si="93"/>
        <v>3.5647687083350398E-3</v>
      </c>
      <c r="AH329" s="2">
        <f t="shared" si="94"/>
        <v>0.17249730260053026</v>
      </c>
    </row>
    <row r="330" spans="1:34">
      <c r="A330" s="1">
        <f>Raw!A330</f>
        <v>317</v>
      </c>
      <c r="B330" s="14">
        <f>Raw!B330</f>
        <v>0.51740740740740743</v>
      </c>
      <c r="C330" s="15">
        <f>Raw!C330</f>
        <v>103.3</v>
      </c>
      <c r="D330" s="15">
        <f>IF(C330&gt;0.5,Raw!D330*D$11,-999)</f>
        <v>3.6</v>
      </c>
      <c r="E330" s="9">
        <f>IF(Raw!$G330&gt;$C$8,IF(Raw!$Q330&gt;$C$8,IF(Raw!$N330&gt;$C$9,IF(Raw!$N330&lt;$A$9,IF(Raw!$X330&gt;$C$9,IF(Raw!$X330&lt;$A$9,Raw!H330,-999),-999),-999),-999),-999),-999)</f>
        <v>0.336086</v>
      </c>
      <c r="F330" s="9">
        <f>IF(Raw!$G330&gt;$C$8,IF(Raw!$Q330&gt;$C$8,IF(Raw!$N330&gt;$C$9,IF(Raw!$N330&lt;$A$9,IF(Raw!$X330&gt;$C$9,IF(Raw!$X330&lt;$A$9,Raw!I330,-999),-999),-999),-999),-999),-999)</f>
        <v>0.50199400000000005</v>
      </c>
      <c r="G330" s="9">
        <f>Raw!G330</f>
        <v>0.90392700000000004</v>
      </c>
      <c r="H330" s="9">
        <f>IF(Raw!$G330&gt;$C$8,IF(Raw!$Q330&gt;$C$8,IF(Raw!$N330&gt;$C$9,IF(Raw!$N330&lt;$A$9,IF(Raw!$X330&gt;$C$9,IF(Raw!$X330&lt;$A$9,Raw!L330,-999),-999),-999),-999),-999),-999)</f>
        <v>800</v>
      </c>
      <c r="I330" s="9">
        <f>IF(Raw!$G330&gt;$C$8,IF(Raw!$Q330&gt;$C$8,IF(Raw!$N330&gt;$C$9,IF(Raw!$N330&lt;$A$9,IF(Raw!$X330&gt;$C$9,IF(Raw!$X330&lt;$A$9,Raw!M330,-999),-999),-999),-999),-999),-999)</f>
        <v>3.2575E-2</v>
      </c>
      <c r="J330" s="9">
        <f>IF(Raw!$G330&gt;$C$8,IF(Raw!$Q330&gt;$C$8,IF(Raw!$N330&gt;$C$9,IF(Raw!$N330&lt;$A$9,IF(Raw!$X330&gt;$C$9,IF(Raw!$X330&lt;$A$9,Raw!N330,-999),-999),-999),-999),-999),-999)</f>
        <v>511</v>
      </c>
      <c r="K330" s="9">
        <f>IF(Raw!$G330&gt;$C$8,IF(Raw!$Q330&gt;$C$8,IF(Raw!$N330&gt;$C$9,IF(Raw!$N330&lt;$A$9,IF(Raw!$X330&gt;$C$9,IF(Raw!$X330&lt;$A$9,Raw!R330,-999),-999),-999),-999),-999),-999)</f>
        <v>0.29047099999999998</v>
      </c>
      <c r="L330" s="9">
        <f>IF(Raw!$G330&gt;$C$8,IF(Raw!$Q330&gt;$C$8,IF(Raw!$N330&gt;$C$9,IF(Raw!$N330&lt;$A$9,IF(Raw!$X330&gt;$C$9,IF(Raw!$X330&lt;$A$9,Raw!S330,-999),-999),-999),-999),-999),-999)</f>
        <v>0.46771499999999999</v>
      </c>
      <c r="M330" s="9">
        <f>Raw!Q330</f>
        <v>0.94784199999999996</v>
      </c>
      <c r="N330" s="9">
        <f>IF(Raw!$G330&gt;$C$8,IF(Raw!$Q330&gt;$C$8,IF(Raw!$N330&gt;$C$9,IF(Raw!$N330&lt;$A$9,IF(Raw!$X330&gt;$C$9,IF(Raw!$X330&lt;$A$9,Raw!V330,-999),-999),-999),-999),-999),-999)</f>
        <v>686</v>
      </c>
      <c r="O330" s="9">
        <f>IF(Raw!$G330&gt;$C$8,IF(Raw!$Q330&gt;$C$8,IF(Raw!$N330&gt;$C$9,IF(Raw!$N330&lt;$A$9,IF(Raw!$X330&gt;$C$9,IF(Raw!$X330&lt;$A$9,Raw!W330,-999),-999),-999),-999),-999),-999)</f>
        <v>2.4832E-2</v>
      </c>
      <c r="P330" s="9">
        <f>IF(Raw!$G330&gt;$C$8,IF(Raw!$Q330&gt;$C$8,IF(Raw!$N330&gt;$C$9,IF(Raw!$N330&lt;$A$9,IF(Raw!$X330&gt;$C$9,IF(Raw!$X330&lt;$A$9,Raw!X330,-999),-999),-999),-999),-999),-999)</f>
        <v>439</v>
      </c>
      <c r="R330" s="9">
        <f t="shared" si="79"/>
        <v>0.16590800000000006</v>
      </c>
      <c r="S330" s="9">
        <f t="shared" si="80"/>
        <v>0.33049797407937154</v>
      </c>
      <c r="T330" s="9">
        <f t="shared" si="81"/>
        <v>0.17724400000000001</v>
      </c>
      <c r="U330" s="9">
        <f t="shared" si="82"/>
        <v>0.37895727098767418</v>
      </c>
      <c r="V330" s="15">
        <f t="shared" si="83"/>
        <v>0.12441219000000001</v>
      </c>
      <c r="X330" s="11">
        <f t="shared" si="84"/>
        <v>2.1671999999999997E+18</v>
      </c>
      <c r="Y330" s="11">
        <f t="shared" si="85"/>
        <v>7.999999999999999E-18</v>
      </c>
      <c r="Z330" s="11">
        <f t="shared" si="86"/>
        <v>5.1099999999999995E-4</v>
      </c>
      <c r="AA330" s="16">
        <f t="shared" si="87"/>
        <v>8.7817119039556198E-3</v>
      </c>
      <c r="AB330" s="9">
        <f t="shared" si="88"/>
        <v>0.29202750574470471</v>
      </c>
      <c r="AC330" s="9">
        <f t="shared" si="89"/>
        <v>0.99121828809604429</v>
      </c>
      <c r="AD330" s="15">
        <f t="shared" si="90"/>
        <v>17.185346191693974</v>
      </c>
      <c r="AE330" s="3">
        <f t="shared" si="91"/>
        <v>963.19999999999959</v>
      </c>
      <c r="AF330" s="2">
        <f t="shared" si="92"/>
        <v>0.25</v>
      </c>
      <c r="AG330" s="9">
        <f t="shared" si="93"/>
        <v>5.0096245336790522E-3</v>
      </c>
      <c r="AH330" s="2">
        <f t="shared" si="94"/>
        <v>0.24241312404940962</v>
      </c>
    </row>
    <row r="331" spans="1:34">
      <c r="A331" s="1">
        <f>Raw!A331</f>
        <v>318</v>
      </c>
      <c r="B331" s="14">
        <f>Raw!B331</f>
        <v>0.51746527777777784</v>
      </c>
      <c r="C331" s="15">
        <f>Raw!C331</f>
        <v>102.2</v>
      </c>
      <c r="D331" s="15">
        <f>IF(C331&gt;0.5,Raw!D331*D$11,-999)</f>
        <v>3.6</v>
      </c>
      <c r="E331" s="9">
        <f>IF(Raw!$G331&gt;$C$8,IF(Raw!$Q331&gt;$C$8,IF(Raw!$N331&gt;$C$9,IF(Raw!$N331&lt;$A$9,IF(Raw!$X331&gt;$C$9,IF(Raw!$X331&lt;$A$9,Raw!H331,-999),-999),-999),-999),-999),-999)</f>
        <v>0.34442699999999998</v>
      </c>
      <c r="F331" s="9">
        <f>IF(Raw!$G331&gt;$C$8,IF(Raw!$Q331&gt;$C$8,IF(Raw!$N331&gt;$C$9,IF(Raw!$N331&lt;$A$9,IF(Raw!$X331&gt;$C$9,IF(Raw!$X331&lt;$A$9,Raw!I331,-999),-999),-999),-999),-999),-999)</f>
        <v>0.50931700000000002</v>
      </c>
      <c r="G331" s="9">
        <f>Raw!G331</f>
        <v>0.95595799999999997</v>
      </c>
      <c r="H331" s="9">
        <f>IF(Raw!$G331&gt;$C$8,IF(Raw!$Q331&gt;$C$8,IF(Raw!$N331&gt;$C$9,IF(Raw!$N331&lt;$A$9,IF(Raw!$X331&gt;$C$9,IF(Raw!$X331&lt;$A$9,Raw!L331,-999),-999),-999),-999),-999),-999)</f>
        <v>642.1</v>
      </c>
      <c r="I331" s="9">
        <f>IF(Raw!$G331&gt;$C$8,IF(Raw!$Q331&gt;$C$8,IF(Raw!$N331&gt;$C$9,IF(Raw!$N331&lt;$A$9,IF(Raw!$X331&gt;$C$9,IF(Raw!$X331&lt;$A$9,Raw!M331,-999),-999),-999),-999),-999),-999)</f>
        <v>0.23799200000000001</v>
      </c>
      <c r="J331" s="9">
        <f>IF(Raw!$G331&gt;$C$8,IF(Raw!$Q331&gt;$C$8,IF(Raw!$N331&gt;$C$9,IF(Raw!$N331&lt;$A$9,IF(Raw!$X331&gt;$C$9,IF(Raw!$X331&lt;$A$9,Raw!N331,-999),-999),-999),-999),-999),-999)</f>
        <v>740</v>
      </c>
      <c r="K331" s="9">
        <f>IF(Raw!$G331&gt;$C$8,IF(Raw!$Q331&gt;$C$8,IF(Raw!$N331&gt;$C$9,IF(Raw!$N331&lt;$A$9,IF(Raw!$X331&gt;$C$9,IF(Raw!$X331&lt;$A$9,Raw!R331,-999),-999),-999),-999),-999),-999)</f>
        <v>0.31565599999999999</v>
      </c>
      <c r="L331" s="9">
        <f>IF(Raw!$G331&gt;$C$8,IF(Raw!$Q331&gt;$C$8,IF(Raw!$N331&gt;$C$9,IF(Raw!$N331&lt;$A$9,IF(Raw!$X331&gt;$C$9,IF(Raw!$X331&lt;$A$9,Raw!S331,-999),-999),-999),-999),-999),-999)</f>
        <v>0.49913600000000002</v>
      </c>
      <c r="M331" s="9">
        <f>Raw!Q331</f>
        <v>0.93376300000000001</v>
      </c>
      <c r="N331" s="9">
        <f>IF(Raw!$G331&gt;$C$8,IF(Raw!$Q331&gt;$C$8,IF(Raw!$N331&gt;$C$9,IF(Raw!$N331&lt;$A$9,IF(Raw!$X331&gt;$C$9,IF(Raw!$X331&lt;$A$9,Raw!V331,-999),-999),-999),-999),-999),-999)</f>
        <v>610.1</v>
      </c>
      <c r="O331" s="9">
        <f>IF(Raw!$G331&gt;$C$8,IF(Raw!$Q331&gt;$C$8,IF(Raw!$N331&gt;$C$9,IF(Raw!$N331&lt;$A$9,IF(Raw!$X331&gt;$C$9,IF(Raw!$X331&lt;$A$9,Raw!W331,-999),-999),-999),-999),-999),-999)</f>
        <v>9.0000000000000002E-6</v>
      </c>
      <c r="P331" s="9">
        <f>IF(Raw!$G331&gt;$C$8,IF(Raw!$Q331&gt;$C$8,IF(Raw!$N331&gt;$C$9,IF(Raw!$N331&lt;$A$9,IF(Raw!$X331&gt;$C$9,IF(Raw!$X331&lt;$A$9,Raw!X331,-999),-999),-999),-999),-999),-999)</f>
        <v>388</v>
      </c>
      <c r="R331" s="9">
        <f t="shared" si="79"/>
        <v>0.16489000000000004</v>
      </c>
      <c r="S331" s="9">
        <f t="shared" si="80"/>
        <v>0.32374729294329468</v>
      </c>
      <c r="T331" s="9">
        <f t="shared" si="81"/>
        <v>0.18348000000000003</v>
      </c>
      <c r="U331" s="9">
        <f t="shared" si="82"/>
        <v>0.36759520451339922</v>
      </c>
      <c r="V331" s="15">
        <f t="shared" si="83"/>
        <v>0.13277017600000002</v>
      </c>
      <c r="X331" s="11">
        <f t="shared" si="84"/>
        <v>2.1671999999999997E+18</v>
      </c>
      <c r="Y331" s="11">
        <f t="shared" si="85"/>
        <v>6.421E-18</v>
      </c>
      <c r="Z331" s="11">
        <f t="shared" si="86"/>
        <v>7.3999999999999999E-4</v>
      </c>
      <c r="AA331" s="16">
        <f t="shared" si="87"/>
        <v>1.0192579023407059E-2</v>
      </c>
      <c r="AB331" s="9">
        <f t="shared" si="88"/>
        <v>0.31752613439921473</v>
      </c>
      <c r="AC331" s="9">
        <f t="shared" si="89"/>
        <v>0.98980742097659291</v>
      </c>
      <c r="AD331" s="15">
        <f t="shared" si="90"/>
        <v>13.77375543703657</v>
      </c>
      <c r="AE331" s="3">
        <f t="shared" si="91"/>
        <v>773.08839999999975</v>
      </c>
      <c r="AF331" s="2">
        <f t="shared" si="92"/>
        <v>0.25</v>
      </c>
      <c r="AG331" s="9">
        <f t="shared" si="93"/>
        <v>3.8947434206115404E-3</v>
      </c>
      <c r="AH331" s="2">
        <f t="shared" si="94"/>
        <v>0.18846460720040356</v>
      </c>
    </row>
    <row r="332" spans="1:34">
      <c r="A332" s="1">
        <f>Raw!A332</f>
        <v>319</v>
      </c>
      <c r="B332" s="14">
        <f>Raw!B332</f>
        <v>0.51752314814814815</v>
      </c>
      <c r="C332" s="15">
        <f>Raw!C332</f>
        <v>101.6</v>
      </c>
      <c r="D332" s="15">
        <f>IF(C332&gt;0.5,Raw!D332*D$11,-999)</f>
        <v>3.6</v>
      </c>
      <c r="E332" s="9">
        <f>IF(Raw!$G332&gt;$C$8,IF(Raw!$Q332&gt;$C$8,IF(Raw!$N332&gt;$C$9,IF(Raw!$N332&lt;$A$9,IF(Raw!$X332&gt;$C$9,IF(Raw!$X332&lt;$A$9,Raw!H332,-999),-999),-999),-999),-999),-999)</f>
        <v>0.37892500000000001</v>
      </c>
      <c r="F332" s="9">
        <f>IF(Raw!$G332&gt;$C$8,IF(Raw!$Q332&gt;$C$8,IF(Raw!$N332&gt;$C$9,IF(Raw!$N332&lt;$A$9,IF(Raw!$X332&gt;$C$9,IF(Raw!$X332&lt;$A$9,Raw!I332,-999),-999),-999),-999),-999),-999)</f>
        <v>0.57375200000000004</v>
      </c>
      <c r="G332" s="9">
        <f>Raw!G332</f>
        <v>0.92231200000000002</v>
      </c>
      <c r="H332" s="9">
        <f>IF(Raw!$G332&gt;$C$8,IF(Raw!$Q332&gt;$C$8,IF(Raw!$N332&gt;$C$9,IF(Raw!$N332&lt;$A$9,IF(Raw!$X332&gt;$C$9,IF(Raw!$X332&lt;$A$9,Raw!L332,-999),-999),-999),-999),-999),-999)</f>
        <v>619.1</v>
      </c>
      <c r="I332" s="9">
        <f>IF(Raw!$G332&gt;$C$8,IF(Raw!$Q332&gt;$C$8,IF(Raw!$N332&gt;$C$9,IF(Raw!$N332&lt;$A$9,IF(Raw!$X332&gt;$C$9,IF(Raw!$X332&lt;$A$9,Raw!M332,-999),-999),-999),-999),-999),-999)</f>
        <v>5.8224999999999999E-2</v>
      </c>
      <c r="J332" s="9">
        <f>IF(Raw!$G332&gt;$C$8,IF(Raw!$Q332&gt;$C$8,IF(Raw!$N332&gt;$C$9,IF(Raw!$N332&lt;$A$9,IF(Raw!$X332&gt;$C$9,IF(Raw!$X332&lt;$A$9,Raw!N332,-999),-999),-999),-999),-999),-999)</f>
        <v>580</v>
      </c>
      <c r="K332" s="9">
        <f>IF(Raw!$G332&gt;$C$8,IF(Raw!$Q332&gt;$C$8,IF(Raw!$N332&gt;$C$9,IF(Raw!$N332&lt;$A$9,IF(Raw!$X332&gt;$C$9,IF(Raw!$X332&lt;$A$9,Raw!R332,-999),-999),-999),-999),-999),-999)</f>
        <v>0.34054499999999999</v>
      </c>
      <c r="L332" s="9">
        <f>IF(Raw!$G332&gt;$C$8,IF(Raw!$Q332&gt;$C$8,IF(Raw!$N332&gt;$C$9,IF(Raw!$N332&lt;$A$9,IF(Raw!$X332&gt;$C$9,IF(Raw!$X332&lt;$A$9,Raw!S332,-999),-999),-999),-999),-999),-999)</f>
        <v>0.55160299999999995</v>
      </c>
      <c r="M332" s="9">
        <f>Raw!Q332</f>
        <v>0.93513100000000005</v>
      </c>
      <c r="N332" s="9">
        <f>IF(Raw!$G332&gt;$C$8,IF(Raw!$Q332&gt;$C$8,IF(Raw!$N332&gt;$C$9,IF(Raw!$N332&lt;$A$9,IF(Raw!$X332&gt;$C$9,IF(Raw!$X332&lt;$A$9,Raw!V332,-999),-999),-999),-999),-999),-999)</f>
        <v>629.4</v>
      </c>
      <c r="O332" s="9">
        <f>IF(Raw!$G332&gt;$C$8,IF(Raw!$Q332&gt;$C$8,IF(Raw!$N332&gt;$C$9,IF(Raw!$N332&lt;$A$9,IF(Raw!$X332&gt;$C$9,IF(Raw!$X332&lt;$A$9,Raw!W332,-999),-999),-999),-999),-999),-999)</f>
        <v>2.0645E-2</v>
      </c>
      <c r="P332" s="9">
        <f>IF(Raw!$G332&gt;$C$8,IF(Raw!$Q332&gt;$C$8,IF(Raw!$N332&gt;$C$9,IF(Raw!$N332&lt;$A$9,IF(Raw!$X332&gt;$C$9,IF(Raw!$X332&lt;$A$9,Raw!X332,-999),-999),-999),-999),-999),-999)</f>
        <v>356</v>
      </c>
      <c r="R332" s="9">
        <f t="shared" si="79"/>
        <v>0.19482700000000003</v>
      </c>
      <c r="S332" s="9">
        <f t="shared" si="80"/>
        <v>0.33956657231695925</v>
      </c>
      <c r="T332" s="9">
        <f t="shared" si="81"/>
        <v>0.21105799999999997</v>
      </c>
      <c r="U332" s="9">
        <f t="shared" si="82"/>
        <v>0.38262663546064829</v>
      </c>
      <c r="V332" s="15">
        <f t="shared" si="83"/>
        <v>0.14672639800000001</v>
      </c>
      <c r="X332" s="11">
        <f t="shared" si="84"/>
        <v>2.1671999999999997E+18</v>
      </c>
      <c r="Y332" s="11">
        <f t="shared" si="85"/>
        <v>6.1909999999999996E-18</v>
      </c>
      <c r="Z332" s="11">
        <f t="shared" si="86"/>
        <v>5.8E-4</v>
      </c>
      <c r="AA332" s="16">
        <f t="shared" si="87"/>
        <v>7.721847474495727E-3</v>
      </c>
      <c r="AB332" s="9">
        <f t="shared" si="88"/>
        <v>0.34217475768427208</v>
      </c>
      <c r="AC332" s="9">
        <f t="shared" si="89"/>
        <v>0.99227815252550444</v>
      </c>
      <c r="AD332" s="15">
        <f t="shared" si="90"/>
        <v>13.313530128440911</v>
      </c>
      <c r="AE332" s="3">
        <f t="shared" si="91"/>
        <v>745.39639999999974</v>
      </c>
      <c r="AF332" s="2">
        <f t="shared" si="92"/>
        <v>0.25</v>
      </c>
      <c r="AG332" s="9">
        <f t="shared" si="93"/>
        <v>3.9185471070379372E-3</v>
      </c>
      <c r="AH332" s="2">
        <f t="shared" si="94"/>
        <v>0.1896164551985364</v>
      </c>
    </row>
    <row r="333" spans="1:34">
      <c r="A333" s="1">
        <f>Raw!A333</f>
        <v>320</v>
      </c>
      <c r="B333" s="14">
        <f>Raw!B333</f>
        <v>0.51756944444444442</v>
      </c>
      <c r="C333" s="15">
        <f>Raw!C333</f>
        <v>100.5</v>
      </c>
      <c r="D333" s="15">
        <f>IF(C333&gt;0.5,Raw!D333*D$11,-999)</f>
        <v>3.6</v>
      </c>
      <c r="E333" s="9">
        <f>IF(Raw!$G333&gt;$C$8,IF(Raw!$Q333&gt;$C$8,IF(Raw!$N333&gt;$C$9,IF(Raw!$N333&lt;$A$9,IF(Raw!$X333&gt;$C$9,IF(Raw!$X333&lt;$A$9,Raw!H333,-999),-999),-999),-999),-999),-999)</f>
        <v>0.40418599999999999</v>
      </c>
      <c r="F333" s="9">
        <f>IF(Raw!$G333&gt;$C$8,IF(Raw!$Q333&gt;$C$8,IF(Raw!$N333&gt;$C$9,IF(Raw!$N333&lt;$A$9,IF(Raw!$X333&gt;$C$9,IF(Raw!$X333&lt;$A$9,Raw!I333,-999),-999),-999),-999),-999),-999)</f>
        <v>0.63529800000000003</v>
      </c>
      <c r="G333" s="9">
        <f>Raw!G333</f>
        <v>0.96920700000000004</v>
      </c>
      <c r="H333" s="9">
        <f>IF(Raw!$G333&gt;$C$8,IF(Raw!$Q333&gt;$C$8,IF(Raw!$N333&gt;$C$9,IF(Raw!$N333&lt;$A$9,IF(Raw!$X333&gt;$C$9,IF(Raw!$X333&lt;$A$9,Raw!L333,-999),-999),-999),-999),-999),-999)</f>
        <v>667.8</v>
      </c>
      <c r="I333" s="9">
        <f>IF(Raw!$G333&gt;$C$8,IF(Raw!$Q333&gt;$C$8,IF(Raw!$N333&gt;$C$9,IF(Raw!$N333&lt;$A$9,IF(Raw!$X333&gt;$C$9,IF(Raw!$X333&lt;$A$9,Raw!M333,-999),-999),-999),-999),-999),-999)</f>
        <v>0.18659400000000001</v>
      </c>
      <c r="J333" s="9">
        <f>IF(Raw!$G333&gt;$C$8,IF(Raw!$Q333&gt;$C$8,IF(Raw!$N333&gt;$C$9,IF(Raw!$N333&lt;$A$9,IF(Raw!$X333&gt;$C$9,IF(Raw!$X333&lt;$A$9,Raw!N333,-999),-999),-999),-999),-999),-999)</f>
        <v>544</v>
      </c>
      <c r="K333" s="9">
        <f>IF(Raw!$G333&gt;$C$8,IF(Raw!$Q333&gt;$C$8,IF(Raw!$N333&gt;$C$9,IF(Raw!$N333&lt;$A$9,IF(Raw!$X333&gt;$C$9,IF(Raw!$X333&lt;$A$9,Raw!R333,-999),-999),-999),-999),-999),-999)</f>
        <v>0.41522199999999998</v>
      </c>
      <c r="L333" s="9">
        <f>IF(Raw!$G333&gt;$C$8,IF(Raw!$Q333&gt;$C$8,IF(Raw!$N333&gt;$C$9,IF(Raw!$N333&lt;$A$9,IF(Raw!$X333&gt;$C$9,IF(Raw!$X333&lt;$A$9,Raw!S333,-999),-999),-999),-999),-999),-999)</f>
        <v>0.65942699999999999</v>
      </c>
      <c r="M333" s="9">
        <f>Raw!Q333</f>
        <v>0.95366600000000001</v>
      </c>
      <c r="N333" s="9">
        <f>IF(Raw!$G333&gt;$C$8,IF(Raw!$Q333&gt;$C$8,IF(Raw!$N333&gt;$C$9,IF(Raw!$N333&lt;$A$9,IF(Raw!$X333&gt;$C$9,IF(Raw!$X333&lt;$A$9,Raw!V333,-999),-999),-999),-999),-999),-999)</f>
        <v>669.2</v>
      </c>
      <c r="O333" s="9">
        <f>IF(Raw!$G333&gt;$C$8,IF(Raw!$Q333&gt;$C$8,IF(Raw!$N333&gt;$C$9,IF(Raw!$N333&lt;$A$9,IF(Raw!$X333&gt;$C$9,IF(Raw!$X333&lt;$A$9,Raw!W333,-999),-999),-999),-999),-999),-999)</f>
        <v>0.120208</v>
      </c>
      <c r="P333" s="9">
        <f>IF(Raw!$G333&gt;$C$8,IF(Raw!$Q333&gt;$C$8,IF(Raw!$N333&gt;$C$9,IF(Raw!$N333&lt;$A$9,IF(Raw!$X333&gt;$C$9,IF(Raw!$X333&lt;$A$9,Raw!X333,-999),-999),-999),-999),-999),-999)</f>
        <v>502</v>
      </c>
      <c r="R333" s="9">
        <f t="shared" si="79"/>
        <v>0.23111200000000004</v>
      </c>
      <c r="S333" s="9">
        <f t="shared" si="80"/>
        <v>0.36378518427572576</v>
      </c>
      <c r="T333" s="9">
        <f t="shared" si="81"/>
        <v>0.24420500000000001</v>
      </c>
      <c r="U333" s="9">
        <f t="shared" si="82"/>
        <v>0.37032908873916298</v>
      </c>
      <c r="V333" s="15">
        <f t="shared" si="83"/>
        <v>0.17540758200000001</v>
      </c>
      <c r="X333" s="11">
        <f t="shared" si="84"/>
        <v>2.1671999999999997E+18</v>
      </c>
      <c r="Y333" s="11">
        <f t="shared" si="85"/>
        <v>6.6779999999999994E-18</v>
      </c>
      <c r="Z333" s="11">
        <f t="shared" si="86"/>
        <v>5.44E-4</v>
      </c>
      <c r="AA333" s="16">
        <f t="shared" si="87"/>
        <v>7.8115724264547068E-3</v>
      </c>
      <c r="AB333" s="9">
        <f t="shared" si="88"/>
        <v>0.41712962504440237</v>
      </c>
      <c r="AC333" s="9">
        <f t="shared" si="89"/>
        <v>0.9921884275735452</v>
      </c>
      <c r="AD333" s="15">
        <f t="shared" si="90"/>
        <v>14.359508136865269</v>
      </c>
      <c r="AE333" s="3">
        <f t="shared" si="91"/>
        <v>804.03119999999967</v>
      </c>
      <c r="AF333" s="2">
        <f t="shared" si="92"/>
        <v>0.25</v>
      </c>
      <c r="AG333" s="9">
        <f t="shared" si="93"/>
        <v>4.0905719715907014E-3</v>
      </c>
      <c r="AH333" s="2">
        <f t="shared" si="94"/>
        <v>0.19794064886815396</v>
      </c>
    </row>
    <row r="334" spans="1:34">
      <c r="A334" s="1">
        <f>Raw!A334</f>
        <v>321</v>
      </c>
      <c r="B334" s="14">
        <f>Raw!B334</f>
        <v>0.51762731481481483</v>
      </c>
      <c r="C334" s="15">
        <f>Raw!C334</f>
        <v>99.8</v>
      </c>
      <c r="D334" s="15">
        <f>IF(C334&gt;0.5,Raw!D334*D$11,-999)</f>
        <v>3.6</v>
      </c>
      <c r="E334" s="9">
        <f>IF(Raw!$G334&gt;$C$8,IF(Raw!$Q334&gt;$C$8,IF(Raw!$N334&gt;$C$9,IF(Raw!$N334&lt;$A$9,IF(Raw!$X334&gt;$C$9,IF(Raw!$X334&lt;$A$9,Raw!H334,-999),-999),-999),-999),-999),-999)</f>
        <v>0.41836499999999999</v>
      </c>
      <c r="F334" s="9">
        <f>IF(Raw!$G334&gt;$C$8,IF(Raw!$Q334&gt;$C$8,IF(Raw!$N334&gt;$C$9,IF(Raw!$N334&lt;$A$9,IF(Raw!$X334&gt;$C$9,IF(Raw!$X334&lt;$A$9,Raw!I334,-999),-999),-999),-999),-999),-999)</f>
        <v>0.64616700000000005</v>
      </c>
      <c r="G334" s="9">
        <f>Raw!G334</f>
        <v>0.96055800000000002</v>
      </c>
      <c r="H334" s="9">
        <f>IF(Raw!$G334&gt;$C$8,IF(Raw!$Q334&gt;$C$8,IF(Raw!$N334&gt;$C$9,IF(Raw!$N334&lt;$A$9,IF(Raw!$X334&gt;$C$9,IF(Raw!$X334&lt;$A$9,Raw!L334,-999),-999),-999),-999),-999),-999)</f>
        <v>628.6</v>
      </c>
      <c r="I334" s="9">
        <f>IF(Raw!$G334&gt;$C$8,IF(Raw!$Q334&gt;$C$8,IF(Raw!$N334&gt;$C$9,IF(Raw!$N334&lt;$A$9,IF(Raw!$X334&gt;$C$9,IF(Raw!$X334&lt;$A$9,Raw!M334,-999),-999),-999),-999),-999),-999)</f>
        <v>7.4677999999999994E-2</v>
      </c>
      <c r="J334" s="9">
        <f>IF(Raw!$G334&gt;$C$8,IF(Raw!$Q334&gt;$C$8,IF(Raw!$N334&gt;$C$9,IF(Raw!$N334&lt;$A$9,IF(Raw!$X334&gt;$C$9,IF(Raw!$X334&lt;$A$9,Raw!N334,-999),-999),-999),-999),-999),-999)</f>
        <v>540</v>
      </c>
      <c r="K334" s="9">
        <f>IF(Raw!$G334&gt;$C$8,IF(Raw!$Q334&gt;$C$8,IF(Raw!$N334&gt;$C$9,IF(Raw!$N334&lt;$A$9,IF(Raw!$X334&gt;$C$9,IF(Raw!$X334&lt;$A$9,Raw!R334,-999),-999),-999),-999),-999),-999)</f>
        <v>0.39824599999999999</v>
      </c>
      <c r="L334" s="9">
        <f>IF(Raw!$G334&gt;$C$8,IF(Raw!$Q334&gt;$C$8,IF(Raw!$N334&gt;$C$9,IF(Raw!$N334&lt;$A$9,IF(Raw!$X334&gt;$C$9,IF(Raw!$X334&lt;$A$9,Raw!S334,-999),-999),-999),-999),-999),-999)</f>
        <v>0.62748599999999999</v>
      </c>
      <c r="M334" s="9">
        <f>Raw!Q334</f>
        <v>0.95125099999999996</v>
      </c>
      <c r="N334" s="9">
        <f>IF(Raw!$G334&gt;$C$8,IF(Raw!$Q334&gt;$C$8,IF(Raw!$N334&gt;$C$9,IF(Raw!$N334&lt;$A$9,IF(Raw!$X334&gt;$C$9,IF(Raw!$X334&lt;$A$9,Raw!V334,-999),-999),-999),-999),-999),-999)</f>
        <v>615</v>
      </c>
      <c r="O334" s="9">
        <f>IF(Raw!$G334&gt;$C$8,IF(Raw!$Q334&gt;$C$8,IF(Raw!$N334&gt;$C$9,IF(Raw!$N334&lt;$A$9,IF(Raw!$X334&gt;$C$9,IF(Raw!$X334&lt;$A$9,Raw!W334,-999),-999),-999),-999),-999),-999)</f>
        <v>0.195743</v>
      </c>
      <c r="P334" s="9">
        <f>IF(Raw!$G334&gt;$C$8,IF(Raw!$Q334&gt;$C$8,IF(Raw!$N334&gt;$C$9,IF(Raw!$N334&lt;$A$9,IF(Raw!$X334&gt;$C$9,IF(Raw!$X334&lt;$A$9,Raw!X334,-999),-999),-999),-999),-999),-999)</f>
        <v>583</v>
      </c>
      <c r="R334" s="9">
        <f t="shared" si="79"/>
        <v>0.22780200000000006</v>
      </c>
      <c r="S334" s="9">
        <f t="shared" si="80"/>
        <v>0.35254353750655798</v>
      </c>
      <c r="T334" s="9">
        <f t="shared" si="81"/>
        <v>0.22924</v>
      </c>
      <c r="U334" s="9">
        <f t="shared" si="82"/>
        <v>0.36533085997137787</v>
      </c>
      <c r="V334" s="15">
        <f t="shared" si="83"/>
        <v>0.166911276</v>
      </c>
      <c r="X334" s="11">
        <f t="shared" si="84"/>
        <v>2.1671999999999997E+18</v>
      </c>
      <c r="Y334" s="11">
        <f t="shared" si="85"/>
        <v>6.2859999999999995E-18</v>
      </c>
      <c r="Z334" s="11">
        <f t="shared" si="86"/>
        <v>5.4000000000000001E-4</v>
      </c>
      <c r="AA334" s="16">
        <f t="shared" si="87"/>
        <v>7.3027085014115631E-3</v>
      </c>
      <c r="AB334" s="9">
        <f t="shared" si="88"/>
        <v>0.3999200728968636</v>
      </c>
      <c r="AC334" s="9">
        <f t="shared" si="89"/>
        <v>0.99269729149858832</v>
      </c>
      <c r="AD334" s="15">
        <f t="shared" si="90"/>
        <v>13.523534261873264</v>
      </c>
      <c r="AE334" s="3">
        <f t="shared" si="91"/>
        <v>756.83439999999973</v>
      </c>
      <c r="AF334" s="2">
        <f t="shared" si="92"/>
        <v>0.25</v>
      </c>
      <c r="AG334" s="9">
        <f t="shared" si="93"/>
        <v>3.800434155186579E-3</v>
      </c>
      <c r="AH334" s="2">
        <f t="shared" si="94"/>
        <v>0.18390103092741683</v>
      </c>
    </row>
    <row r="335" spans="1:34">
      <c r="A335" s="1">
        <f>Raw!A335</f>
        <v>322</v>
      </c>
      <c r="B335" s="14">
        <f>Raw!B335</f>
        <v>0.51768518518518525</v>
      </c>
      <c r="C335" s="15">
        <f>Raw!C335</f>
        <v>98.9</v>
      </c>
      <c r="D335" s="15">
        <f>IF(C335&gt;0.5,Raw!D335*D$11,-999)</f>
        <v>3.6</v>
      </c>
      <c r="E335" s="9">
        <f>IF(Raw!$G335&gt;$C$8,IF(Raw!$Q335&gt;$C$8,IF(Raw!$N335&gt;$C$9,IF(Raw!$N335&lt;$A$9,IF(Raw!$X335&gt;$C$9,IF(Raw!$X335&lt;$A$9,Raw!H335,-999),-999),-999),-999),-999),-999)</f>
        <v>0.41966799999999999</v>
      </c>
      <c r="F335" s="9">
        <f>IF(Raw!$G335&gt;$C$8,IF(Raw!$Q335&gt;$C$8,IF(Raw!$N335&gt;$C$9,IF(Raw!$N335&lt;$A$9,IF(Raw!$X335&gt;$C$9,IF(Raw!$X335&lt;$A$9,Raw!I335,-999),-999),-999),-999),-999),-999)</f>
        <v>0.64914700000000003</v>
      </c>
      <c r="G335" s="9">
        <f>Raw!G335</f>
        <v>0.95876799999999995</v>
      </c>
      <c r="H335" s="9">
        <f>IF(Raw!$G335&gt;$C$8,IF(Raw!$Q335&gt;$C$8,IF(Raw!$N335&gt;$C$9,IF(Raw!$N335&lt;$A$9,IF(Raw!$X335&gt;$C$9,IF(Raw!$X335&lt;$A$9,Raw!L335,-999),-999),-999),-999),-999),-999)</f>
        <v>689</v>
      </c>
      <c r="I335" s="9">
        <f>IF(Raw!$G335&gt;$C$8,IF(Raw!$Q335&gt;$C$8,IF(Raw!$N335&gt;$C$9,IF(Raw!$N335&lt;$A$9,IF(Raw!$X335&gt;$C$9,IF(Raw!$X335&lt;$A$9,Raw!M335,-999),-999),-999),-999),-999),-999)</f>
        <v>0.16700699999999999</v>
      </c>
      <c r="J335" s="9">
        <f>IF(Raw!$G335&gt;$C$8,IF(Raw!$Q335&gt;$C$8,IF(Raw!$N335&gt;$C$9,IF(Raw!$N335&lt;$A$9,IF(Raw!$X335&gt;$C$9,IF(Raw!$X335&lt;$A$9,Raw!N335,-999),-999),-999),-999),-999),-999)</f>
        <v>412</v>
      </c>
      <c r="K335" s="9">
        <f>IF(Raw!$G335&gt;$C$8,IF(Raw!$Q335&gt;$C$8,IF(Raw!$N335&gt;$C$9,IF(Raw!$N335&lt;$A$9,IF(Raw!$X335&gt;$C$9,IF(Raw!$X335&lt;$A$9,Raw!R335,-999),-999),-999),-999),-999),-999)</f>
        <v>0.390683</v>
      </c>
      <c r="L335" s="9">
        <f>IF(Raw!$G335&gt;$C$8,IF(Raw!$Q335&gt;$C$8,IF(Raw!$N335&gt;$C$9,IF(Raw!$N335&lt;$A$9,IF(Raw!$X335&gt;$C$9,IF(Raw!$X335&lt;$A$9,Raw!S335,-999),-999),-999),-999),-999),-999)</f>
        <v>0.639791</v>
      </c>
      <c r="M335" s="9">
        <f>Raw!Q335</f>
        <v>0.96141500000000002</v>
      </c>
      <c r="N335" s="9">
        <f>IF(Raw!$G335&gt;$C$8,IF(Raw!$Q335&gt;$C$8,IF(Raw!$N335&gt;$C$9,IF(Raw!$N335&lt;$A$9,IF(Raw!$X335&gt;$C$9,IF(Raw!$X335&lt;$A$9,Raw!V335,-999),-999),-999),-999),-999),-999)</f>
        <v>583.4</v>
      </c>
      <c r="O335" s="9">
        <f>IF(Raw!$G335&gt;$C$8,IF(Raw!$Q335&gt;$C$8,IF(Raw!$N335&gt;$C$9,IF(Raw!$N335&lt;$A$9,IF(Raw!$X335&gt;$C$9,IF(Raw!$X335&lt;$A$9,Raw!W335,-999),-999),-999),-999),-999),-999)</f>
        <v>8.2378999999999994E-2</v>
      </c>
      <c r="P335" s="9">
        <f>IF(Raw!$G335&gt;$C$8,IF(Raw!$Q335&gt;$C$8,IF(Raw!$N335&gt;$C$9,IF(Raw!$N335&lt;$A$9,IF(Raw!$X335&gt;$C$9,IF(Raw!$X335&lt;$A$9,Raw!X335,-999),-999),-999),-999),-999),-999)</f>
        <v>429</v>
      </c>
      <c r="R335" s="9">
        <f t="shared" ref="R335:R398" si="95">F335-E335</f>
        <v>0.22947900000000004</v>
      </c>
      <c r="S335" s="9">
        <f t="shared" ref="S335:S398" si="96">R335/F335</f>
        <v>0.35350852734434579</v>
      </c>
      <c r="T335" s="9">
        <f t="shared" ref="T335:T398" si="97">L335-K335</f>
        <v>0.249108</v>
      </c>
      <c r="U335" s="9">
        <f t="shared" ref="U335:U398" si="98">T335/L335</f>
        <v>0.3893583998524518</v>
      </c>
      <c r="V335" s="15">
        <f t="shared" ref="V335:V398" si="99">IF(L335&gt;0,L335*V$8+V$10,-999)</f>
        <v>0.17018440600000001</v>
      </c>
      <c r="X335" s="11">
        <f t="shared" ref="X335:X398" si="100">D335*6.02*10^23*10^(-6)</f>
        <v>2.1671999999999997E+18</v>
      </c>
      <c r="Y335" s="11">
        <f t="shared" ref="Y335:Y398" si="101">H335*10^(-20)</f>
        <v>6.8899999999999995E-18</v>
      </c>
      <c r="Z335" s="11">
        <f t="shared" ref="Z335:Z398" si="102">J335*10^(-6)</f>
        <v>4.1199999999999999E-4</v>
      </c>
      <c r="AA335" s="16">
        <f t="shared" ref="AA335:AA398" si="103">IF(Z335&gt;0,(X335*Y335/(X335*Y335+1/Z335)),1)</f>
        <v>6.1143717586179596E-3</v>
      </c>
      <c r="AB335" s="9">
        <f t="shared" ref="AB335:AB398" si="104">K335+T335*AA335</f>
        <v>0.3922061389200458</v>
      </c>
      <c r="AC335" s="9">
        <f t="shared" ref="AC335:AC398" si="105">IF(T335&gt;0,(L335-AB335)/T335,-999)</f>
        <v>0.99388562824138205</v>
      </c>
      <c r="AD335" s="15">
        <f t="shared" ref="AD335:AD398" si="106">IF(AC335&gt;0,X335*Y335*AC335,-999)</f>
        <v>14.840708151985341</v>
      </c>
      <c r="AE335" s="3">
        <f t="shared" ref="AE335:AE398" si="107">AE$9*Y335</f>
        <v>829.5559999999997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4.4448879836417304E-3</v>
      </c>
      <c r="AH335" s="2">
        <f t="shared" ref="AH335:AH398" si="110">((AG335*12.01)/893.5)*3600</f>
        <v>0.21508581629628856</v>
      </c>
    </row>
    <row r="336" spans="1:34">
      <c r="A336" s="1">
        <f>Raw!A336</f>
        <v>323</v>
      </c>
      <c r="B336" s="14">
        <f>Raw!B336</f>
        <v>0.51774305555555555</v>
      </c>
      <c r="C336" s="15">
        <f>Raw!C336</f>
        <v>98.2</v>
      </c>
      <c r="D336" s="15">
        <f>IF(C336&gt;0.5,Raw!D336*D$11,-999)</f>
        <v>3.6</v>
      </c>
      <c r="E336" s="9">
        <f>IF(Raw!$G336&gt;$C$8,IF(Raw!$Q336&gt;$C$8,IF(Raw!$N336&gt;$C$9,IF(Raw!$N336&lt;$A$9,IF(Raw!$X336&gt;$C$9,IF(Raw!$X336&lt;$A$9,Raw!H336,-999),-999),-999),-999),-999),-999)</f>
        <v>0.417097</v>
      </c>
      <c r="F336" s="9">
        <f>IF(Raw!$G336&gt;$C$8,IF(Raw!$Q336&gt;$C$8,IF(Raw!$N336&gt;$C$9,IF(Raw!$N336&lt;$A$9,IF(Raw!$X336&gt;$C$9,IF(Raw!$X336&lt;$A$9,Raw!I336,-999),-999),-999),-999),-999),-999)</f>
        <v>0.65257799999999999</v>
      </c>
      <c r="G336" s="9">
        <f>Raw!G336</f>
        <v>0.95524399999999998</v>
      </c>
      <c r="H336" s="9">
        <f>IF(Raw!$G336&gt;$C$8,IF(Raw!$Q336&gt;$C$8,IF(Raw!$N336&gt;$C$9,IF(Raw!$N336&lt;$A$9,IF(Raw!$X336&gt;$C$9,IF(Raw!$X336&lt;$A$9,Raw!L336,-999),-999),-999),-999),-999),-999)</f>
        <v>690.5</v>
      </c>
      <c r="I336" s="9">
        <f>IF(Raw!$G336&gt;$C$8,IF(Raw!$Q336&gt;$C$8,IF(Raw!$N336&gt;$C$9,IF(Raw!$N336&lt;$A$9,IF(Raw!$X336&gt;$C$9,IF(Raw!$X336&lt;$A$9,Raw!M336,-999),-999),-999),-999),-999),-999)</f>
        <v>5.7210999999999998E-2</v>
      </c>
      <c r="J336" s="9">
        <f>IF(Raw!$G336&gt;$C$8,IF(Raw!$Q336&gt;$C$8,IF(Raw!$N336&gt;$C$9,IF(Raw!$N336&lt;$A$9,IF(Raw!$X336&gt;$C$9,IF(Raw!$X336&lt;$A$9,Raw!N336,-999),-999),-999),-999),-999),-999)</f>
        <v>459</v>
      </c>
      <c r="K336" s="9">
        <f>IF(Raw!$G336&gt;$C$8,IF(Raw!$Q336&gt;$C$8,IF(Raw!$N336&gt;$C$9,IF(Raw!$N336&lt;$A$9,IF(Raw!$X336&gt;$C$9,IF(Raw!$X336&lt;$A$9,Raw!R336,-999),-999),-999),-999),-999),-999)</f>
        <v>0.40910000000000002</v>
      </c>
      <c r="L336" s="9">
        <f>IF(Raw!$G336&gt;$C$8,IF(Raw!$Q336&gt;$C$8,IF(Raw!$N336&gt;$C$9,IF(Raw!$N336&lt;$A$9,IF(Raw!$X336&gt;$C$9,IF(Raw!$X336&lt;$A$9,Raw!S336,-999),-999),-999),-999),-999),-999)</f>
        <v>0.66755399999999998</v>
      </c>
      <c r="M336" s="9">
        <f>Raw!Q336</f>
        <v>0.97412299999999996</v>
      </c>
      <c r="N336" s="9">
        <f>IF(Raw!$G336&gt;$C$8,IF(Raw!$Q336&gt;$C$8,IF(Raw!$N336&gt;$C$9,IF(Raw!$N336&lt;$A$9,IF(Raw!$X336&gt;$C$9,IF(Raw!$X336&lt;$A$9,Raw!V336,-999),-999),-999),-999),-999),-999)</f>
        <v>620</v>
      </c>
      <c r="O336" s="9">
        <f>IF(Raw!$G336&gt;$C$8,IF(Raw!$Q336&gt;$C$8,IF(Raw!$N336&gt;$C$9,IF(Raw!$N336&lt;$A$9,IF(Raw!$X336&gt;$C$9,IF(Raw!$X336&lt;$A$9,Raw!W336,-999),-999),-999),-999),-999),-999)</f>
        <v>0.19559699999999999</v>
      </c>
      <c r="P336" s="9">
        <f>IF(Raw!$G336&gt;$C$8,IF(Raw!$Q336&gt;$C$8,IF(Raw!$N336&gt;$C$9,IF(Raw!$N336&lt;$A$9,IF(Raw!$X336&gt;$C$9,IF(Raw!$X336&lt;$A$9,Raw!X336,-999),-999),-999),-999),-999),-999)</f>
        <v>406</v>
      </c>
      <c r="R336" s="9">
        <f t="shared" si="95"/>
        <v>0.235481</v>
      </c>
      <c r="S336" s="9">
        <f t="shared" si="96"/>
        <v>0.36084728568845409</v>
      </c>
      <c r="T336" s="9">
        <f t="shared" si="97"/>
        <v>0.25845399999999996</v>
      </c>
      <c r="U336" s="9">
        <f t="shared" si="98"/>
        <v>0.38716568247662358</v>
      </c>
      <c r="V336" s="15">
        <f t="shared" si="99"/>
        <v>0.17756936400000001</v>
      </c>
      <c r="X336" s="11">
        <f t="shared" si="100"/>
        <v>2.1671999999999997E+18</v>
      </c>
      <c r="Y336" s="11">
        <f t="shared" si="101"/>
        <v>6.9049999999999999E-18</v>
      </c>
      <c r="Z336" s="11">
        <f t="shared" si="102"/>
        <v>4.5899999999999999E-4</v>
      </c>
      <c r="AA336" s="16">
        <f t="shared" si="103"/>
        <v>6.82185547766068E-3</v>
      </c>
      <c r="AB336" s="9">
        <f t="shared" si="104"/>
        <v>0.41086313583562334</v>
      </c>
      <c r="AC336" s="9">
        <f t="shared" si="105"/>
        <v>0.99317814452233932</v>
      </c>
      <c r="AD336" s="15">
        <f t="shared" si="106"/>
        <v>14.862430234554857</v>
      </c>
      <c r="AE336" s="3">
        <f t="shared" si="107"/>
        <v>831.36199999999974</v>
      </c>
      <c r="AF336" s="2">
        <f t="shared" si="108"/>
        <v>0.25</v>
      </c>
      <c r="AG336" s="9">
        <f t="shared" si="109"/>
        <v>4.4263253423251049E-3</v>
      </c>
      <c r="AH336" s="2">
        <f t="shared" si="110"/>
        <v>0.21418757974344513</v>
      </c>
    </row>
    <row r="337" spans="1:34">
      <c r="A337" s="1">
        <f>Raw!A337</f>
        <v>324</v>
      </c>
      <c r="B337" s="14">
        <f>Raw!B337</f>
        <v>0.51780092592592586</v>
      </c>
      <c r="C337" s="15">
        <f>Raw!C337</f>
        <v>97.3</v>
      </c>
      <c r="D337" s="15">
        <f>IF(C337&gt;0.5,Raw!D337*D$11,-999)</f>
        <v>3.6</v>
      </c>
      <c r="E337" s="9">
        <f>IF(Raw!$G337&gt;$C$8,IF(Raw!$Q337&gt;$C$8,IF(Raw!$N337&gt;$C$9,IF(Raw!$N337&lt;$A$9,IF(Raw!$X337&gt;$C$9,IF(Raw!$X337&lt;$A$9,Raw!H337,-999),-999),-999),-999),-999),-999)</f>
        <v>0.433589</v>
      </c>
      <c r="F337" s="9">
        <f>IF(Raw!$G337&gt;$C$8,IF(Raw!$Q337&gt;$C$8,IF(Raw!$N337&gt;$C$9,IF(Raw!$N337&lt;$A$9,IF(Raw!$X337&gt;$C$9,IF(Raw!$X337&lt;$A$9,Raw!I337,-999),-999),-999),-999),-999),-999)</f>
        <v>0.683585</v>
      </c>
      <c r="G337" s="9">
        <f>Raw!G337</f>
        <v>0.95477400000000001</v>
      </c>
      <c r="H337" s="9">
        <f>IF(Raw!$G337&gt;$C$8,IF(Raw!$Q337&gt;$C$8,IF(Raw!$N337&gt;$C$9,IF(Raw!$N337&lt;$A$9,IF(Raw!$X337&gt;$C$9,IF(Raw!$X337&lt;$A$9,Raw!L337,-999),-999),-999),-999),-999),-999)</f>
        <v>639.1</v>
      </c>
      <c r="I337" s="9">
        <f>IF(Raw!$G337&gt;$C$8,IF(Raw!$Q337&gt;$C$8,IF(Raw!$N337&gt;$C$9,IF(Raw!$N337&lt;$A$9,IF(Raw!$X337&gt;$C$9,IF(Raw!$X337&lt;$A$9,Raw!M337,-999),-999),-999),-999),-999),-999)</f>
        <v>0.20177300000000001</v>
      </c>
      <c r="J337" s="9">
        <f>IF(Raw!$G337&gt;$C$8,IF(Raw!$Q337&gt;$C$8,IF(Raw!$N337&gt;$C$9,IF(Raw!$N337&lt;$A$9,IF(Raw!$X337&gt;$C$9,IF(Raw!$X337&lt;$A$9,Raw!N337,-999),-999),-999),-999),-999),-999)</f>
        <v>505</v>
      </c>
      <c r="K337" s="9">
        <f>IF(Raw!$G337&gt;$C$8,IF(Raw!$Q337&gt;$C$8,IF(Raw!$N337&gt;$C$9,IF(Raw!$N337&lt;$A$9,IF(Raw!$X337&gt;$C$9,IF(Raw!$X337&lt;$A$9,Raw!R337,-999),-999),-999),-999),-999),-999)</f>
        <v>0.400478</v>
      </c>
      <c r="L337" s="9">
        <f>IF(Raw!$G337&gt;$C$8,IF(Raw!$Q337&gt;$C$8,IF(Raw!$N337&gt;$C$9,IF(Raw!$N337&lt;$A$9,IF(Raw!$X337&gt;$C$9,IF(Raw!$X337&lt;$A$9,Raw!S337,-999),-999),-999),-999),-999),-999)</f>
        <v>0.67224799999999996</v>
      </c>
      <c r="M337" s="9">
        <f>Raw!Q337</f>
        <v>0.96097699999999997</v>
      </c>
      <c r="N337" s="9">
        <f>IF(Raw!$G337&gt;$C$8,IF(Raw!$Q337&gt;$C$8,IF(Raw!$N337&gt;$C$9,IF(Raw!$N337&lt;$A$9,IF(Raw!$X337&gt;$C$9,IF(Raw!$X337&lt;$A$9,Raw!V337,-999),-999),-999),-999),-999),-999)</f>
        <v>580.20000000000005</v>
      </c>
      <c r="O337" s="9">
        <f>IF(Raw!$G337&gt;$C$8,IF(Raw!$Q337&gt;$C$8,IF(Raw!$N337&gt;$C$9,IF(Raw!$N337&lt;$A$9,IF(Raw!$X337&gt;$C$9,IF(Raw!$X337&lt;$A$9,Raw!W337,-999),-999),-999),-999),-999),-999)</f>
        <v>7.9999999999999996E-6</v>
      </c>
      <c r="P337" s="9">
        <f>IF(Raw!$G337&gt;$C$8,IF(Raw!$Q337&gt;$C$8,IF(Raw!$N337&gt;$C$9,IF(Raw!$N337&lt;$A$9,IF(Raw!$X337&gt;$C$9,IF(Raw!$X337&lt;$A$9,Raw!X337,-999),-999),-999),-999),-999),-999)</f>
        <v>425</v>
      </c>
      <c r="R337" s="9">
        <f t="shared" si="95"/>
        <v>0.249996</v>
      </c>
      <c r="S337" s="9">
        <f t="shared" si="96"/>
        <v>0.36571311541359158</v>
      </c>
      <c r="T337" s="9">
        <f t="shared" si="97"/>
        <v>0.27176999999999996</v>
      </c>
      <c r="U337" s="9">
        <f t="shared" si="98"/>
        <v>0.40427044781092686</v>
      </c>
      <c r="V337" s="15">
        <f t="shared" si="99"/>
        <v>0.17881796799999999</v>
      </c>
      <c r="X337" s="11">
        <f t="shared" si="100"/>
        <v>2.1671999999999997E+18</v>
      </c>
      <c r="Y337" s="11">
        <f t="shared" si="101"/>
        <v>6.3910000000000001E-18</v>
      </c>
      <c r="Z337" s="11">
        <f t="shared" si="102"/>
        <v>5.0500000000000002E-4</v>
      </c>
      <c r="AA337" s="16">
        <f t="shared" si="103"/>
        <v>6.9459567007123229E-3</v>
      </c>
      <c r="AB337" s="9">
        <f t="shared" si="104"/>
        <v>0.40236570265255261</v>
      </c>
      <c r="AC337" s="9">
        <f t="shared" si="105"/>
        <v>0.99305404329928759</v>
      </c>
      <c r="AD337" s="15">
        <f t="shared" si="106"/>
        <v>13.754369704380837</v>
      </c>
      <c r="AE337" s="3">
        <f t="shared" si="107"/>
        <v>769.47639999999978</v>
      </c>
      <c r="AF337" s="2">
        <f t="shared" si="108"/>
        <v>0.25</v>
      </c>
      <c r="AG337" s="9">
        <f t="shared" si="109"/>
        <v>4.2772963074977589E-3</v>
      </c>
      <c r="AH337" s="2">
        <f t="shared" si="110"/>
        <v>0.20697614230662909</v>
      </c>
    </row>
    <row r="338" spans="1:34">
      <c r="A338" s="1">
        <f>Raw!A338</f>
        <v>325</v>
      </c>
      <c r="B338" s="14">
        <f>Raw!B338</f>
        <v>0.51785879629629628</v>
      </c>
      <c r="C338" s="15">
        <f>Raw!C338</f>
        <v>96.5</v>
      </c>
      <c r="D338" s="15">
        <f>IF(C338&gt;0.5,Raw!D338*D$11,-999)</f>
        <v>3.6</v>
      </c>
      <c r="E338" s="9">
        <f>IF(Raw!$G338&gt;$C$8,IF(Raw!$Q338&gt;$C$8,IF(Raw!$N338&gt;$C$9,IF(Raw!$N338&lt;$A$9,IF(Raw!$X338&gt;$C$9,IF(Raw!$X338&lt;$A$9,Raw!H338,-999),-999),-999),-999),-999),-999)</f>
        <v>0.44273099999999999</v>
      </c>
      <c r="F338" s="9">
        <f>IF(Raw!$G338&gt;$C$8,IF(Raw!$Q338&gt;$C$8,IF(Raw!$N338&gt;$C$9,IF(Raw!$N338&lt;$A$9,IF(Raw!$X338&gt;$C$9,IF(Raw!$X338&lt;$A$9,Raw!I338,-999),-999),-999),-999),-999),-999)</f>
        <v>0.69309399999999999</v>
      </c>
      <c r="G338" s="9">
        <f>Raw!G338</f>
        <v>0.96093200000000001</v>
      </c>
      <c r="H338" s="9">
        <f>IF(Raw!$G338&gt;$C$8,IF(Raw!$Q338&gt;$C$8,IF(Raw!$N338&gt;$C$9,IF(Raw!$N338&lt;$A$9,IF(Raw!$X338&gt;$C$9,IF(Raw!$X338&lt;$A$9,Raw!L338,-999),-999),-999),-999),-999),-999)</f>
        <v>642.4</v>
      </c>
      <c r="I338" s="9">
        <f>IF(Raw!$G338&gt;$C$8,IF(Raw!$Q338&gt;$C$8,IF(Raw!$N338&gt;$C$9,IF(Raw!$N338&lt;$A$9,IF(Raw!$X338&gt;$C$9,IF(Raw!$X338&lt;$A$9,Raw!M338,-999),-999),-999),-999),-999),-999)</f>
        <v>0.137956</v>
      </c>
      <c r="J338" s="9">
        <f>IF(Raw!$G338&gt;$C$8,IF(Raw!$Q338&gt;$C$8,IF(Raw!$N338&gt;$C$9,IF(Raw!$N338&lt;$A$9,IF(Raw!$X338&gt;$C$9,IF(Raw!$X338&lt;$A$9,Raw!N338,-999),-999),-999),-999),-999),-999)</f>
        <v>571</v>
      </c>
      <c r="K338" s="9">
        <f>IF(Raw!$G338&gt;$C$8,IF(Raw!$Q338&gt;$C$8,IF(Raw!$N338&gt;$C$9,IF(Raw!$N338&lt;$A$9,IF(Raw!$X338&gt;$C$9,IF(Raw!$X338&lt;$A$9,Raw!R338,-999),-999),-999),-999),-999),-999)</f>
        <v>0.40538400000000002</v>
      </c>
      <c r="L338" s="9">
        <f>IF(Raw!$G338&gt;$C$8,IF(Raw!$Q338&gt;$C$8,IF(Raw!$N338&gt;$C$9,IF(Raw!$N338&lt;$A$9,IF(Raw!$X338&gt;$C$9,IF(Raw!$X338&lt;$A$9,Raw!S338,-999),-999),-999),-999),-999),-999)</f>
        <v>0.68673300000000004</v>
      </c>
      <c r="M338" s="9">
        <f>Raw!Q338</f>
        <v>0.95844200000000002</v>
      </c>
      <c r="N338" s="9">
        <f>IF(Raw!$G338&gt;$C$8,IF(Raw!$Q338&gt;$C$8,IF(Raw!$N338&gt;$C$9,IF(Raw!$N338&lt;$A$9,IF(Raw!$X338&gt;$C$9,IF(Raw!$X338&lt;$A$9,Raw!V338,-999),-999),-999),-999),-999),-999)</f>
        <v>660.2</v>
      </c>
      <c r="O338" s="9">
        <f>IF(Raw!$G338&gt;$C$8,IF(Raw!$Q338&gt;$C$8,IF(Raw!$N338&gt;$C$9,IF(Raw!$N338&lt;$A$9,IF(Raw!$X338&gt;$C$9,IF(Raw!$X338&lt;$A$9,Raw!W338,-999),-999),-999),-999),-999),-999)</f>
        <v>3.9999999999999998E-6</v>
      </c>
      <c r="P338" s="9">
        <f>IF(Raw!$G338&gt;$C$8,IF(Raw!$Q338&gt;$C$8,IF(Raw!$N338&gt;$C$9,IF(Raw!$N338&lt;$A$9,IF(Raw!$X338&gt;$C$9,IF(Raw!$X338&lt;$A$9,Raw!X338,-999),-999),-999),-999),-999),-999)</f>
        <v>370</v>
      </c>
      <c r="R338" s="9">
        <f t="shared" si="95"/>
        <v>0.250363</v>
      </c>
      <c r="S338" s="9">
        <f t="shared" si="96"/>
        <v>0.36122517292026768</v>
      </c>
      <c r="T338" s="9">
        <f t="shared" si="97"/>
        <v>0.28134900000000002</v>
      </c>
      <c r="U338" s="9">
        <f t="shared" si="98"/>
        <v>0.40969197635762372</v>
      </c>
      <c r="V338" s="15">
        <f t="shared" si="99"/>
        <v>0.18267097800000001</v>
      </c>
      <c r="X338" s="11">
        <f t="shared" si="100"/>
        <v>2.1671999999999997E+18</v>
      </c>
      <c r="Y338" s="11">
        <f t="shared" si="101"/>
        <v>6.4239999999999991E-18</v>
      </c>
      <c r="Z338" s="11">
        <f t="shared" si="102"/>
        <v>5.71E-4</v>
      </c>
      <c r="AA338" s="16">
        <f t="shared" si="103"/>
        <v>7.8868186060770413E-3</v>
      </c>
      <c r="AB338" s="9">
        <f t="shared" si="104"/>
        <v>0.40760294852800122</v>
      </c>
      <c r="AC338" s="9">
        <f t="shared" si="105"/>
        <v>0.9921131813939229</v>
      </c>
      <c r="AD338" s="15">
        <f t="shared" si="106"/>
        <v>13.812291779469424</v>
      </c>
      <c r="AE338" s="3">
        <f t="shared" si="107"/>
        <v>773.44959999999969</v>
      </c>
      <c r="AF338" s="2">
        <f t="shared" si="108"/>
        <v>0.25</v>
      </c>
      <c r="AG338" s="9">
        <f t="shared" si="109"/>
        <v>4.352911628583837E-3</v>
      </c>
      <c r="AH338" s="2">
        <f t="shared" si="110"/>
        <v>0.21063512834185874</v>
      </c>
    </row>
    <row r="339" spans="1:34">
      <c r="A339" s="1">
        <f>Raw!A339</f>
        <v>326</v>
      </c>
      <c r="B339" s="14">
        <f>Raw!B339</f>
        <v>0.51791666666666669</v>
      </c>
      <c r="C339" s="15">
        <f>Raw!C339</f>
        <v>95.3</v>
      </c>
      <c r="D339" s="15">
        <f>IF(C339&gt;0.5,Raw!D339*D$11,-999)</f>
        <v>3.6</v>
      </c>
      <c r="E339" s="9">
        <f>IF(Raw!$G339&gt;$C$8,IF(Raw!$Q339&gt;$C$8,IF(Raw!$N339&gt;$C$9,IF(Raw!$N339&lt;$A$9,IF(Raw!$X339&gt;$C$9,IF(Raw!$X339&lt;$A$9,Raw!H339,-999),-999),-999),-999),-999),-999)</f>
        <v>0.43522100000000002</v>
      </c>
      <c r="F339" s="9">
        <f>IF(Raw!$G339&gt;$C$8,IF(Raw!$Q339&gt;$C$8,IF(Raw!$N339&gt;$C$9,IF(Raw!$N339&lt;$A$9,IF(Raw!$X339&gt;$C$9,IF(Raw!$X339&lt;$A$9,Raw!I339,-999),-999),-999),-999),-999),-999)</f>
        <v>0.69057199999999996</v>
      </c>
      <c r="G339" s="9">
        <f>Raw!G339</f>
        <v>0.96201599999999998</v>
      </c>
      <c r="H339" s="9">
        <f>IF(Raw!$G339&gt;$C$8,IF(Raw!$Q339&gt;$C$8,IF(Raw!$N339&gt;$C$9,IF(Raw!$N339&lt;$A$9,IF(Raw!$X339&gt;$C$9,IF(Raw!$X339&lt;$A$9,Raw!L339,-999),-999),-999),-999),-999),-999)</f>
        <v>652.20000000000005</v>
      </c>
      <c r="I339" s="9">
        <f>IF(Raw!$G339&gt;$C$8,IF(Raw!$Q339&gt;$C$8,IF(Raw!$N339&gt;$C$9,IF(Raw!$N339&lt;$A$9,IF(Raw!$X339&gt;$C$9,IF(Raw!$X339&lt;$A$9,Raw!M339,-999),-999),-999),-999),-999),-999)</f>
        <v>2.5420000000000002E-2</v>
      </c>
      <c r="J339" s="9">
        <f>IF(Raw!$G339&gt;$C$8,IF(Raw!$Q339&gt;$C$8,IF(Raw!$N339&gt;$C$9,IF(Raw!$N339&lt;$A$9,IF(Raw!$X339&gt;$C$9,IF(Raw!$X339&lt;$A$9,Raw!N339,-999),-999),-999),-999),-999),-999)</f>
        <v>436</v>
      </c>
      <c r="K339" s="9">
        <f>IF(Raw!$G339&gt;$C$8,IF(Raw!$Q339&gt;$C$8,IF(Raw!$N339&gt;$C$9,IF(Raw!$N339&lt;$A$9,IF(Raw!$X339&gt;$C$9,IF(Raw!$X339&lt;$A$9,Raw!R339,-999),-999),-999),-999),-999),-999)</f>
        <v>0.43746200000000002</v>
      </c>
      <c r="L339" s="9">
        <f>IF(Raw!$G339&gt;$C$8,IF(Raw!$Q339&gt;$C$8,IF(Raw!$N339&gt;$C$9,IF(Raw!$N339&lt;$A$9,IF(Raw!$X339&gt;$C$9,IF(Raw!$X339&lt;$A$9,Raw!S339,-999),-999),-999),-999),-999),-999)</f>
        <v>0.70219900000000002</v>
      </c>
      <c r="M339" s="9">
        <f>Raw!Q339</f>
        <v>0.95303400000000005</v>
      </c>
      <c r="N339" s="9">
        <f>IF(Raw!$G339&gt;$C$8,IF(Raw!$Q339&gt;$C$8,IF(Raw!$N339&gt;$C$9,IF(Raw!$N339&lt;$A$9,IF(Raw!$X339&gt;$C$9,IF(Raw!$X339&lt;$A$9,Raw!V339,-999),-999),-999),-999),-999),-999)</f>
        <v>578.6</v>
      </c>
      <c r="O339" s="9">
        <f>IF(Raw!$G339&gt;$C$8,IF(Raw!$Q339&gt;$C$8,IF(Raw!$N339&gt;$C$9,IF(Raw!$N339&lt;$A$9,IF(Raw!$X339&gt;$C$9,IF(Raw!$X339&lt;$A$9,Raw!W339,-999),-999),-999),-999),-999),-999)</f>
        <v>5.8895000000000003E-2</v>
      </c>
      <c r="P339" s="9">
        <f>IF(Raw!$G339&gt;$C$8,IF(Raw!$Q339&gt;$C$8,IF(Raw!$N339&gt;$C$9,IF(Raw!$N339&lt;$A$9,IF(Raw!$X339&gt;$C$9,IF(Raw!$X339&lt;$A$9,Raw!X339,-999),-999),-999),-999),-999),-999)</f>
        <v>449</v>
      </c>
      <c r="R339" s="9">
        <f t="shared" si="95"/>
        <v>0.25535099999999994</v>
      </c>
      <c r="S339" s="9">
        <f t="shared" si="96"/>
        <v>0.36976738124337499</v>
      </c>
      <c r="T339" s="9">
        <f t="shared" si="97"/>
        <v>0.264737</v>
      </c>
      <c r="U339" s="9">
        <f t="shared" si="98"/>
        <v>0.37701136002757052</v>
      </c>
      <c r="V339" s="15">
        <f t="shared" si="99"/>
        <v>0.18678493400000001</v>
      </c>
      <c r="X339" s="11">
        <f t="shared" si="100"/>
        <v>2.1671999999999997E+18</v>
      </c>
      <c r="Y339" s="11">
        <f t="shared" si="101"/>
        <v>6.5220000000000004E-18</v>
      </c>
      <c r="Z339" s="11">
        <f t="shared" si="102"/>
        <v>4.3599999999999997E-4</v>
      </c>
      <c r="AA339" s="16">
        <f t="shared" si="103"/>
        <v>6.1248871532657611E-3</v>
      </c>
      <c r="AB339" s="9">
        <f t="shared" si="104"/>
        <v>0.43908348425029414</v>
      </c>
      <c r="AC339" s="9">
        <f t="shared" si="105"/>
        <v>0.99387511284673424</v>
      </c>
      <c r="AD339" s="15">
        <f t="shared" si="106"/>
        <v>14.047906314829726</v>
      </c>
      <c r="AE339" s="3">
        <f t="shared" si="107"/>
        <v>785.24879999999985</v>
      </c>
      <c r="AF339" s="2">
        <f t="shared" si="108"/>
        <v>0.25</v>
      </c>
      <c r="AG339" s="9">
        <f t="shared" si="109"/>
        <v>4.0740155886875781E-3</v>
      </c>
      <c r="AH339" s="2">
        <f t="shared" si="110"/>
        <v>0.19713949411583229</v>
      </c>
    </row>
    <row r="340" spans="1:34">
      <c r="A340" s="1">
        <f>Raw!A340</f>
        <v>327</v>
      </c>
      <c r="B340" s="14">
        <f>Raw!B340</f>
        <v>0.51796296296296296</v>
      </c>
      <c r="C340" s="15">
        <f>Raw!C340</f>
        <v>94.3</v>
      </c>
      <c r="D340" s="15">
        <f>IF(C340&gt;0.5,Raw!D340*D$11,-999)</f>
        <v>3.6</v>
      </c>
      <c r="E340" s="9">
        <f>IF(Raw!$G340&gt;$C$8,IF(Raw!$Q340&gt;$C$8,IF(Raw!$N340&gt;$C$9,IF(Raw!$N340&lt;$A$9,IF(Raw!$X340&gt;$C$9,IF(Raw!$X340&lt;$A$9,Raw!H340,-999),-999),-999),-999),-999),-999)</f>
        <v>0.442826</v>
      </c>
      <c r="F340" s="9">
        <f>IF(Raw!$G340&gt;$C$8,IF(Raw!$Q340&gt;$C$8,IF(Raw!$N340&gt;$C$9,IF(Raw!$N340&lt;$A$9,IF(Raw!$X340&gt;$C$9,IF(Raw!$X340&lt;$A$9,Raw!I340,-999),-999),-999),-999),-999),-999)</f>
        <v>0.69681199999999999</v>
      </c>
      <c r="G340" s="9">
        <f>Raw!G340</f>
        <v>0.96808899999999998</v>
      </c>
      <c r="H340" s="9">
        <f>IF(Raw!$G340&gt;$C$8,IF(Raw!$Q340&gt;$C$8,IF(Raw!$N340&gt;$C$9,IF(Raw!$N340&lt;$A$9,IF(Raw!$X340&gt;$C$9,IF(Raw!$X340&lt;$A$9,Raw!L340,-999),-999),-999),-999),-999),-999)</f>
        <v>627.79999999999995</v>
      </c>
      <c r="I340" s="9">
        <f>IF(Raw!$G340&gt;$C$8,IF(Raw!$Q340&gt;$C$8,IF(Raw!$N340&gt;$C$9,IF(Raw!$N340&lt;$A$9,IF(Raw!$X340&gt;$C$9,IF(Raw!$X340&lt;$A$9,Raw!M340,-999),-999),-999),-999),-999),-999)</f>
        <v>2.0664999999999999E-2</v>
      </c>
      <c r="J340" s="9">
        <f>IF(Raw!$G340&gt;$C$8,IF(Raw!$Q340&gt;$C$8,IF(Raw!$N340&gt;$C$9,IF(Raw!$N340&lt;$A$9,IF(Raw!$X340&gt;$C$9,IF(Raw!$X340&lt;$A$9,Raw!N340,-999),-999),-999),-999),-999),-999)</f>
        <v>359</v>
      </c>
      <c r="K340" s="9">
        <f>IF(Raw!$G340&gt;$C$8,IF(Raw!$Q340&gt;$C$8,IF(Raw!$N340&gt;$C$9,IF(Raw!$N340&lt;$A$9,IF(Raw!$X340&gt;$C$9,IF(Raw!$X340&lt;$A$9,Raw!R340,-999),-999),-999),-999),-999),-999)</f>
        <v>0.42381999999999997</v>
      </c>
      <c r="L340" s="9">
        <f>IF(Raw!$G340&gt;$C$8,IF(Raw!$Q340&gt;$C$8,IF(Raw!$N340&gt;$C$9,IF(Raw!$N340&lt;$A$9,IF(Raw!$X340&gt;$C$9,IF(Raw!$X340&lt;$A$9,Raw!S340,-999),-999),-999),-999),-999),-999)</f>
        <v>0.69708800000000004</v>
      </c>
      <c r="M340" s="9">
        <f>Raw!Q340</f>
        <v>0.96772599999999998</v>
      </c>
      <c r="N340" s="9">
        <f>IF(Raw!$G340&gt;$C$8,IF(Raw!$Q340&gt;$C$8,IF(Raw!$N340&gt;$C$9,IF(Raw!$N340&lt;$A$9,IF(Raw!$X340&gt;$C$9,IF(Raw!$X340&lt;$A$9,Raw!V340,-999),-999),-999),-999),-999),-999)</f>
        <v>574.20000000000005</v>
      </c>
      <c r="O340" s="9">
        <f>IF(Raw!$G340&gt;$C$8,IF(Raw!$Q340&gt;$C$8,IF(Raw!$N340&gt;$C$9,IF(Raw!$N340&lt;$A$9,IF(Raw!$X340&gt;$C$9,IF(Raw!$X340&lt;$A$9,Raw!W340,-999),-999),-999),-999),-999),-999)</f>
        <v>3.9999999999999998E-6</v>
      </c>
      <c r="P340" s="9">
        <f>IF(Raw!$G340&gt;$C$8,IF(Raw!$Q340&gt;$C$8,IF(Raw!$N340&gt;$C$9,IF(Raw!$N340&lt;$A$9,IF(Raw!$X340&gt;$C$9,IF(Raw!$X340&lt;$A$9,Raw!X340,-999),-999),-999),-999),-999),-999)</f>
        <v>639</v>
      </c>
      <c r="R340" s="9">
        <f t="shared" si="95"/>
        <v>0.25398599999999999</v>
      </c>
      <c r="S340" s="9">
        <f t="shared" si="96"/>
        <v>0.36449716709815561</v>
      </c>
      <c r="T340" s="9">
        <f t="shared" si="97"/>
        <v>0.27326800000000007</v>
      </c>
      <c r="U340" s="9">
        <f t="shared" si="98"/>
        <v>0.39201363385971361</v>
      </c>
      <c r="V340" s="15">
        <f t="shared" si="99"/>
        <v>0.18542540800000001</v>
      </c>
      <c r="X340" s="11">
        <f t="shared" si="100"/>
        <v>2.1671999999999997E+18</v>
      </c>
      <c r="Y340" s="11">
        <f t="shared" si="101"/>
        <v>6.2779999999999993E-18</v>
      </c>
      <c r="Z340" s="11">
        <f t="shared" si="102"/>
        <v>3.59E-4</v>
      </c>
      <c r="AA340" s="16">
        <f t="shared" si="103"/>
        <v>4.8606979085927806E-3</v>
      </c>
      <c r="AB340" s="9">
        <f t="shared" si="104"/>
        <v>0.42514827319608528</v>
      </c>
      <c r="AC340" s="9">
        <f t="shared" si="105"/>
        <v>0.99513930209140733</v>
      </c>
      <c r="AD340" s="15">
        <f t="shared" si="106"/>
        <v>13.539548491901899</v>
      </c>
      <c r="AE340" s="3">
        <f t="shared" si="107"/>
        <v>755.8711999999997</v>
      </c>
      <c r="AF340" s="2">
        <f t="shared" si="108"/>
        <v>0.25</v>
      </c>
      <c r="AG340" s="9">
        <f t="shared" si="109"/>
        <v>4.0828366193309757E-3</v>
      </c>
      <c r="AH340" s="2">
        <f t="shared" si="110"/>
        <v>0.19756633919797881</v>
      </c>
    </row>
    <row r="341" spans="1:34">
      <c r="A341" s="1">
        <f>Raw!A341</f>
        <v>328</v>
      </c>
      <c r="B341" s="14">
        <f>Raw!B341</f>
        <v>0.51802083333333326</v>
      </c>
      <c r="C341" s="15">
        <f>Raw!C341</f>
        <v>94</v>
      </c>
      <c r="D341" s="15">
        <f>IF(C341&gt;0.5,Raw!D341*D$11,-999)</f>
        <v>3.6</v>
      </c>
      <c r="E341" s="9">
        <f>IF(Raw!$G341&gt;$C$8,IF(Raw!$Q341&gt;$C$8,IF(Raw!$N341&gt;$C$9,IF(Raw!$N341&lt;$A$9,IF(Raw!$X341&gt;$C$9,IF(Raw!$X341&lt;$A$9,Raw!H341,-999),-999),-999),-999),-999),-999)</f>
        <v>0.44042700000000001</v>
      </c>
      <c r="F341" s="9">
        <f>IF(Raw!$G341&gt;$C$8,IF(Raw!$Q341&gt;$C$8,IF(Raw!$N341&gt;$C$9,IF(Raw!$N341&lt;$A$9,IF(Raw!$X341&gt;$C$9,IF(Raw!$X341&lt;$A$9,Raw!I341,-999),-999),-999),-999),-999),-999)</f>
        <v>0.68274000000000001</v>
      </c>
      <c r="G341" s="9">
        <f>Raw!G341</f>
        <v>0.96361399999999997</v>
      </c>
      <c r="H341" s="9">
        <f>IF(Raw!$G341&gt;$C$8,IF(Raw!$Q341&gt;$C$8,IF(Raw!$N341&gt;$C$9,IF(Raw!$N341&lt;$A$9,IF(Raw!$X341&gt;$C$9,IF(Raw!$X341&lt;$A$9,Raw!L341,-999),-999),-999),-999),-999),-999)</f>
        <v>650.6</v>
      </c>
      <c r="I341" s="9">
        <f>IF(Raw!$G341&gt;$C$8,IF(Raw!$Q341&gt;$C$8,IF(Raw!$N341&gt;$C$9,IF(Raw!$N341&lt;$A$9,IF(Raw!$X341&gt;$C$9,IF(Raw!$X341&lt;$A$9,Raw!M341,-999),-999),-999),-999),-999),-999)</f>
        <v>0.15375900000000001</v>
      </c>
      <c r="J341" s="9">
        <f>IF(Raw!$G341&gt;$C$8,IF(Raw!$Q341&gt;$C$8,IF(Raw!$N341&gt;$C$9,IF(Raw!$N341&lt;$A$9,IF(Raw!$X341&gt;$C$9,IF(Raw!$X341&lt;$A$9,Raw!N341,-999),-999),-999),-999),-999),-999)</f>
        <v>599</v>
      </c>
      <c r="K341" s="9">
        <f>IF(Raw!$G341&gt;$C$8,IF(Raw!$Q341&gt;$C$8,IF(Raw!$N341&gt;$C$9,IF(Raw!$N341&lt;$A$9,IF(Raw!$X341&gt;$C$9,IF(Raw!$X341&lt;$A$9,Raw!R341,-999),-999),-999),-999),-999),-999)</f>
        <v>0.41841699999999998</v>
      </c>
      <c r="L341" s="9">
        <f>IF(Raw!$G341&gt;$C$8,IF(Raw!$Q341&gt;$C$8,IF(Raw!$N341&gt;$C$9,IF(Raw!$N341&lt;$A$9,IF(Raw!$X341&gt;$C$9,IF(Raw!$X341&lt;$A$9,Raw!S341,-999),-999),-999),-999),-999),-999)</f>
        <v>0.69442199999999998</v>
      </c>
      <c r="M341" s="9">
        <f>Raw!Q341</f>
        <v>0.95975699999999997</v>
      </c>
      <c r="N341" s="9">
        <f>IF(Raw!$G341&gt;$C$8,IF(Raw!$Q341&gt;$C$8,IF(Raw!$N341&gt;$C$9,IF(Raw!$N341&lt;$A$9,IF(Raw!$X341&gt;$C$9,IF(Raw!$X341&lt;$A$9,Raw!V341,-999),-999),-999),-999),-999),-999)</f>
        <v>618.9</v>
      </c>
      <c r="O341" s="9">
        <f>IF(Raw!$G341&gt;$C$8,IF(Raw!$Q341&gt;$C$8,IF(Raw!$N341&gt;$C$9,IF(Raw!$N341&lt;$A$9,IF(Raw!$X341&gt;$C$9,IF(Raw!$X341&lt;$A$9,Raw!W341,-999),-999),-999),-999),-999),-999)</f>
        <v>3.3000000000000003E-5</v>
      </c>
      <c r="P341" s="9">
        <f>IF(Raw!$G341&gt;$C$8,IF(Raw!$Q341&gt;$C$8,IF(Raw!$N341&gt;$C$9,IF(Raw!$N341&lt;$A$9,IF(Raw!$X341&gt;$C$9,IF(Raw!$X341&lt;$A$9,Raw!X341,-999),-999),-999),-999),-999),-999)</f>
        <v>629</v>
      </c>
      <c r="R341" s="9">
        <f t="shared" si="95"/>
        <v>0.242313</v>
      </c>
      <c r="S341" s="9">
        <f t="shared" si="96"/>
        <v>0.35491255822128481</v>
      </c>
      <c r="T341" s="9">
        <f t="shared" si="97"/>
        <v>0.276005</v>
      </c>
      <c r="U341" s="9">
        <f t="shared" si="98"/>
        <v>0.39746004590868378</v>
      </c>
      <c r="V341" s="15">
        <f t="shared" si="99"/>
        <v>0.184716252</v>
      </c>
      <c r="X341" s="11">
        <f t="shared" si="100"/>
        <v>2.1671999999999997E+18</v>
      </c>
      <c r="Y341" s="11">
        <f t="shared" si="101"/>
        <v>6.5059999999999999E-18</v>
      </c>
      <c r="Z341" s="11">
        <f t="shared" si="102"/>
        <v>5.9899999999999992E-4</v>
      </c>
      <c r="AA341" s="16">
        <f t="shared" si="103"/>
        <v>8.375048283777534E-3</v>
      </c>
      <c r="AB341" s="9">
        <f t="shared" si="104"/>
        <v>0.42072855520156399</v>
      </c>
      <c r="AC341" s="9">
        <f t="shared" si="105"/>
        <v>0.99162495171622245</v>
      </c>
      <c r="AD341" s="15">
        <f t="shared" si="106"/>
        <v>13.981716667408238</v>
      </c>
      <c r="AE341" s="3">
        <f t="shared" si="107"/>
        <v>783.32239999999979</v>
      </c>
      <c r="AF341" s="2">
        <f t="shared" si="108"/>
        <v>0.25</v>
      </c>
      <c r="AG341" s="9">
        <f t="shared" si="109"/>
        <v>4.274749037315605E-3</v>
      </c>
      <c r="AH341" s="2">
        <f t="shared" si="110"/>
        <v>0.20685288122817849</v>
      </c>
    </row>
    <row r="342" spans="1:34">
      <c r="A342" s="1">
        <f>Raw!A342</f>
        <v>329</v>
      </c>
      <c r="B342" s="14">
        <f>Raw!B342</f>
        <v>0.51807870370370368</v>
      </c>
      <c r="C342" s="15">
        <f>Raw!C342</f>
        <v>92.9</v>
      </c>
      <c r="D342" s="15">
        <f>IF(C342&gt;0.5,Raw!D342*D$11,-999)</f>
        <v>3.6</v>
      </c>
      <c r="E342" s="9">
        <f>IF(Raw!$G342&gt;$C$8,IF(Raw!$Q342&gt;$C$8,IF(Raw!$N342&gt;$C$9,IF(Raw!$N342&lt;$A$9,IF(Raw!$X342&gt;$C$9,IF(Raw!$X342&lt;$A$9,Raw!H342,-999),-999),-999),-999),-999),-999)</f>
        <v>0.43166399999999999</v>
      </c>
      <c r="F342" s="9">
        <f>IF(Raw!$G342&gt;$C$8,IF(Raw!$Q342&gt;$C$8,IF(Raw!$N342&gt;$C$9,IF(Raw!$N342&lt;$A$9,IF(Raw!$X342&gt;$C$9,IF(Raw!$X342&lt;$A$9,Raw!I342,-999),-999),-999),-999),-999),-999)</f>
        <v>0.67538799999999999</v>
      </c>
      <c r="G342" s="9">
        <f>Raw!G342</f>
        <v>0.96848000000000001</v>
      </c>
      <c r="H342" s="9">
        <f>IF(Raw!$G342&gt;$C$8,IF(Raw!$Q342&gt;$C$8,IF(Raw!$N342&gt;$C$9,IF(Raw!$N342&lt;$A$9,IF(Raw!$X342&gt;$C$9,IF(Raw!$X342&lt;$A$9,Raw!L342,-999),-999),-999),-999),-999),-999)</f>
        <v>665</v>
      </c>
      <c r="I342" s="9">
        <f>IF(Raw!$G342&gt;$C$8,IF(Raw!$Q342&gt;$C$8,IF(Raw!$N342&gt;$C$9,IF(Raw!$N342&lt;$A$9,IF(Raw!$X342&gt;$C$9,IF(Raw!$X342&lt;$A$9,Raw!M342,-999),-999),-999),-999),-999),-999)</f>
        <v>0.163384</v>
      </c>
      <c r="J342" s="9">
        <f>IF(Raw!$G342&gt;$C$8,IF(Raw!$Q342&gt;$C$8,IF(Raw!$N342&gt;$C$9,IF(Raw!$N342&lt;$A$9,IF(Raw!$X342&gt;$C$9,IF(Raw!$X342&lt;$A$9,Raw!N342,-999),-999),-999),-999),-999),-999)</f>
        <v>454</v>
      </c>
      <c r="K342" s="9">
        <f>IF(Raw!$G342&gt;$C$8,IF(Raw!$Q342&gt;$C$8,IF(Raw!$N342&gt;$C$9,IF(Raw!$N342&lt;$A$9,IF(Raw!$X342&gt;$C$9,IF(Raw!$X342&lt;$A$9,Raw!R342,-999),-999),-999),-999),-999),-999)</f>
        <v>0.40787200000000001</v>
      </c>
      <c r="L342" s="9">
        <f>IF(Raw!$G342&gt;$C$8,IF(Raw!$Q342&gt;$C$8,IF(Raw!$N342&gt;$C$9,IF(Raw!$N342&lt;$A$9,IF(Raw!$X342&gt;$C$9,IF(Raw!$X342&lt;$A$9,Raw!S342,-999),-999),-999),-999),-999),-999)</f>
        <v>0.67883300000000002</v>
      </c>
      <c r="M342" s="9">
        <f>Raw!Q342</f>
        <v>0.95055199999999995</v>
      </c>
      <c r="N342" s="9">
        <f>IF(Raw!$G342&gt;$C$8,IF(Raw!$Q342&gt;$C$8,IF(Raw!$N342&gt;$C$9,IF(Raw!$N342&lt;$A$9,IF(Raw!$X342&gt;$C$9,IF(Raw!$X342&lt;$A$9,Raw!V342,-999),-999),-999),-999),-999),-999)</f>
        <v>632.70000000000005</v>
      </c>
      <c r="O342" s="9">
        <f>IF(Raw!$G342&gt;$C$8,IF(Raw!$Q342&gt;$C$8,IF(Raw!$N342&gt;$C$9,IF(Raw!$N342&lt;$A$9,IF(Raw!$X342&gt;$C$9,IF(Raw!$X342&lt;$A$9,Raw!W342,-999),-999),-999),-999),-999),-999)</f>
        <v>3.1999999999999999E-5</v>
      </c>
      <c r="P342" s="9">
        <f>IF(Raw!$G342&gt;$C$8,IF(Raw!$Q342&gt;$C$8,IF(Raw!$N342&gt;$C$9,IF(Raw!$N342&lt;$A$9,IF(Raw!$X342&gt;$C$9,IF(Raw!$X342&lt;$A$9,Raw!X342,-999),-999),-999),-999),-999),-999)</f>
        <v>452</v>
      </c>
      <c r="R342" s="9">
        <f t="shared" si="95"/>
        <v>0.243724</v>
      </c>
      <c r="S342" s="9">
        <f t="shared" si="96"/>
        <v>0.36086516195135243</v>
      </c>
      <c r="T342" s="9">
        <f t="shared" si="97"/>
        <v>0.27096100000000001</v>
      </c>
      <c r="U342" s="9">
        <f t="shared" si="98"/>
        <v>0.39915708281712881</v>
      </c>
      <c r="V342" s="15">
        <f t="shared" si="99"/>
        <v>0.18056957800000001</v>
      </c>
      <c r="X342" s="11">
        <f t="shared" si="100"/>
        <v>2.1671999999999997E+18</v>
      </c>
      <c r="Y342" s="11">
        <f t="shared" si="101"/>
        <v>6.6499999999999993E-18</v>
      </c>
      <c r="Z342" s="11">
        <f t="shared" si="102"/>
        <v>4.5399999999999998E-4</v>
      </c>
      <c r="AA342" s="16">
        <f t="shared" si="103"/>
        <v>6.5004610455022633E-3</v>
      </c>
      <c r="AB342" s="9">
        <f t="shared" si="104"/>
        <v>0.40963337142535033</v>
      </c>
      <c r="AC342" s="9">
        <f t="shared" si="105"/>
        <v>0.99349953895449783</v>
      </c>
      <c r="AD342" s="15">
        <f t="shared" si="106"/>
        <v>14.318196135467545</v>
      </c>
      <c r="AE342" s="3">
        <f t="shared" si="107"/>
        <v>800.65999999999974</v>
      </c>
      <c r="AF342" s="2">
        <f t="shared" si="108"/>
        <v>0.25</v>
      </c>
      <c r="AG342" s="9">
        <f t="shared" si="109"/>
        <v>4.3963149235667024E-3</v>
      </c>
      <c r="AH342" s="2">
        <f t="shared" si="110"/>
        <v>0.21273539119790705</v>
      </c>
    </row>
    <row r="343" spans="1:34">
      <c r="A343" s="1">
        <f>Raw!A343</f>
        <v>330</v>
      </c>
      <c r="B343" s="14">
        <f>Raw!B343</f>
        <v>0.5181365740740741</v>
      </c>
      <c r="C343" s="15">
        <f>Raw!C343</f>
        <v>92.2</v>
      </c>
      <c r="D343" s="15">
        <f>IF(C343&gt;0.5,Raw!D343*D$11,-999)</f>
        <v>3.6</v>
      </c>
      <c r="E343" s="9">
        <f>IF(Raw!$G343&gt;$C$8,IF(Raw!$Q343&gt;$C$8,IF(Raw!$N343&gt;$C$9,IF(Raw!$N343&lt;$A$9,IF(Raw!$X343&gt;$C$9,IF(Raw!$X343&lt;$A$9,Raw!H343,-999),-999),-999),-999),-999),-999)</f>
        <v>0.34115800000000002</v>
      </c>
      <c r="F343" s="9">
        <f>IF(Raw!$G343&gt;$C$8,IF(Raw!$Q343&gt;$C$8,IF(Raw!$N343&gt;$C$9,IF(Raw!$N343&lt;$A$9,IF(Raw!$X343&gt;$C$9,IF(Raw!$X343&lt;$A$9,Raw!I343,-999),-999),-999),-999),-999),-999)</f>
        <v>0.50365000000000004</v>
      </c>
      <c r="G343" s="9">
        <f>Raw!G343</f>
        <v>0.94094699999999998</v>
      </c>
      <c r="H343" s="9">
        <f>IF(Raw!$G343&gt;$C$8,IF(Raw!$Q343&gt;$C$8,IF(Raw!$N343&gt;$C$9,IF(Raw!$N343&lt;$A$9,IF(Raw!$X343&gt;$C$9,IF(Raw!$X343&lt;$A$9,Raw!L343,-999),-999),-999),-999),-999),-999)</f>
        <v>729.3</v>
      </c>
      <c r="I343" s="9">
        <f>IF(Raw!$G343&gt;$C$8,IF(Raw!$Q343&gt;$C$8,IF(Raw!$N343&gt;$C$9,IF(Raw!$N343&lt;$A$9,IF(Raw!$X343&gt;$C$9,IF(Raw!$X343&lt;$A$9,Raw!M343,-999),-999),-999),-999),-999),-999)</f>
        <v>0.17994299999999999</v>
      </c>
      <c r="J343" s="9">
        <f>IF(Raw!$G343&gt;$C$8,IF(Raw!$Q343&gt;$C$8,IF(Raw!$N343&gt;$C$9,IF(Raw!$N343&lt;$A$9,IF(Raw!$X343&gt;$C$9,IF(Raw!$X343&lt;$A$9,Raw!N343,-999),-999),-999),-999),-999),-999)</f>
        <v>613</v>
      </c>
      <c r="K343" s="9">
        <f>IF(Raw!$G343&gt;$C$8,IF(Raw!$Q343&gt;$C$8,IF(Raw!$N343&gt;$C$9,IF(Raw!$N343&lt;$A$9,IF(Raw!$X343&gt;$C$9,IF(Raw!$X343&lt;$A$9,Raw!R343,-999),-999),-999),-999),-999),-999)</f>
        <v>0.31559100000000001</v>
      </c>
      <c r="L343" s="9">
        <f>IF(Raw!$G343&gt;$C$8,IF(Raw!$Q343&gt;$C$8,IF(Raw!$N343&gt;$C$9,IF(Raw!$N343&lt;$A$9,IF(Raw!$X343&gt;$C$9,IF(Raw!$X343&lt;$A$9,Raw!S343,-999),-999),-999),-999),-999),-999)</f>
        <v>0.49623800000000001</v>
      </c>
      <c r="M343" s="9">
        <f>Raw!Q343</f>
        <v>0.91855600000000004</v>
      </c>
      <c r="N343" s="9">
        <f>IF(Raw!$G343&gt;$C$8,IF(Raw!$Q343&gt;$C$8,IF(Raw!$N343&gt;$C$9,IF(Raw!$N343&lt;$A$9,IF(Raw!$X343&gt;$C$9,IF(Raw!$X343&lt;$A$9,Raw!V343,-999),-999),-999),-999),-999),-999)</f>
        <v>713.2</v>
      </c>
      <c r="O343" s="9">
        <f>IF(Raw!$G343&gt;$C$8,IF(Raw!$Q343&gt;$C$8,IF(Raw!$N343&gt;$C$9,IF(Raw!$N343&lt;$A$9,IF(Raw!$X343&gt;$C$9,IF(Raw!$X343&lt;$A$9,Raw!W343,-999),-999),-999),-999),-999),-999)</f>
        <v>0.16192599999999999</v>
      </c>
      <c r="P343" s="9">
        <f>IF(Raw!$G343&gt;$C$8,IF(Raw!$Q343&gt;$C$8,IF(Raw!$N343&gt;$C$9,IF(Raw!$N343&lt;$A$9,IF(Raw!$X343&gt;$C$9,IF(Raw!$X343&lt;$A$9,Raw!X343,-999),-999),-999),-999),-999),-999)</f>
        <v>608</v>
      </c>
      <c r="R343" s="9">
        <f t="shared" si="95"/>
        <v>0.16249200000000003</v>
      </c>
      <c r="S343" s="9">
        <f t="shared" si="96"/>
        <v>0.32262880968926838</v>
      </c>
      <c r="T343" s="9">
        <f t="shared" si="97"/>
        <v>0.180647</v>
      </c>
      <c r="U343" s="9">
        <f t="shared" si="98"/>
        <v>0.36403298417291702</v>
      </c>
      <c r="V343" s="15">
        <f t="shared" si="99"/>
        <v>0.13199930800000001</v>
      </c>
      <c r="X343" s="11">
        <f t="shared" si="100"/>
        <v>2.1671999999999997E+18</v>
      </c>
      <c r="Y343" s="11">
        <f t="shared" si="101"/>
        <v>7.2929999999999996E-18</v>
      </c>
      <c r="Z343" s="11">
        <f t="shared" si="102"/>
        <v>6.1299999999999994E-4</v>
      </c>
      <c r="AA343" s="16">
        <f t="shared" si="103"/>
        <v>9.5957336039298423E-3</v>
      </c>
      <c r="AB343" s="9">
        <f t="shared" si="104"/>
        <v>0.31732444048834912</v>
      </c>
      <c r="AC343" s="9">
        <f t="shared" si="105"/>
        <v>0.99040426639607015</v>
      </c>
      <c r="AD343" s="15">
        <f t="shared" si="106"/>
        <v>15.653725291892075</v>
      </c>
      <c r="AE343" s="3">
        <f t="shared" si="107"/>
        <v>878.07719999999972</v>
      </c>
      <c r="AF343" s="2">
        <f t="shared" si="108"/>
        <v>0.25</v>
      </c>
      <c r="AG343" s="9">
        <f t="shared" si="109"/>
        <v>4.3834402549465679E-3</v>
      </c>
      <c r="AH343" s="2">
        <f t="shared" si="110"/>
        <v>0.21211239268368193</v>
      </c>
    </row>
    <row r="344" spans="1:34">
      <c r="A344" s="1">
        <f>Raw!A344</f>
        <v>331</v>
      </c>
      <c r="B344" s="14">
        <f>Raw!B344</f>
        <v>0.51819444444444451</v>
      </c>
      <c r="C344" s="15">
        <f>Raw!C344</f>
        <v>90.7</v>
      </c>
      <c r="D344" s="15">
        <f>IF(C344&gt;0.5,Raw!D344*D$11,-999)</f>
        <v>3.6</v>
      </c>
      <c r="E344" s="9">
        <f>IF(Raw!$G344&gt;$C$8,IF(Raw!$Q344&gt;$C$8,IF(Raw!$N344&gt;$C$9,IF(Raw!$N344&lt;$A$9,IF(Raw!$X344&gt;$C$9,IF(Raw!$X344&lt;$A$9,Raw!H344,-999),-999),-999),-999),-999),-999)</f>
        <v>0.31739099999999998</v>
      </c>
      <c r="F344" s="9">
        <f>IF(Raw!$G344&gt;$C$8,IF(Raw!$Q344&gt;$C$8,IF(Raw!$N344&gt;$C$9,IF(Raw!$N344&lt;$A$9,IF(Raw!$X344&gt;$C$9,IF(Raw!$X344&lt;$A$9,Raw!I344,-999),-999),-999),-999),-999),-999)</f>
        <v>0.44725500000000001</v>
      </c>
      <c r="G344" s="9">
        <f>Raw!G344</f>
        <v>0.916601</v>
      </c>
      <c r="H344" s="9">
        <f>IF(Raw!$G344&gt;$C$8,IF(Raw!$Q344&gt;$C$8,IF(Raw!$N344&gt;$C$9,IF(Raw!$N344&lt;$A$9,IF(Raw!$X344&gt;$C$9,IF(Raw!$X344&lt;$A$9,Raw!L344,-999),-999),-999),-999),-999),-999)</f>
        <v>701.1</v>
      </c>
      <c r="I344" s="9">
        <f>IF(Raw!$G344&gt;$C$8,IF(Raw!$Q344&gt;$C$8,IF(Raw!$N344&gt;$C$9,IF(Raw!$N344&lt;$A$9,IF(Raw!$X344&gt;$C$9,IF(Raw!$X344&lt;$A$9,Raw!M344,-999),-999),-999),-999),-999),-999)</f>
        <v>0.33619199999999999</v>
      </c>
      <c r="J344" s="9">
        <f>IF(Raw!$G344&gt;$C$8,IF(Raw!$Q344&gt;$C$8,IF(Raw!$N344&gt;$C$9,IF(Raw!$N344&lt;$A$9,IF(Raw!$X344&gt;$C$9,IF(Raw!$X344&lt;$A$9,Raw!N344,-999),-999),-999),-999),-999),-999)</f>
        <v>867</v>
      </c>
      <c r="K344" s="9">
        <f>IF(Raw!$G344&gt;$C$8,IF(Raw!$Q344&gt;$C$8,IF(Raw!$N344&gt;$C$9,IF(Raw!$N344&lt;$A$9,IF(Raw!$X344&gt;$C$9,IF(Raw!$X344&lt;$A$9,Raw!R344,-999),-999),-999),-999),-999),-999)</f>
        <v>0.28594999999999998</v>
      </c>
      <c r="L344" s="9">
        <f>IF(Raw!$G344&gt;$C$8,IF(Raw!$Q344&gt;$C$8,IF(Raw!$N344&gt;$C$9,IF(Raw!$N344&lt;$A$9,IF(Raw!$X344&gt;$C$9,IF(Raw!$X344&lt;$A$9,Raw!S344,-999),-999),-999),-999),-999),-999)</f>
        <v>0.42880000000000001</v>
      </c>
      <c r="M344" s="9">
        <f>Raw!Q344</f>
        <v>0.87005900000000003</v>
      </c>
      <c r="N344" s="9">
        <f>IF(Raw!$G344&gt;$C$8,IF(Raw!$Q344&gt;$C$8,IF(Raw!$N344&gt;$C$9,IF(Raw!$N344&lt;$A$9,IF(Raw!$X344&gt;$C$9,IF(Raw!$X344&lt;$A$9,Raw!V344,-999),-999),-999),-999),-999),-999)</f>
        <v>669.7</v>
      </c>
      <c r="O344" s="9">
        <f>IF(Raw!$G344&gt;$C$8,IF(Raw!$Q344&gt;$C$8,IF(Raw!$N344&gt;$C$9,IF(Raw!$N344&lt;$A$9,IF(Raw!$X344&gt;$C$9,IF(Raw!$X344&lt;$A$9,Raw!W344,-999),-999),-999),-999),-999),-999)</f>
        <v>6.7889999999999999E-3</v>
      </c>
      <c r="P344" s="9">
        <f>IF(Raw!$G344&gt;$C$8,IF(Raw!$Q344&gt;$C$8,IF(Raw!$N344&gt;$C$9,IF(Raw!$N344&lt;$A$9,IF(Raw!$X344&gt;$C$9,IF(Raw!$X344&lt;$A$9,Raw!X344,-999),-999),-999),-999),-999),-999)</f>
        <v>405</v>
      </c>
      <c r="R344" s="9">
        <f t="shared" si="95"/>
        <v>0.12986400000000003</v>
      </c>
      <c r="S344" s="9">
        <f t="shared" si="96"/>
        <v>0.29035784954891514</v>
      </c>
      <c r="T344" s="9">
        <f t="shared" si="97"/>
        <v>0.14285000000000003</v>
      </c>
      <c r="U344" s="9">
        <f t="shared" si="98"/>
        <v>0.33313899253731349</v>
      </c>
      <c r="V344" s="15">
        <f t="shared" si="99"/>
        <v>0.1140608</v>
      </c>
      <c r="X344" s="11">
        <f t="shared" si="100"/>
        <v>2.1671999999999997E+18</v>
      </c>
      <c r="Y344" s="11">
        <f t="shared" si="101"/>
        <v>7.0109999999999991E-18</v>
      </c>
      <c r="Z344" s="11">
        <f t="shared" si="102"/>
        <v>8.6699999999999993E-4</v>
      </c>
      <c r="AA344" s="16">
        <f t="shared" si="103"/>
        <v>1.3002123147296759E-2</v>
      </c>
      <c r="AB344" s="9">
        <f t="shared" si="104"/>
        <v>0.28780735329159135</v>
      </c>
      <c r="AC344" s="9">
        <f t="shared" si="105"/>
        <v>0.98699787685270302</v>
      </c>
      <c r="AD344" s="15">
        <f t="shared" si="106"/>
        <v>14.996681830792109</v>
      </c>
      <c r="AE344" s="3">
        <f t="shared" si="107"/>
        <v>844.1243999999997</v>
      </c>
      <c r="AF344" s="2">
        <f t="shared" si="108"/>
        <v>0.25</v>
      </c>
      <c r="AG344" s="9">
        <f t="shared" si="109"/>
        <v>3.8430611357790135E-3</v>
      </c>
      <c r="AH344" s="2">
        <f t="shared" si="110"/>
        <v>0.18596372833412583</v>
      </c>
    </row>
    <row r="345" spans="1:34">
      <c r="A345" s="1">
        <f>Raw!A345</f>
        <v>332</v>
      </c>
      <c r="B345" s="14">
        <f>Raw!B345</f>
        <v>0.51825231481481482</v>
      </c>
      <c r="C345" s="15">
        <f>Raw!C345</f>
        <v>90.5</v>
      </c>
      <c r="D345" s="15">
        <f>IF(C345&gt;0.5,Raw!D345*D$11,-999)</f>
        <v>3.6</v>
      </c>
      <c r="E345" s="9">
        <f>IF(Raw!$G345&gt;$C$8,IF(Raw!$Q345&gt;$C$8,IF(Raw!$N345&gt;$C$9,IF(Raw!$N345&lt;$A$9,IF(Raw!$X345&gt;$C$9,IF(Raw!$X345&lt;$A$9,Raw!H345,-999),-999),-999),-999),-999),-999)</f>
        <v>0.33305600000000002</v>
      </c>
      <c r="F345" s="9">
        <f>IF(Raw!$G345&gt;$C$8,IF(Raw!$Q345&gt;$C$8,IF(Raw!$N345&gt;$C$9,IF(Raw!$N345&lt;$A$9,IF(Raw!$X345&gt;$C$9,IF(Raw!$X345&lt;$A$9,Raw!I345,-999),-999),-999),-999),-999),-999)</f>
        <v>0.46469300000000002</v>
      </c>
      <c r="G345" s="9">
        <f>Raw!G345</f>
        <v>0.907057</v>
      </c>
      <c r="H345" s="9">
        <f>IF(Raw!$G345&gt;$C$8,IF(Raw!$Q345&gt;$C$8,IF(Raw!$N345&gt;$C$9,IF(Raw!$N345&lt;$A$9,IF(Raw!$X345&gt;$C$9,IF(Raw!$X345&lt;$A$9,Raw!L345,-999),-999),-999),-999),-999),-999)</f>
        <v>687</v>
      </c>
      <c r="I345" s="9">
        <f>IF(Raw!$G345&gt;$C$8,IF(Raw!$Q345&gt;$C$8,IF(Raw!$N345&gt;$C$9,IF(Raw!$N345&lt;$A$9,IF(Raw!$X345&gt;$C$9,IF(Raw!$X345&lt;$A$9,Raw!M345,-999),-999),-999),-999),-999),-999)</f>
        <v>0.14713799999999999</v>
      </c>
      <c r="J345" s="9">
        <f>IF(Raw!$G345&gt;$C$8,IF(Raw!$Q345&gt;$C$8,IF(Raw!$N345&gt;$C$9,IF(Raw!$N345&lt;$A$9,IF(Raw!$X345&gt;$C$9,IF(Raw!$X345&lt;$A$9,Raw!N345,-999),-999),-999),-999),-999),-999)</f>
        <v>624</v>
      </c>
      <c r="K345" s="9">
        <f>IF(Raw!$G345&gt;$C$8,IF(Raw!$Q345&gt;$C$8,IF(Raw!$N345&gt;$C$9,IF(Raw!$N345&lt;$A$9,IF(Raw!$X345&gt;$C$9,IF(Raw!$X345&lt;$A$9,Raw!R345,-999),-999),-999),-999),-999),-999)</f>
        <v>0.28175499999999998</v>
      </c>
      <c r="L345" s="9">
        <f>IF(Raw!$G345&gt;$C$8,IF(Raw!$Q345&gt;$C$8,IF(Raw!$N345&gt;$C$9,IF(Raw!$N345&lt;$A$9,IF(Raw!$X345&gt;$C$9,IF(Raw!$X345&lt;$A$9,Raw!S345,-999),-999),-999),-999),-999),-999)</f>
        <v>0.427006</v>
      </c>
      <c r="M345" s="9">
        <f>Raw!Q345</f>
        <v>0.944299</v>
      </c>
      <c r="N345" s="9">
        <f>IF(Raw!$G345&gt;$C$8,IF(Raw!$Q345&gt;$C$8,IF(Raw!$N345&gt;$C$9,IF(Raw!$N345&lt;$A$9,IF(Raw!$X345&gt;$C$9,IF(Raw!$X345&lt;$A$9,Raw!V345,-999),-999),-999),-999),-999),-999)</f>
        <v>605.70000000000005</v>
      </c>
      <c r="O345" s="9">
        <f>IF(Raw!$G345&gt;$C$8,IF(Raw!$Q345&gt;$C$8,IF(Raw!$N345&gt;$C$9,IF(Raw!$N345&lt;$A$9,IF(Raw!$X345&gt;$C$9,IF(Raw!$X345&lt;$A$9,Raw!W345,-999),-999),-999),-999),-999),-999)</f>
        <v>0.37081999999999998</v>
      </c>
      <c r="P345" s="9">
        <f>IF(Raw!$G345&gt;$C$8,IF(Raw!$Q345&gt;$C$8,IF(Raw!$N345&gt;$C$9,IF(Raw!$N345&lt;$A$9,IF(Raw!$X345&gt;$C$9,IF(Raw!$X345&lt;$A$9,Raw!X345,-999),-999),-999),-999),-999),-999)</f>
        <v>505</v>
      </c>
      <c r="R345" s="9">
        <f t="shared" si="95"/>
        <v>0.131637</v>
      </c>
      <c r="S345" s="9">
        <f t="shared" si="96"/>
        <v>0.28327734654922709</v>
      </c>
      <c r="T345" s="9">
        <f t="shared" si="97"/>
        <v>0.14525100000000002</v>
      </c>
      <c r="U345" s="9">
        <f t="shared" si="98"/>
        <v>0.34016149655976735</v>
      </c>
      <c r="V345" s="15">
        <f t="shared" si="99"/>
        <v>0.11358359600000001</v>
      </c>
      <c r="X345" s="11">
        <f t="shared" si="100"/>
        <v>2.1671999999999997E+18</v>
      </c>
      <c r="Y345" s="11">
        <f t="shared" si="101"/>
        <v>6.8699999999999997E-18</v>
      </c>
      <c r="Z345" s="11">
        <f t="shared" si="102"/>
        <v>6.2399999999999999E-4</v>
      </c>
      <c r="AA345" s="16">
        <f t="shared" si="103"/>
        <v>9.2050069762639533E-3</v>
      </c>
      <c r="AB345" s="9">
        <f t="shared" si="104"/>
        <v>0.28309203646830927</v>
      </c>
      <c r="AC345" s="9">
        <f t="shared" si="105"/>
        <v>0.99079499302373619</v>
      </c>
      <c r="AD345" s="15">
        <f t="shared" si="106"/>
        <v>14.751613744012749</v>
      </c>
      <c r="AE345" s="3">
        <f t="shared" si="107"/>
        <v>827.14799999999968</v>
      </c>
      <c r="AF345" s="2">
        <f t="shared" si="108"/>
        <v>0.25</v>
      </c>
      <c r="AG345" s="9">
        <f t="shared" si="109"/>
        <v>3.8599469291038533E-3</v>
      </c>
      <c r="AH345" s="2">
        <f t="shared" si="110"/>
        <v>0.1867808230853209</v>
      </c>
    </row>
    <row r="346" spans="1:34">
      <c r="A346" s="1">
        <f>Raw!A346</f>
        <v>333</v>
      </c>
      <c r="B346" s="14">
        <f>Raw!B346</f>
        <v>0.51829861111111108</v>
      </c>
      <c r="C346" s="15">
        <f>Raw!C346</f>
        <v>89.8</v>
      </c>
      <c r="D346" s="15">
        <f>IF(C346&gt;0.5,Raw!D346*D$11,-999)</f>
        <v>3.6</v>
      </c>
      <c r="E346" s="9">
        <f>IF(Raw!$G346&gt;$C$8,IF(Raw!$Q346&gt;$C$8,IF(Raw!$N346&gt;$C$9,IF(Raw!$N346&lt;$A$9,IF(Raw!$X346&gt;$C$9,IF(Raw!$X346&lt;$A$9,Raw!H346,-999),-999),-999),-999),-999),-999)</f>
        <v>0.35382200000000003</v>
      </c>
      <c r="F346" s="9">
        <f>IF(Raw!$G346&gt;$C$8,IF(Raw!$Q346&gt;$C$8,IF(Raw!$N346&gt;$C$9,IF(Raw!$N346&lt;$A$9,IF(Raw!$X346&gt;$C$9,IF(Raw!$X346&lt;$A$9,Raw!I346,-999),-999),-999),-999),-999),-999)</f>
        <v>0.49799900000000002</v>
      </c>
      <c r="G346" s="9">
        <f>Raw!G346</f>
        <v>0.93926900000000002</v>
      </c>
      <c r="H346" s="9">
        <f>IF(Raw!$G346&gt;$C$8,IF(Raw!$Q346&gt;$C$8,IF(Raw!$N346&gt;$C$9,IF(Raw!$N346&lt;$A$9,IF(Raw!$X346&gt;$C$9,IF(Raw!$X346&lt;$A$9,Raw!L346,-999),-999),-999),-999),-999),-999)</f>
        <v>594.29999999999995</v>
      </c>
      <c r="I346" s="9">
        <f>IF(Raw!$G346&gt;$C$8,IF(Raw!$Q346&gt;$C$8,IF(Raw!$N346&gt;$C$9,IF(Raw!$N346&lt;$A$9,IF(Raw!$X346&gt;$C$9,IF(Raw!$X346&lt;$A$9,Raw!M346,-999),-999),-999),-999),-999),-999)</f>
        <v>0.25159300000000001</v>
      </c>
      <c r="J346" s="9">
        <f>IF(Raw!$G346&gt;$C$8,IF(Raw!$Q346&gt;$C$8,IF(Raw!$N346&gt;$C$9,IF(Raw!$N346&lt;$A$9,IF(Raw!$X346&gt;$C$9,IF(Raw!$X346&lt;$A$9,Raw!N346,-999),-999),-999),-999),-999),-999)</f>
        <v>475</v>
      </c>
      <c r="K346" s="9">
        <f>IF(Raw!$G346&gt;$C$8,IF(Raw!$Q346&gt;$C$8,IF(Raw!$N346&gt;$C$9,IF(Raw!$N346&lt;$A$9,IF(Raw!$X346&gt;$C$9,IF(Raw!$X346&lt;$A$9,Raw!R346,-999),-999),-999),-999),-999),-999)</f>
        <v>0.30078899999999997</v>
      </c>
      <c r="L346" s="9">
        <f>IF(Raw!$G346&gt;$C$8,IF(Raw!$Q346&gt;$C$8,IF(Raw!$N346&gt;$C$9,IF(Raw!$N346&lt;$A$9,IF(Raw!$X346&gt;$C$9,IF(Raw!$X346&lt;$A$9,Raw!S346,-999),-999),-999),-999),-999),-999)</f>
        <v>0.45556799999999997</v>
      </c>
      <c r="M346" s="9">
        <f>Raw!Q346</f>
        <v>0.90642199999999995</v>
      </c>
      <c r="N346" s="9">
        <f>IF(Raw!$G346&gt;$C$8,IF(Raw!$Q346&gt;$C$8,IF(Raw!$N346&gt;$C$9,IF(Raw!$N346&lt;$A$9,IF(Raw!$X346&gt;$C$9,IF(Raw!$X346&lt;$A$9,Raw!V346,-999),-999),-999),-999),-999),-999)</f>
        <v>695.3</v>
      </c>
      <c r="O346" s="9">
        <f>IF(Raw!$G346&gt;$C$8,IF(Raw!$Q346&gt;$C$8,IF(Raw!$N346&gt;$C$9,IF(Raw!$N346&lt;$A$9,IF(Raw!$X346&gt;$C$9,IF(Raw!$X346&lt;$A$9,Raw!W346,-999),-999),-999),-999),-999),-999)</f>
        <v>0.158915</v>
      </c>
      <c r="P346" s="9">
        <f>IF(Raw!$G346&gt;$C$8,IF(Raw!$Q346&gt;$C$8,IF(Raw!$N346&gt;$C$9,IF(Raw!$N346&lt;$A$9,IF(Raw!$X346&gt;$C$9,IF(Raw!$X346&lt;$A$9,Raw!X346,-999),-999),-999),-999),-999),-999)</f>
        <v>341</v>
      </c>
      <c r="R346" s="9">
        <f t="shared" si="95"/>
        <v>0.144177</v>
      </c>
      <c r="S346" s="9">
        <f t="shared" si="96"/>
        <v>0.28951262954343282</v>
      </c>
      <c r="T346" s="9">
        <f t="shared" si="97"/>
        <v>0.154779</v>
      </c>
      <c r="U346" s="9">
        <f t="shared" si="98"/>
        <v>0.33974949952586664</v>
      </c>
      <c r="V346" s="15">
        <f t="shared" si="99"/>
        <v>0.12118108799999999</v>
      </c>
      <c r="X346" s="11">
        <f t="shared" si="100"/>
        <v>2.1671999999999997E+18</v>
      </c>
      <c r="Y346" s="11">
        <f t="shared" si="101"/>
        <v>5.9429999999999991E-18</v>
      </c>
      <c r="Z346" s="11">
        <f t="shared" si="102"/>
        <v>4.75E-4</v>
      </c>
      <c r="AA346" s="16">
        <f t="shared" si="103"/>
        <v>6.0806426426085755E-3</v>
      </c>
      <c r="AB346" s="9">
        <f t="shared" si="104"/>
        <v>0.30173015578758028</v>
      </c>
      <c r="AC346" s="9">
        <f t="shared" si="105"/>
        <v>0.99391935735739145</v>
      </c>
      <c r="AD346" s="15">
        <f t="shared" si="106"/>
        <v>12.801352931807527</v>
      </c>
      <c r="AE346" s="3">
        <f t="shared" si="107"/>
        <v>715.53719999999964</v>
      </c>
      <c r="AF346" s="2">
        <f t="shared" si="108"/>
        <v>0.25</v>
      </c>
      <c r="AG346" s="9">
        <f t="shared" si="109"/>
        <v>3.3455794244889175E-3</v>
      </c>
      <c r="AH346" s="2">
        <f t="shared" si="110"/>
        <v>0.16189084722686381</v>
      </c>
    </row>
    <row r="347" spans="1:34">
      <c r="A347" s="1">
        <f>Raw!A347</f>
        <v>334</v>
      </c>
      <c r="B347" s="14">
        <f>Raw!B347</f>
        <v>0.5183564814814815</v>
      </c>
      <c r="C347" s="15">
        <f>Raw!C347</f>
        <v>88.3</v>
      </c>
      <c r="D347" s="15">
        <f>IF(C347&gt;0.5,Raw!D347*D$11,-999)</f>
        <v>3.6</v>
      </c>
      <c r="E347" s="9">
        <f>IF(Raw!$G347&gt;$C$8,IF(Raw!$Q347&gt;$C$8,IF(Raw!$N347&gt;$C$9,IF(Raw!$N347&lt;$A$9,IF(Raw!$X347&gt;$C$9,IF(Raw!$X347&lt;$A$9,Raw!H347,-999),-999),-999),-999),-999),-999)</f>
        <v>0.33839000000000002</v>
      </c>
      <c r="F347" s="9">
        <f>IF(Raw!$G347&gt;$C$8,IF(Raw!$Q347&gt;$C$8,IF(Raw!$N347&gt;$C$9,IF(Raw!$N347&lt;$A$9,IF(Raw!$X347&gt;$C$9,IF(Raw!$X347&lt;$A$9,Raw!I347,-999),-999),-999),-999),-999),-999)</f>
        <v>0.49769400000000003</v>
      </c>
      <c r="G347" s="9">
        <f>Raw!G347</f>
        <v>0.94407399999999997</v>
      </c>
      <c r="H347" s="9">
        <f>IF(Raw!$G347&gt;$C$8,IF(Raw!$Q347&gt;$C$8,IF(Raw!$N347&gt;$C$9,IF(Raw!$N347&lt;$A$9,IF(Raw!$X347&gt;$C$9,IF(Raw!$X347&lt;$A$9,Raw!L347,-999),-999),-999),-999),-999),-999)</f>
        <v>625.20000000000005</v>
      </c>
      <c r="I347" s="9">
        <f>IF(Raw!$G347&gt;$C$8,IF(Raw!$Q347&gt;$C$8,IF(Raw!$N347&gt;$C$9,IF(Raw!$N347&lt;$A$9,IF(Raw!$X347&gt;$C$9,IF(Raw!$X347&lt;$A$9,Raw!M347,-999),-999),-999),-999),-999),-999)</f>
        <v>7.9999999999999996E-6</v>
      </c>
      <c r="J347" s="9">
        <f>IF(Raw!$G347&gt;$C$8,IF(Raw!$Q347&gt;$C$8,IF(Raw!$N347&gt;$C$9,IF(Raw!$N347&lt;$A$9,IF(Raw!$X347&gt;$C$9,IF(Raw!$X347&lt;$A$9,Raw!N347,-999),-999),-999),-999),-999),-999)</f>
        <v>540</v>
      </c>
      <c r="K347" s="9">
        <f>IF(Raw!$G347&gt;$C$8,IF(Raw!$Q347&gt;$C$8,IF(Raw!$N347&gt;$C$9,IF(Raw!$N347&lt;$A$9,IF(Raw!$X347&gt;$C$9,IF(Raw!$X347&lt;$A$9,Raw!R347,-999),-999),-999),-999),-999),-999)</f>
        <v>0.31994899999999998</v>
      </c>
      <c r="L347" s="9">
        <f>IF(Raw!$G347&gt;$C$8,IF(Raw!$Q347&gt;$C$8,IF(Raw!$N347&gt;$C$9,IF(Raw!$N347&lt;$A$9,IF(Raw!$X347&gt;$C$9,IF(Raw!$X347&lt;$A$9,Raw!S347,-999),-999),-999),-999),-999),-999)</f>
        <v>0.467526</v>
      </c>
      <c r="M347" s="9">
        <f>Raw!Q347</f>
        <v>0.93088899999999997</v>
      </c>
      <c r="N347" s="9">
        <f>IF(Raw!$G347&gt;$C$8,IF(Raw!$Q347&gt;$C$8,IF(Raw!$N347&gt;$C$9,IF(Raw!$N347&lt;$A$9,IF(Raw!$X347&gt;$C$9,IF(Raw!$X347&lt;$A$9,Raw!V347,-999),-999),-999),-999),-999),-999)</f>
        <v>562.4</v>
      </c>
      <c r="O347" s="9">
        <f>IF(Raw!$G347&gt;$C$8,IF(Raw!$Q347&gt;$C$8,IF(Raw!$N347&gt;$C$9,IF(Raw!$N347&lt;$A$9,IF(Raw!$X347&gt;$C$9,IF(Raw!$X347&lt;$A$9,Raw!W347,-999),-999),-999),-999),-999),-999)</f>
        <v>3.9999999999999998E-6</v>
      </c>
      <c r="P347" s="9">
        <f>IF(Raw!$G347&gt;$C$8,IF(Raw!$Q347&gt;$C$8,IF(Raw!$N347&gt;$C$9,IF(Raw!$N347&lt;$A$9,IF(Raw!$X347&gt;$C$9,IF(Raw!$X347&lt;$A$9,Raw!X347,-999),-999),-999),-999),-999),-999)</f>
        <v>435</v>
      </c>
      <c r="R347" s="9">
        <f t="shared" si="95"/>
        <v>0.159304</v>
      </c>
      <c r="S347" s="9">
        <f t="shared" si="96"/>
        <v>0.32008422846166518</v>
      </c>
      <c r="T347" s="9">
        <f t="shared" si="97"/>
        <v>0.14757700000000001</v>
      </c>
      <c r="U347" s="9">
        <f t="shared" si="98"/>
        <v>0.31565517211876992</v>
      </c>
      <c r="V347" s="15">
        <f t="shared" si="99"/>
        <v>0.124361916</v>
      </c>
      <c r="X347" s="11">
        <f t="shared" si="100"/>
        <v>2.1671999999999997E+18</v>
      </c>
      <c r="Y347" s="11">
        <f t="shared" si="101"/>
        <v>6.2520000000000003E-18</v>
      </c>
      <c r="Z347" s="11">
        <f t="shared" si="102"/>
        <v>5.4000000000000001E-4</v>
      </c>
      <c r="AA347" s="16">
        <f t="shared" si="103"/>
        <v>7.2634961850885603E-3</v>
      </c>
      <c r="AB347" s="9">
        <f t="shared" si="104"/>
        <v>0.32102092497650681</v>
      </c>
      <c r="AC347" s="9">
        <f t="shared" si="105"/>
        <v>0.99273650381491141</v>
      </c>
      <c r="AD347" s="15">
        <f t="shared" si="106"/>
        <v>13.45091886127511</v>
      </c>
      <c r="AE347" s="3">
        <f t="shared" si="107"/>
        <v>752.74079999999981</v>
      </c>
      <c r="AF347" s="2">
        <f t="shared" si="108"/>
        <v>0.25</v>
      </c>
      <c r="AG347" s="9">
        <f t="shared" si="109"/>
        <v>3.2660400833164644E-3</v>
      </c>
      <c r="AH347" s="2">
        <f t="shared" si="110"/>
        <v>0.15804197990181382</v>
      </c>
    </row>
    <row r="348" spans="1:34">
      <c r="A348" s="1">
        <f>Raw!A348</f>
        <v>335</v>
      </c>
      <c r="B348" s="14">
        <f>Raw!B348</f>
        <v>0.51841435185185192</v>
      </c>
      <c r="C348" s="15">
        <f>Raw!C348</f>
        <v>87.8</v>
      </c>
      <c r="D348" s="15">
        <f>IF(C348&gt;0.5,Raw!D348*D$11,-999)</f>
        <v>3.6</v>
      </c>
      <c r="E348" s="9">
        <f>IF(Raw!$G348&gt;$C$8,IF(Raw!$Q348&gt;$C$8,IF(Raw!$N348&gt;$C$9,IF(Raw!$N348&lt;$A$9,IF(Raw!$X348&gt;$C$9,IF(Raw!$X348&lt;$A$9,Raw!H348,-999),-999),-999),-999),-999),-999)</f>
        <v>0.34492899999999999</v>
      </c>
      <c r="F348" s="9">
        <f>IF(Raw!$G348&gt;$C$8,IF(Raw!$Q348&gt;$C$8,IF(Raw!$N348&gt;$C$9,IF(Raw!$N348&lt;$A$9,IF(Raw!$X348&gt;$C$9,IF(Raw!$X348&lt;$A$9,Raw!I348,-999),-999),-999),-999),-999),-999)</f>
        <v>0.50721499999999997</v>
      </c>
      <c r="G348" s="9">
        <f>Raw!G348</f>
        <v>0.89169500000000002</v>
      </c>
      <c r="H348" s="9">
        <f>IF(Raw!$G348&gt;$C$8,IF(Raw!$Q348&gt;$C$8,IF(Raw!$N348&gt;$C$9,IF(Raw!$N348&lt;$A$9,IF(Raw!$X348&gt;$C$9,IF(Raw!$X348&lt;$A$9,Raw!L348,-999),-999),-999),-999),-999),-999)</f>
        <v>721.7</v>
      </c>
      <c r="I348" s="9">
        <f>IF(Raw!$G348&gt;$C$8,IF(Raw!$Q348&gt;$C$8,IF(Raw!$N348&gt;$C$9,IF(Raw!$N348&lt;$A$9,IF(Raw!$X348&gt;$C$9,IF(Raw!$X348&lt;$A$9,Raw!M348,-999),-999),-999),-999),-999),-999)</f>
        <v>3.9999999999999998E-6</v>
      </c>
      <c r="J348" s="9">
        <f>IF(Raw!$G348&gt;$C$8,IF(Raw!$Q348&gt;$C$8,IF(Raw!$N348&gt;$C$9,IF(Raw!$N348&lt;$A$9,IF(Raw!$X348&gt;$C$9,IF(Raw!$X348&lt;$A$9,Raw!N348,-999),-999),-999),-999),-999),-999)</f>
        <v>649</v>
      </c>
      <c r="K348" s="9">
        <f>IF(Raw!$G348&gt;$C$8,IF(Raw!$Q348&gt;$C$8,IF(Raw!$N348&gt;$C$9,IF(Raw!$N348&lt;$A$9,IF(Raw!$X348&gt;$C$9,IF(Raw!$X348&lt;$A$9,Raw!R348,-999),-999),-999),-999),-999),-999)</f>
        <v>0.301431</v>
      </c>
      <c r="L348" s="9">
        <f>IF(Raw!$G348&gt;$C$8,IF(Raw!$Q348&gt;$C$8,IF(Raw!$N348&gt;$C$9,IF(Raw!$N348&lt;$A$9,IF(Raw!$X348&gt;$C$9,IF(Raw!$X348&lt;$A$9,Raw!S348,-999),-999),-999),-999),-999),-999)</f>
        <v>0.47356199999999998</v>
      </c>
      <c r="M348" s="9">
        <f>Raw!Q348</f>
        <v>0.92145999999999995</v>
      </c>
      <c r="N348" s="9">
        <f>IF(Raw!$G348&gt;$C$8,IF(Raw!$Q348&gt;$C$8,IF(Raw!$N348&gt;$C$9,IF(Raw!$N348&lt;$A$9,IF(Raw!$X348&gt;$C$9,IF(Raw!$X348&lt;$A$9,Raw!V348,-999),-999),-999),-999),-999),-999)</f>
        <v>810</v>
      </c>
      <c r="O348" s="9">
        <f>IF(Raw!$G348&gt;$C$8,IF(Raw!$Q348&gt;$C$8,IF(Raw!$N348&gt;$C$9,IF(Raw!$N348&lt;$A$9,IF(Raw!$X348&gt;$C$9,IF(Raw!$X348&lt;$A$9,Raw!W348,-999),-999),-999),-999),-999),-999)</f>
        <v>0.20467199999999999</v>
      </c>
      <c r="P348" s="9">
        <f>IF(Raw!$G348&gt;$C$8,IF(Raw!$Q348&gt;$C$8,IF(Raw!$N348&gt;$C$9,IF(Raw!$N348&lt;$A$9,IF(Raw!$X348&gt;$C$9,IF(Raw!$X348&lt;$A$9,Raw!X348,-999),-999),-999),-999),-999),-999)</f>
        <v>453</v>
      </c>
      <c r="R348" s="9">
        <f t="shared" si="95"/>
        <v>0.16228599999999999</v>
      </c>
      <c r="S348" s="9">
        <f t="shared" si="96"/>
        <v>0.31995504864800922</v>
      </c>
      <c r="T348" s="9">
        <f t="shared" si="97"/>
        <v>0.17213099999999998</v>
      </c>
      <c r="U348" s="9">
        <f t="shared" si="98"/>
        <v>0.36348144487944556</v>
      </c>
      <c r="V348" s="15">
        <f t="shared" si="99"/>
        <v>0.12596749200000001</v>
      </c>
      <c r="X348" s="11">
        <f t="shared" si="100"/>
        <v>2.1671999999999997E+18</v>
      </c>
      <c r="Y348" s="11">
        <f t="shared" si="101"/>
        <v>7.2169999999999994E-18</v>
      </c>
      <c r="Z348" s="11">
        <f t="shared" si="102"/>
        <v>6.4899999999999995E-4</v>
      </c>
      <c r="AA348" s="16">
        <f t="shared" si="103"/>
        <v>1.004879949477204E-2</v>
      </c>
      <c r="AB348" s="9">
        <f t="shared" si="104"/>
        <v>0.3031607099058346</v>
      </c>
      <c r="AC348" s="9">
        <f t="shared" si="105"/>
        <v>0.989951200505228</v>
      </c>
      <c r="AD348" s="15">
        <f t="shared" si="106"/>
        <v>15.483512318600988</v>
      </c>
      <c r="AE348" s="3">
        <f t="shared" si="107"/>
        <v>868.92679999999973</v>
      </c>
      <c r="AF348" s="2">
        <f t="shared" si="108"/>
        <v>0.25</v>
      </c>
      <c r="AG348" s="9">
        <f t="shared" si="109"/>
        <v>4.3292072533644473E-3</v>
      </c>
      <c r="AH348" s="2">
        <f t="shared" si="110"/>
        <v>0.20948808596134891</v>
      </c>
    </row>
    <row r="349" spans="1:34">
      <c r="A349" s="1">
        <f>Raw!A349</f>
        <v>336</v>
      </c>
      <c r="B349" s="14">
        <f>Raw!B349</f>
        <v>0.51847222222222222</v>
      </c>
      <c r="C349" s="15">
        <f>Raw!C349</f>
        <v>87.1</v>
      </c>
      <c r="D349" s="15">
        <f>IF(C349&gt;0.5,Raw!D349*D$11,-999)</f>
        <v>3.6</v>
      </c>
      <c r="E349" s="9">
        <f>IF(Raw!$G349&gt;$C$8,IF(Raw!$Q349&gt;$C$8,IF(Raw!$N349&gt;$C$9,IF(Raw!$N349&lt;$A$9,IF(Raw!$X349&gt;$C$9,IF(Raw!$X349&lt;$A$9,Raw!H349,-999),-999),-999),-999),-999),-999)</f>
        <v>0.34778199999999998</v>
      </c>
      <c r="F349" s="9">
        <f>IF(Raw!$G349&gt;$C$8,IF(Raw!$Q349&gt;$C$8,IF(Raw!$N349&gt;$C$9,IF(Raw!$N349&lt;$A$9,IF(Raw!$X349&gt;$C$9,IF(Raw!$X349&lt;$A$9,Raw!I349,-999),-999),-999),-999),-999),-999)</f>
        <v>0.51762300000000006</v>
      </c>
      <c r="G349" s="9">
        <f>Raw!G349</f>
        <v>0.95935400000000004</v>
      </c>
      <c r="H349" s="9">
        <f>IF(Raw!$G349&gt;$C$8,IF(Raw!$Q349&gt;$C$8,IF(Raw!$N349&gt;$C$9,IF(Raw!$N349&lt;$A$9,IF(Raw!$X349&gt;$C$9,IF(Raw!$X349&lt;$A$9,Raw!L349,-999),-999),-999),-999),-999),-999)</f>
        <v>709.6</v>
      </c>
      <c r="I349" s="9">
        <f>IF(Raw!$G349&gt;$C$8,IF(Raw!$Q349&gt;$C$8,IF(Raw!$N349&gt;$C$9,IF(Raw!$N349&lt;$A$9,IF(Raw!$X349&gt;$C$9,IF(Raw!$X349&lt;$A$9,Raw!M349,-999),-999),-999),-999),-999),-999)</f>
        <v>0.19089999999999999</v>
      </c>
      <c r="J349" s="9">
        <f>IF(Raw!$G349&gt;$C$8,IF(Raw!$Q349&gt;$C$8,IF(Raw!$N349&gt;$C$9,IF(Raw!$N349&lt;$A$9,IF(Raw!$X349&gt;$C$9,IF(Raw!$X349&lt;$A$9,Raw!N349,-999),-999),-999),-999),-999),-999)</f>
        <v>559</v>
      </c>
      <c r="K349" s="9">
        <f>IF(Raw!$G349&gt;$C$8,IF(Raw!$Q349&gt;$C$8,IF(Raw!$N349&gt;$C$9,IF(Raw!$N349&lt;$A$9,IF(Raw!$X349&gt;$C$9,IF(Raw!$X349&lt;$A$9,Raw!R349,-999),-999),-999),-999),-999),-999)</f>
        <v>0.31055199999999999</v>
      </c>
      <c r="L349" s="9">
        <f>IF(Raw!$G349&gt;$C$8,IF(Raw!$Q349&gt;$C$8,IF(Raw!$N349&gt;$C$9,IF(Raw!$N349&lt;$A$9,IF(Raw!$X349&gt;$C$9,IF(Raw!$X349&lt;$A$9,Raw!S349,-999),-999),-999),-999),-999),-999)</f>
        <v>0.495083</v>
      </c>
      <c r="M349" s="9">
        <f>Raw!Q349</f>
        <v>0.94299500000000003</v>
      </c>
      <c r="N349" s="9">
        <f>IF(Raw!$G349&gt;$C$8,IF(Raw!$Q349&gt;$C$8,IF(Raw!$N349&gt;$C$9,IF(Raw!$N349&lt;$A$9,IF(Raw!$X349&gt;$C$9,IF(Raw!$X349&lt;$A$9,Raw!V349,-999),-999),-999),-999),-999),-999)</f>
        <v>736.8</v>
      </c>
      <c r="O349" s="9">
        <f>IF(Raw!$G349&gt;$C$8,IF(Raw!$Q349&gt;$C$8,IF(Raw!$N349&gt;$C$9,IF(Raw!$N349&lt;$A$9,IF(Raw!$X349&gt;$C$9,IF(Raw!$X349&lt;$A$9,Raw!W349,-999),-999),-999),-999),-999),-999)</f>
        <v>0.167486</v>
      </c>
      <c r="P349" s="9">
        <f>IF(Raw!$G349&gt;$C$8,IF(Raw!$Q349&gt;$C$8,IF(Raw!$N349&gt;$C$9,IF(Raw!$N349&lt;$A$9,IF(Raw!$X349&gt;$C$9,IF(Raw!$X349&lt;$A$9,Raw!X349,-999),-999),-999),-999),-999),-999)</f>
        <v>620</v>
      </c>
      <c r="R349" s="9">
        <f t="shared" si="95"/>
        <v>0.16984100000000008</v>
      </c>
      <c r="S349" s="9">
        <f t="shared" si="96"/>
        <v>0.32811718180992744</v>
      </c>
      <c r="T349" s="9">
        <f t="shared" si="97"/>
        <v>0.184531</v>
      </c>
      <c r="U349" s="9">
        <f t="shared" si="98"/>
        <v>0.37272740126403048</v>
      </c>
      <c r="V349" s="15">
        <f t="shared" si="99"/>
        <v>0.13169207800000002</v>
      </c>
      <c r="X349" s="11">
        <f t="shared" si="100"/>
        <v>2.1671999999999997E+18</v>
      </c>
      <c r="Y349" s="11">
        <f t="shared" si="101"/>
        <v>7.0959999999999998E-18</v>
      </c>
      <c r="Z349" s="11">
        <f t="shared" si="102"/>
        <v>5.5899999999999993E-4</v>
      </c>
      <c r="AA349" s="16">
        <f t="shared" si="103"/>
        <v>8.5232833533139922E-3</v>
      </c>
      <c r="AB349" s="9">
        <f t="shared" si="104"/>
        <v>0.31212481000047038</v>
      </c>
      <c r="AC349" s="9">
        <f t="shared" si="105"/>
        <v>0.99147671664668602</v>
      </c>
      <c r="AD349" s="15">
        <f t="shared" si="106"/>
        <v>15.247376302887286</v>
      </c>
      <c r="AE349" s="3">
        <f t="shared" si="107"/>
        <v>854.35839999999973</v>
      </c>
      <c r="AF349" s="2">
        <f t="shared" si="108"/>
        <v>0.25</v>
      </c>
      <c r="AG349" s="9">
        <f t="shared" si="109"/>
        <v>4.3716268811307222E-3</v>
      </c>
      <c r="AH349" s="2">
        <f t="shared" si="110"/>
        <v>0.21154074967271169</v>
      </c>
    </row>
    <row r="350" spans="1:34">
      <c r="A350" s="1">
        <f>Raw!A350</f>
        <v>337</v>
      </c>
      <c r="B350" s="14">
        <f>Raw!B350</f>
        <v>0.51853009259259253</v>
      </c>
      <c r="C350" s="15">
        <f>Raw!C350</f>
        <v>85.8</v>
      </c>
      <c r="D350" s="15">
        <f>IF(C350&gt;0.5,Raw!D350*D$11,-999)</f>
        <v>3.6</v>
      </c>
      <c r="E350" s="9">
        <f>IF(Raw!$G350&gt;$C$8,IF(Raw!$Q350&gt;$C$8,IF(Raw!$N350&gt;$C$9,IF(Raw!$N350&lt;$A$9,IF(Raw!$X350&gt;$C$9,IF(Raw!$X350&lt;$A$9,Raw!H350,-999),-999),-999),-999),-999),-999)</f>
        <v>0.35706599999999999</v>
      </c>
      <c r="F350" s="9">
        <f>IF(Raw!$G350&gt;$C$8,IF(Raw!$Q350&gt;$C$8,IF(Raw!$N350&gt;$C$9,IF(Raw!$N350&lt;$A$9,IF(Raw!$X350&gt;$C$9,IF(Raw!$X350&lt;$A$9,Raw!I350,-999),-999),-999),-999),-999),-999)</f>
        <v>0.52469299999999996</v>
      </c>
      <c r="G350" s="9">
        <f>Raw!G350</f>
        <v>0.92766599999999999</v>
      </c>
      <c r="H350" s="9">
        <f>IF(Raw!$G350&gt;$C$8,IF(Raw!$Q350&gt;$C$8,IF(Raw!$N350&gt;$C$9,IF(Raw!$N350&lt;$A$9,IF(Raw!$X350&gt;$C$9,IF(Raw!$X350&lt;$A$9,Raw!L350,-999),-999),-999),-999),-999),-999)</f>
        <v>699.1</v>
      </c>
      <c r="I350" s="9">
        <f>IF(Raw!$G350&gt;$C$8,IF(Raw!$Q350&gt;$C$8,IF(Raw!$N350&gt;$C$9,IF(Raw!$N350&lt;$A$9,IF(Raw!$X350&gt;$C$9,IF(Raw!$X350&lt;$A$9,Raw!M350,-999),-999),-999),-999),-999),-999)</f>
        <v>9.8334000000000005E-2</v>
      </c>
      <c r="J350" s="9">
        <f>IF(Raw!$G350&gt;$C$8,IF(Raw!$Q350&gt;$C$8,IF(Raw!$N350&gt;$C$9,IF(Raw!$N350&lt;$A$9,IF(Raw!$X350&gt;$C$9,IF(Raw!$X350&lt;$A$9,Raw!N350,-999),-999),-999),-999),-999),-999)</f>
        <v>644</v>
      </c>
      <c r="K350" s="9">
        <f>IF(Raw!$G350&gt;$C$8,IF(Raw!$Q350&gt;$C$8,IF(Raw!$N350&gt;$C$9,IF(Raw!$N350&lt;$A$9,IF(Raw!$X350&gt;$C$9,IF(Raw!$X350&lt;$A$9,Raw!R350,-999),-999),-999),-999),-999),-999)</f>
        <v>0.321876</v>
      </c>
      <c r="L350" s="9">
        <f>IF(Raw!$G350&gt;$C$8,IF(Raw!$Q350&gt;$C$8,IF(Raw!$N350&gt;$C$9,IF(Raw!$N350&lt;$A$9,IF(Raw!$X350&gt;$C$9,IF(Raw!$X350&lt;$A$9,Raw!S350,-999),-999),-999),-999),-999),-999)</f>
        <v>0.50625299999999995</v>
      </c>
      <c r="M350" s="9">
        <f>Raw!Q350</f>
        <v>0.942021</v>
      </c>
      <c r="N350" s="9">
        <f>IF(Raw!$G350&gt;$C$8,IF(Raw!$Q350&gt;$C$8,IF(Raw!$N350&gt;$C$9,IF(Raw!$N350&lt;$A$9,IF(Raw!$X350&gt;$C$9,IF(Raw!$X350&lt;$A$9,Raw!V350,-999),-999),-999),-999),-999),-999)</f>
        <v>675.8</v>
      </c>
      <c r="O350" s="9">
        <f>IF(Raw!$G350&gt;$C$8,IF(Raw!$Q350&gt;$C$8,IF(Raw!$N350&gt;$C$9,IF(Raw!$N350&lt;$A$9,IF(Raw!$X350&gt;$C$9,IF(Raw!$X350&lt;$A$9,Raw!W350,-999),-999),-999),-999),-999),-999)</f>
        <v>0.25842900000000002</v>
      </c>
      <c r="P350" s="9">
        <f>IF(Raw!$G350&gt;$C$8,IF(Raw!$Q350&gt;$C$8,IF(Raw!$N350&gt;$C$9,IF(Raw!$N350&lt;$A$9,IF(Raw!$X350&gt;$C$9,IF(Raw!$X350&lt;$A$9,Raw!X350,-999),-999),-999),-999),-999),-999)</f>
        <v>523</v>
      </c>
      <c r="R350" s="9">
        <f t="shared" si="95"/>
        <v>0.16762699999999997</v>
      </c>
      <c r="S350" s="9">
        <f t="shared" si="96"/>
        <v>0.31947634140344922</v>
      </c>
      <c r="T350" s="9">
        <f t="shared" si="97"/>
        <v>0.18437699999999996</v>
      </c>
      <c r="U350" s="9">
        <f t="shared" si="98"/>
        <v>0.36419932326326948</v>
      </c>
      <c r="V350" s="15">
        <f t="shared" si="99"/>
        <v>0.13466329799999999</v>
      </c>
      <c r="X350" s="11">
        <f t="shared" si="100"/>
        <v>2.1671999999999997E+18</v>
      </c>
      <c r="Y350" s="11">
        <f t="shared" si="101"/>
        <v>6.9909999999999992E-18</v>
      </c>
      <c r="Z350" s="11">
        <f t="shared" si="102"/>
        <v>6.4399999999999993E-4</v>
      </c>
      <c r="AA350" s="16">
        <f t="shared" si="103"/>
        <v>9.6628939469735609E-3</v>
      </c>
      <c r="AB350" s="9">
        <f t="shared" si="104"/>
        <v>0.32365761539726112</v>
      </c>
      <c r="AC350" s="9">
        <f t="shared" si="105"/>
        <v>0.99033710605302649</v>
      </c>
      <c r="AD350" s="15">
        <f t="shared" si="106"/>
        <v>15.004493706480687</v>
      </c>
      <c r="AE350" s="3">
        <f t="shared" si="107"/>
        <v>841.71639999999968</v>
      </c>
      <c r="AF350" s="2">
        <f t="shared" si="108"/>
        <v>0.25</v>
      </c>
      <c r="AG350" s="9">
        <f t="shared" si="109"/>
        <v>4.2035588106217325E-3</v>
      </c>
      <c r="AH350" s="2">
        <f t="shared" si="110"/>
        <v>0.20340802320765666</v>
      </c>
    </row>
    <row r="351" spans="1:34">
      <c r="A351" s="1">
        <f>Raw!A351</f>
        <v>338</v>
      </c>
      <c r="B351" s="14">
        <f>Raw!B351</f>
        <v>0.51858796296296295</v>
      </c>
      <c r="C351" s="15">
        <f>Raw!C351</f>
        <v>85.6</v>
      </c>
      <c r="D351" s="15">
        <f>IF(C351&gt;0.5,Raw!D351*D$11,-999)</f>
        <v>3.6</v>
      </c>
      <c r="E351" s="9">
        <f>IF(Raw!$G351&gt;$C$8,IF(Raw!$Q351&gt;$C$8,IF(Raw!$N351&gt;$C$9,IF(Raw!$N351&lt;$A$9,IF(Raw!$X351&gt;$C$9,IF(Raw!$X351&lt;$A$9,Raw!H351,-999),-999),-999),-999),-999),-999)</f>
        <v>0.34465899999999999</v>
      </c>
      <c r="F351" s="9">
        <f>IF(Raw!$G351&gt;$C$8,IF(Raw!$Q351&gt;$C$8,IF(Raw!$N351&gt;$C$9,IF(Raw!$N351&lt;$A$9,IF(Raw!$X351&gt;$C$9,IF(Raw!$X351&lt;$A$9,Raw!I351,-999),-999),-999),-999),-999),-999)</f>
        <v>0.49363099999999999</v>
      </c>
      <c r="G351" s="9">
        <f>Raw!G351</f>
        <v>0.90524899999999997</v>
      </c>
      <c r="H351" s="9">
        <f>IF(Raw!$G351&gt;$C$8,IF(Raw!$Q351&gt;$C$8,IF(Raw!$N351&gt;$C$9,IF(Raw!$N351&lt;$A$9,IF(Raw!$X351&gt;$C$9,IF(Raw!$X351&lt;$A$9,Raw!L351,-999),-999),-999),-999),-999),-999)</f>
        <v>681.4</v>
      </c>
      <c r="I351" s="9">
        <f>IF(Raw!$G351&gt;$C$8,IF(Raw!$Q351&gt;$C$8,IF(Raw!$N351&gt;$C$9,IF(Raw!$N351&lt;$A$9,IF(Raw!$X351&gt;$C$9,IF(Raw!$X351&lt;$A$9,Raw!M351,-999),-999),-999),-999),-999),-999)</f>
        <v>0.205375</v>
      </c>
      <c r="J351" s="9">
        <f>IF(Raw!$G351&gt;$C$8,IF(Raw!$Q351&gt;$C$8,IF(Raw!$N351&gt;$C$9,IF(Raw!$N351&lt;$A$9,IF(Raw!$X351&gt;$C$9,IF(Raw!$X351&lt;$A$9,Raw!N351,-999),-999),-999),-999),-999),-999)</f>
        <v>669</v>
      </c>
      <c r="K351" s="9">
        <f>IF(Raw!$G351&gt;$C$8,IF(Raw!$Q351&gt;$C$8,IF(Raw!$N351&gt;$C$9,IF(Raw!$N351&lt;$A$9,IF(Raw!$X351&gt;$C$9,IF(Raw!$X351&lt;$A$9,Raw!R351,-999),-999),-999),-999),-999),-999)</f>
        <v>0.28746899999999997</v>
      </c>
      <c r="L351" s="9">
        <f>IF(Raw!$G351&gt;$C$8,IF(Raw!$Q351&gt;$C$8,IF(Raw!$N351&gt;$C$9,IF(Raw!$N351&lt;$A$9,IF(Raw!$X351&gt;$C$9,IF(Raw!$X351&lt;$A$9,Raw!S351,-999),-999),-999),-999),-999),-999)</f>
        <v>0.46529399999999999</v>
      </c>
      <c r="M351" s="9">
        <f>Raw!Q351</f>
        <v>0.93324200000000002</v>
      </c>
      <c r="N351" s="9">
        <f>IF(Raw!$G351&gt;$C$8,IF(Raw!$Q351&gt;$C$8,IF(Raw!$N351&gt;$C$9,IF(Raw!$N351&lt;$A$9,IF(Raw!$X351&gt;$C$9,IF(Raw!$X351&lt;$A$9,Raw!V351,-999),-999),-999),-999),-999),-999)</f>
        <v>805.1</v>
      </c>
      <c r="O351" s="9">
        <f>IF(Raw!$G351&gt;$C$8,IF(Raw!$Q351&gt;$C$8,IF(Raw!$N351&gt;$C$9,IF(Raw!$N351&lt;$A$9,IF(Raw!$X351&gt;$C$9,IF(Raw!$X351&lt;$A$9,Raw!W351,-999),-999),-999),-999),-999),-999)</f>
        <v>0.143649</v>
      </c>
      <c r="P351" s="9">
        <f>IF(Raw!$G351&gt;$C$8,IF(Raw!$Q351&gt;$C$8,IF(Raw!$N351&gt;$C$9,IF(Raw!$N351&lt;$A$9,IF(Raw!$X351&gt;$C$9,IF(Raw!$X351&lt;$A$9,Raw!X351,-999),-999),-999),-999),-999),-999)</f>
        <v>462</v>
      </c>
      <c r="R351" s="9">
        <f t="shared" si="95"/>
        <v>0.14897199999999999</v>
      </c>
      <c r="S351" s="9">
        <f t="shared" si="96"/>
        <v>0.30178817780893014</v>
      </c>
      <c r="T351" s="9">
        <f t="shared" si="97"/>
        <v>0.17782500000000001</v>
      </c>
      <c r="U351" s="9">
        <f t="shared" si="98"/>
        <v>0.38217771989322885</v>
      </c>
      <c r="V351" s="15">
        <f t="shared" si="99"/>
        <v>0.12376820400000001</v>
      </c>
      <c r="X351" s="11">
        <f t="shared" si="100"/>
        <v>2.1671999999999997E+18</v>
      </c>
      <c r="Y351" s="11">
        <f t="shared" si="101"/>
        <v>6.8139999999999993E-18</v>
      </c>
      <c r="Z351" s="11">
        <f t="shared" si="102"/>
        <v>6.69E-4</v>
      </c>
      <c r="AA351" s="16">
        <f t="shared" si="103"/>
        <v>9.782677987473197E-3</v>
      </c>
      <c r="AB351" s="9">
        <f t="shared" si="104"/>
        <v>0.28920860471312237</v>
      </c>
      <c r="AC351" s="9">
        <f t="shared" si="105"/>
        <v>0.99021732201252688</v>
      </c>
      <c r="AD351" s="15">
        <f t="shared" si="106"/>
        <v>14.622837051529443</v>
      </c>
      <c r="AE351" s="3">
        <f t="shared" si="107"/>
        <v>820.40559999999971</v>
      </c>
      <c r="AF351" s="2">
        <f t="shared" si="108"/>
        <v>0.25</v>
      </c>
      <c r="AG351" s="9">
        <f t="shared" si="109"/>
        <v>4.2988634790182677E-3</v>
      </c>
      <c r="AH351" s="2">
        <f t="shared" si="110"/>
        <v>0.20801976651240495</v>
      </c>
    </row>
    <row r="352" spans="1:34">
      <c r="A352" s="1">
        <f>Raw!A352</f>
        <v>339</v>
      </c>
      <c r="B352" s="14">
        <f>Raw!B352</f>
        <v>0.51863425925925932</v>
      </c>
      <c r="C352" s="15">
        <f>Raw!C352</f>
        <v>84.1</v>
      </c>
      <c r="D352" s="15">
        <f>IF(C352&gt;0.5,Raw!D352*D$11,-999)</f>
        <v>3.6</v>
      </c>
      <c r="E352" s="9">
        <f>IF(Raw!$G352&gt;$C$8,IF(Raw!$Q352&gt;$C$8,IF(Raw!$N352&gt;$C$9,IF(Raw!$N352&lt;$A$9,IF(Raw!$X352&gt;$C$9,IF(Raw!$X352&lt;$A$9,Raw!H352,-999),-999),-999),-999),-999),-999)</f>
        <v>0.34944199999999997</v>
      </c>
      <c r="F352" s="9">
        <f>IF(Raw!$G352&gt;$C$8,IF(Raw!$Q352&gt;$C$8,IF(Raw!$N352&gt;$C$9,IF(Raw!$N352&lt;$A$9,IF(Raw!$X352&gt;$C$9,IF(Raw!$X352&lt;$A$9,Raw!I352,-999),-999),-999),-999),-999),-999)</f>
        <v>0.50313799999999997</v>
      </c>
      <c r="G352" s="9">
        <f>Raw!G352</f>
        <v>0.943832</v>
      </c>
      <c r="H352" s="9">
        <f>IF(Raw!$G352&gt;$C$8,IF(Raw!$Q352&gt;$C$8,IF(Raw!$N352&gt;$C$9,IF(Raw!$N352&lt;$A$9,IF(Raw!$X352&gt;$C$9,IF(Raw!$X352&lt;$A$9,Raw!L352,-999),-999),-999),-999),-999),-999)</f>
        <v>664.3</v>
      </c>
      <c r="I352" s="9">
        <f>IF(Raw!$G352&gt;$C$8,IF(Raw!$Q352&gt;$C$8,IF(Raw!$N352&gt;$C$9,IF(Raw!$N352&lt;$A$9,IF(Raw!$X352&gt;$C$9,IF(Raw!$X352&lt;$A$9,Raw!M352,-999),-999),-999),-999),-999),-999)</f>
        <v>0.26098199999999999</v>
      </c>
      <c r="J352" s="9">
        <f>IF(Raw!$G352&gt;$C$8,IF(Raw!$Q352&gt;$C$8,IF(Raw!$N352&gt;$C$9,IF(Raw!$N352&lt;$A$9,IF(Raw!$X352&gt;$C$9,IF(Raw!$X352&lt;$A$9,Raw!N352,-999),-999),-999),-999),-999),-999)</f>
        <v>787</v>
      </c>
      <c r="K352" s="9">
        <f>IF(Raw!$G352&gt;$C$8,IF(Raw!$Q352&gt;$C$8,IF(Raw!$N352&gt;$C$9,IF(Raw!$N352&lt;$A$9,IF(Raw!$X352&gt;$C$9,IF(Raw!$X352&lt;$A$9,Raw!R352,-999),-999),-999),-999),-999),-999)</f>
        <v>0.32813500000000001</v>
      </c>
      <c r="L352" s="9">
        <f>IF(Raw!$G352&gt;$C$8,IF(Raw!$Q352&gt;$C$8,IF(Raw!$N352&gt;$C$9,IF(Raw!$N352&lt;$A$9,IF(Raw!$X352&gt;$C$9,IF(Raw!$X352&lt;$A$9,Raw!S352,-999),-999),-999),-999),-999),-999)</f>
        <v>0.49887700000000001</v>
      </c>
      <c r="M352" s="9">
        <f>Raw!Q352</f>
        <v>0.918763</v>
      </c>
      <c r="N352" s="9">
        <f>IF(Raw!$G352&gt;$C$8,IF(Raw!$Q352&gt;$C$8,IF(Raw!$N352&gt;$C$9,IF(Raw!$N352&lt;$A$9,IF(Raw!$X352&gt;$C$9,IF(Raw!$X352&lt;$A$9,Raw!V352,-999),-999),-999),-999),-999),-999)</f>
        <v>732.8</v>
      </c>
      <c r="O352" s="9">
        <f>IF(Raw!$G352&gt;$C$8,IF(Raw!$Q352&gt;$C$8,IF(Raw!$N352&gt;$C$9,IF(Raw!$N352&lt;$A$9,IF(Raw!$X352&gt;$C$9,IF(Raw!$X352&lt;$A$9,Raw!W352,-999),-999),-999),-999),-999),-999)</f>
        <v>0.10177899999999999</v>
      </c>
      <c r="P352" s="9">
        <f>IF(Raw!$G352&gt;$C$8,IF(Raw!$Q352&gt;$C$8,IF(Raw!$N352&gt;$C$9,IF(Raw!$N352&lt;$A$9,IF(Raw!$X352&gt;$C$9,IF(Raw!$X352&lt;$A$9,Raw!X352,-999),-999),-999),-999),-999),-999)</f>
        <v>746</v>
      </c>
      <c r="R352" s="9">
        <f t="shared" si="95"/>
        <v>0.153696</v>
      </c>
      <c r="S352" s="9">
        <f t="shared" si="96"/>
        <v>0.30547483990475777</v>
      </c>
      <c r="T352" s="9">
        <f t="shared" si="97"/>
        <v>0.170742</v>
      </c>
      <c r="U352" s="9">
        <f t="shared" si="98"/>
        <v>0.34225269956321897</v>
      </c>
      <c r="V352" s="15">
        <f t="shared" si="99"/>
        <v>0.132701282</v>
      </c>
      <c r="X352" s="11">
        <f t="shared" si="100"/>
        <v>2.1671999999999997E+18</v>
      </c>
      <c r="Y352" s="11">
        <f t="shared" si="101"/>
        <v>6.6429999999999992E-18</v>
      </c>
      <c r="Z352" s="11">
        <f t="shared" si="102"/>
        <v>7.8699999999999994E-4</v>
      </c>
      <c r="AA352" s="16">
        <f t="shared" si="103"/>
        <v>1.1203274991755923E-2</v>
      </c>
      <c r="AB352" s="9">
        <f t="shared" si="104"/>
        <v>0.33004786957864241</v>
      </c>
      <c r="AC352" s="9">
        <f t="shared" si="105"/>
        <v>0.988796725008244</v>
      </c>
      <c r="AD352" s="15">
        <f t="shared" si="106"/>
        <v>14.235419303374742</v>
      </c>
      <c r="AE352" s="3">
        <f t="shared" si="107"/>
        <v>799.81719999999973</v>
      </c>
      <c r="AF352" s="2">
        <f t="shared" si="108"/>
        <v>0.25</v>
      </c>
      <c r="AG352" s="9">
        <f t="shared" si="109"/>
        <v>3.7477774507648949E-3</v>
      </c>
      <c r="AH352" s="2">
        <f t="shared" si="110"/>
        <v>0.18135300040433239</v>
      </c>
    </row>
    <row r="353" spans="1:34">
      <c r="A353" s="1">
        <f>Raw!A353</f>
        <v>340</v>
      </c>
      <c r="B353" s="14">
        <f>Raw!B353</f>
        <v>0.51869212962962963</v>
      </c>
      <c r="C353" s="15">
        <f>Raw!C353</f>
        <v>83.8</v>
      </c>
      <c r="D353" s="15">
        <f>IF(C353&gt;0.5,Raw!D353*D$11,-999)</f>
        <v>3.6</v>
      </c>
      <c r="E353" s="9">
        <f>IF(Raw!$G353&gt;$C$8,IF(Raw!$Q353&gt;$C$8,IF(Raw!$N353&gt;$C$9,IF(Raw!$N353&lt;$A$9,IF(Raw!$X353&gt;$C$9,IF(Raw!$X353&lt;$A$9,Raw!H353,-999),-999),-999),-999),-999),-999)</f>
        <v>0.35439700000000002</v>
      </c>
      <c r="F353" s="9">
        <f>IF(Raw!$G353&gt;$C$8,IF(Raw!$Q353&gt;$C$8,IF(Raw!$N353&gt;$C$9,IF(Raw!$N353&lt;$A$9,IF(Raw!$X353&gt;$C$9,IF(Raw!$X353&lt;$A$9,Raw!I353,-999),-999),-999),-999),-999),-999)</f>
        <v>0.51114099999999996</v>
      </c>
      <c r="G353" s="9">
        <f>Raw!G353</f>
        <v>0.91605099999999995</v>
      </c>
      <c r="H353" s="9">
        <f>IF(Raw!$G353&gt;$C$8,IF(Raw!$Q353&gt;$C$8,IF(Raw!$N353&gt;$C$9,IF(Raw!$N353&lt;$A$9,IF(Raw!$X353&gt;$C$9,IF(Raw!$X353&lt;$A$9,Raw!L353,-999),-999),-999),-999),-999),-999)</f>
        <v>684.6</v>
      </c>
      <c r="I353" s="9">
        <f>IF(Raw!$G353&gt;$C$8,IF(Raw!$Q353&gt;$C$8,IF(Raw!$N353&gt;$C$9,IF(Raw!$N353&lt;$A$9,IF(Raw!$X353&gt;$C$9,IF(Raw!$X353&lt;$A$9,Raw!M353,-999),-999),-999),-999),-999),-999)</f>
        <v>0.32328400000000002</v>
      </c>
      <c r="J353" s="9">
        <f>IF(Raw!$G353&gt;$C$8,IF(Raw!$Q353&gt;$C$8,IF(Raw!$N353&gt;$C$9,IF(Raw!$N353&lt;$A$9,IF(Raw!$X353&gt;$C$9,IF(Raw!$X353&lt;$A$9,Raw!N353,-999),-999),-999),-999),-999),-999)</f>
        <v>541</v>
      </c>
      <c r="K353" s="9">
        <f>IF(Raw!$G353&gt;$C$8,IF(Raw!$Q353&gt;$C$8,IF(Raw!$N353&gt;$C$9,IF(Raw!$N353&lt;$A$9,IF(Raw!$X353&gt;$C$9,IF(Raw!$X353&lt;$A$9,Raw!R353,-999),-999),-999),-999),-999),-999)</f>
        <v>0.31133499999999997</v>
      </c>
      <c r="L353" s="9">
        <f>IF(Raw!$G353&gt;$C$8,IF(Raw!$Q353&gt;$C$8,IF(Raw!$N353&gt;$C$9,IF(Raw!$N353&lt;$A$9,IF(Raw!$X353&gt;$C$9,IF(Raw!$X353&lt;$A$9,Raw!S353,-999),-999),-999),-999),-999),-999)</f>
        <v>0.486647</v>
      </c>
      <c r="M353" s="9">
        <f>Raw!Q353</f>
        <v>0.93256000000000006</v>
      </c>
      <c r="N353" s="9">
        <f>IF(Raw!$G353&gt;$C$8,IF(Raw!$Q353&gt;$C$8,IF(Raw!$N353&gt;$C$9,IF(Raw!$N353&lt;$A$9,IF(Raw!$X353&gt;$C$9,IF(Raw!$X353&lt;$A$9,Raw!V353,-999),-999),-999),-999),-999),-999)</f>
        <v>676.4</v>
      </c>
      <c r="O353" s="9">
        <f>IF(Raw!$G353&gt;$C$8,IF(Raw!$Q353&gt;$C$8,IF(Raw!$N353&gt;$C$9,IF(Raw!$N353&lt;$A$9,IF(Raw!$X353&gt;$C$9,IF(Raw!$X353&lt;$A$9,Raw!W353,-999),-999),-999),-999),-999),-999)</f>
        <v>1.2999999999999999E-5</v>
      </c>
      <c r="P353" s="9">
        <f>IF(Raw!$G353&gt;$C$8,IF(Raw!$Q353&gt;$C$8,IF(Raw!$N353&gt;$C$9,IF(Raw!$N353&lt;$A$9,IF(Raw!$X353&gt;$C$9,IF(Raw!$X353&lt;$A$9,Raw!X353,-999),-999),-999),-999),-999),-999)</f>
        <v>550</v>
      </c>
      <c r="R353" s="9">
        <f t="shared" si="95"/>
        <v>0.15674399999999994</v>
      </c>
      <c r="S353" s="9">
        <f t="shared" si="96"/>
        <v>0.30665511082069324</v>
      </c>
      <c r="T353" s="9">
        <f t="shared" si="97"/>
        <v>0.17531200000000002</v>
      </c>
      <c r="U353" s="9">
        <f t="shared" si="98"/>
        <v>0.36024469481985921</v>
      </c>
      <c r="V353" s="15">
        <f t="shared" si="99"/>
        <v>0.12944810200000001</v>
      </c>
      <c r="X353" s="11">
        <f t="shared" si="100"/>
        <v>2.1671999999999997E+18</v>
      </c>
      <c r="Y353" s="11">
        <f t="shared" si="101"/>
        <v>6.8459999999999996E-18</v>
      </c>
      <c r="Z353" s="11">
        <f t="shared" si="102"/>
        <v>5.4099999999999992E-4</v>
      </c>
      <c r="AA353" s="16">
        <f t="shared" si="103"/>
        <v>7.9627145492604506E-3</v>
      </c>
      <c r="AB353" s="9">
        <f t="shared" si="104"/>
        <v>0.31273095941305989</v>
      </c>
      <c r="AC353" s="9">
        <f t="shared" si="105"/>
        <v>0.99203728545073966</v>
      </c>
      <c r="AD353" s="15">
        <f t="shared" si="106"/>
        <v>14.718511181627456</v>
      </c>
      <c r="AE353" s="3">
        <f t="shared" si="107"/>
        <v>824.25839999999971</v>
      </c>
      <c r="AF353" s="2">
        <f t="shared" si="108"/>
        <v>0.25</v>
      </c>
      <c r="AG353" s="9">
        <f t="shared" si="109"/>
        <v>4.0786658221754375E-3</v>
      </c>
      <c r="AH353" s="2">
        <f t="shared" si="110"/>
        <v>0.19736451649421066</v>
      </c>
    </row>
    <row r="354" spans="1:34">
      <c r="A354" s="1">
        <f>Raw!A354</f>
        <v>341</v>
      </c>
      <c r="B354" s="14">
        <f>Raw!B354</f>
        <v>0.51874999999999993</v>
      </c>
      <c r="C354" s="15">
        <f>Raw!C354</f>
        <v>82.3</v>
      </c>
      <c r="D354" s="15">
        <f>IF(C354&gt;0.5,Raw!D354*D$11,-999)</f>
        <v>3.6</v>
      </c>
      <c r="E354" s="9">
        <f>IF(Raw!$G354&gt;$C$8,IF(Raw!$Q354&gt;$C$8,IF(Raw!$N354&gt;$C$9,IF(Raw!$N354&lt;$A$9,IF(Raw!$X354&gt;$C$9,IF(Raw!$X354&lt;$A$9,Raw!H354,-999),-999),-999),-999),-999),-999)</f>
        <v>0.35818800000000001</v>
      </c>
      <c r="F354" s="9">
        <f>IF(Raw!$G354&gt;$C$8,IF(Raw!$Q354&gt;$C$8,IF(Raw!$N354&gt;$C$9,IF(Raw!$N354&lt;$A$9,IF(Raw!$X354&gt;$C$9,IF(Raw!$X354&lt;$A$9,Raw!I354,-999),-999),-999),-999),-999),-999)</f>
        <v>0.509687</v>
      </c>
      <c r="G354" s="9">
        <f>Raw!G354</f>
        <v>0.90407599999999999</v>
      </c>
      <c r="H354" s="9">
        <f>IF(Raw!$G354&gt;$C$8,IF(Raw!$Q354&gt;$C$8,IF(Raw!$N354&gt;$C$9,IF(Raw!$N354&lt;$A$9,IF(Raw!$X354&gt;$C$9,IF(Raw!$X354&lt;$A$9,Raw!L354,-999),-999),-999),-999),-999),-999)</f>
        <v>798.3</v>
      </c>
      <c r="I354" s="9">
        <f>IF(Raw!$G354&gt;$C$8,IF(Raw!$Q354&gt;$C$8,IF(Raw!$N354&gt;$C$9,IF(Raw!$N354&lt;$A$9,IF(Raw!$X354&gt;$C$9,IF(Raw!$X354&lt;$A$9,Raw!M354,-999),-999),-999),-999),-999),-999)</f>
        <v>0.37081999999999998</v>
      </c>
      <c r="J354" s="9">
        <f>IF(Raw!$G354&gt;$C$8,IF(Raw!$Q354&gt;$C$8,IF(Raw!$N354&gt;$C$9,IF(Raw!$N354&lt;$A$9,IF(Raw!$X354&gt;$C$9,IF(Raw!$X354&lt;$A$9,Raw!N354,-999),-999),-999),-999),-999),-999)</f>
        <v>488</v>
      </c>
      <c r="K354" s="9">
        <f>IF(Raw!$G354&gt;$C$8,IF(Raw!$Q354&gt;$C$8,IF(Raw!$N354&gt;$C$9,IF(Raw!$N354&lt;$A$9,IF(Raw!$X354&gt;$C$9,IF(Raw!$X354&lt;$A$9,Raw!R354,-999),-999),-999),-999),-999),-999)</f>
        <v>0.32748100000000002</v>
      </c>
      <c r="L354" s="9">
        <f>IF(Raw!$G354&gt;$C$8,IF(Raw!$Q354&gt;$C$8,IF(Raw!$N354&gt;$C$9,IF(Raw!$N354&lt;$A$9,IF(Raw!$X354&gt;$C$9,IF(Raw!$X354&lt;$A$9,Raw!S354,-999),-999),-999),-999),-999),-999)</f>
        <v>0.49598500000000001</v>
      </c>
      <c r="M354" s="9">
        <f>Raw!Q354</f>
        <v>0.90017999999999998</v>
      </c>
      <c r="N354" s="9">
        <f>IF(Raw!$G354&gt;$C$8,IF(Raw!$Q354&gt;$C$8,IF(Raw!$N354&gt;$C$9,IF(Raw!$N354&lt;$A$9,IF(Raw!$X354&gt;$C$9,IF(Raw!$X354&lt;$A$9,Raw!V354,-999),-999),-999),-999),-999),-999)</f>
        <v>647.29999999999995</v>
      </c>
      <c r="O354" s="9">
        <f>IF(Raw!$G354&gt;$C$8,IF(Raw!$Q354&gt;$C$8,IF(Raw!$N354&gt;$C$9,IF(Raw!$N354&lt;$A$9,IF(Raw!$X354&gt;$C$9,IF(Raw!$X354&lt;$A$9,Raw!W354,-999),-999),-999),-999),-999),-999)</f>
        <v>3.4E-5</v>
      </c>
      <c r="P354" s="9">
        <f>IF(Raw!$G354&gt;$C$8,IF(Raw!$Q354&gt;$C$8,IF(Raw!$N354&gt;$C$9,IF(Raw!$N354&lt;$A$9,IF(Raw!$X354&gt;$C$9,IF(Raw!$X354&lt;$A$9,Raw!X354,-999),-999),-999),-999),-999),-999)</f>
        <v>447</v>
      </c>
      <c r="R354" s="9">
        <f t="shared" si="95"/>
        <v>0.15149899999999999</v>
      </c>
      <c r="S354" s="9">
        <f t="shared" si="96"/>
        <v>0.2972392860716479</v>
      </c>
      <c r="T354" s="9">
        <f t="shared" si="97"/>
        <v>0.16850399999999999</v>
      </c>
      <c r="U354" s="9">
        <f t="shared" si="98"/>
        <v>0.33973608072824779</v>
      </c>
      <c r="V354" s="15">
        <f t="shared" si="99"/>
        <v>0.13193201000000002</v>
      </c>
      <c r="X354" s="11">
        <f t="shared" si="100"/>
        <v>2.1671999999999997E+18</v>
      </c>
      <c r="Y354" s="11">
        <f t="shared" si="101"/>
        <v>7.9829999999999998E-18</v>
      </c>
      <c r="Z354" s="11">
        <f t="shared" si="102"/>
        <v>4.8799999999999999E-4</v>
      </c>
      <c r="AA354" s="16">
        <f t="shared" si="103"/>
        <v>8.3720861137592858E-3</v>
      </c>
      <c r="AB354" s="9">
        <f t="shared" si="104"/>
        <v>0.32889172999851291</v>
      </c>
      <c r="AC354" s="9">
        <f t="shared" si="105"/>
        <v>0.99162791388624083</v>
      </c>
      <c r="AD354" s="15">
        <f t="shared" si="106"/>
        <v>17.155914167539525</v>
      </c>
      <c r="AE354" s="3">
        <f t="shared" si="107"/>
        <v>961.15319999999974</v>
      </c>
      <c r="AF354" s="2">
        <f t="shared" si="108"/>
        <v>0.25</v>
      </c>
      <c r="AG354" s="9">
        <f t="shared" si="109"/>
        <v>4.4834484927616138E-3</v>
      </c>
      <c r="AH354" s="2">
        <f t="shared" si="110"/>
        <v>0.21695173926473546</v>
      </c>
    </row>
    <row r="355" spans="1:34">
      <c r="A355" s="1">
        <f>Raw!A355</f>
        <v>342</v>
      </c>
      <c r="B355" s="14">
        <f>Raw!B355</f>
        <v>0.51880787037037035</v>
      </c>
      <c r="C355" s="15">
        <f>Raw!C355</f>
        <v>81.599999999999994</v>
      </c>
      <c r="D355" s="15">
        <f>IF(C355&gt;0.5,Raw!D355*D$11,-999)</f>
        <v>3.6</v>
      </c>
      <c r="E355" s="9">
        <f>IF(Raw!$G355&gt;$C$8,IF(Raw!$Q355&gt;$C$8,IF(Raw!$N355&gt;$C$9,IF(Raw!$N355&lt;$A$9,IF(Raw!$X355&gt;$C$9,IF(Raw!$X355&lt;$A$9,Raw!H355,-999),-999),-999),-999),-999),-999)</f>
        <v>0.35559000000000002</v>
      </c>
      <c r="F355" s="9">
        <f>IF(Raw!$G355&gt;$C$8,IF(Raw!$Q355&gt;$C$8,IF(Raw!$N355&gt;$C$9,IF(Raw!$N355&lt;$A$9,IF(Raw!$X355&gt;$C$9,IF(Raw!$X355&lt;$A$9,Raw!I355,-999),-999),-999),-999),-999),-999)</f>
        <v>0.50390599999999997</v>
      </c>
      <c r="G355" s="9">
        <f>Raw!G355</f>
        <v>0.91001100000000001</v>
      </c>
      <c r="H355" s="9">
        <f>IF(Raw!$G355&gt;$C$8,IF(Raw!$Q355&gt;$C$8,IF(Raw!$N355&gt;$C$9,IF(Raw!$N355&lt;$A$9,IF(Raw!$X355&gt;$C$9,IF(Raw!$X355&lt;$A$9,Raw!L355,-999),-999),-999),-999),-999),-999)</f>
        <v>749.3</v>
      </c>
      <c r="I355" s="9">
        <f>IF(Raw!$G355&gt;$C$8,IF(Raw!$Q355&gt;$C$8,IF(Raw!$N355&gt;$C$9,IF(Raw!$N355&lt;$A$9,IF(Raw!$X355&gt;$C$9,IF(Raw!$X355&lt;$A$9,Raw!M355,-999),-999),-999),-999),-999),-999)</f>
        <v>0.26423999999999997</v>
      </c>
      <c r="J355" s="9">
        <f>IF(Raw!$G355&gt;$C$8,IF(Raw!$Q355&gt;$C$8,IF(Raw!$N355&gt;$C$9,IF(Raw!$N355&lt;$A$9,IF(Raw!$X355&gt;$C$9,IF(Raw!$X355&lt;$A$9,Raw!N355,-999),-999),-999),-999),-999),-999)</f>
        <v>491</v>
      </c>
      <c r="K355" s="9">
        <f>IF(Raw!$G355&gt;$C$8,IF(Raw!$Q355&gt;$C$8,IF(Raw!$N355&gt;$C$9,IF(Raw!$N355&lt;$A$9,IF(Raw!$X355&gt;$C$9,IF(Raw!$X355&lt;$A$9,Raw!R355,-999),-999),-999),-999),-999),-999)</f>
        <v>0.302394</v>
      </c>
      <c r="L355" s="9">
        <f>IF(Raw!$G355&gt;$C$8,IF(Raw!$Q355&gt;$C$8,IF(Raw!$N355&gt;$C$9,IF(Raw!$N355&lt;$A$9,IF(Raw!$X355&gt;$C$9,IF(Raw!$X355&lt;$A$9,Raw!S355,-999),-999),-999),-999),-999),-999)</f>
        <v>0.49575599999999997</v>
      </c>
      <c r="M355" s="9">
        <f>Raw!Q355</f>
        <v>0.92849199999999998</v>
      </c>
      <c r="N355" s="9">
        <f>IF(Raw!$G355&gt;$C$8,IF(Raw!$Q355&gt;$C$8,IF(Raw!$N355&gt;$C$9,IF(Raw!$N355&lt;$A$9,IF(Raw!$X355&gt;$C$9,IF(Raw!$X355&lt;$A$9,Raw!V355,-999),-999),-999),-999),-999),-999)</f>
        <v>762.2</v>
      </c>
      <c r="O355" s="9">
        <f>IF(Raw!$G355&gt;$C$8,IF(Raw!$Q355&gt;$C$8,IF(Raw!$N355&gt;$C$9,IF(Raw!$N355&lt;$A$9,IF(Raw!$X355&gt;$C$9,IF(Raw!$X355&lt;$A$9,Raw!W355,-999),-999),-999),-999),-999),-999)</f>
        <v>6.9999999999999999E-6</v>
      </c>
      <c r="P355" s="9">
        <f>IF(Raw!$G355&gt;$C$8,IF(Raw!$Q355&gt;$C$8,IF(Raw!$N355&gt;$C$9,IF(Raw!$N355&lt;$A$9,IF(Raw!$X355&gt;$C$9,IF(Raw!$X355&lt;$A$9,Raw!X355,-999),-999),-999),-999),-999),-999)</f>
        <v>638</v>
      </c>
      <c r="R355" s="9">
        <f t="shared" si="95"/>
        <v>0.14831599999999995</v>
      </c>
      <c r="S355" s="9">
        <f t="shared" si="96"/>
        <v>0.29433267315729511</v>
      </c>
      <c r="T355" s="9">
        <f t="shared" si="97"/>
        <v>0.19336199999999998</v>
      </c>
      <c r="U355" s="9">
        <f t="shared" si="98"/>
        <v>0.39003461380195092</v>
      </c>
      <c r="V355" s="15">
        <f t="shared" si="99"/>
        <v>0.13187109599999999</v>
      </c>
      <c r="X355" s="11">
        <f t="shared" si="100"/>
        <v>2.1671999999999997E+18</v>
      </c>
      <c r="Y355" s="11">
        <f t="shared" si="101"/>
        <v>7.4929999999999986E-18</v>
      </c>
      <c r="Z355" s="11">
        <f t="shared" si="102"/>
        <v>4.9100000000000001E-4</v>
      </c>
      <c r="AA355" s="16">
        <f t="shared" si="103"/>
        <v>7.9101952480467395E-3</v>
      </c>
      <c r="AB355" s="9">
        <f t="shared" si="104"/>
        <v>0.30392353117355281</v>
      </c>
      <c r="AC355" s="9">
        <f t="shared" si="105"/>
        <v>0.9920898047519533</v>
      </c>
      <c r="AD355" s="15">
        <f t="shared" si="106"/>
        <v>16.110377287264235</v>
      </c>
      <c r="AE355" s="3">
        <f t="shared" si="107"/>
        <v>902.15719999999953</v>
      </c>
      <c r="AF355" s="2">
        <f t="shared" si="108"/>
        <v>0.25</v>
      </c>
      <c r="AG355" s="9">
        <f t="shared" si="109"/>
        <v>4.8335421411090981E-3</v>
      </c>
      <c r="AH355" s="2">
        <f t="shared" si="110"/>
        <v>0.23389258871068044</v>
      </c>
    </row>
    <row r="356" spans="1:34">
      <c r="A356" s="1">
        <f>Raw!A356</f>
        <v>343</v>
      </c>
      <c r="B356" s="14">
        <f>Raw!B356</f>
        <v>0.51886574074074077</v>
      </c>
      <c r="C356" s="15">
        <f>Raw!C356</f>
        <v>80.900000000000006</v>
      </c>
      <c r="D356" s="15">
        <f>IF(C356&gt;0.5,Raw!D356*D$11,-999)</f>
        <v>4.5</v>
      </c>
      <c r="E356" s="9">
        <f>IF(Raw!$G356&gt;$C$8,IF(Raw!$Q356&gt;$C$8,IF(Raw!$N356&gt;$C$9,IF(Raw!$N356&lt;$A$9,IF(Raw!$X356&gt;$C$9,IF(Raw!$X356&lt;$A$9,Raw!H356,-999),-999),-999),-999),-999),-999)</f>
        <v>0.36974600000000002</v>
      </c>
      <c r="F356" s="9">
        <f>IF(Raw!$G356&gt;$C$8,IF(Raw!$Q356&gt;$C$8,IF(Raw!$N356&gt;$C$9,IF(Raw!$N356&lt;$A$9,IF(Raw!$X356&gt;$C$9,IF(Raw!$X356&lt;$A$9,Raw!I356,-999),-999),-999),-999),-999),-999)</f>
        <v>0.53734400000000004</v>
      </c>
      <c r="G356" s="9">
        <f>Raw!G356</f>
        <v>0.93709200000000004</v>
      </c>
      <c r="H356" s="9">
        <f>IF(Raw!$G356&gt;$C$8,IF(Raw!$Q356&gt;$C$8,IF(Raw!$N356&gt;$C$9,IF(Raw!$N356&lt;$A$9,IF(Raw!$X356&gt;$C$9,IF(Raw!$X356&lt;$A$9,Raw!L356,-999),-999),-999),-999),-999),-999)</f>
        <v>737.2</v>
      </c>
      <c r="I356" s="9">
        <f>IF(Raw!$G356&gt;$C$8,IF(Raw!$Q356&gt;$C$8,IF(Raw!$N356&gt;$C$9,IF(Raw!$N356&lt;$A$9,IF(Raw!$X356&gt;$C$9,IF(Raw!$X356&lt;$A$9,Raw!M356,-999),-999),-999),-999),-999),-999)</f>
        <v>0.19586400000000001</v>
      </c>
      <c r="J356" s="9">
        <f>IF(Raw!$G356&gt;$C$8,IF(Raw!$Q356&gt;$C$8,IF(Raw!$N356&gt;$C$9,IF(Raw!$N356&lt;$A$9,IF(Raw!$X356&gt;$C$9,IF(Raw!$X356&lt;$A$9,Raw!N356,-999),-999),-999),-999),-999),-999)</f>
        <v>619</v>
      </c>
      <c r="K356" s="9">
        <f>IF(Raw!$G356&gt;$C$8,IF(Raw!$Q356&gt;$C$8,IF(Raw!$N356&gt;$C$9,IF(Raw!$N356&lt;$A$9,IF(Raw!$X356&gt;$C$9,IF(Raw!$X356&lt;$A$9,Raw!R356,-999),-999),-999),-999),-999),-999)</f>
        <v>0.31491599999999997</v>
      </c>
      <c r="L356" s="9">
        <f>IF(Raw!$G356&gt;$C$8,IF(Raw!$Q356&gt;$C$8,IF(Raw!$N356&gt;$C$9,IF(Raw!$N356&lt;$A$9,IF(Raw!$X356&gt;$C$9,IF(Raw!$X356&lt;$A$9,Raw!S356,-999),-999),-999),-999),-999),-999)</f>
        <v>0.48075200000000001</v>
      </c>
      <c r="M356" s="9">
        <f>Raw!Q356</f>
        <v>0.91659800000000002</v>
      </c>
      <c r="N356" s="9">
        <f>IF(Raw!$G356&gt;$C$8,IF(Raw!$Q356&gt;$C$8,IF(Raw!$N356&gt;$C$9,IF(Raw!$N356&lt;$A$9,IF(Raw!$X356&gt;$C$9,IF(Raw!$X356&lt;$A$9,Raw!V356,-999),-999),-999),-999),-999),-999)</f>
        <v>706.7</v>
      </c>
      <c r="O356" s="9">
        <f>IF(Raw!$G356&gt;$C$8,IF(Raw!$Q356&gt;$C$8,IF(Raw!$N356&gt;$C$9,IF(Raw!$N356&lt;$A$9,IF(Raw!$X356&gt;$C$9,IF(Raw!$X356&lt;$A$9,Raw!W356,-999),-999),-999),-999),-999),-999)</f>
        <v>1.4E-5</v>
      </c>
      <c r="P356" s="9">
        <f>IF(Raw!$G356&gt;$C$8,IF(Raw!$Q356&gt;$C$8,IF(Raw!$N356&gt;$C$9,IF(Raw!$N356&lt;$A$9,IF(Raw!$X356&gt;$C$9,IF(Raw!$X356&lt;$A$9,Raw!X356,-999),-999),-999),-999),-999),-999)</f>
        <v>477</v>
      </c>
      <c r="R356" s="9">
        <f t="shared" si="95"/>
        <v>0.16759800000000002</v>
      </c>
      <c r="S356" s="9">
        <f t="shared" si="96"/>
        <v>0.31190075631252978</v>
      </c>
      <c r="T356" s="9">
        <f t="shared" si="97"/>
        <v>0.16583600000000004</v>
      </c>
      <c r="U356" s="9">
        <f t="shared" si="98"/>
        <v>0.34495124305255109</v>
      </c>
      <c r="V356" s="15">
        <f t="shared" si="99"/>
        <v>0.127880032</v>
      </c>
      <c r="X356" s="11">
        <f t="shared" si="100"/>
        <v>2.708999999999999E+18</v>
      </c>
      <c r="Y356" s="11">
        <f t="shared" si="101"/>
        <v>7.3720000000000005E-18</v>
      </c>
      <c r="Z356" s="11">
        <f t="shared" si="102"/>
        <v>6.1899999999999998E-4</v>
      </c>
      <c r="AA356" s="16">
        <f t="shared" si="103"/>
        <v>1.2210942645441382E-2</v>
      </c>
      <c r="AB356" s="9">
        <f t="shared" si="104"/>
        <v>0.31694101388454937</v>
      </c>
      <c r="AC356" s="9">
        <f t="shared" si="105"/>
        <v>0.98778905735455869</v>
      </c>
      <c r="AD356" s="15">
        <f t="shared" si="106"/>
        <v>19.726886341585431</v>
      </c>
      <c r="AE356" s="3">
        <f t="shared" si="107"/>
        <v>887.58879999999988</v>
      </c>
      <c r="AF356" s="2">
        <f t="shared" si="108"/>
        <v>0.25</v>
      </c>
      <c r="AG356" s="9">
        <f t="shared" si="109"/>
        <v>5.2344722808356052E-3</v>
      </c>
      <c r="AH356" s="2">
        <f t="shared" si="110"/>
        <v>0.25329338951786035</v>
      </c>
    </row>
    <row r="357" spans="1:34">
      <c r="A357" s="1">
        <f>Raw!A357</f>
        <v>344</v>
      </c>
      <c r="B357" s="14">
        <f>Raw!B357</f>
        <v>0.51892361111111118</v>
      </c>
      <c r="C357" s="15">
        <f>Raw!C357</f>
        <v>80.3</v>
      </c>
      <c r="D357" s="15">
        <f>IF(C357&gt;0.5,Raw!D357*D$11,-999)</f>
        <v>4.5</v>
      </c>
      <c r="E357" s="9">
        <f>IF(Raw!$G357&gt;$C$8,IF(Raw!$Q357&gt;$C$8,IF(Raw!$N357&gt;$C$9,IF(Raw!$N357&lt;$A$9,IF(Raw!$X357&gt;$C$9,IF(Raw!$X357&lt;$A$9,Raw!H357,-999),-999),-999),-999),-999),-999)</f>
        <v>0.35601699999999997</v>
      </c>
      <c r="F357" s="9">
        <f>IF(Raw!$G357&gt;$C$8,IF(Raw!$Q357&gt;$C$8,IF(Raw!$N357&gt;$C$9,IF(Raw!$N357&lt;$A$9,IF(Raw!$X357&gt;$C$9,IF(Raw!$X357&lt;$A$9,Raw!I357,-999),-999),-999),-999),-999),-999)</f>
        <v>0.53431099999999998</v>
      </c>
      <c r="G357" s="9">
        <f>Raw!G357</f>
        <v>0.94602200000000003</v>
      </c>
      <c r="H357" s="9">
        <f>IF(Raw!$G357&gt;$C$8,IF(Raw!$Q357&gt;$C$8,IF(Raw!$N357&gt;$C$9,IF(Raw!$N357&lt;$A$9,IF(Raw!$X357&gt;$C$9,IF(Raw!$X357&lt;$A$9,Raw!L357,-999),-999),-999),-999),-999),-999)</f>
        <v>642.4</v>
      </c>
      <c r="I357" s="9">
        <f>IF(Raw!$G357&gt;$C$8,IF(Raw!$Q357&gt;$C$8,IF(Raw!$N357&gt;$C$9,IF(Raw!$N357&lt;$A$9,IF(Raw!$X357&gt;$C$9,IF(Raw!$X357&lt;$A$9,Raw!M357,-999),-999),-999),-999),-999),-999)</f>
        <v>2.6999999999999999E-5</v>
      </c>
      <c r="J357" s="9">
        <f>IF(Raw!$G357&gt;$C$8,IF(Raw!$Q357&gt;$C$8,IF(Raw!$N357&gt;$C$9,IF(Raw!$N357&lt;$A$9,IF(Raw!$X357&gt;$C$9,IF(Raw!$X357&lt;$A$9,Raw!N357,-999),-999),-999),-999),-999),-999)</f>
        <v>653</v>
      </c>
      <c r="K357" s="9">
        <f>IF(Raw!$G357&gt;$C$8,IF(Raw!$Q357&gt;$C$8,IF(Raw!$N357&gt;$C$9,IF(Raw!$N357&lt;$A$9,IF(Raw!$X357&gt;$C$9,IF(Raw!$X357&lt;$A$9,Raw!R357,-999),-999),-999),-999),-999),-999)</f>
        <v>0.31839200000000001</v>
      </c>
      <c r="L357" s="9">
        <f>IF(Raw!$G357&gt;$C$8,IF(Raw!$Q357&gt;$C$8,IF(Raw!$N357&gt;$C$9,IF(Raw!$N357&lt;$A$9,IF(Raw!$X357&gt;$C$9,IF(Raw!$X357&lt;$A$9,Raw!S357,-999),-999),-999),-999),-999),-999)</f>
        <v>0.50898200000000005</v>
      </c>
      <c r="M357" s="9">
        <f>Raw!Q357</f>
        <v>0.932616</v>
      </c>
      <c r="N357" s="9">
        <f>IF(Raw!$G357&gt;$C$8,IF(Raw!$Q357&gt;$C$8,IF(Raw!$N357&gt;$C$9,IF(Raw!$N357&lt;$A$9,IF(Raw!$X357&gt;$C$9,IF(Raw!$X357&lt;$A$9,Raw!V357,-999),-999),-999),-999),-999),-999)</f>
        <v>706.4</v>
      </c>
      <c r="O357" s="9">
        <f>IF(Raw!$G357&gt;$C$8,IF(Raw!$Q357&gt;$C$8,IF(Raw!$N357&gt;$C$9,IF(Raw!$N357&lt;$A$9,IF(Raw!$X357&gt;$C$9,IF(Raw!$X357&lt;$A$9,Raw!W357,-999),-999),-999),-999),-999),-999)</f>
        <v>0.1082</v>
      </c>
      <c r="P357" s="9">
        <f>IF(Raw!$G357&gt;$C$8,IF(Raw!$Q357&gt;$C$8,IF(Raw!$N357&gt;$C$9,IF(Raw!$N357&lt;$A$9,IF(Raw!$X357&gt;$C$9,IF(Raw!$X357&lt;$A$9,Raw!X357,-999),-999),-999),-999),-999),-999)</f>
        <v>423</v>
      </c>
      <c r="R357" s="9">
        <f t="shared" si="95"/>
        <v>0.17829400000000001</v>
      </c>
      <c r="S357" s="9">
        <f t="shared" si="96"/>
        <v>0.33368955533387862</v>
      </c>
      <c r="T357" s="9">
        <f t="shared" si="97"/>
        <v>0.19059000000000004</v>
      </c>
      <c r="U357" s="9">
        <f t="shared" si="98"/>
        <v>0.3744533205496462</v>
      </c>
      <c r="V357" s="15">
        <f t="shared" si="99"/>
        <v>0.13538921200000001</v>
      </c>
      <c r="X357" s="11">
        <f t="shared" si="100"/>
        <v>2.708999999999999E+18</v>
      </c>
      <c r="Y357" s="11">
        <f t="shared" si="101"/>
        <v>6.4239999999999991E-18</v>
      </c>
      <c r="Z357" s="11">
        <f t="shared" si="102"/>
        <v>6.5299999999999993E-4</v>
      </c>
      <c r="AA357" s="16">
        <f t="shared" si="103"/>
        <v>1.1236220865035467E-2</v>
      </c>
      <c r="AB357" s="9">
        <f t="shared" si="104"/>
        <v>0.32053351133466712</v>
      </c>
      <c r="AC357" s="9">
        <f t="shared" si="105"/>
        <v>0.98876377913496449</v>
      </c>
      <c r="AD357" s="15">
        <f t="shared" si="106"/>
        <v>17.207076362994592</v>
      </c>
      <c r="AE357" s="3">
        <f t="shared" si="107"/>
        <v>773.44959999999969</v>
      </c>
      <c r="AF357" s="2">
        <f t="shared" si="108"/>
        <v>0.25</v>
      </c>
      <c r="AG357" s="9">
        <f t="shared" si="109"/>
        <v>4.9563437546728106E-3</v>
      </c>
      <c r="AH357" s="2">
        <f t="shared" si="110"/>
        <v>0.23983489488196269</v>
      </c>
    </row>
    <row r="358" spans="1:34">
      <c r="A358" s="1">
        <f>Raw!A358</f>
        <v>345</v>
      </c>
      <c r="B358" s="14">
        <f>Raw!B358</f>
        <v>0.51898148148148149</v>
      </c>
      <c r="C358" s="15">
        <f>Raw!C358</f>
        <v>79.400000000000006</v>
      </c>
      <c r="D358" s="15">
        <f>IF(C358&gt;0.5,Raw!D358*D$11,-999)</f>
        <v>4.5</v>
      </c>
      <c r="E358" s="9">
        <f>IF(Raw!$G358&gt;$C$8,IF(Raw!$Q358&gt;$C$8,IF(Raw!$N358&gt;$C$9,IF(Raw!$N358&lt;$A$9,IF(Raw!$X358&gt;$C$9,IF(Raw!$X358&lt;$A$9,Raw!H358,-999),-999),-999),-999),-999),-999)</f>
        <v>0.37520399999999998</v>
      </c>
      <c r="F358" s="9">
        <f>IF(Raw!$G358&gt;$C$8,IF(Raw!$Q358&gt;$C$8,IF(Raw!$N358&gt;$C$9,IF(Raw!$N358&lt;$A$9,IF(Raw!$X358&gt;$C$9,IF(Raw!$X358&lt;$A$9,Raw!I358,-999),-999),-999),-999),-999),-999)</f>
        <v>0.54630699999999999</v>
      </c>
      <c r="G358" s="9">
        <f>Raw!G358</f>
        <v>0.91809499999999999</v>
      </c>
      <c r="H358" s="9">
        <f>IF(Raw!$G358&gt;$C$8,IF(Raw!$Q358&gt;$C$8,IF(Raw!$N358&gt;$C$9,IF(Raw!$N358&lt;$A$9,IF(Raw!$X358&gt;$C$9,IF(Raw!$X358&lt;$A$9,Raw!L358,-999),-999),-999),-999),-999),-999)</f>
        <v>754.2</v>
      </c>
      <c r="I358" s="9">
        <f>IF(Raw!$G358&gt;$C$8,IF(Raw!$Q358&gt;$C$8,IF(Raw!$N358&gt;$C$9,IF(Raw!$N358&lt;$A$9,IF(Raw!$X358&gt;$C$9,IF(Raw!$X358&lt;$A$9,Raw!M358,-999),-999),-999),-999),-999),-999)</f>
        <v>0.26770300000000002</v>
      </c>
      <c r="J358" s="9">
        <f>IF(Raw!$G358&gt;$C$8,IF(Raw!$Q358&gt;$C$8,IF(Raw!$N358&gt;$C$9,IF(Raw!$N358&lt;$A$9,IF(Raw!$X358&gt;$C$9,IF(Raw!$X358&lt;$A$9,Raw!N358,-999),-999),-999),-999),-999),-999)</f>
        <v>668</v>
      </c>
      <c r="K358" s="9">
        <f>IF(Raw!$G358&gt;$C$8,IF(Raw!$Q358&gt;$C$8,IF(Raw!$N358&gt;$C$9,IF(Raw!$N358&lt;$A$9,IF(Raw!$X358&gt;$C$9,IF(Raw!$X358&lt;$A$9,Raw!R358,-999),-999),-999),-999),-999),-999)</f>
        <v>0.390648</v>
      </c>
      <c r="L358" s="9">
        <f>IF(Raw!$G358&gt;$C$8,IF(Raw!$Q358&gt;$C$8,IF(Raw!$N358&gt;$C$9,IF(Raw!$N358&lt;$A$9,IF(Raw!$X358&gt;$C$9,IF(Raw!$X358&lt;$A$9,Raw!S358,-999),-999),-999),-999),-999),-999)</f>
        <v>0.59655899999999995</v>
      </c>
      <c r="M358" s="9">
        <f>Raw!Q358</f>
        <v>0.95259199999999999</v>
      </c>
      <c r="N358" s="9">
        <f>IF(Raw!$G358&gt;$C$8,IF(Raw!$Q358&gt;$C$8,IF(Raw!$N358&gt;$C$9,IF(Raw!$N358&lt;$A$9,IF(Raw!$X358&gt;$C$9,IF(Raw!$X358&lt;$A$9,Raw!V358,-999),-999),-999),-999),-999),-999)</f>
        <v>693.1</v>
      </c>
      <c r="O358" s="9">
        <f>IF(Raw!$G358&gt;$C$8,IF(Raw!$Q358&gt;$C$8,IF(Raw!$N358&gt;$C$9,IF(Raw!$N358&lt;$A$9,IF(Raw!$X358&gt;$C$9,IF(Raw!$X358&lt;$A$9,Raw!W358,-999),-999),-999),-999),-999),-999)</f>
        <v>0.18460099999999999</v>
      </c>
      <c r="P358" s="9">
        <f>IF(Raw!$G358&gt;$C$8,IF(Raw!$Q358&gt;$C$8,IF(Raw!$N358&gt;$C$9,IF(Raw!$N358&lt;$A$9,IF(Raw!$X358&gt;$C$9,IF(Raw!$X358&lt;$A$9,Raw!X358,-999),-999),-999),-999),-999),-999)</f>
        <v>464</v>
      </c>
      <c r="R358" s="9">
        <f t="shared" si="95"/>
        <v>0.17110300000000001</v>
      </c>
      <c r="S358" s="9">
        <f t="shared" si="96"/>
        <v>0.31319935494145235</v>
      </c>
      <c r="T358" s="9">
        <f t="shared" si="97"/>
        <v>0.20591099999999996</v>
      </c>
      <c r="U358" s="9">
        <f t="shared" si="98"/>
        <v>0.34516451851367591</v>
      </c>
      <c r="V358" s="15">
        <f t="shared" si="99"/>
        <v>0.15868469399999999</v>
      </c>
      <c r="X358" s="11">
        <f t="shared" si="100"/>
        <v>2.708999999999999E+18</v>
      </c>
      <c r="Y358" s="11">
        <f t="shared" si="101"/>
        <v>7.5420000000000004E-18</v>
      </c>
      <c r="Z358" s="11">
        <f t="shared" si="102"/>
        <v>6.6799999999999997E-4</v>
      </c>
      <c r="AA358" s="16">
        <f t="shared" si="103"/>
        <v>1.3464331249445861E-2</v>
      </c>
      <c r="AB358" s="9">
        <f t="shared" si="104"/>
        <v>0.39342045391190467</v>
      </c>
      <c r="AC358" s="9">
        <f t="shared" si="105"/>
        <v>0.98653566875055398</v>
      </c>
      <c r="AD358" s="15">
        <f t="shared" si="106"/>
        <v>20.156184505158475</v>
      </c>
      <c r="AE358" s="3">
        <f t="shared" si="107"/>
        <v>908.05679999999984</v>
      </c>
      <c r="AF358" s="2">
        <f t="shared" si="108"/>
        <v>0.25</v>
      </c>
      <c r="AG358" s="9">
        <f t="shared" si="109"/>
        <v>5.3516920921506455E-3</v>
      </c>
      <c r="AH358" s="2">
        <f t="shared" si="110"/>
        <v>0.25896559518324042</v>
      </c>
    </row>
    <row r="359" spans="1:34">
      <c r="A359" s="1">
        <f>Raw!A359</f>
        <v>346</v>
      </c>
      <c r="B359" s="14">
        <f>Raw!B359</f>
        <v>0.51903935185185179</v>
      </c>
      <c r="C359" s="15">
        <f>Raw!C359</f>
        <v>77.900000000000006</v>
      </c>
      <c r="D359" s="15">
        <f>IF(C359&gt;0.5,Raw!D359*D$11,-999)</f>
        <v>4.5</v>
      </c>
      <c r="E359" s="9">
        <f>IF(Raw!$G359&gt;$C$8,IF(Raw!$Q359&gt;$C$8,IF(Raw!$N359&gt;$C$9,IF(Raw!$N359&lt;$A$9,IF(Raw!$X359&gt;$C$9,IF(Raw!$X359&lt;$A$9,Raw!H359,-999),-999),-999),-999),-999),-999)</f>
        <v>0.40648499999999999</v>
      </c>
      <c r="F359" s="9">
        <f>IF(Raw!$G359&gt;$C$8,IF(Raw!$Q359&gt;$C$8,IF(Raw!$N359&gt;$C$9,IF(Raw!$N359&lt;$A$9,IF(Raw!$X359&gt;$C$9,IF(Raw!$X359&lt;$A$9,Raw!I359,-999),-999),-999),-999),-999),-999)</f>
        <v>0.59515499999999999</v>
      </c>
      <c r="G359" s="9">
        <f>Raw!G359</f>
        <v>0.93374999999999997</v>
      </c>
      <c r="H359" s="9">
        <f>IF(Raw!$G359&gt;$C$8,IF(Raw!$Q359&gt;$C$8,IF(Raw!$N359&gt;$C$9,IF(Raw!$N359&lt;$A$9,IF(Raw!$X359&gt;$C$9,IF(Raw!$X359&lt;$A$9,Raw!L359,-999),-999),-999),-999),-999),-999)</f>
        <v>754.6</v>
      </c>
      <c r="I359" s="9">
        <f>IF(Raw!$G359&gt;$C$8,IF(Raw!$Q359&gt;$C$8,IF(Raw!$N359&gt;$C$9,IF(Raw!$N359&lt;$A$9,IF(Raw!$X359&gt;$C$9,IF(Raw!$X359&lt;$A$9,Raw!M359,-999),-999),-999),-999),-999),-999)</f>
        <v>0.308168</v>
      </c>
      <c r="J359" s="9">
        <f>IF(Raw!$G359&gt;$C$8,IF(Raw!$Q359&gt;$C$8,IF(Raw!$N359&gt;$C$9,IF(Raw!$N359&lt;$A$9,IF(Raw!$X359&gt;$C$9,IF(Raw!$X359&lt;$A$9,Raw!N359,-999),-999),-999),-999),-999),-999)</f>
        <v>389</v>
      </c>
      <c r="K359" s="9">
        <f>IF(Raw!$G359&gt;$C$8,IF(Raw!$Q359&gt;$C$8,IF(Raw!$N359&gt;$C$9,IF(Raw!$N359&lt;$A$9,IF(Raw!$X359&gt;$C$9,IF(Raw!$X359&lt;$A$9,Raw!R359,-999),-999),-999),-999),-999),-999)</f>
        <v>0.34264899999999998</v>
      </c>
      <c r="L359" s="9">
        <f>IF(Raw!$G359&gt;$C$8,IF(Raw!$Q359&gt;$C$8,IF(Raw!$N359&gt;$C$9,IF(Raw!$N359&lt;$A$9,IF(Raw!$X359&gt;$C$9,IF(Raw!$X359&lt;$A$9,Raw!S359,-999),-999),-999),-999),-999),-999)</f>
        <v>0.55217899999999998</v>
      </c>
      <c r="M359" s="9">
        <f>Raw!Q359</f>
        <v>0.93164000000000002</v>
      </c>
      <c r="N359" s="9">
        <f>IF(Raw!$G359&gt;$C$8,IF(Raw!$Q359&gt;$C$8,IF(Raw!$N359&gt;$C$9,IF(Raw!$N359&lt;$A$9,IF(Raw!$X359&gt;$C$9,IF(Raw!$X359&lt;$A$9,Raw!V359,-999),-999),-999),-999),-999),-999)</f>
        <v>678.9</v>
      </c>
      <c r="O359" s="9">
        <f>IF(Raw!$G359&gt;$C$8,IF(Raw!$Q359&gt;$C$8,IF(Raw!$N359&gt;$C$9,IF(Raw!$N359&lt;$A$9,IF(Raw!$X359&gt;$C$9,IF(Raw!$X359&lt;$A$9,Raw!W359,-999),-999),-999),-999),-999),-999)</f>
        <v>1.84E-4</v>
      </c>
      <c r="P359" s="9">
        <f>IF(Raw!$G359&gt;$C$8,IF(Raw!$Q359&gt;$C$8,IF(Raw!$N359&gt;$C$9,IF(Raw!$N359&lt;$A$9,IF(Raw!$X359&gt;$C$9,IF(Raw!$X359&lt;$A$9,Raw!X359,-999),-999),-999),-999),-999),-999)</f>
        <v>455</v>
      </c>
      <c r="R359" s="9">
        <f t="shared" si="95"/>
        <v>0.18867</v>
      </c>
      <c r="S359" s="9">
        <f t="shared" si="96"/>
        <v>0.3170098545756988</v>
      </c>
      <c r="T359" s="9">
        <f t="shared" si="97"/>
        <v>0.20952999999999999</v>
      </c>
      <c r="U359" s="9">
        <f t="shared" si="98"/>
        <v>0.37946028371234691</v>
      </c>
      <c r="V359" s="15">
        <f t="shared" si="99"/>
        <v>0.14687961399999999</v>
      </c>
      <c r="X359" s="11">
        <f t="shared" si="100"/>
        <v>2.708999999999999E+18</v>
      </c>
      <c r="Y359" s="11">
        <f t="shared" si="101"/>
        <v>7.5459999999999998E-18</v>
      </c>
      <c r="Z359" s="11">
        <f t="shared" si="102"/>
        <v>3.8899999999999997E-4</v>
      </c>
      <c r="AA359" s="16">
        <f t="shared" si="103"/>
        <v>7.8892471916090917E-3</v>
      </c>
      <c r="AB359" s="9">
        <f t="shared" si="104"/>
        <v>0.34430203396405784</v>
      </c>
      <c r="AC359" s="9">
        <f t="shared" si="105"/>
        <v>0.99211075280839089</v>
      </c>
      <c r="AD359" s="15">
        <f t="shared" si="106"/>
        <v>20.28084110953494</v>
      </c>
      <c r="AE359" s="3">
        <f t="shared" si="107"/>
        <v>908.53839999999968</v>
      </c>
      <c r="AF359" s="2">
        <f t="shared" si="108"/>
        <v>0.25</v>
      </c>
      <c r="AG359" s="9">
        <f t="shared" si="109"/>
        <v>5.9198259394993517E-3</v>
      </c>
      <c r="AH359" s="2">
        <f t="shared" si="110"/>
        <v>0.28645729638521988</v>
      </c>
    </row>
    <row r="360" spans="1:34">
      <c r="A360" s="1">
        <f>Raw!A360</f>
        <v>347</v>
      </c>
      <c r="B360" s="14">
        <f>Raw!B360</f>
        <v>0.51909722222222221</v>
      </c>
      <c r="C360" s="15">
        <f>Raw!C360</f>
        <v>77.2</v>
      </c>
      <c r="D360" s="15">
        <f>IF(C360&gt;0.5,Raw!D360*D$11,-999)</f>
        <v>4.5</v>
      </c>
      <c r="E360" s="9">
        <f>IF(Raw!$G360&gt;$C$8,IF(Raw!$Q360&gt;$C$8,IF(Raw!$N360&gt;$C$9,IF(Raw!$N360&lt;$A$9,IF(Raw!$X360&gt;$C$9,IF(Raw!$X360&lt;$A$9,Raw!H360,-999),-999),-999),-999),-999),-999)</f>
        <v>0.40773500000000001</v>
      </c>
      <c r="F360" s="9">
        <f>IF(Raw!$G360&gt;$C$8,IF(Raw!$Q360&gt;$C$8,IF(Raw!$N360&gt;$C$9,IF(Raw!$N360&lt;$A$9,IF(Raw!$X360&gt;$C$9,IF(Raw!$X360&lt;$A$9,Raw!I360,-999),-999),-999),-999),-999),-999)</f>
        <v>0.60171200000000002</v>
      </c>
      <c r="G360" s="9">
        <f>Raw!G360</f>
        <v>0.93165299999999995</v>
      </c>
      <c r="H360" s="9">
        <f>IF(Raw!$G360&gt;$C$8,IF(Raw!$Q360&gt;$C$8,IF(Raw!$N360&gt;$C$9,IF(Raw!$N360&lt;$A$9,IF(Raw!$X360&gt;$C$9,IF(Raw!$X360&lt;$A$9,Raw!L360,-999),-999),-999),-999),-999),-999)</f>
        <v>705</v>
      </c>
      <c r="I360" s="9">
        <f>IF(Raw!$G360&gt;$C$8,IF(Raw!$Q360&gt;$C$8,IF(Raw!$N360&gt;$C$9,IF(Raw!$N360&lt;$A$9,IF(Raw!$X360&gt;$C$9,IF(Raw!$X360&lt;$A$9,Raw!M360,-999),-999),-999),-999),-999),-999)</f>
        <v>0.11229699999999999</v>
      </c>
      <c r="J360" s="9">
        <f>IF(Raw!$G360&gt;$C$8,IF(Raw!$Q360&gt;$C$8,IF(Raw!$N360&gt;$C$9,IF(Raw!$N360&lt;$A$9,IF(Raw!$X360&gt;$C$9,IF(Raw!$X360&lt;$A$9,Raw!N360,-999),-999),-999),-999),-999),-999)</f>
        <v>510</v>
      </c>
      <c r="K360" s="9">
        <f>IF(Raw!$G360&gt;$C$8,IF(Raw!$Q360&gt;$C$8,IF(Raw!$N360&gt;$C$9,IF(Raw!$N360&lt;$A$9,IF(Raw!$X360&gt;$C$9,IF(Raw!$X360&lt;$A$9,Raw!R360,-999),-999),-999),-999),-999),-999)</f>
        <v>0.36956299999999997</v>
      </c>
      <c r="L360" s="9">
        <f>IF(Raw!$G360&gt;$C$8,IF(Raw!$Q360&gt;$C$8,IF(Raw!$N360&gt;$C$9,IF(Raw!$N360&lt;$A$9,IF(Raw!$X360&gt;$C$9,IF(Raw!$X360&lt;$A$9,Raw!S360,-999),-999),-999),-999),-999),-999)</f>
        <v>0.57046600000000003</v>
      </c>
      <c r="M360" s="9">
        <f>Raw!Q360</f>
        <v>0.93773799999999996</v>
      </c>
      <c r="N360" s="9">
        <f>IF(Raw!$G360&gt;$C$8,IF(Raw!$Q360&gt;$C$8,IF(Raw!$N360&gt;$C$9,IF(Raw!$N360&lt;$A$9,IF(Raw!$X360&gt;$C$9,IF(Raw!$X360&lt;$A$9,Raw!V360,-999),-999),-999),-999),-999),-999)</f>
        <v>621</v>
      </c>
      <c r="O360" s="9">
        <f>IF(Raw!$G360&gt;$C$8,IF(Raw!$Q360&gt;$C$8,IF(Raw!$N360&gt;$C$9,IF(Raw!$N360&lt;$A$9,IF(Raw!$X360&gt;$C$9,IF(Raw!$X360&lt;$A$9,Raw!W360,-999),-999),-999),-999),-999),-999)</f>
        <v>6.2005999999999999E-2</v>
      </c>
      <c r="P360" s="9">
        <f>IF(Raw!$G360&gt;$C$8,IF(Raw!$Q360&gt;$C$8,IF(Raw!$N360&gt;$C$9,IF(Raw!$N360&lt;$A$9,IF(Raw!$X360&gt;$C$9,IF(Raw!$X360&lt;$A$9,Raw!X360,-999),-999),-999),-999),-999),-999)</f>
        <v>445</v>
      </c>
      <c r="R360" s="9">
        <f t="shared" si="95"/>
        <v>0.19397700000000001</v>
      </c>
      <c r="S360" s="9">
        <f t="shared" si="96"/>
        <v>0.32237515622091634</v>
      </c>
      <c r="T360" s="9">
        <f t="shared" si="97"/>
        <v>0.20090300000000005</v>
      </c>
      <c r="U360" s="9">
        <f t="shared" si="98"/>
        <v>0.35217348623756728</v>
      </c>
      <c r="V360" s="15">
        <f t="shared" si="99"/>
        <v>0.15174395600000001</v>
      </c>
      <c r="X360" s="11">
        <f t="shared" si="100"/>
        <v>2.708999999999999E+18</v>
      </c>
      <c r="Y360" s="11">
        <f t="shared" si="101"/>
        <v>7.0500000000000002E-18</v>
      </c>
      <c r="Z360" s="11">
        <f t="shared" si="102"/>
        <v>5.0999999999999993E-4</v>
      </c>
      <c r="AA360" s="16">
        <f t="shared" si="103"/>
        <v>9.6462529751322086E-3</v>
      </c>
      <c r="AB360" s="9">
        <f t="shared" si="104"/>
        <v>0.37150096116146297</v>
      </c>
      <c r="AC360" s="9">
        <f t="shared" si="105"/>
        <v>0.99035374702486778</v>
      </c>
      <c r="AD360" s="15">
        <f t="shared" si="106"/>
        <v>18.91422151986708</v>
      </c>
      <c r="AE360" s="3">
        <f t="shared" si="107"/>
        <v>848.81999999999982</v>
      </c>
      <c r="AF360" s="2">
        <f t="shared" si="108"/>
        <v>0.25</v>
      </c>
      <c r="AG360" s="9">
        <f t="shared" si="109"/>
        <v>5.1239133324009296E-3</v>
      </c>
      <c r="AH360" s="2">
        <f t="shared" si="110"/>
        <v>0.2479434995407796</v>
      </c>
    </row>
    <row r="361" spans="1:34">
      <c r="A361" s="1">
        <f>Raw!A361</f>
        <v>348</v>
      </c>
      <c r="B361" s="14">
        <f>Raw!B361</f>
        <v>0.51915509259259263</v>
      </c>
      <c r="C361" s="15">
        <f>Raw!C361</f>
        <v>76.3</v>
      </c>
      <c r="D361" s="15">
        <f>IF(C361&gt;0.5,Raw!D361*D$11,-999)</f>
        <v>4.5</v>
      </c>
      <c r="E361" s="9">
        <f>IF(Raw!$G361&gt;$C$8,IF(Raw!$Q361&gt;$C$8,IF(Raw!$N361&gt;$C$9,IF(Raw!$N361&lt;$A$9,IF(Raw!$X361&gt;$C$9,IF(Raw!$X361&lt;$A$9,Raw!H361,-999),-999),-999),-999),-999),-999)</f>
        <v>0.42292200000000002</v>
      </c>
      <c r="F361" s="9">
        <f>IF(Raw!$G361&gt;$C$8,IF(Raw!$Q361&gt;$C$8,IF(Raw!$N361&gt;$C$9,IF(Raw!$N361&lt;$A$9,IF(Raw!$X361&gt;$C$9,IF(Raw!$X361&lt;$A$9,Raw!I361,-999),-999),-999),-999),-999),-999)</f>
        <v>0.66288400000000003</v>
      </c>
      <c r="G361" s="9">
        <f>Raw!G361</f>
        <v>0.94398499999999996</v>
      </c>
      <c r="H361" s="9">
        <f>IF(Raw!$G361&gt;$C$8,IF(Raw!$Q361&gt;$C$8,IF(Raw!$N361&gt;$C$9,IF(Raw!$N361&lt;$A$9,IF(Raw!$X361&gt;$C$9,IF(Raw!$X361&lt;$A$9,Raw!L361,-999),-999),-999),-999),-999),-999)</f>
        <v>756.1</v>
      </c>
      <c r="I361" s="9">
        <f>IF(Raw!$G361&gt;$C$8,IF(Raw!$Q361&gt;$C$8,IF(Raw!$N361&gt;$C$9,IF(Raw!$N361&lt;$A$9,IF(Raw!$X361&gt;$C$9,IF(Raw!$X361&lt;$A$9,Raw!M361,-999),-999),-999),-999),-999),-999)</f>
        <v>3.814E-2</v>
      </c>
      <c r="J361" s="9">
        <f>IF(Raw!$G361&gt;$C$8,IF(Raw!$Q361&gt;$C$8,IF(Raw!$N361&gt;$C$9,IF(Raw!$N361&lt;$A$9,IF(Raw!$X361&gt;$C$9,IF(Raw!$X361&lt;$A$9,Raw!N361,-999),-999),-999),-999),-999),-999)</f>
        <v>535</v>
      </c>
      <c r="K361" s="9">
        <f>IF(Raw!$G361&gt;$C$8,IF(Raw!$Q361&gt;$C$8,IF(Raw!$N361&gt;$C$9,IF(Raw!$N361&lt;$A$9,IF(Raw!$X361&gt;$C$9,IF(Raw!$X361&lt;$A$9,Raw!R361,-999),-999),-999),-999),-999),-999)</f>
        <v>0.39690500000000001</v>
      </c>
      <c r="L361" s="9">
        <f>IF(Raw!$G361&gt;$C$8,IF(Raw!$Q361&gt;$C$8,IF(Raw!$N361&gt;$C$9,IF(Raw!$N361&lt;$A$9,IF(Raw!$X361&gt;$C$9,IF(Raw!$X361&lt;$A$9,Raw!S361,-999),-999),-999),-999),-999),-999)</f>
        <v>0.63466</v>
      </c>
      <c r="M361" s="9">
        <f>Raw!Q361</f>
        <v>0.945299</v>
      </c>
      <c r="N361" s="9">
        <f>IF(Raw!$G361&gt;$C$8,IF(Raw!$Q361&gt;$C$8,IF(Raw!$N361&gt;$C$9,IF(Raw!$N361&lt;$A$9,IF(Raw!$X361&gt;$C$9,IF(Raw!$X361&lt;$A$9,Raw!V361,-999),-999),-999),-999),-999),-999)</f>
        <v>693.5</v>
      </c>
      <c r="O361" s="9">
        <f>IF(Raw!$G361&gt;$C$8,IF(Raw!$Q361&gt;$C$8,IF(Raw!$N361&gt;$C$9,IF(Raw!$N361&lt;$A$9,IF(Raw!$X361&gt;$C$9,IF(Raw!$X361&lt;$A$9,Raw!W361,-999),-999),-999),-999),-999),-999)</f>
        <v>3.5577999999999999E-2</v>
      </c>
      <c r="P361" s="9">
        <f>IF(Raw!$G361&gt;$C$8,IF(Raw!$Q361&gt;$C$8,IF(Raw!$N361&gt;$C$9,IF(Raw!$N361&lt;$A$9,IF(Raw!$X361&gt;$C$9,IF(Raw!$X361&lt;$A$9,Raw!X361,-999),-999),-999),-999),-999),-999)</f>
        <v>440</v>
      </c>
      <c r="R361" s="9">
        <f t="shared" si="95"/>
        <v>0.23996200000000001</v>
      </c>
      <c r="S361" s="9">
        <f t="shared" si="96"/>
        <v>0.36199697081238952</v>
      </c>
      <c r="T361" s="9">
        <f t="shared" si="97"/>
        <v>0.23775499999999999</v>
      </c>
      <c r="U361" s="9">
        <f t="shared" si="98"/>
        <v>0.37461790565026942</v>
      </c>
      <c r="V361" s="15">
        <f t="shared" si="99"/>
        <v>0.16881956000000001</v>
      </c>
      <c r="X361" s="11">
        <f t="shared" si="100"/>
        <v>2.708999999999999E+18</v>
      </c>
      <c r="Y361" s="11">
        <f t="shared" si="101"/>
        <v>7.5610000000000001E-18</v>
      </c>
      <c r="Z361" s="11">
        <f t="shared" si="102"/>
        <v>5.3499999999999999E-4</v>
      </c>
      <c r="AA361" s="16">
        <f t="shared" si="103"/>
        <v>1.0839488663809793E-2</v>
      </c>
      <c r="AB361" s="9">
        <f t="shared" si="104"/>
        <v>0.39948214262726411</v>
      </c>
      <c r="AC361" s="9">
        <f t="shared" si="105"/>
        <v>0.98916051133619021</v>
      </c>
      <c r="AD361" s="15">
        <f t="shared" si="106"/>
        <v>20.260726474410831</v>
      </c>
      <c r="AE361" s="3">
        <f t="shared" si="107"/>
        <v>910.34439999999972</v>
      </c>
      <c r="AF361" s="2">
        <f t="shared" si="108"/>
        <v>0.25</v>
      </c>
      <c r="AG361" s="9">
        <f t="shared" si="109"/>
        <v>5.8384853221513482E-3</v>
      </c>
      <c r="AH361" s="2">
        <f t="shared" si="110"/>
        <v>0.28252126624346469</v>
      </c>
    </row>
    <row r="362" spans="1:34">
      <c r="A362" s="1">
        <f>Raw!A362</f>
        <v>349</v>
      </c>
      <c r="B362" s="14">
        <f>Raw!B362</f>
        <v>0.51921296296296293</v>
      </c>
      <c r="C362" s="15">
        <f>Raw!C362</f>
        <v>75.8</v>
      </c>
      <c r="D362" s="15">
        <f>IF(C362&gt;0.5,Raw!D362*D$11,-999)</f>
        <v>4.5</v>
      </c>
      <c r="E362" s="9">
        <f>IF(Raw!$G362&gt;$C$8,IF(Raw!$Q362&gt;$C$8,IF(Raw!$N362&gt;$C$9,IF(Raw!$N362&lt;$A$9,IF(Raw!$X362&gt;$C$9,IF(Raw!$X362&lt;$A$9,Raw!H362,-999),-999),-999),-999),-999),-999)</f>
        <v>0.46925899999999998</v>
      </c>
      <c r="F362" s="9">
        <f>IF(Raw!$G362&gt;$C$8,IF(Raw!$Q362&gt;$C$8,IF(Raw!$N362&gt;$C$9,IF(Raw!$N362&lt;$A$9,IF(Raw!$X362&gt;$C$9,IF(Raw!$X362&lt;$A$9,Raw!I362,-999),-999),-999),-999),-999),-999)</f>
        <v>0.72457700000000003</v>
      </c>
      <c r="G362" s="9">
        <f>Raw!G362</f>
        <v>0.96877500000000005</v>
      </c>
      <c r="H362" s="9">
        <f>IF(Raw!$G362&gt;$C$8,IF(Raw!$Q362&gt;$C$8,IF(Raw!$N362&gt;$C$9,IF(Raw!$N362&lt;$A$9,IF(Raw!$X362&gt;$C$9,IF(Raw!$X362&lt;$A$9,Raw!L362,-999),-999),-999),-999),-999),-999)</f>
        <v>736.8</v>
      </c>
      <c r="I362" s="9">
        <f>IF(Raw!$G362&gt;$C$8,IF(Raw!$Q362&gt;$C$8,IF(Raw!$N362&gt;$C$9,IF(Raw!$N362&lt;$A$9,IF(Raw!$X362&gt;$C$9,IF(Raw!$X362&lt;$A$9,Raw!M362,-999),-999),-999),-999),-999),-999)</f>
        <v>0.23252400000000001</v>
      </c>
      <c r="J362" s="9">
        <f>IF(Raw!$G362&gt;$C$8,IF(Raw!$Q362&gt;$C$8,IF(Raw!$N362&gt;$C$9,IF(Raw!$N362&lt;$A$9,IF(Raw!$X362&gt;$C$9,IF(Raw!$X362&lt;$A$9,Raw!N362,-999),-999),-999),-999),-999),-999)</f>
        <v>400</v>
      </c>
      <c r="K362" s="9">
        <f>IF(Raw!$G362&gt;$C$8,IF(Raw!$Q362&gt;$C$8,IF(Raw!$N362&gt;$C$9,IF(Raw!$N362&lt;$A$9,IF(Raw!$X362&gt;$C$9,IF(Raw!$X362&lt;$A$9,Raw!R362,-999),-999),-999),-999),-999),-999)</f>
        <v>0.43109599999999998</v>
      </c>
      <c r="L362" s="9">
        <f>IF(Raw!$G362&gt;$C$8,IF(Raw!$Q362&gt;$C$8,IF(Raw!$N362&gt;$C$9,IF(Raw!$N362&lt;$A$9,IF(Raw!$X362&gt;$C$9,IF(Raw!$X362&lt;$A$9,Raw!S362,-999),-999),-999),-999),-999),-999)</f>
        <v>0.689697</v>
      </c>
      <c r="M362" s="9">
        <f>Raw!Q362</f>
        <v>0.95532300000000003</v>
      </c>
      <c r="N362" s="9">
        <f>IF(Raw!$G362&gt;$C$8,IF(Raw!$Q362&gt;$C$8,IF(Raw!$N362&gt;$C$9,IF(Raw!$N362&lt;$A$9,IF(Raw!$X362&gt;$C$9,IF(Raw!$X362&lt;$A$9,Raw!V362,-999),-999),-999),-999),-999),-999)</f>
        <v>713.1</v>
      </c>
      <c r="O362" s="9">
        <f>IF(Raw!$G362&gt;$C$8,IF(Raw!$Q362&gt;$C$8,IF(Raw!$N362&gt;$C$9,IF(Raw!$N362&lt;$A$9,IF(Raw!$X362&gt;$C$9,IF(Raw!$X362&lt;$A$9,Raw!W362,-999),-999),-999),-999),-999),-999)</f>
        <v>0.17832400000000001</v>
      </c>
      <c r="P362" s="9">
        <f>IF(Raw!$G362&gt;$C$8,IF(Raw!$Q362&gt;$C$8,IF(Raw!$N362&gt;$C$9,IF(Raw!$N362&lt;$A$9,IF(Raw!$X362&gt;$C$9,IF(Raw!$X362&lt;$A$9,Raw!X362,-999),-999),-999),-999),-999),-999)</f>
        <v>527</v>
      </c>
      <c r="R362" s="9">
        <f t="shared" si="95"/>
        <v>0.25531800000000004</v>
      </c>
      <c r="S362" s="9">
        <f t="shared" si="96"/>
        <v>0.35236834732540506</v>
      </c>
      <c r="T362" s="9">
        <f t="shared" si="97"/>
        <v>0.25860100000000003</v>
      </c>
      <c r="U362" s="9">
        <f t="shared" si="98"/>
        <v>0.37494870936077729</v>
      </c>
      <c r="V362" s="15">
        <f t="shared" si="99"/>
        <v>0.18345940200000002</v>
      </c>
      <c r="X362" s="11">
        <f t="shared" si="100"/>
        <v>2.708999999999999E+18</v>
      </c>
      <c r="Y362" s="11">
        <f t="shared" si="101"/>
        <v>7.3679999999999996E-18</v>
      </c>
      <c r="Z362" s="11">
        <f t="shared" si="102"/>
        <v>3.9999999999999996E-4</v>
      </c>
      <c r="AA362" s="16">
        <f t="shared" si="103"/>
        <v>7.9207260024063402E-3</v>
      </c>
      <c r="AB362" s="9">
        <f t="shared" si="104"/>
        <v>0.43314430766494827</v>
      </c>
      <c r="AC362" s="9">
        <f t="shared" si="105"/>
        <v>0.99207927399759366</v>
      </c>
      <c r="AD362" s="15">
        <f t="shared" si="106"/>
        <v>19.80181500601585</v>
      </c>
      <c r="AE362" s="3">
        <f t="shared" si="107"/>
        <v>887.10719999999969</v>
      </c>
      <c r="AF362" s="2">
        <f t="shared" si="108"/>
        <v>0.25</v>
      </c>
      <c r="AG362" s="9">
        <f t="shared" si="109"/>
        <v>5.7112807534665504E-3</v>
      </c>
      <c r="AH362" s="2">
        <f t="shared" si="110"/>
        <v>0.27636590336528238</v>
      </c>
    </row>
    <row r="363" spans="1:34">
      <c r="A363" s="1">
        <f>Raw!A363</f>
        <v>350</v>
      </c>
      <c r="B363" s="14">
        <f>Raw!B363</f>
        <v>0.51927083333333335</v>
      </c>
      <c r="C363" s="15">
        <f>Raw!C363</f>
        <v>74.900000000000006</v>
      </c>
      <c r="D363" s="15">
        <f>IF(C363&gt;0.5,Raw!D363*D$11,-999)</f>
        <v>4.5</v>
      </c>
      <c r="E363" s="9">
        <f>IF(Raw!$G363&gt;$C$8,IF(Raw!$Q363&gt;$C$8,IF(Raw!$N363&gt;$C$9,IF(Raw!$N363&lt;$A$9,IF(Raw!$X363&gt;$C$9,IF(Raw!$X363&lt;$A$9,Raw!H363,-999),-999),-999),-999),-999),-999)</f>
        <v>0.51145399999999996</v>
      </c>
      <c r="F363" s="9">
        <f>IF(Raw!$G363&gt;$C$8,IF(Raw!$Q363&gt;$C$8,IF(Raw!$N363&gt;$C$9,IF(Raw!$N363&lt;$A$9,IF(Raw!$X363&gt;$C$9,IF(Raw!$X363&lt;$A$9,Raw!I363,-999),-999),-999),-999),-999),-999)</f>
        <v>0.79007400000000005</v>
      </c>
      <c r="G363" s="9">
        <f>Raw!G363</f>
        <v>0.95801599999999998</v>
      </c>
      <c r="H363" s="9">
        <f>IF(Raw!$G363&gt;$C$8,IF(Raw!$Q363&gt;$C$8,IF(Raw!$N363&gt;$C$9,IF(Raw!$N363&lt;$A$9,IF(Raw!$X363&gt;$C$9,IF(Raw!$X363&lt;$A$9,Raw!L363,-999),-999),-999),-999),-999),-999)</f>
        <v>752.9</v>
      </c>
      <c r="I363" s="9">
        <f>IF(Raw!$G363&gt;$C$8,IF(Raw!$Q363&gt;$C$8,IF(Raw!$N363&gt;$C$9,IF(Raw!$N363&lt;$A$9,IF(Raw!$X363&gt;$C$9,IF(Raw!$X363&lt;$A$9,Raw!M363,-999),-999),-999),-999),-999),-999)</f>
        <v>8.7514999999999996E-2</v>
      </c>
      <c r="J363" s="9">
        <f>IF(Raw!$G363&gt;$C$8,IF(Raw!$Q363&gt;$C$8,IF(Raw!$N363&gt;$C$9,IF(Raw!$N363&lt;$A$9,IF(Raw!$X363&gt;$C$9,IF(Raw!$X363&lt;$A$9,Raw!N363,-999),-999),-999),-999),-999),-999)</f>
        <v>622</v>
      </c>
      <c r="K363" s="9">
        <f>IF(Raw!$G363&gt;$C$8,IF(Raw!$Q363&gt;$C$8,IF(Raw!$N363&gt;$C$9,IF(Raw!$N363&lt;$A$9,IF(Raw!$X363&gt;$C$9,IF(Raw!$X363&lt;$A$9,Raw!R363,-999),-999),-999),-999),-999),-999)</f>
        <v>0.50766100000000003</v>
      </c>
      <c r="L363" s="9">
        <f>IF(Raw!$G363&gt;$C$8,IF(Raw!$Q363&gt;$C$8,IF(Raw!$N363&gt;$C$9,IF(Raw!$N363&lt;$A$9,IF(Raw!$X363&gt;$C$9,IF(Raw!$X363&lt;$A$9,Raw!S363,-999),-999),-999),-999),-999),-999)</f>
        <v>0.81140999999999996</v>
      </c>
      <c r="M363" s="9">
        <f>Raw!Q363</f>
        <v>0.96367700000000001</v>
      </c>
      <c r="N363" s="9">
        <f>IF(Raw!$G363&gt;$C$8,IF(Raw!$Q363&gt;$C$8,IF(Raw!$N363&gt;$C$9,IF(Raw!$N363&lt;$A$9,IF(Raw!$X363&gt;$C$9,IF(Raw!$X363&lt;$A$9,Raw!V363,-999),-999),-999),-999),-999),-999)</f>
        <v>693.5</v>
      </c>
      <c r="O363" s="9">
        <f>IF(Raw!$G363&gt;$C$8,IF(Raw!$Q363&gt;$C$8,IF(Raw!$N363&gt;$C$9,IF(Raw!$N363&lt;$A$9,IF(Raw!$X363&gt;$C$9,IF(Raw!$X363&lt;$A$9,Raw!W363,-999),-999),-999),-999),-999),-999)</f>
        <v>0.179614</v>
      </c>
      <c r="P363" s="9">
        <f>IF(Raw!$G363&gt;$C$8,IF(Raw!$Q363&gt;$C$8,IF(Raw!$N363&gt;$C$9,IF(Raw!$N363&lt;$A$9,IF(Raw!$X363&gt;$C$9,IF(Raw!$X363&lt;$A$9,Raw!X363,-999),-999),-999),-999),-999),-999)</f>
        <v>498</v>
      </c>
      <c r="R363" s="9">
        <f t="shared" si="95"/>
        <v>0.27862000000000009</v>
      </c>
      <c r="S363" s="9">
        <f t="shared" si="96"/>
        <v>0.35265051121793661</v>
      </c>
      <c r="T363" s="9">
        <f t="shared" si="97"/>
        <v>0.30374899999999994</v>
      </c>
      <c r="U363" s="9">
        <f t="shared" si="98"/>
        <v>0.37434712414192572</v>
      </c>
      <c r="V363" s="15">
        <f t="shared" si="99"/>
        <v>0.21583506</v>
      </c>
      <c r="X363" s="11">
        <f t="shared" si="100"/>
        <v>2.708999999999999E+18</v>
      </c>
      <c r="Y363" s="11">
        <f t="shared" si="101"/>
        <v>7.528999999999999E-18</v>
      </c>
      <c r="Z363" s="11">
        <f t="shared" si="102"/>
        <v>6.2199999999999994E-4</v>
      </c>
      <c r="AA363" s="16">
        <f t="shared" si="103"/>
        <v>1.2527422674085202E-2</v>
      </c>
      <c r="AB363" s="9">
        <f t="shared" si="104"/>
        <v>0.51146619210983069</v>
      </c>
      <c r="AC363" s="9">
        <f t="shared" si="105"/>
        <v>0.98747257732591498</v>
      </c>
      <c r="AD363" s="15">
        <f t="shared" si="106"/>
        <v>20.140550922966568</v>
      </c>
      <c r="AE363" s="3">
        <f t="shared" si="107"/>
        <v>906.49159999999961</v>
      </c>
      <c r="AF363" s="2">
        <f t="shared" si="108"/>
        <v>0.25</v>
      </c>
      <c r="AG363" s="9">
        <f t="shared" si="109"/>
        <v>5.7996594743434946E-3</v>
      </c>
      <c r="AH363" s="2">
        <f t="shared" si="110"/>
        <v>0.2806425036739959</v>
      </c>
    </row>
    <row r="364" spans="1:34">
      <c r="A364" s="1">
        <f>Raw!A364</f>
        <v>351</v>
      </c>
      <c r="B364" s="14">
        <f>Raw!B364</f>
        <v>0.51931712962962961</v>
      </c>
      <c r="C364" s="15">
        <f>Raw!C364</f>
        <v>73.2</v>
      </c>
      <c r="D364" s="15">
        <f>IF(C364&gt;0.5,Raw!D364*D$11,-999)</f>
        <v>4.5</v>
      </c>
      <c r="E364" s="9">
        <f>IF(Raw!$G364&gt;$C$8,IF(Raw!$Q364&gt;$C$8,IF(Raw!$N364&gt;$C$9,IF(Raw!$N364&lt;$A$9,IF(Raw!$X364&gt;$C$9,IF(Raw!$X364&lt;$A$9,Raw!H364,-999),-999),-999),-999),-999),-999)</f>
        <v>0.55554400000000004</v>
      </c>
      <c r="F364" s="9">
        <f>IF(Raw!$G364&gt;$C$8,IF(Raw!$Q364&gt;$C$8,IF(Raw!$N364&gt;$C$9,IF(Raw!$N364&lt;$A$9,IF(Raw!$X364&gt;$C$9,IF(Raw!$X364&lt;$A$9,Raw!I364,-999),-999),-999),-999),-999),-999)</f>
        <v>0.82616100000000003</v>
      </c>
      <c r="G364" s="9">
        <f>Raw!G364</f>
        <v>0.97121199999999996</v>
      </c>
      <c r="H364" s="9">
        <f>IF(Raw!$G364&gt;$C$8,IF(Raw!$Q364&gt;$C$8,IF(Raw!$N364&gt;$C$9,IF(Raw!$N364&lt;$A$9,IF(Raw!$X364&gt;$C$9,IF(Raw!$X364&lt;$A$9,Raw!L364,-999),-999),-999),-999),-999),-999)</f>
        <v>683.9</v>
      </c>
      <c r="I364" s="9">
        <f>IF(Raw!$G364&gt;$C$8,IF(Raw!$Q364&gt;$C$8,IF(Raw!$N364&gt;$C$9,IF(Raw!$N364&lt;$A$9,IF(Raw!$X364&gt;$C$9,IF(Raw!$X364&lt;$A$9,Raw!M364,-999),-999),-999),-999),-999),-999)</f>
        <v>0.27067099999999999</v>
      </c>
      <c r="J364" s="9">
        <f>IF(Raw!$G364&gt;$C$8,IF(Raw!$Q364&gt;$C$8,IF(Raw!$N364&gt;$C$9,IF(Raw!$N364&lt;$A$9,IF(Raw!$X364&gt;$C$9,IF(Raw!$X364&lt;$A$9,Raw!N364,-999),-999),-999),-999),-999),-999)</f>
        <v>529</v>
      </c>
      <c r="K364" s="9">
        <f>IF(Raw!$G364&gt;$C$8,IF(Raw!$Q364&gt;$C$8,IF(Raw!$N364&gt;$C$9,IF(Raw!$N364&lt;$A$9,IF(Raw!$X364&gt;$C$9,IF(Raw!$X364&lt;$A$9,Raw!R364,-999),-999),-999),-999),-999),-999)</f>
        <v>0.49881700000000001</v>
      </c>
      <c r="L364" s="9">
        <f>IF(Raw!$G364&gt;$C$8,IF(Raw!$Q364&gt;$C$8,IF(Raw!$N364&gt;$C$9,IF(Raw!$N364&lt;$A$9,IF(Raw!$X364&gt;$C$9,IF(Raw!$X364&lt;$A$9,Raw!S364,-999),-999),-999),-999),-999),-999)</f>
        <v>0.82212600000000002</v>
      </c>
      <c r="M364" s="9">
        <f>Raw!Q364</f>
        <v>0.95904900000000004</v>
      </c>
      <c r="N364" s="9">
        <f>IF(Raw!$G364&gt;$C$8,IF(Raw!$Q364&gt;$C$8,IF(Raw!$N364&gt;$C$9,IF(Raw!$N364&lt;$A$9,IF(Raw!$X364&gt;$C$9,IF(Raw!$X364&lt;$A$9,Raw!V364,-999),-999),-999),-999),-999),-999)</f>
        <v>763.3</v>
      </c>
      <c r="O364" s="9">
        <f>IF(Raw!$G364&gt;$C$8,IF(Raw!$Q364&gt;$C$8,IF(Raw!$N364&gt;$C$9,IF(Raw!$N364&lt;$A$9,IF(Raw!$X364&gt;$C$9,IF(Raw!$X364&lt;$A$9,Raw!W364,-999),-999),-999),-999),-999),-999)</f>
        <v>0.12583900000000001</v>
      </c>
      <c r="P364" s="9">
        <f>IF(Raw!$G364&gt;$C$8,IF(Raw!$Q364&gt;$C$8,IF(Raw!$N364&gt;$C$9,IF(Raw!$N364&lt;$A$9,IF(Raw!$X364&gt;$C$9,IF(Raw!$X364&lt;$A$9,Raw!X364,-999),-999),-999),-999),-999),-999)</f>
        <v>360</v>
      </c>
      <c r="R364" s="9">
        <f t="shared" si="95"/>
        <v>0.270617</v>
      </c>
      <c r="S364" s="9">
        <f t="shared" si="96"/>
        <v>0.32755964031223939</v>
      </c>
      <c r="T364" s="9">
        <f t="shared" si="97"/>
        <v>0.32330900000000001</v>
      </c>
      <c r="U364" s="9">
        <f t="shared" si="98"/>
        <v>0.3932596706587555</v>
      </c>
      <c r="V364" s="15">
        <f t="shared" si="99"/>
        <v>0.21868551600000002</v>
      </c>
      <c r="X364" s="11">
        <f t="shared" si="100"/>
        <v>2.708999999999999E+18</v>
      </c>
      <c r="Y364" s="11">
        <f t="shared" si="101"/>
        <v>6.8389999999999996E-18</v>
      </c>
      <c r="Z364" s="11">
        <f t="shared" si="102"/>
        <v>5.2899999999999996E-4</v>
      </c>
      <c r="AA364" s="16">
        <f t="shared" si="103"/>
        <v>9.7055826347123408E-3</v>
      </c>
      <c r="AB364" s="9">
        <f t="shared" si="104"/>
        <v>0.50195490221604622</v>
      </c>
      <c r="AC364" s="9">
        <f t="shared" si="105"/>
        <v>0.99029441736528767</v>
      </c>
      <c r="AD364" s="15">
        <f t="shared" si="106"/>
        <v>18.347037116658491</v>
      </c>
      <c r="AE364" s="3">
        <f t="shared" si="107"/>
        <v>823.4155999999997</v>
      </c>
      <c r="AF364" s="2">
        <f t="shared" si="108"/>
        <v>0.25</v>
      </c>
      <c r="AG364" s="9">
        <f t="shared" si="109"/>
        <v>5.5501152108162165E-3</v>
      </c>
      <c r="AH364" s="2">
        <f t="shared" si="110"/>
        <v>0.26856718663105755</v>
      </c>
    </row>
    <row r="365" spans="1:34">
      <c r="A365" s="1">
        <f>Raw!A365</f>
        <v>352</v>
      </c>
      <c r="B365" s="14">
        <f>Raw!B365</f>
        <v>0.51937500000000003</v>
      </c>
      <c r="C365" s="15">
        <f>Raw!C365</f>
        <v>72.8</v>
      </c>
      <c r="D365" s="15">
        <f>IF(C365&gt;0.5,Raw!D365*D$11,-999)</f>
        <v>4.5</v>
      </c>
      <c r="E365" s="9">
        <f>IF(Raw!$G365&gt;$C$8,IF(Raw!$Q365&gt;$C$8,IF(Raw!$N365&gt;$C$9,IF(Raw!$N365&lt;$A$9,IF(Raw!$X365&gt;$C$9,IF(Raw!$X365&lt;$A$9,Raw!H365,-999),-999),-999),-999),-999),-999)</f>
        <v>0.56111900000000003</v>
      </c>
      <c r="F365" s="9">
        <f>IF(Raw!$G365&gt;$C$8,IF(Raw!$Q365&gt;$C$8,IF(Raw!$N365&gt;$C$9,IF(Raw!$N365&lt;$A$9,IF(Raw!$X365&gt;$C$9,IF(Raw!$X365&lt;$A$9,Raw!I365,-999),-999),-999),-999),-999),-999)</f>
        <v>0.86586700000000005</v>
      </c>
      <c r="G365" s="9">
        <f>Raw!G365</f>
        <v>0.94694999999999996</v>
      </c>
      <c r="H365" s="9">
        <f>IF(Raw!$G365&gt;$C$8,IF(Raw!$Q365&gt;$C$8,IF(Raw!$N365&gt;$C$9,IF(Raw!$N365&lt;$A$9,IF(Raw!$X365&gt;$C$9,IF(Raw!$X365&lt;$A$9,Raw!L365,-999),-999),-999),-999),-999),-999)</f>
        <v>699.8</v>
      </c>
      <c r="I365" s="9">
        <f>IF(Raw!$G365&gt;$C$8,IF(Raw!$Q365&gt;$C$8,IF(Raw!$N365&gt;$C$9,IF(Raw!$N365&lt;$A$9,IF(Raw!$X365&gt;$C$9,IF(Raw!$X365&lt;$A$9,Raw!M365,-999),-999),-999),-999),-999),-999)</f>
        <v>5.7452999999999997E-2</v>
      </c>
      <c r="J365" s="9">
        <f>IF(Raw!$G365&gt;$C$8,IF(Raw!$Q365&gt;$C$8,IF(Raw!$N365&gt;$C$9,IF(Raw!$N365&lt;$A$9,IF(Raw!$X365&gt;$C$9,IF(Raw!$X365&lt;$A$9,Raw!N365,-999),-999),-999),-999),-999),-999)</f>
        <v>330</v>
      </c>
      <c r="K365" s="9">
        <f>IF(Raw!$G365&gt;$C$8,IF(Raw!$Q365&gt;$C$8,IF(Raw!$N365&gt;$C$9,IF(Raw!$N365&lt;$A$9,IF(Raw!$X365&gt;$C$9,IF(Raw!$X365&lt;$A$9,Raw!R365,-999),-999),-999),-999),-999),-999)</f>
        <v>0.55572100000000002</v>
      </c>
      <c r="L365" s="9">
        <f>IF(Raw!$G365&gt;$C$8,IF(Raw!$Q365&gt;$C$8,IF(Raw!$N365&gt;$C$9,IF(Raw!$N365&lt;$A$9,IF(Raw!$X365&gt;$C$9,IF(Raw!$X365&lt;$A$9,Raw!S365,-999),-999),-999),-999),-999),-999)</f>
        <v>0.89637500000000003</v>
      </c>
      <c r="M365" s="9">
        <f>Raw!Q365</f>
        <v>0.95060500000000003</v>
      </c>
      <c r="N365" s="9">
        <f>IF(Raw!$G365&gt;$C$8,IF(Raw!$Q365&gt;$C$8,IF(Raw!$N365&gt;$C$9,IF(Raw!$N365&lt;$A$9,IF(Raw!$X365&gt;$C$9,IF(Raw!$X365&lt;$A$9,Raw!V365,-999),-999),-999),-999),-999),-999)</f>
        <v>684.9</v>
      </c>
      <c r="O365" s="9">
        <f>IF(Raw!$G365&gt;$C$8,IF(Raw!$Q365&gt;$C$8,IF(Raw!$N365&gt;$C$9,IF(Raw!$N365&lt;$A$9,IF(Raw!$X365&gt;$C$9,IF(Raw!$X365&lt;$A$9,Raw!W365,-999),-999),-999),-999),-999),-999)</f>
        <v>4.4289999999999998E-3</v>
      </c>
      <c r="P365" s="9">
        <f>IF(Raw!$G365&gt;$C$8,IF(Raw!$Q365&gt;$C$8,IF(Raw!$N365&gt;$C$9,IF(Raw!$N365&lt;$A$9,IF(Raw!$X365&gt;$C$9,IF(Raw!$X365&lt;$A$9,Raw!X365,-999),-999),-999),-999),-999),-999)</f>
        <v>438</v>
      </c>
      <c r="R365" s="9">
        <f t="shared" si="95"/>
        <v>0.30474800000000002</v>
      </c>
      <c r="S365" s="9">
        <f t="shared" si="96"/>
        <v>0.35195705576029573</v>
      </c>
      <c r="T365" s="9">
        <f t="shared" si="97"/>
        <v>0.34065400000000001</v>
      </c>
      <c r="U365" s="9">
        <f t="shared" si="98"/>
        <v>0.38003514154232326</v>
      </c>
      <c r="V365" s="15">
        <f t="shared" si="99"/>
        <v>0.23843575000000003</v>
      </c>
      <c r="X365" s="11">
        <f t="shared" si="100"/>
        <v>2.708999999999999E+18</v>
      </c>
      <c r="Y365" s="11">
        <f t="shared" si="101"/>
        <v>6.9979999999999993E-18</v>
      </c>
      <c r="Z365" s="11">
        <f t="shared" si="102"/>
        <v>3.3E-4</v>
      </c>
      <c r="AA365" s="16">
        <f t="shared" si="103"/>
        <v>6.2171078206666643E-3</v>
      </c>
      <c r="AB365" s="9">
        <f t="shared" si="104"/>
        <v>0.55783888264754145</v>
      </c>
      <c r="AC365" s="9">
        <f t="shared" si="105"/>
        <v>0.99378289217933324</v>
      </c>
      <c r="AD365" s="15">
        <f t="shared" si="106"/>
        <v>18.839720668686859</v>
      </c>
      <c r="AE365" s="3">
        <f t="shared" si="107"/>
        <v>842.55919999999969</v>
      </c>
      <c r="AF365" s="2">
        <f t="shared" si="108"/>
        <v>0.25</v>
      </c>
      <c r="AG365" s="9">
        <f t="shared" si="109"/>
        <v>5.507504546878649E-3</v>
      </c>
      <c r="AH365" s="2">
        <f t="shared" si="110"/>
        <v>0.26650527877878594</v>
      </c>
    </row>
    <row r="366" spans="1:34">
      <c r="A366" s="1">
        <f>Raw!A366</f>
        <v>353</v>
      </c>
      <c r="B366" s="14">
        <f>Raw!B366</f>
        <v>0.51943287037037034</v>
      </c>
      <c r="C366" s="15">
        <f>Raw!C366</f>
        <v>72.3</v>
      </c>
      <c r="D366" s="15">
        <f>IF(C366&gt;0.5,Raw!D366*D$11,-999)</f>
        <v>4.5</v>
      </c>
      <c r="E366" s="9">
        <f>IF(Raw!$G366&gt;$C$8,IF(Raw!$Q366&gt;$C$8,IF(Raw!$N366&gt;$C$9,IF(Raw!$N366&lt;$A$9,IF(Raw!$X366&gt;$C$9,IF(Raw!$X366&lt;$A$9,Raw!H366,-999),-999),-999),-999),-999),-999)</f>
        <v>0.57584900000000006</v>
      </c>
      <c r="F366" s="9">
        <f>IF(Raw!$G366&gt;$C$8,IF(Raw!$Q366&gt;$C$8,IF(Raw!$N366&gt;$C$9,IF(Raw!$N366&lt;$A$9,IF(Raw!$X366&gt;$C$9,IF(Raw!$X366&lt;$A$9,Raw!I366,-999),-999),-999),-999),-999),-999)</f>
        <v>0.88505</v>
      </c>
      <c r="G366" s="9">
        <f>Raw!G366</f>
        <v>0.97442499999999999</v>
      </c>
      <c r="H366" s="9">
        <f>IF(Raw!$G366&gt;$C$8,IF(Raw!$Q366&gt;$C$8,IF(Raw!$N366&gt;$C$9,IF(Raw!$N366&lt;$A$9,IF(Raw!$X366&gt;$C$9,IF(Raw!$X366&lt;$A$9,Raw!L366,-999),-999),-999),-999),-999),-999)</f>
        <v>695.5</v>
      </c>
      <c r="I366" s="9">
        <f>IF(Raw!$G366&gt;$C$8,IF(Raw!$Q366&gt;$C$8,IF(Raw!$N366&gt;$C$9,IF(Raw!$N366&lt;$A$9,IF(Raw!$X366&gt;$C$9,IF(Raw!$X366&lt;$A$9,Raw!M366,-999),-999),-999),-999),-999),-999)</f>
        <v>0.32300299999999998</v>
      </c>
      <c r="J366" s="9">
        <f>IF(Raw!$G366&gt;$C$8,IF(Raw!$Q366&gt;$C$8,IF(Raw!$N366&gt;$C$9,IF(Raw!$N366&lt;$A$9,IF(Raw!$X366&gt;$C$9,IF(Raw!$X366&lt;$A$9,Raw!N366,-999),-999),-999),-999),-999),-999)</f>
        <v>481</v>
      </c>
      <c r="K366" s="9">
        <f>IF(Raw!$G366&gt;$C$8,IF(Raw!$Q366&gt;$C$8,IF(Raw!$N366&gt;$C$9,IF(Raw!$N366&lt;$A$9,IF(Raw!$X366&gt;$C$9,IF(Raw!$X366&lt;$A$9,Raw!R366,-999),-999),-999),-999),-999),-999)</f>
        <v>0.56017399999999995</v>
      </c>
      <c r="L366" s="9">
        <f>IF(Raw!$G366&gt;$C$8,IF(Raw!$Q366&gt;$C$8,IF(Raw!$N366&gt;$C$9,IF(Raw!$N366&lt;$A$9,IF(Raw!$X366&gt;$C$9,IF(Raw!$X366&lt;$A$9,Raw!S366,-999),-999),-999),-999),-999),-999)</f>
        <v>0.93937599999999999</v>
      </c>
      <c r="M366" s="9">
        <f>Raw!Q366</f>
        <v>0.96795299999999995</v>
      </c>
      <c r="N366" s="9">
        <f>IF(Raw!$G366&gt;$C$8,IF(Raw!$Q366&gt;$C$8,IF(Raw!$N366&gt;$C$9,IF(Raw!$N366&lt;$A$9,IF(Raw!$X366&gt;$C$9,IF(Raw!$X366&lt;$A$9,Raw!V366,-999),-999),-999),-999),-999),-999)</f>
        <v>684.8</v>
      </c>
      <c r="O366" s="9">
        <f>IF(Raw!$G366&gt;$C$8,IF(Raw!$Q366&gt;$C$8,IF(Raw!$N366&gt;$C$9,IF(Raw!$N366&lt;$A$9,IF(Raw!$X366&gt;$C$9,IF(Raw!$X366&lt;$A$9,Raw!W366,-999),-999),-999),-999),-999),-999)</f>
        <v>2.02E-4</v>
      </c>
      <c r="P366" s="9">
        <f>IF(Raw!$G366&gt;$C$8,IF(Raw!$Q366&gt;$C$8,IF(Raw!$N366&gt;$C$9,IF(Raw!$N366&lt;$A$9,IF(Raw!$X366&gt;$C$9,IF(Raw!$X366&lt;$A$9,Raw!X366,-999),-999),-999),-999),-999),-999)</f>
        <v>431</v>
      </c>
      <c r="R366" s="9">
        <f t="shared" si="95"/>
        <v>0.30920099999999995</v>
      </c>
      <c r="S366" s="9">
        <f t="shared" si="96"/>
        <v>0.34935992316818254</v>
      </c>
      <c r="T366" s="9">
        <f t="shared" si="97"/>
        <v>0.37920200000000004</v>
      </c>
      <c r="U366" s="9">
        <f t="shared" si="98"/>
        <v>0.40367435403927721</v>
      </c>
      <c r="V366" s="15">
        <f t="shared" si="99"/>
        <v>0.249874016</v>
      </c>
      <c r="X366" s="11">
        <f t="shared" si="100"/>
        <v>2.708999999999999E+18</v>
      </c>
      <c r="Y366" s="11">
        <f t="shared" si="101"/>
        <v>6.9550000000000004E-18</v>
      </c>
      <c r="Z366" s="11">
        <f t="shared" si="102"/>
        <v>4.8099999999999998E-4</v>
      </c>
      <c r="AA366" s="16">
        <f t="shared" si="103"/>
        <v>8.9811742047698571E-3</v>
      </c>
      <c r="AB366" s="9">
        <f t="shared" si="104"/>
        <v>0.5635796792207971</v>
      </c>
      <c r="AC366" s="9">
        <f t="shared" si="105"/>
        <v>0.99101882579523015</v>
      </c>
      <c r="AD366" s="15">
        <f t="shared" si="106"/>
        <v>18.671879843596376</v>
      </c>
      <c r="AE366" s="3">
        <f t="shared" si="107"/>
        <v>837.38199999999983</v>
      </c>
      <c r="AF366" s="2">
        <f t="shared" si="108"/>
        <v>0.25</v>
      </c>
      <c r="AG366" s="9">
        <f t="shared" si="109"/>
        <v>5.7979684881252049E-3</v>
      </c>
      <c r="AH366" s="2">
        <f t="shared" si="110"/>
        <v>0.28056067773092486</v>
      </c>
    </row>
    <row r="367" spans="1:34">
      <c r="A367" s="1">
        <f>Raw!A367</f>
        <v>354</v>
      </c>
      <c r="B367" s="14">
        <f>Raw!B367</f>
        <v>0.51949074074074075</v>
      </c>
      <c r="C367" s="15">
        <f>Raw!C367</f>
        <v>71</v>
      </c>
      <c r="D367" s="15">
        <f>IF(C367&gt;0.5,Raw!D367*D$11,-999)</f>
        <v>4.5</v>
      </c>
      <c r="E367" s="9">
        <f>IF(Raw!$G367&gt;$C$8,IF(Raw!$Q367&gt;$C$8,IF(Raw!$N367&gt;$C$9,IF(Raw!$N367&lt;$A$9,IF(Raw!$X367&gt;$C$9,IF(Raw!$X367&lt;$A$9,Raw!H367,-999),-999),-999),-999),-999),-999)</f>
        <v>0.58792800000000001</v>
      </c>
      <c r="F367" s="9">
        <f>IF(Raw!$G367&gt;$C$8,IF(Raw!$Q367&gt;$C$8,IF(Raw!$N367&gt;$C$9,IF(Raw!$N367&lt;$A$9,IF(Raw!$X367&gt;$C$9,IF(Raw!$X367&lt;$A$9,Raw!I367,-999),-999),-999),-999),-999),-999)</f>
        <v>0.90333200000000002</v>
      </c>
      <c r="G367" s="9">
        <f>Raw!G367</f>
        <v>0.97460800000000003</v>
      </c>
      <c r="H367" s="9">
        <f>IF(Raw!$G367&gt;$C$8,IF(Raw!$Q367&gt;$C$8,IF(Raw!$N367&gt;$C$9,IF(Raw!$N367&lt;$A$9,IF(Raw!$X367&gt;$C$9,IF(Raw!$X367&lt;$A$9,Raw!L367,-999),-999),-999),-999),-999),-999)</f>
        <v>741</v>
      </c>
      <c r="I367" s="9">
        <f>IF(Raw!$G367&gt;$C$8,IF(Raw!$Q367&gt;$C$8,IF(Raw!$N367&gt;$C$9,IF(Raw!$N367&lt;$A$9,IF(Raw!$X367&gt;$C$9,IF(Raw!$X367&lt;$A$9,Raw!M367,-999),-999),-999),-999),-999),-999)</f>
        <v>0.121963</v>
      </c>
      <c r="J367" s="9">
        <f>IF(Raw!$G367&gt;$C$8,IF(Raw!$Q367&gt;$C$8,IF(Raw!$N367&gt;$C$9,IF(Raw!$N367&lt;$A$9,IF(Raw!$X367&gt;$C$9,IF(Raw!$X367&lt;$A$9,Raw!N367,-999),-999),-999),-999),-999),-999)</f>
        <v>302</v>
      </c>
      <c r="K367" s="9">
        <f>IF(Raw!$G367&gt;$C$8,IF(Raw!$Q367&gt;$C$8,IF(Raw!$N367&gt;$C$9,IF(Raw!$N367&lt;$A$9,IF(Raw!$X367&gt;$C$9,IF(Raw!$X367&lt;$A$9,Raw!R367,-999),-999),-999),-999),-999),-999)</f>
        <v>0.56206999999999996</v>
      </c>
      <c r="L367" s="9">
        <f>IF(Raw!$G367&gt;$C$8,IF(Raw!$Q367&gt;$C$8,IF(Raw!$N367&gt;$C$9,IF(Raw!$N367&lt;$A$9,IF(Raw!$X367&gt;$C$9,IF(Raw!$X367&lt;$A$9,Raw!S367,-999),-999),-999),-999),-999),-999)</f>
        <v>0.93268499999999999</v>
      </c>
      <c r="M367" s="9">
        <f>Raw!Q367</f>
        <v>0.97140599999999999</v>
      </c>
      <c r="N367" s="9">
        <f>IF(Raw!$G367&gt;$C$8,IF(Raw!$Q367&gt;$C$8,IF(Raw!$N367&gt;$C$9,IF(Raw!$N367&lt;$A$9,IF(Raw!$X367&gt;$C$9,IF(Raw!$X367&lt;$A$9,Raw!V367,-999),-999),-999),-999),-999),-999)</f>
        <v>764.7</v>
      </c>
      <c r="O367" s="9">
        <f>IF(Raw!$G367&gt;$C$8,IF(Raw!$Q367&gt;$C$8,IF(Raw!$N367&gt;$C$9,IF(Raw!$N367&lt;$A$9,IF(Raw!$X367&gt;$C$9,IF(Raw!$X367&lt;$A$9,Raw!W367,-999),-999),-999),-999),-999),-999)</f>
        <v>0.200433</v>
      </c>
      <c r="P367" s="9">
        <f>IF(Raw!$G367&gt;$C$8,IF(Raw!$Q367&gt;$C$8,IF(Raw!$N367&gt;$C$9,IF(Raw!$N367&lt;$A$9,IF(Raw!$X367&gt;$C$9,IF(Raw!$X367&lt;$A$9,Raw!X367,-999),-999),-999),-999),-999),-999)</f>
        <v>343</v>
      </c>
      <c r="R367" s="9">
        <f t="shared" si="95"/>
        <v>0.31540400000000002</v>
      </c>
      <c r="S367" s="9">
        <f t="shared" si="96"/>
        <v>0.34915623491695191</v>
      </c>
      <c r="T367" s="9">
        <f t="shared" si="97"/>
        <v>0.37061500000000003</v>
      </c>
      <c r="U367" s="9">
        <f t="shared" si="98"/>
        <v>0.39736352573484085</v>
      </c>
      <c r="V367" s="15">
        <f t="shared" si="99"/>
        <v>0.24809421000000001</v>
      </c>
      <c r="X367" s="11">
        <f t="shared" si="100"/>
        <v>2.708999999999999E+18</v>
      </c>
      <c r="Y367" s="11">
        <f t="shared" si="101"/>
        <v>7.4099999999999999E-18</v>
      </c>
      <c r="Z367" s="11">
        <f t="shared" si="102"/>
        <v>3.0199999999999997E-4</v>
      </c>
      <c r="AA367" s="16">
        <f t="shared" si="103"/>
        <v>6.0257249028152294E-3</v>
      </c>
      <c r="AB367" s="9">
        <f t="shared" si="104"/>
        <v>0.56430322403485678</v>
      </c>
      <c r="AC367" s="9">
        <f t="shared" si="105"/>
        <v>0.99397427509718494</v>
      </c>
      <c r="AD367" s="15">
        <f t="shared" si="106"/>
        <v>19.952731466275601</v>
      </c>
      <c r="AE367" s="3">
        <f t="shared" si="107"/>
        <v>892.16399999999976</v>
      </c>
      <c r="AF367" s="2">
        <f t="shared" si="108"/>
        <v>0.25</v>
      </c>
      <c r="AG367" s="9">
        <f t="shared" si="109"/>
        <v>6.0988367103690568E-3</v>
      </c>
      <c r="AH367" s="2">
        <f t="shared" si="110"/>
        <v>0.29511953442587185</v>
      </c>
    </row>
    <row r="368" spans="1:34">
      <c r="A368" s="1">
        <f>Raw!A368</f>
        <v>355</v>
      </c>
      <c r="B368" s="14">
        <f>Raw!B368</f>
        <v>0.51954861111111106</v>
      </c>
      <c r="C368" s="15">
        <f>Raw!C368</f>
        <v>69.900000000000006</v>
      </c>
      <c r="D368" s="15">
        <f>IF(C368&gt;0.5,Raw!D368*D$11,-999)</f>
        <v>4.5</v>
      </c>
      <c r="E368" s="9">
        <f>IF(Raw!$G368&gt;$C$8,IF(Raw!$Q368&gt;$C$8,IF(Raw!$N368&gt;$C$9,IF(Raw!$N368&lt;$A$9,IF(Raw!$X368&gt;$C$9,IF(Raw!$X368&lt;$A$9,Raw!H368,-999),-999),-999),-999),-999),-999)</f>
        <v>0.60555499999999995</v>
      </c>
      <c r="F368" s="9">
        <f>IF(Raw!$G368&gt;$C$8,IF(Raw!$Q368&gt;$C$8,IF(Raw!$N368&gt;$C$9,IF(Raw!$N368&lt;$A$9,IF(Raw!$X368&gt;$C$9,IF(Raw!$X368&lt;$A$9,Raw!I368,-999),-999),-999),-999),-999),-999)</f>
        <v>0.94660100000000003</v>
      </c>
      <c r="G368" s="9">
        <f>Raw!G368</f>
        <v>0.96142000000000005</v>
      </c>
      <c r="H368" s="9">
        <f>IF(Raw!$G368&gt;$C$8,IF(Raw!$Q368&gt;$C$8,IF(Raw!$N368&gt;$C$9,IF(Raw!$N368&lt;$A$9,IF(Raw!$X368&gt;$C$9,IF(Raw!$X368&lt;$A$9,Raw!L368,-999),-999),-999),-999),-999),-999)</f>
        <v>697</v>
      </c>
      <c r="I368" s="9">
        <f>IF(Raw!$G368&gt;$C$8,IF(Raw!$Q368&gt;$C$8,IF(Raw!$N368&gt;$C$9,IF(Raw!$N368&lt;$A$9,IF(Raw!$X368&gt;$C$9,IF(Raw!$X368&lt;$A$9,Raw!M368,-999),-999),-999),-999),-999),-999)</f>
        <v>0.20499000000000001</v>
      </c>
      <c r="J368" s="9">
        <f>IF(Raw!$G368&gt;$C$8,IF(Raw!$Q368&gt;$C$8,IF(Raw!$N368&gt;$C$9,IF(Raw!$N368&lt;$A$9,IF(Raw!$X368&gt;$C$9,IF(Raw!$X368&lt;$A$9,Raw!N368,-999),-999),-999),-999),-999),-999)</f>
        <v>569</v>
      </c>
      <c r="K368" s="9">
        <f>IF(Raw!$G368&gt;$C$8,IF(Raw!$Q368&gt;$C$8,IF(Raw!$N368&gt;$C$9,IF(Raw!$N368&lt;$A$9,IF(Raw!$X368&gt;$C$9,IF(Raw!$X368&lt;$A$9,Raw!R368,-999),-999),-999),-999),-999),-999)</f>
        <v>0.58203899999999997</v>
      </c>
      <c r="L368" s="9">
        <f>IF(Raw!$G368&gt;$C$8,IF(Raw!$Q368&gt;$C$8,IF(Raw!$N368&gt;$C$9,IF(Raw!$N368&lt;$A$9,IF(Raw!$X368&gt;$C$9,IF(Raw!$X368&lt;$A$9,Raw!S368,-999),-999),-999),-999),-999),-999)</f>
        <v>0.95386400000000005</v>
      </c>
      <c r="M368" s="9">
        <f>Raw!Q368</f>
        <v>0.970167</v>
      </c>
      <c r="N368" s="9">
        <f>IF(Raw!$G368&gt;$C$8,IF(Raw!$Q368&gt;$C$8,IF(Raw!$N368&gt;$C$9,IF(Raw!$N368&lt;$A$9,IF(Raw!$X368&gt;$C$9,IF(Raw!$X368&lt;$A$9,Raw!V368,-999),-999),-999),-999),-999),-999)</f>
        <v>702.2</v>
      </c>
      <c r="O368" s="9">
        <f>IF(Raw!$G368&gt;$C$8,IF(Raw!$Q368&gt;$C$8,IF(Raw!$N368&gt;$C$9,IF(Raw!$N368&lt;$A$9,IF(Raw!$X368&gt;$C$9,IF(Raw!$X368&lt;$A$9,Raw!W368,-999),-999),-999),-999),-999),-999)</f>
        <v>0.30641800000000002</v>
      </c>
      <c r="P368" s="9">
        <f>IF(Raw!$G368&gt;$C$8,IF(Raw!$Q368&gt;$C$8,IF(Raw!$N368&gt;$C$9,IF(Raw!$N368&lt;$A$9,IF(Raw!$X368&gt;$C$9,IF(Raw!$X368&lt;$A$9,Raw!X368,-999),-999),-999),-999),-999),-999)</f>
        <v>495</v>
      </c>
      <c r="R368" s="9">
        <f t="shared" si="95"/>
        <v>0.34104600000000007</v>
      </c>
      <c r="S368" s="9">
        <f t="shared" si="96"/>
        <v>0.3602848507449285</v>
      </c>
      <c r="T368" s="9">
        <f t="shared" si="97"/>
        <v>0.37182500000000007</v>
      </c>
      <c r="U368" s="9">
        <f t="shared" si="98"/>
        <v>0.38980923905294679</v>
      </c>
      <c r="V368" s="15">
        <f t="shared" si="99"/>
        <v>0.25372782400000005</v>
      </c>
      <c r="X368" s="11">
        <f t="shared" si="100"/>
        <v>2.708999999999999E+18</v>
      </c>
      <c r="Y368" s="11">
        <f t="shared" si="101"/>
        <v>6.9699999999999991E-18</v>
      </c>
      <c r="Z368" s="11">
        <f t="shared" si="102"/>
        <v>5.6899999999999995E-4</v>
      </c>
      <c r="AA368" s="16">
        <f t="shared" si="103"/>
        <v>1.0629504120133582E-2</v>
      </c>
      <c r="AB368" s="9">
        <f t="shared" si="104"/>
        <v>0.58599131536946869</v>
      </c>
      <c r="AC368" s="9">
        <f t="shared" si="105"/>
        <v>0.98937049587986625</v>
      </c>
      <c r="AD368" s="15">
        <f t="shared" si="106"/>
        <v>18.681026573169738</v>
      </c>
      <c r="AE368" s="3">
        <f t="shared" si="107"/>
        <v>839.18799999999965</v>
      </c>
      <c r="AF368" s="2">
        <f t="shared" si="108"/>
        <v>0.25</v>
      </c>
      <c r="AG368" s="9">
        <f t="shared" si="109"/>
        <v>5.6015667332424413E-3</v>
      </c>
      <c r="AH368" s="2">
        <f t="shared" si="110"/>
        <v>0.2710568990245889</v>
      </c>
    </row>
    <row r="369" spans="1:34">
      <c r="A369" s="1">
        <f>Raw!A369</f>
        <v>356</v>
      </c>
      <c r="B369" s="14">
        <f>Raw!B369</f>
        <v>0.51960648148148147</v>
      </c>
      <c r="C369" s="15">
        <f>Raw!C369</f>
        <v>69.400000000000006</v>
      </c>
      <c r="D369" s="15">
        <f>IF(C369&gt;0.5,Raw!D369*D$11,-999)</f>
        <v>4.5</v>
      </c>
      <c r="E369" s="9">
        <f>IF(Raw!$G369&gt;$C$8,IF(Raw!$Q369&gt;$C$8,IF(Raw!$N369&gt;$C$9,IF(Raw!$N369&lt;$A$9,IF(Raw!$X369&gt;$C$9,IF(Raw!$X369&lt;$A$9,Raw!H369,-999),-999),-999),-999),-999),-999)</f>
        <v>0.60436500000000004</v>
      </c>
      <c r="F369" s="9">
        <f>IF(Raw!$G369&gt;$C$8,IF(Raw!$Q369&gt;$C$8,IF(Raw!$N369&gt;$C$9,IF(Raw!$N369&lt;$A$9,IF(Raw!$X369&gt;$C$9,IF(Raw!$X369&lt;$A$9,Raw!I369,-999),-999),-999),-999),-999),-999)</f>
        <v>0.93580600000000003</v>
      </c>
      <c r="G369" s="9">
        <f>Raw!G369</f>
        <v>0.96787299999999998</v>
      </c>
      <c r="H369" s="9">
        <f>IF(Raw!$G369&gt;$C$8,IF(Raw!$Q369&gt;$C$8,IF(Raw!$N369&gt;$C$9,IF(Raw!$N369&lt;$A$9,IF(Raw!$X369&gt;$C$9,IF(Raw!$X369&lt;$A$9,Raw!L369,-999),-999),-999),-999),-999),-999)</f>
        <v>717.9</v>
      </c>
      <c r="I369" s="9">
        <f>IF(Raw!$G369&gt;$C$8,IF(Raw!$Q369&gt;$C$8,IF(Raw!$N369&gt;$C$9,IF(Raw!$N369&lt;$A$9,IF(Raw!$X369&gt;$C$9,IF(Raw!$X369&lt;$A$9,Raw!M369,-999),-999),-999),-999),-999),-999)</f>
        <v>0.180844</v>
      </c>
      <c r="J369" s="9">
        <f>IF(Raw!$G369&gt;$C$8,IF(Raw!$Q369&gt;$C$8,IF(Raw!$N369&gt;$C$9,IF(Raw!$N369&lt;$A$9,IF(Raw!$X369&gt;$C$9,IF(Raw!$X369&lt;$A$9,Raw!N369,-999),-999),-999),-999),-999),-999)</f>
        <v>531</v>
      </c>
      <c r="K369" s="9">
        <f>IF(Raw!$G369&gt;$C$8,IF(Raw!$Q369&gt;$C$8,IF(Raw!$N369&gt;$C$9,IF(Raw!$N369&lt;$A$9,IF(Raw!$X369&gt;$C$9,IF(Raw!$X369&lt;$A$9,Raw!R369,-999),-999),-999),-999),-999),-999)</f>
        <v>0.61292500000000005</v>
      </c>
      <c r="L369" s="9">
        <f>IF(Raw!$G369&gt;$C$8,IF(Raw!$Q369&gt;$C$8,IF(Raw!$N369&gt;$C$9,IF(Raw!$N369&lt;$A$9,IF(Raw!$X369&gt;$C$9,IF(Raw!$X369&lt;$A$9,Raw!S369,-999),-999),-999),-999),-999),-999)</f>
        <v>0.98692400000000002</v>
      </c>
      <c r="M369" s="9">
        <f>Raw!Q369</f>
        <v>0.97197999999999996</v>
      </c>
      <c r="N369" s="9">
        <f>IF(Raw!$G369&gt;$C$8,IF(Raw!$Q369&gt;$C$8,IF(Raw!$N369&gt;$C$9,IF(Raw!$N369&lt;$A$9,IF(Raw!$X369&gt;$C$9,IF(Raw!$X369&lt;$A$9,Raw!V369,-999),-999),-999),-999),-999),-999)</f>
        <v>656.1</v>
      </c>
      <c r="O369" s="9">
        <f>IF(Raw!$G369&gt;$C$8,IF(Raw!$Q369&gt;$C$8,IF(Raw!$N369&gt;$C$9,IF(Raw!$N369&lt;$A$9,IF(Raw!$X369&gt;$C$9,IF(Raw!$X369&lt;$A$9,Raw!W369,-999),-999),-999),-999),-999),-999)</f>
        <v>0.210061</v>
      </c>
      <c r="P369" s="9">
        <f>IF(Raw!$G369&gt;$C$8,IF(Raw!$Q369&gt;$C$8,IF(Raw!$N369&gt;$C$9,IF(Raw!$N369&lt;$A$9,IF(Raw!$X369&gt;$C$9,IF(Raw!$X369&lt;$A$9,Raw!X369,-999),-999),-999),-999),-999),-999)</f>
        <v>411</v>
      </c>
      <c r="R369" s="9">
        <f t="shared" si="95"/>
        <v>0.33144099999999999</v>
      </c>
      <c r="S369" s="9">
        <f t="shared" si="96"/>
        <v>0.35417704096789288</v>
      </c>
      <c r="T369" s="9">
        <f t="shared" si="97"/>
        <v>0.37399899999999997</v>
      </c>
      <c r="U369" s="9">
        <f t="shared" si="98"/>
        <v>0.37895420518702549</v>
      </c>
      <c r="V369" s="15">
        <f t="shared" si="99"/>
        <v>0.26252178400000004</v>
      </c>
      <c r="X369" s="11">
        <f t="shared" si="100"/>
        <v>2.708999999999999E+18</v>
      </c>
      <c r="Y369" s="11">
        <f t="shared" si="101"/>
        <v>7.1790000000000001E-18</v>
      </c>
      <c r="Z369" s="11">
        <f t="shared" si="102"/>
        <v>5.31E-4</v>
      </c>
      <c r="AA369" s="16">
        <f t="shared" si="103"/>
        <v>1.022128713657258E-2</v>
      </c>
      <c r="AB369" s="9">
        <f t="shared" si="104"/>
        <v>0.61674775116779101</v>
      </c>
      <c r="AC369" s="9">
        <f t="shared" si="105"/>
        <v>0.98977871286342756</v>
      </c>
      <c r="AD369" s="15">
        <f t="shared" si="106"/>
        <v>19.249128317462489</v>
      </c>
      <c r="AE369" s="3">
        <f t="shared" si="107"/>
        <v>864.35159999999973</v>
      </c>
      <c r="AF369" s="2">
        <f t="shared" si="108"/>
        <v>0.25</v>
      </c>
      <c r="AG369" s="9">
        <f t="shared" si="109"/>
        <v>5.6111831708362024E-3</v>
      </c>
      <c r="AH369" s="2">
        <f t="shared" si="110"/>
        <v>0.27152223343511361</v>
      </c>
    </row>
    <row r="370" spans="1:34">
      <c r="A370" s="1">
        <f>Raw!A370</f>
        <v>357</v>
      </c>
      <c r="B370" s="14">
        <f>Raw!B370</f>
        <v>0.51966435185185189</v>
      </c>
      <c r="C370" s="15">
        <f>Raw!C370</f>
        <v>68.7</v>
      </c>
      <c r="D370" s="15">
        <f>IF(C370&gt;0.5,Raw!D370*D$11,-999)</f>
        <v>5.4</v>
      </c>
      <c r="E370" s="9">
        <f>IF(Raw!$G370&gt;$C$8,IF(Raw!$Q370&gt;$C$8,IF(Raw!$N370&gt;$C$9,IF(Raw!$N370&lt;$A$9,IF(Raw!$X370&gt;$C$9,IF(Raw!$X370&lt;$A$9,Raw!H370,-999),-999),-999),-999),-999),-999)</f>
        <v>0.59537300000000004</v>
      </c>
      <c r="F370" s="9">
        <f>IF(Raw!$G370&gt;$C$8,IF(Raw!$Q370&gt;$C$8,IF(Raw!$N370&gt;$C$9,IF(Raw!$N370&lt;$A$9,IF(Raw!$X370&gt;$C$9,IF(Raw!$X370&lt;$A$9,Raw!I370,-999),-999),-999),-999),-999),-999)</f>
        <v>0.94900099999999998</v>
      </c>
      <c r="G370" s="9">
        <f>Raw!G370</f>
        <v>0.97157899999999997</v>
      </c>
      <c r="H370" s="9">
        <f>IF(Raw!$G370&gt;$C$8,IF(Raw!$Q370&gt;$C$8,IF(Raw!$N370&gt;$C$9,IF(Raw!$N370&lt;$A$9,IF(Raw!$X370&gt;$C$9,IF(Raw!$X370&lt;$A$9,Raw!L370,-999),-999),-999),-999),-999),-999)</f>
        <v>750.4</v>
      </c>
      <c r="I370" s="9">
        <f>IF(Raw!$G370&gt;$C$8,IF(Raw!$Q370&gt;$C$8,IF(Raw!$N370&gt;$C$9,IF(Raw!$N370&lt;$A$9,IF(Raw!$X370&gt;$C$9,IF(Raw!$X370&lt;$A$9,Raw!M370,-999),-999),-999),-999),-999),-999)</f>
        <v>0.10075000000000001</v>
      </c>
      <c r="J370" s="9">
        <f>IF(Raw!$G370&gt;$C$8,IF(Raw!$Q370&gt;$C$8,IF(Raw!$N370&gt;$C$9,IF(Raw!$N370&lt;$A$9,IF(Raw!$X370&gt;$C$9,IF(Raw!$X370&lt;$A$9,Raw!N370,-999),-999),-999),-999),-999),-999)</f>
        <v>490</v>
      </c>
      <c r="K370" s="9">
        <f>IF(Raw!$G370&gt;$C$8,IF(Raw!$Q370&gt;$C$8,IF(Raw!$N370&gt;$C$9,IF(Raw!$N370&lt;$A$9,IF(Raw!$X370&gt;$C$9,IF(Raw!$X370&lt;$A$9,Raw!R370,-999),-999),-999),-999),-999),-999)</f>
        <v>0.60294199999999998</v>
      </c>
      <c r="L370" s="9">
        <f>IF(Raw!$G370&gt;$C$8,IF(Raw!$Q370&gt;$C$8,IF(Raw!$N370&gt;$C$9,IF(Raw!$N370&lt;$A$9,IF(Raw!$X370&gt;$C$9,IF(Raw!$X370&lt;$A$9,Raw!S370,-999),-999),-999),-999),-999),-999)</f>
        <v>0.98347200000000001</v>
      </c>
      <c r="M370" s="9">
        <f>Raw!Q370</f>
        <v>0.973414</v>
      </c>
      <c r="N370" s="9">
        <f>IF(Raw!$G370&gt;$C$8,IF(Raw!$Q370&gt;$C$8,IF(Raw!$N370&gt;$C$9,IF(Raw!$N370&lt;$A$9,IF(Raw!$X370&gt;$C$9,IF(Raw!$X370&lt;$A$9,Raw!V370,-999),-999),-999),-999),-999),-999)</f>
        <v>674.5</v>
      </c>
      <c r="O370" s="9">
        <f>IF(Raw!$G370&gt;$C$8,IF(Raw!$Q370&gt;$C$8,IF(Raw!$N370&gt;$C$9,IF(Raw!$N370&lt;$A$9,IF(Raw!$X370&gt;$C$9,IF(Raw!$X370&lt;$A$9,Raw!W370,-999),-999),-999),-999),-999),-999)</f>
        <v>7.4303999999999995E-2</v>
      </c>
      <c r="P370" s="9">
        <f>IF(Raw!$G370&gt;$C$8,IF(Raw!$Q370&gt;$C$8,IF(Raw!$N370&gt;$C$9,IF(Raw!$N370&lt;$A$9,IF(Raw!$X370&gt;$C$9,IF(Raw!$X370&lt;$A$9,Raw!X370,-999),-999),-999),-999),-999),-999)</f>
        <v>476</v>
      </c>
      <c r="R370" s="9">
        <f t="shared" si="95"/>
        <v>0.35362799999999994</v>
      </c>
      <c r="S370" s="9">
        <f t="shared" si="96"/>
        <v>0.37263185181048275</v>
      </c>
      <c r="T370" s="9">
        <f t="shared" si="97"/>
        <v>0.38053000000000003</v>
      </c>
      <c r="U370" s="9">
        <f t="shared" si="98"/>
        <v>0.38692509802007585</v>
      </c>
      <c r="V370" s="15">
        <f t="shared" si="99"/>
        <v>0.26160355200000002</v>
      </c>
      <c r="X370" s="11">
        <f t="shared" si="100"/>
        <v>3.2508E+18</v>
      </c>
      <c r="Y370" s="11">
        <f t="shared" si="101"/>
        <v>7.5039999999999995E-18</v>
      </c>
      <c r="Z370" s="11">
        <f t="shared" si="102"/>
        <v>4.8999999999999998E-4</v>
      </c>
      <c r="AA370" s="16">
        <f t="shared" si="103"/>
        <v>1.1811873516622383E-2</v>
      </c>
      <c r="AB370" s="9">
        <f t="shared" si="104"/>
        <v>0.60743677222928028</v>
      </c>
      <c r="AC370" s="9">
        <f t="shared" si="105"/>
        <v>0.98818812648337762</v>
      </c>
      <c r="AD370" s="15">
        <f t="shared" si="106"/>
        <v>24.105864319637515</v>
      </c>
      <c r="AE370" s="3">
        <f t="shared" si="107"/>
        <v>903.48159999999973</v>
      </c>
      <c r="AF370" s="2">
        <f t="shared" si="108"/>
        <v>0.25</v>
      </c>
      <c r="AG370" s="9">
        <f t="shared" si="109"/>
        <v>7.1747414728726118E-3</v>
      </c>
      <c r="AH370" s="2">
        <f t="shared" si="110"/>
        <v>0.3471820059553668</v>
      </c>
    </row>
    <row r="371" spans="1:34">
      <c r="A371" s="1">
        <f>Raw!A371</f>
        <v>358</v>
      </c>
      <c r="B371" s="14">
        <f>Raw!B371</f>
        <v>0.5197222222222222</v>
      </c>
      <c r="C371" s="15">
        <f>Raw!C371</f>
        <v>67.400000000000006</v>
      </c>
      <c r="D371" s="15">
        <f>IF(C371&gt;0.5,Raw!D371*D$11,-999)</f>
        <v>5.4</v>
      </c>
      <c r="E371" s="9">
        <f>IF(Raw!$G371&gt;$C$8,IF(Raw!$Q371&gt;$C$8,IF(Raw!$N371&gt;$C$9,IF(Raw!$N371&lt;$A$9,IF(Raw!$X371&gt;$C$9,IF(Raw!$X371&lt;$A$9,Raw!H371,-999),-999),-999),-999),-999),-999)</f>
        <v>0.61800999999999995</v>
      </c>
      <c r="F371" s="9">
        <f>IF(Raw!$G371&gt;$C$8,IF(Raw!$Q371&gt;$C$8,IF(Raw!$N371&gt;$C$9,IF(Raw!$N371&lt;$A$9,IF(Raw!$X371&gt;$C$9,IF(Raw!$X371&lt;$A$9,Raw!I371,-999),-999),-999),-999),-999),-999)</f>
        <v>0.985931</v>
      </c>
      <c r="G371" s="9">
        <f>Raw!G371</f>
        <v>0.97469700000000004</v>
      </c>
      <c r="H371" s="9">
        <f>IF(Raw!$G371&gt;$C$8,IF(Raw!$Q371&gt;$C$8,IF(Raw!$N371&gt;$C$9,IF(Raw!$N371&lt;$A$9,IF(Raw!$X371&gt;$C$9,IF(Raw!$X371&lt;$A$9,Raw!L371,-999),-999),-999),-999),-999),-999)</f>
        <v>686.5</v>
      </c>
      <c r="I371" s="9">
        <f>IF(Raw!$G371&gt;$C$8,IF(Raw!$Q371&gt;$C$8,IF(Raw!$N371&gt;$C$9,IF(Raw!$N371&lt;$A$9,IF(Raw!$X371&gt;$C$9,IF(Raw!$X371&lt;$A$9,Raw!M371,-999),-999),-999),-999),-999),-999)</f>
        <v>0.21782899999999999</v>
      </c>
      <c r="J371" s="9">
        <f>IF(Raw!$G371&gt;$C$8,IF(Raw!$Q371&gt;$C$8,IF(Raw!$N371&gt;$C$9,IF(Raw!$N371&lt;$A$9,IF(Raw!$X371&gt;$C$9,IF(Raw!$X371&lt;$A$9,Raw!N371,-999),-999),-999),-999),-999),-999)</f>
        <v>650</v>
      </c>
      <c r="K371" s="9">
        <f>IF(Raw!$G371&gt;$C$8,IF(Raw!$Q371&gt;$C$8,IF(Raw!$N371&gt;$C$9,IF(Raw!$N371&lt;$A$9,IF(Raw!$X371&gt;$C$9,IF(Raw!$X371&lt;$A$9,Raw!R371,-999),-999),-999),-999),-999),-999)</f>
        <v>0.62802500000000006</v>
      </c>
      <c r="L371" s="9">
        <f>IF(Raw!$G371&gt;$C$8,IF(Raw!$Q371&gt;$C$8,IF(Raw!$N371&gt;$C$9,IF(Raw!$N371&lt;$A$9,IF(Raw!$X371&gt;$C$9,IF(Raw!$X371&lt;$A$9,Raw!S371,-999),-999),-999),-999),-999),-999)</f>
        <v>1.0209729999999999</v>
      </c>
      <c r="M371" s="9">
        <f>Raw!Q371</f>
        <v>0.96836900000000004</v>
      </c>
      <c r="N371" s="9">
        <f>IF(Raw!$G371&gt;$C$8,IF(Raw!$Q371&gt;$C$8,IF(Raw!$N371&gt;$C$9,IF(Raw!$N371&lt;$A$9,IF(Raw!$X371&gt;$C$9,IF(Raw!$X371&lt;$A$9,Raw!V371,-999),-999),-999),-999),-999),-999)</f>
        <v>685.7</v>
      </c>
      <c r="O371" s="9">
        <f>IF(Raw!$G371&gt;$C$8,IF(Raw!$Q371&gt;$C$8,IF(Raw!$N371&gt;$C$9,IF(Raw!$N371&lt;$A$9,IF(Raw!$X371&gt;$C$9,IF(Raw!$X371&lt;$A$9,Raw!W371,-999),-999),-999),-999),-999),-999)</f>
        <v>0.194804</v>
      </c>
      <c r="P371" s="9">
        <f>IF(Raw!$G371&gt;$C$8,IF(Raw!$Q371&gt;$C$8,IF(Raw!$N371&gt;$C$9,IF(Raw!$N371&lt;$A$9,IF(Raw!$X371&gt;$C$9,IF(Raw!$X371&lt;$A$9,Raw!X371,-999),-999),-999),-999),-999),-999)</f>
        <v>475</v>
      </c>
      <c r="R371" s="9">
        <f t="shared" si="95"/>
        <v>0.36792100000000005</v>
      </c>
      <c r="S371" s="9">
        <f t="shared" si="96"/>
        <v>0.37317114483670771</v>
      </c>
      <c r="T371" s="9">
        <f t="shared" si="97"/>
        <v>0.39294799999999985</v>
      </c>
      <c r="U371" s="9">
        <f t="shared" si="98"/>
        <v>0.38487599574131726</v>
      </c>
      <c r="V371" s="15">
        <f t="shared" si="99"/>
        <v>0.271578818</v>
      </c>
      <c r="X371" s="11">
        <f t="shared" si="100"/>
        <v>3.2508E+18</v>
      </c>
      <c r="Y371" s="11">
        <f t="shared" si="101"/>
        <v>6.8649999999999993E-18</v>
      </c>
      <c r="Z371" s="11">
        <f t="shared" si="102"/>
        <v>6.4999999999999997E-4</v>
      </c>
      <c r="AA371" s="16">
        <f t="shared" si="103"/>
        <v>1.4298470371717822E-2</v>
      </c>
      <c r="AB371" s="9">
        <f t="shared" si="104"/>
        <v>0.63364355533562577</v>
      </c>
      <c r="AC371" s="9">
        <f t="shared" si="105"/>
        <v>0.98570152962828228</v>
      </c>
      <c r="AD371" s="15">
        <f t="shared" si="106"/>
        <v>21.997646725719729</v>
      </c>
      <c r="AE371" s="3">
        <f t="shared" si="107"/>
        <v>826.54599999999971</v>
      </c>
      <c r="AF371" s="2">
        <f t="shared" si="108"/>
        <v>0.25</v>
      </c>
      <c r="AG371" s="9">
        <f t="shared" si="109"/>
        <v>6.5125893750208521E-3</v>
      </c>
      <c r="AH371" s="2">
        <f t="shared" si="110"/>
        <v>0.31514081054102017</v>
      </c>
    </row>
    <row r="372" spans="1:34">
      <c r="A372" s="1">
        <f>Raw!A372</f>
        <v>359</v>
      </c>
      <c r="B372" s="14">
        <f>Raw!B372</f>
        <v>0.51978009259259261</v>
      </c>
      <c r="C372" s="15">
        <f>Raw!C372</f>
        <v>66.5</v>
      </c>
      <c r="D372" s="15">
        <f>IF(C372&gt;0.5,Raw!D372*D$11,-999)</f>
        <v>5.4</v>
      </c>
      <c r="E372" s="9">
        <f>IF(Raw!$G372&gt;$C$8,IF(Raw!$Q372&gt;$C$8,IF(Raw!$N372&gt;$C$9,IF(Raw!$N372&lt;$A$9,IF(Raw!$X372&gt;$C$9,IF(Raw!$X372&lt;$A$9,Raw!H372,-999),-999),-999),-999),-999),-999)</f>
        <v>0.65991500000000003</v>
      </c>
      <c r="F372" s="9">
        <f>IF(Raw!$G372&gt;$C$8,IF(Raw!$Q372&gt;$C$8,IF(Raw!$N372&gt;$C$9,IF(Raw!$N372&lt;$A$9,IF(Raw!$X372&gt;$C$9,IF(Raw!$X372&lt;$A$9,Raw!I372,-999),-999),-999),-999),-999),-999)</f>
        <v>1.054813</v>
      </c>
      <c r="G372" s="9">
        <f>Raw!G372</f>
        <v>0.97701899999999997</v>
      </c>
      <c r="H372" s="9">
        <f>IF(Raw!$G372&gt;$C$8,IF(Raw!$Q372&gt;$C$8,IF(Raw!$N372&gt;$C$9,IF(Raw!$N372&lt;$A$9,IF(Raw!$X372&gt;$C$9,IF(Raw!$X372&lt;$A$9,Raw!L372,-999),-999),-999),-999),-999),-999)</f>
        <v>738.5</v>
      </c>
      <c r="I372" s="9">
        <f>IF(Raw!$G372&gt;$C$8,IF(Raw!$Q372&gt;$C$8,IF(Raw!$N372&gt;$C$9,IF(Raw!$N372&lt;$A$9,IF(Raw!$X372&gt;$C$9,IF(Raw!$X372&lt;$A$9,Raw!M372,-999),-999),-999),-999),-999),-999)</f>
        <v>0.141268</v>
      </c>
      <c r="J372" s="9">
        <f>IF(Raw!$G372&gt;$C$8,IF(Raw!$Q372&gt;$C$8,IF(Raw!$N372&gt;$C$9,IF(Raw!$N372&lt;$A$9,IF(Raw!$X372&gt;$C$9,IF(Raw!$X372&lt;$A$9,Raw!N372,-999),-999),-999),-999),-999),-999)</f>
        <v>489</v>
      </c>
      <c r="K372" s="9">
        <f>IF(Raw!$G372&gt;$C$8,IF(Raw!$Q372&gt;$C$8,IF(Raw!$N372&gt;$C$9,IF(Raw!$N372&lt;$A$9,IF(Raw!$X372&gt;$C$9,IF(Raw!$X372&lt;$A$9,Raw!R372,-999),-999),-999),-999),-999),-999)</f>
        <v>0.67516699999999996</v>
      </c>
      <c r="L372" s="9">
        <f>IF(Raw!$G372&gt;$C$8,IF(Raw!$Q372&gt;$C$8,IF(Raw!$N372&gt;$C$9,IF(Raw!$N372&lt;$A$9,IF(Raw!$X372&gt;$C$9,IF(Raw!$X372&lt;$A$9,Raw!S372,-999),-999),-999),-999),-999),-999)</f>
        <v>1.085267</v>
      </c>
      <c r="M372" s="9">
        <f>Raw!Q372</f>
        <v>0.97458500000000003</v>
      </c>
      <c r="N372" s="9">
        <f>IF(Raw!$G372&gt;$C$8,IF(Raw!$Q372&gt;$C$8,IF(Raw!$N372&gt;$C$9,IF(Raw!$N372&lt;$A$9,IF(Raw!$X372&gt;$C$9,IF(Raw!$X372&lt;$A$9,Raw!V372,-999),-999),-999),-999),-999),-999)</f>
        <v>692.3</v>
      </c>
      <c r="O372" s="9">
        <f>IF(Raw!$G372&gt;$C$8,IF(Raw!$Q372&gt;$C$8,IF(Raw!$N372&gt;$C$9,IF(Raw!$N372&lt;$A$9,IF(Raw!$X372&gt;$C$9,IF(Raw!$X372&lt;$A$9,Raw!W372,-999),-999),-999),-999),-999),-999)</f>
        <v>0.19961899999999999</v>
      </c>
      <c r="P372" s="9">
        <f>IF(Raw!$G372&gt;$C$8,IF(Raw!$Q372&gt;$C$8,IF(Raw!$N372&gt;$C$9,IF(Raw!$N372&lt;$A$9,IF(Raw!$X372&gt;$C$9,IF(Raw!$X372&lt;$A$9,Raw!X372,-999),-999),-999),-999),-999),-999)</f>
        <v>440</v>
      </c>
      <c r="R372" s="9">
        <f t="shared" si="95"/>
        <v>0.39489799999999997</v>
      </c>
      <c r="S372" s="9">
        <f t="shared" si="96"/>
        <v>0.37437725928671717</v>
      </c>
      <c r="T372" s="9">
        <f t="shared" si="97"/>
        <v>0.41010000000000002</v>
      </c>
      <c r="U372" s="9">
        <f t="shared" si="98"/>
        <v>0.37787936056288457</v>
      </c>
      <c r="V372" s="15">
        <f t="shared" si="99"/>
        <v>0.28868102200000001</v>
      </c>
      <c r="X372" s="11">
        <f t="shared" si="100"/>
        <v>3.2508E+18</v>
      </c>
      <c r="Y372" s="11">
        <f t="shared" si="101"/>
        <v>7.3849999999999988E-18</v>
      </c>
      <c r="Z372" s="11">
        <f t="shared" si="102"/>
        <v>4.8899999999999996E-4</v>
      </c>
      <c r="AA372" s="16">
        <f t="shared" si="103"/>
        <v>1.1603283512168832E-2</v>
      </c>
      <c r="AB372" s="9">
        <f t="shared" si="104"/>
        <v>0.67992550656834039</v>
      </c>
      <c r="AC372" s="9">
        <f t="shared" si="105"/>
        <v>0.98839671648783123</v>
      </c>
      <c r="AD372" s="15">
        <f t="shared" si="106"/>
        <v>23.728596139404566</v>
      </c>
      <c r="AE372" s="3">
        <f t="shared" si="107"/>
        <v>889.15399999999966</v>
      </c>
      <c r="AF372" s="2">
        <f t="shared" si="108"/>
        <v>0.25</v>
      </c>
      <c r="AG372" s="9">
        <f t="shared" si="109"/>
        <v>6.8973436432408688E-3</v>
      </c>
      <c r="AH372" s="2">
        <f t="shared" si="110"/>
        <v>0.33375886934433374</v>
      </c>
    </row>
    <row r="373" spans="1:34">
      <c r="A373" s="1">
        <f>Raw!A373</f>
        <v>360</v>
      </c>
      <c r="B373" s="14">
        <f>Raw!B373</f>
        <v>0.51983796296296292</v>
      </c>
      <c r="C373" s="15">
        <f>Raw!C373</f>
        <v>65.599999999999994</v>
      </c>
      <c r="D373" s="15">
        <f>IF(C373&gt;0.5,Raw!D373*D$11,-999)</f>
        <v>5.4</v>
      </c>
      <c r="E373" s="9">
        <f>IF(Raw!$G373&gt;$C$8,IF(Raw!$Q373&gt;$C$8,IF(Raw!$N373&gt;$C$9,IF(Raw!$N373&lt;$A$9,IF(Raw!$X373&gt;$C$9,IF(Raw!$X373&lt;$A$9,Raw!H373,-999),-999),-999),-999),-999),-999)</f>
        <v>0.70876399999999995</v>
      </c>
      <c r="F373" s="9">
        <f>IF(Raw!$G373&gt;$C$8,IF(Raw!$Q373&gt;$C$8,IF(Raw!$N373&gt;$C$9,IF(Raw!$N373&lt;$A$9,IF(Raw!$X373&gt;$C$9,IF(Raw!$X373&lt;$A$9,Raw!I373,-999),-999),-999),-999),-999),-999)</f>
        <v>1.1099190000000001</v>
      </c>
      <c r="G373" s="9">
        <f>Raw!G373</f>
        <v>0.96240099999999995</v>
      </c>
      <c r="H373" s="9">
        <f>IF(Raw!$G373&gt;$C$8,IF(Raw!$Q373&gt;$C$8,IF(Raw!$N373&gt;$C$9,IF(Raw!$N373&lt;$A$9,IF(Raw!$X373&gt;$C$9,IF(Raw!$X373&lt;$A$9,Raw!L373,-999),-999),-999),-999),-999),-999)</f>
        <v>751.9</v>
      </c>
      <c r="I373" s="9">
        <f>IF(Raw!$G373&gt;$C$8,IF(Raw!$Q373&gt;$C$8,IF(Raw!$N373&gt;$C$9,IF(Raw!$N373&lt;$A$9,IF(Raw!$X373&gt;$C$9,IF(Raw!$X373&lt;$A$9,Raw!M373,-999),-999),-999),-999),-999),-999)</f>
        <v>0.205292</v>
      </c>
      <c r="J373" s="9">
        <f>IF(Raw!$G373&gt;$C$8,IF(Raw!$Q373&gt;$C$8,IF(Raw!$N373&gt;$C$9,IF(Raw!$N373&lt;$A$9,IF(Raw!$X373&gt;$C$9,IF(Raw!$X373&lt;$A$9,Raw!N373,-999),-999),-999),-999),-999),-999)</f>
        <v>349</v>
      </c>
      <c r="K373" s="9">
        <f>IF(Raw!$G373&gt;$C$8,IF(Raw!$Q373&gt;$C$8,IF(Raw!$N373&gt;$C$9,IF(Raw!$N373&lt;$A$9,IF(Raw!$X373&gt;$C$9,IF(Raw!$X373&lt;$A$9,Raw!R373,-999),-999),-999),-999),-999),-999)</f>
        <v>0.72570999999999997</v>
      </c>
      <c r="L373" s="9">
        <f>IF(Raw!$G373&gt;$C$8,IF(Raw!$Q373&gt;$C$8,IF(Raw!$N373&gt;$C$9,IF(Raw!$N373&lt;$A$9,IF(Raw!$X373&gt;$C$9,IF(Raw!$X373&lt;$A$9,Raw!S373,-999),-999),-999),-999),-999),-999)</f>
        <v>1.1778189999999999</v>
      </c>
      <c r="M373" s="9">
        <f>Raw!Q373</f>
        <v>0.97655599999999998</v>
      </c>
      <c r="N373" s="9">
        <f>IF(Raw!$G373&gt;$C$8,IF(Raw!$Q373&gt;$C$8,IF(Raw!$N373&gt;$C$9,IF(Raw!$N373&lt;$A$9,IF(Raw!$X373&gt;$C$9,IF(Raw!$X373&lt;$A$9,Raw!V373,-999),-999),-999),-999),-999),-999)</f>
        <v>649</v>
      </c>
      <c r="O373" s="9">
        <f>IF(Raw!$G373&gt;$C$8,IF(Raw!$Q373&gt;$C$8,IF(Raw!$N373&gt;$C$9,IF(Raw!$N373&lt;$A$9,IF(Raw!$X373&gt;$C$9,IF(Raw!$X373&lt;$A$9,Raw!W373,-999),-999),-999),-999),-999),-999)</f>
        <v>0.248589</v>
      </c>
      <c r="P373" s="9">
        <f>IF(Raw!$G373&gt;$C$8,IF(Raw!$Q373&gt;$C$8,IF(Raw!$N373&gt;$C$9,IF(Raw!$N373&lt;$A$9,IF(Raw!$X373&gt;$C$9,IF(Raw!$X373&lt;$A$9,Raw!X373,-999),-999),-999),-999),-999),-999)</f>
        <v>419</v>
      </c>
      <c r="R373" s="9">
        <f t="shared" si="95"/>
        <v>0.40115500000000015</v>
      </c>
      <c r="S373" s="9">
        <f t="shared" si="96"/>
        <v>0.3614272753236949</v>
      </c>
      <c r="T373" s="9">
        <f t="shared" si="97"/>
        <v>0.45210899999999998</v>
      </c>
      <c r="U373" s="9">
        <f t="shared" si="98"/>
        <v>0.38385269723106863</v>
      </c>
      <c r="V373" s="15">
        <f t="shared" si="99"/>
        <v>0.31329985399999999</v>
      </c>
      <c r="X373" s="11">
        <f t="shared" si="100"/>
        <v>3.2508E+18</v>
      </c>
      <c r="Y373" s="11">
        <f t="shared" si="101"/>
        <v>7.5189999999999998E-18</v>
      </c>
      <c r="Z373" s="11">
        <f t="shared" si="102"/>
        <v>3.4899999999999997E-4</v>
      </c>
      <c r="AA373" s="16">
        <f t="shared" si="103"/>
        <v>8.4583707115225698E-3</v>
      </c>
      <c r="AB373" s="9">
        <f t="shared" si="104"/>
        <v>0.72953410552401576</v>
      </c>
      <c r="AC373" s="9">
        <f t="shared" si="105"/>
        <v>0.99154162928847733</v>
      </c>
      <c r="AD373" s="15">
        <f t="shared" si="106"/>
        <v>24.236019230723695</v>
      </c>
      <c r="AE373" s="3">
        <f t="shared" si="107"/>
        <v>905.28759999999977</v>
      </c>
      <c r="AF373" s="2">
        <f t="shared" si="108"/>
        <v>0.25</v>
      </c>
      <c r="AG373" s="9">
        <f t="shared" si="109"/>
        <v>7.1562010398902613E-3</v>
      </c>
      <c r="AH373" s="2">
        <f t="shared" si="110"/>
        <v>0.34628484405226112</v>
      </c>
    </row>
    <row r="374" spans="1:34">
      <c r="A374" s="1">
        <f>Raw!A374</f>
        <v>361</v>
      </c>
      <c r="B374" s="14">
        <f>Raw!B374</f>
        <v>0.5198842592592593</v>
      </c>
      <c r="C374" s="15">
        <f>Raw!C374</f>
        <v>64.8</v>
      </c>
      <c r="D374" s="15">
        <f>IF(C374&gt;0.5,Raw!D374*D$11,-999)</f>
        <v>5.4</v>
      </c>
      <c r="E374" s="9">
        <f>IF(Raw!$G374&gt;$C$8,IF(Raw!$Q374&gt;$C$8,IF(Raw!$N374&gt;$C$9,IF(Raw!$N374&lt;$A$9,IF(Raw!$X374&gt;$C$9,IF(Raw!$X374&lt;$A$9,Raw!H374,-999),-999),-999),-999),-999),-999)</f>
        <v>0.77263000000000004</v>
      </c>
      <c r="F374" s="9">
        <f>IF(Raw!$G374&gt;$C$8,IF(Raw!$Q374&gt;$C$8,IF(Raw!$N374&gt;$C$9,IF(Raw!$N374&lt;$A$9,IF(Raw!$X374&gt;$C$9,IF(Raw!$X374&lt;$A$9,Raw!I374,-999),-999),-999),-999),-999),-999)</f>
        <v>1.223751</v>
      </c>
      <c r="G374" s="9">
        <f>Raw!G374</f>
        <v>0.97461399999999998</v>
      </c>
      <c r="H374" s="9">
        <f>IF(Raw!$G374&gt;$C$8,IF(Raw!$Q374&gt;$C$8,IF(Raw!$N374&gt;$C$9,IF(Raw!$N374&lt;$A$9,IF(Raw!$X374&gt;$C$9,IF(Raw!$X374&lt;$A$9,Raw!L374,-999),-999),-999),-999),-999),-999)</f>
        <v>693.9</v>
      </c>
      <c r="I374" s="9">
        <f>IF(Raw!$G374&gt;$C$8,IF(Raw!$Q374&gt;$C$8,IF(Raw!$N374&gt;$C$9,IF(Raw!$N374&lt;$A$9,IF(Raw!$X374&gt;$C$9,IF(Raw!$X374&lt;$A$9,Raw!M374,-999),-999),-999),-999),-999),-999)</f>
        <v>0.16958699999999999</v>
      </c>
      <c r="J374" s="9">
        <f>IF(Raw!$G374&gt;$C$8,IF(Raw!$Q374&gt;$C$8,IF(Raw!$N374&gt;$C$9,IF(Raw!$N374&lt;$A$9,IF(Raw!$X374&gt;$C$9,IF(Raw!$X374&lt;$A$9,Raw!N374,-999),-999),-999),-999),-999),-999)</f>
        <v>498</v>
      </c>
      <c r="K374" s="9">
        <f>IF(Raw!$G374&gt;$C$8,IF(Raw!$Q374&gt;$C$8,IF(Raw!$N374&gt;$C$9,IF(Raw!$N374&lt;$A$9,IF(Raw!$X374&gt;$C$9,IF(Raw!$X374&lt;$A$9,Raw!R374,-999),-999),-999),-999),-999),-999)</f>
        <v>0.75498399999999999</v>
      </c>
      <c r="L374" s="9">
        <f>IF(Raw!$G374&gt;$C$8,IF(Raw!$Q374&gt;$C$8,IF(Raw!$N374&gt;$C$9,IF(Raw!$N374&lt;$A$9,IF(Raw!$X374&gt;$C$9,IF(Raw!$X374&lt;$A$9,Raw!S374,-999),-999),-999),-999),-999),-999)</f>
        <v>1.255692</v>
      </c>
      <c r="M374" s="9">
        <f>Raw!Q374</f>
        <v>0.98403300000000005</v>
      </c>
      <c r="N374" s="9">
        <f>IF(Raw!$G374&gt;$C$8,IF(Raw!$Q374&gt;$C$8,IF(Raw!$N374&gt;$C$9,IF(Raw!$N374&lt;$A$9,IF(Raw!$X374&gt;$C$9,IF(Raw!$X374&lt;$A$9,Raw!V374,-999),-999),-999),-999),-999),-999)</f>
        <v>668.9</v>
      </c>
      <c r="O374" s="9">
        <f>IF(Raw!$G374&gt;$C$8,IF(Raw!$Q374&gt;$C$8,IF(Raw!$N374&gt;$C$9,IF(Raw!$N374&lt;$A$9,IF(Raw!$X374&gt;$C$9,IF(Raw!$X374&lt;$A$9,Raw!W374,-999),-999),-999),-999),-999),-999)</f>
        <v>0.119798</v>
      </c>
      <c r="P374" s="9">
        <f>IF(Raw!$G374&gt;$C$8,IF(Raw!$Q374&gt;$C$8,IF(Raw!$N374&gt;$C$9,IF(Raw!$N374&lt;$A$9,IF(Raw!$X374&gt;$C$9,IF(Raw!$X374&lt;$A$9,Raw!X374,-999),-999),-999),-999),-999),-999)</f>
        <v>487</v>
      </c>
      <c r="R374" s="9">
        <f t="shared" si="95"/>
        <v>0.45112099999999999</v>
      </c>
      <c r="S374" s="9">
        <f t="shared" si="96"/>
        <v>0.36863790101090826</v>
      </c>
      <c r="T374" s="9">
        <f t="shared" si="97"/>
        <v>0.50070800000000004</v>
      </c>
      <c r="U374" s="9">
        <f t="shared" si="98"/>
        <v>0.39875064904451096</v>
      </c>
      <c r="V374" s="15">
        <f t="shared" si="99"/>
        <v>0.33401407200000005</v>
      </c>
      <c r="X374" s="11">
        <f t="shared" si="100"/>
        <v>3.2508E+18</v>
      </c>
      <c r="Y374" s="11">
        <f t="shared" si="101"/>
        <v>6.9389999999999998E-18</v>
      </c>
      <c r="Z374" s="11">
        <f t="shared" si="102"/>
        <v>4.9799999999999996E-4</v>
      </c>
      <c r="AA374" s="16">
        <f t="shared" si="103"/>
        <v>1.1108745505080498E-2</v>
      </c>
      <c r="AB374" s="9">
        <f t="shared" si="104"/>
        <v>0.76054623774435781</v>
      </c>
      <c r="AC374" s="9">
        <f t="shared" si="105"/>
        <v>0.98889125449491955</v>
      </c>
      <c r="AD374" s="15">
        <f t="shared" si="106"/>
        <v>22.306717881687753</v>
      </c>
      <c r="AE374" s="3">
        <f t="shared" si="107"/>
        <v>835.45559999999978</v>
      </c>
      <c r="AF374" s="2">
        <f t="shared" si="108"/>
        <v>0.25</v>
      </c>
      <c r="AG374" s="9">
        <f t="shared" si="109"/>
        <v>6.8421678718275317E-3</v>
      </c>
      <c r="AH374" s="2">
        <f t="shared" si="110"/>
        <v>0.33108894248050941</v>
      </c>
    </row>
    <row r="375" spans="1:34">
      <c r="A375" s="1">
        <f>Raw!A375</f>
        <v>362</v>
      </c>
      <c r="B375" s="14">
        <f>Raw!B375</f>
        <v>0.5199421296296296</v>
      </c>
      <c r="C375" s="15">
        <f>Raw!C375</f>
        <v>63.9</v>
      </c>
      <c r="D375" s="15">
        <f>IF(C375&gt;0.5,Raw!D375*D$11,-999)</f>
        <v>5.4</v>
      </c>
      <c r="E375" s="9">
        <f>IF(Raw!$G375&gt;$C$8,IF(Raw!$Q375&gt;$C$8,IF(Raw!$N375&gt;$C$9,IF(Raw!$N375&lt;$A$9,IF(Raw!$X375&gt;$C$9,IF(Raw!$X375&lt;$A$9,Raw!H375,-999),-999),-999),-999),-999),-999)</f>
        <v>0.89137100000000002</v>
      </c>
      <c r="F375" s="9">
        <f>IF(Raw!$G375&gt;$C$8,IF(Raw!$Q375&gt;$C$8,IF(Raw!$N375&gt;$C$9,IF(Raw!$N375&lt;$A$9,IF(Raw!$X375&gt;$C$9,IF(Raw!$X375&lt;$A$9,Raw!I375,-999),-999),-999),-999),-999),-999)</f>
        <v>1.4185410000000001</v>
      </c>
      <c r="G375" s="9">
        <f>Raw!G375</f>
        <v>0.982846</v>
      </c>
      <c r="H375" s="9">
        <f>IF(Raw!$G375&gt;$C$8,IF(Raw!$Q375&gt;$C$8,IF(Raw!$N375&gt;$C$9,IF(Raw!$N375&lt;$A$9,IF(Raw!$X375&gt;$C$9,IF(Raw!$X375&lt;$A$9,Raw!L375,-999),-999),-999),-999),-999),-999)</f>
        <v>684</v>
      </c>
      <c r="I375" s="9">
        <f>IF(Raw!$G375&gt;$C$8,IF(Raw!$Q375&gt;$C$8,IF(Raw!$N375&gt;$C$9,IF(Raw!$N375&lt;$A$9,IF(Raw!$X375&gt;$C$9,IF(Raw!$X375&lt;$A$9,Raw!M375,-999),-999),-999),-999),-999),-999)</f>
        <v>0.20402100000000001</v>
      </c>
      <c r="J375" s="9">
        <f>IF(Raw!$G375&gt;$C$8,IF(Raw!$Q375&gt;$C$8,IF(Raw!$N375&gt;$C$9,IF(Raw!$N375&lt;$A$9,IF(Raw!$X375&gt;$C$9,IF(Raw!$X375&lt;$A$9,Raw!N375,-999),-999),-999),-999),-999),-999)</f>
        <v>336</v>
      </c>
      <c r="K375" s="9">
        <f>IF(Raw!$G375&gt;$C$8,IF(Raw!$Q375&gt;$C$8,IF(Raw!$N375&gt;$C$9,IF(Raw!$N375&lt;$A$9,IF(Raw!$X375&gt;$C$9,IF(Raw!$X375&lt;$A$9,Raw!R375,-999),-999),-999),-999),-999),-999)</f>
        <v>0.83689100000000005</v>
      </c>
      <c r="L375" s="9">
        <f>IF(Raw!$G375&gt;$C$8,IF(Raw!$Q375&gt;$C$8,IF(Raw!$N375&gt;$C$9,IF(Raw!$N375&lt;$A$9,IF(Raw!$X375&gt;$C$9,IF(Raw!$X375&lt;$A$9,Raw!S375,-999),-999),-999),-999),-999),-999)</f>
        <v>1.410738</v>
      </c>
      <c r="M375" s="9">
        <f>Raw!Q375</f>
        <v>0.97982400000000003</v>
      </c>
      <c r="N375" s="9">
        <f>IF(Raw!$G375&gt;$C$8,IF(Raw!$Q375&gt;$C$8,IF(Raw!$N375&gt;$C$9,IF(Raw!$N375&lt;$A$9,IF(Raw!$X375&gt;$C$9,IF(Raw!$X375&lt;$A$9,Raw!V375,-999),-999),-999),-999),-999),-999)</f>
        <v>687.4</v>
      </c>
      <c r="O375" s="9">
        <f>IF(Raw!$G375&gt;$C$8,IF(Raw!$Q375&gt;$C$8,IF(Raw!$N375&gt;$C$9,IF(Raw!$N375&lt;$A$9,IF(Raw!$X375&gt;$C$9,IF(Raw!$X375&lt;$A$9,Raw!W375,-999),-999),-999),-999),-999),-999)</f>
        <v>0.10331</v>
      </c>
      <c r="P375" s="9">
        <f>IF(Raw!$G375&gt;$C$8,IF(Raw!$Q375&gt;$C$8,IF(Raw!$N375&gt;$C$9,IF(Raw!$N375&lt;$A$9,IF(Raw!$X375&gt;$C$9,IF(Raw!$X375&lt;$A$9,Raw!X375,-999),-999),-999),-999),-999),-999)</f>
        <v>501</v>
      </c>
      <c r="R375" s="9">
        <f t="shared" si="95"/>
        <v>0.52717000000000003</v>
      </c>
      <c r="S375" s="9">
        <f t="shared" si="96"/>
        <v>0.37162831388024736</v>
      </c>
      <c r="T375" s="9">
        <f t="shared" si="97"/>
        <v>0.573847</v>
      </c>
      <c r="U375" s="9">
        <f t="shared" si="98"/>
        <v>0.40677078238482267</v>
      </c>
      <c r="V375" s="15">
        <f t="shared" si="99"/>
        <v>0.37525630800000004</v>
      </c>
      <c r="X375" s="11">
        <f t="shared" si="100"/>
        <v>3.2508E+18</v>
      </c>
      <c r="Y375" s="11">
        <f t="shared" si="101"/>
        <v>6.8399999999999998E-18</v>
      </c>
      <c r="Z375" s="11">
        <f t="shared" si="102"/>
        <v>3.3599999999999998E-4</v>
      </c>
      <c r="AA375" s="16">
        <f t="shared" si="103"/>
        <v>7.4157149064891575E-3</v>
      </c>
      <c r="AB375" s="9">
        <f t="shared" si="104"/>
        <v>0.84114648575194417</v>
      </c>
      <c r="AC375" s="9">
        <f t="shared" si="105"/>
        <v>0.99258428509351082</v>
      </c>
      <c r="AD375" s="15">
        <f t="shared" si="106"/>
        <v>22.070580078836777</v>
      </c>
      <c r="AE375" s="3">
        <f t="shared" si="107"/>
        <v>823.53599999999972</v>
      </c>
      <c r="AF375" s="2">
        <f t="shared" si="108"/>
        <v>0.25</v>
      </c>
      <c r="AG375" s="9">
        <f t="shared" si="109"/>
        <v>6.90589778950409E-3</v>
      </c>
      <c r="AH375" s="2">
        <f t="shared" si="110"/>
        <v>0.33417280003021688</v>
      </c>
    </row>
    <row r="376" spans="1:34">
      <c r="A376" s="1">
        <f>Raw!A376</f>
        <v>363</v>
      </c>
      <c r="B376" s="14">
        <f>Raw!B376</f>
        <v>0.52</v>
      </c>
      <c r="C376" s="15">
        <f>Raw!C376</f>
        <v>63.2</v>
      </c>
      <c r="D376" s="15">
        <f>IF(C376&gt;0.5,Raw!D376*D$11,-999)</f>
        <v>5.4</v>
      </c>
      <c r="E376" s="9">
        <f>IF(Raw!$G376&gt;$C$8,IF(Raw!$Q376&gt;$C$8,IF(Raw!$N376&gt;$C$9,IF(Raw!$N376&lt;$A$9,IF(Raw!$X376&gt;$C$9,IF(Raw!$X376&lt;$A$9,Raw!H376,-999),-999),-999),-999),-999),-999)</f>
        <v>0.989093</v>
      </c>
      <c r="F376" s="9">
        <f>IF(Raw!$G376&gt;$C$8,IF(Raw!$Q376&gt;$C$8,IF(Raw!$N376&gt;$C$9,IF(Raw!$N376&lt;$A$9,IF(Raw!$X376&gt;$C$9,IF(Raw!$X376&lt;$A$9,Raw!I376,-999),-999),-999),-999),-999),-999)</f>
        <v>1.6454679999999999</v>
      </c>
      <c r="G376" s="9">
        <f>Raw!G376</f>
        <v>0.98972599999999999</v>
      </c>
      <c r="H376" s="9">
        <f>IF(Raw!$G376&gt;$C$8,IF(Raw!$Q376&gt;$C$8,IF(Raw!$N376&gt;$C$9,IF(Raw!$N376&lt;$A$9,IF(Raw!$X376&gt;$C$9,IF(Raw!$X376&lt;$A$9,Raw!L376,-999),-999),-999),-999),-999),-999)</f>
        <v>709.1</v>
      </c>
      <c r="I376" s="9">
        <f>IF(Raw!$G376&gt;$C$8,IF(Raw!$Q376&gt;$C$8,IF(Raw!$N376&gt;$C$9,IF(Raw!$N376&lt;$A$9,IF(Raw!$X376&gt;$C$9,IF(Raw!$X376&lt;$A$9,Raw!M376,-999),-999),-999),-999),-999),-999)</f>
        <v>7.8801999999999997E-2</v>
      </c>
      <c r="J376" s="9">
        <f>IF(Raw!$G376&gt;$C$8,IF(Raw!$Q376&gt;$C$8,IF(Raw!$N376&gt;$C$9,IF(Raw!$N376&lt;$A$9,IF(Raw!$X376&gt;$C$9,IF(Raw!$X376&lt;$A$9,Raw!N376,-999),-999),-999),-999),-999),-999)</f>
        <v>428</v>
      </c>
      <c r="K376" s="9">
        <f>IF(Raw!$G376&gt;$C$8,IF(Raw!$Q376&gt;$C$8,IF(Raw!$N376&gt;$C$9,IF(Raw!$N376&lt;$A$9,IF(Raw!$X376&gt;$C$9,IF(Raw!$X376&lt;$A$9,Raw!R376,-999),-999),-999),-999),-999),-999)</f>
        <v>0.96202100000000002</v>
      </c>
      <c r="L376" s="9">
        <f>IF(Raw!$G376&gt;$C$8,IF(Raw!$Q376&gt;$C$8,IF(Raw!$N376&gt;$C$9,IF(Raw!$N376&lt;$A$9,IF(Raw!$X376&gt;$C$9,IF(Raw!$X376&lt;$A$9,Raw!S376,-999),-999),-999),-999),-999),-999)</f>
        <v>1.6383030000000001</v>
      </c>
      <c r="M376" s="9">
        <f>Raw!Q376</f>
        <v>0.98472300000000001</v>
      </c>
      <c r="N376" s="9">
        <f>IF(Raw!$G376&gt;$C$8,IF(Raw!$Q376&gt;$C$8,IF(Raw!$N376&gt;$C$9,IF(Raw!$N376&lt;$A$9,IF(Raw!$X376&gt;$C$9,IF(Raw!$X376&lt;$A$9,Raw!V376,-999),-999),-999),-999),-999),-999)</f>
        <v>662.6</v>
      </c>
      <c r="O376" s="9">
        <f>IF(Raw!$G376&gt;$C$8,IF(Raw!$Q376&gt;$C$8,IF(Raw!$N376&gt;$C$9,IF(Raw!$N376&lt;$A$9,IF(Raw!$X376&gt;$C$9,IF(Raw!$X376&lt;$A$9,Raw!W376,-999),-999),-999),-999),-999),-999)</f>
        <v>4.6670000000000001E-3</v>
      </c>
      <c r="P376" s="9">
        <f>IF(Raw!$G376&gt;$C$8,IF(Raw!$Q376&gt;$C$8,IF(Raw!$N376&gt;$C$9,IF(Raw!$N376&lt;$A$9,IF(Raw!$X376&gt;$C$9,IF(Raw!$X376&lt;$A$9,Raw!X376,-999),-999),-999),-999),-999),-999)</f>
        <v>287</v>
      </c>
      <c r="R376" s="9">
        <f t="shared" si="95"/>
        <v>0.65637499999999993</v>
      </c>
      <c r="S376" s="9">
        <f t="shared" si="96"/>
        <v>0.39889867198875939</v>
      </c>
      <c r="T376" s="9">
        <f t="shared" si="97"/>
        <v>0.67628200000000005</v>
      </c>
      <c r="U376" s="9">
        <f t="shared" si="98"/>
        <v>0.41279421450122478</v>
      </c>
      <c r="V376" s="15">
        <f t="shared" si="99"/>
        <v>0.43578859800000003</v>
      </c>
      <c r="X376" s="11">
        <f t="shared" si="100"/>
        <v>3.2508E+18</v>
      </c>
      <c r="Y376" s="11">
        <f t="shared" si="101"/>
        <v>7.0910000000000002E-18</v>
      </c>
      <c r="Z376" s="11">
        <f t="shared" si="102"/>
        <v>4.28E-4</v>
      </c>
      <c r="AA376" s="16">
        <f t="shared" si="103"/>
        <v>9.7696217823749088E-3</v>
      </c>
      <c r="AB376" s="9">
        <f t="shared" si="104"/>
        <v>0.96862801935822807</v>
      </c>
      <c r="AC376" s="9">
        <f t="shared" si="105"/>
        <v>0.99023037821762516</v>
      </c>
      <c r="AD376" s="15">
        <f t="shared" si="106"/>
        <v>22.82621911769839</v>
      </c>
      <c r="AE376" s="3">
        <f t="shared" si="107"/>
        <v>853.75639999999976</v>
      </c>
      <c r="AF376" s="2">
        <f t="shared" si="108"/>
        <v>0.25</v>
      </c>
      <c r="AG376" s="9">
        <f t="shared" si="109"/>
        <v>7.2481009159408817E-3</v>
      </c>
      <c r="AH376" s="2">
        <f t="shared" si="110"/>
        <v>0.35073183122733065</v>
      </c>
    </row>
    <row r="377" spans="1:34">
      <c r="A377" s="1">
        <f>Raw!A377</f>
        <v>364</v>
      </c>
      <c r="B377" s="14">
        <f>Raw!B377</f>
        <v>0.52005787037037032</v>
      </c>
      <c r="C377" s="15">
        <f>Raw!C377</f>
        <v>62.5</v>
      </c>
      <c r="D377" s="15">
        <f>IF(C377&gt;0.5,Raw!D377*D$11,-999)</f>
        <v>5.4</v>
      </c>
      <c r="E377" s="9">
        <f>IF(Raw!$G377&gt;$C$8,IF(Raw!$Q377&gt;$C$8,IF(Raw!$N377&gt;$C$9,IF(Raw!$N377&lt;$A$9,IF(Raw!$X377&gt;$C$9,IF(Raw!$X377&lt;$A$9,Raw!H377,-999),-999),-999),-999),-999),-999)</f>
        <v>1.1154219999999999</v>
      </c>
      <c r="F377" s="9">
        <f>IF(Raw!$G377&gt;$C$8,IF(Raw!$Q377&gt;$C$8,IF(Raw!$N377&gt;$C$9,IF(Raw!$N377&lt;$A$9,IF(Raw!$X377&gt;$C$9,IF(Raw!$X377&lt;$A$9,Raw!I377,-999),-999),-999),-999),-999),-999)</f>
        <v>1.8193250000000001</v>
      </c>
      <c r="G377" s="9">
        <f>Raw!G377</f>
        <v>0.990143</v>
      </c>
      <c r="H377" s="9">
        <f>IF(Raw!$G377&gt;$C$8,IF(Raw!$Q377&gt;$C$8,IF(Raw!$N377&gt;$C$9,IF(Raw!$N377&lt;$A$9,IF(Raw!$X377&gt;$C$9,IF(Raw!$X377&lt;$A$9,Raw!L377,-999),-999),-999),-999),-999),-999)</f>
        <v>686.8</v>
      </c>
      <c r="I377" s="9">
        <f>IF(Raw!$G377&gt;$C$8,IF(Raw!$Q377&gt;$C$8,IF(Raw!$N377&gt;$C$9,IF(Raw!$N377&lt;$A$9,IF(Raw!$X377&gt;$C$9,IF(Raw!$X377&lt;$A$9,Raw!M377,-999),-999),-999),-999),-999),-999)</f>
        <v>0.16294800000000001</v>
      </c>
      <c r="J377" s="9">
        <f>IF(Raw!$G377&gt;$C$8,IF(Raw!$Q377&gt;$C$8,IF(Raw!$N377&gt;$C$9,IF(Raw!$N377&lt;$A$9,IF(Raw!$X377&gt;$C$9,IF(Raw!$X377&lt;$A$9,Raw!N377,-999),-999),-999),-999),-999),-999)</f>
        <v>540</v>
      </c>
      <c r="K377" s="9">
        <f>IF(Raw!$G377&gt;$C$8,IF(Raw!$Q377&gt;$C$8,IF(Raw!$N377&gt;$C$9,IF(Raw!$N377&lt;$A$9,IF(Raw!$X377&gt;$C$9,IF(Raw!$X377&lt;$A$9,Raw!R377,-999),-999),-999),-999),-999),-999)</f>
        <v>1.089674</v>
      </c>
      <c r="L377" s="9">
        <f>IF(Raw!$G377&gt;$C$8,IF(Raw!$Q377&gt;$C$8,IF(Raw!$N377&gt;$C$9,IF(Raw!$N377&lt;$A$9,IF(Raw!$X377&gt;$C$9,IF(Raw!$X377&lt;$A$9,Raw!S377,-999),-999),-999),-999),-999),-999)</f>
        <v>1.8320939999999999</v>
      </c>
      <c r="M377" s="9">
        <f>Raw!Q377</f>
        <v>0.98587400000000003</v>
      </c>
      <c r="N377" s="9">
        <f>IF(Raw!$G377&gt;$C$8,IF(Raw!$Q377&gt;$C$8,IF(Raw!$N377&gt;$C$9,IF(Raw!$N377&lt;$A$9,IF(Raw!$X377&gt;$C$9,IF(Raw!$X377&lt;$A$9,Raw!V377,-999),-999),-999),-999),-999),-999)</f>
        <v>682.2</v>
      </c>
      <c r="O377" s="9">
        <f>IF(Raw!$G377&gt;$C$8,IF(Raw!$Q377&gt;$C$8,IF(Raw!$N377&gt;$C$9,IF(Raw!$N377&lt;$A$9,IF(Raw!$X377&gt;$C$9,IF(Raw!$X377&lt;$A$9,Raw!W377,-999),-999),-999),-999),-999),-999)</f>
        <v>0.12886900000000001</v>
      </c>
      <c r="P377" s="9">
        <f>IF(Raw!$G377&gt;$C$8,IF(Raw!$Q377&gt;$C$8,IF(Raw!$N377&gt;$C$9,IF(Raw!$N377&lt;$A$9,IF(Raw!$X377&gt;$C$9,IF(Raw!$X377&lt;$A$9,Raw!X377,-999),-999),-999),-999),-999),-999)</f>
        <v>306</v>
      </c>
      <c r="R377" s="9">
        <f t="shared" si="95"/>
        <v>0.70390300000000017</v>
      </c>
      <c r="S377" s="9">
        <f t="shared" si="96"/>
        <v>0.38690338449699757</v>
      </c>
      <c r="T377" s="9">
        <f t="shared" si="97"/>
        <v>0.74241999999999986</v>
      </c>
      <c r="U377" s="9">
        <f t="shared" si="98"/>
        <v>0.40523029931870302</v>
      </c>
      <c r="V377" s="15">
        <f t="shared" si="99"/>
        <v>0.48733700400000002</v>
      </c>
      <c r="X377" s="11">
        <f t="shared" si="100"/>
        <v>3.2508E+18</v>
      </c>
      <c r="Y377" s="11">
        <f t="shared" si="101"/>
        <v>6.8679999999999992E-18</v>
      </c>
      <c r="Z377" s="11">
        <f t="shared" si="102"/>
        <v>5.4000000000000001E-4</v>
      </c>
      <c r="AA377" s="16">
        <f t="shared" si="103"/>
        <v>1.191268400077853E-2</v>
      </c>
      <c r="AB377" s="9">
        <f t="shared" si="104"/>
        <v>1.0985182148558581</v>
      </c>
      <c r="AC377" s="9">
        <f t="shared" si="105"/>
        <v>0.98808731599922139</v>
      </c>
      <c r="AD377" s="15">
        <f t="shared" si="106"/>
        <v>22.060525927367646</v>
      </c>
      <c r="AE377" s="3">
        <f t="shared" si="107"/>
        <v>826.90719999999965</v>
      </c>
      <c r="AF377" s="2">
        <f t="shared" si="108"/>
        <v>0.25</v>
      </c>
      <c r="AG377" s="9">
        <f t="shared" si="109"/>
        <v>6.8766104035963074E-3</v>
      </c>
      <c r="AH377" s="2">
        <f t="shared" si="110"/>
        <v>0.33275559866803572</v>
      </c>
    </row>
    <row r="378" spans="1:34">
      <c r="A378" s="1">
        <f>Raw!A378</f>
        <v>365</v>
      </c>
      <c r="B378" s="14">
        <f>Raw!B378</f>
        <v>0.52011574074074074</v>
      </c>
      <c r="C378" s="15">
        <f>Raw!C378</f>
        <v>60.8</v>
      </c>
      <c r="D378" s="15">
        <f>IF(C378&gt;0.5,Raw!D378*D$11,-999)</f>
        <v>6.3</v>
      </c>
      <c r="E378" s="9">
        <f>IF(Raw!$G378&gt;$C$8,IF(Raw!$Q378&gt;$C$8,IF(Raw!$N378&gt;$C$9,IF(Raw!$N378&lt;$A$9,IF(Raw!$X378&gt;$C$9,IF(Raw!$X378&lt;$A$9,Raw!H378,-999),-999),-999),-999),-999),-999)</f>
        <v>1.0793889999999999</v>
      </c>
      <c r="F378" s="9">
        <f>IF(Raw!$G378&gt;$C$8,IF(Raw!$Q378&gt;$C$8,IF(Raw!$N378&gt;$C$9,IF(Raw!$N378&lt;$A$9,IF(Raw!$X378&gt;$C$9,IF(Raw!$X378&lt;$A$9,Raw!I378,-999),-999),-999),-999),-999),-999)</f>
        <v>1.788754</v>
      </c>
      <c r="G378" s="9">
        <f>Raw!G378</f>
        <v>0.98552899999999999</v>
      </c>
      <c r="H378" s="9">
        <f>IF(Raw!$G378&gt;$C$8,IF(Raw!$Q378&gt;$C$8,IF(Raw!$N378&gt;$C$9,IF(Raw!$N378&lt;$A$9,IF(Raw!$X378&gt;$C$9,IF(Raw!$X378&lt;$A$9,Raw!L378,-999),-999),-999),-999),-999),-999)</f>
        <v>683.2</v>
      </c>
      <c r="I378" s="9">
        <f>IF(Raw!$G378&gt;$C$8,IF(Raw!$Q378&gt;$C$8,IF(Raw!$N378&gt;$C$9,IF(Raw!$N378&lt;$A$9,IF(Raw!$X378&gt;$C$9,IF(Raw!$X378&lt;$A$9,Raw!M378,-999),-999),-999),-999),-999),-999)</f>
        <v>8.7866E-2</v>
      </c>
      <c r="J378" s="9">
        <f>IF(Raw!$G378&gt;$C$8,IF(Raw!$Q378&gt;$C$8,IF(Raw!$N378&gt;$C$9,IF(Raw!$N378&lt;$A$9,IF(Raw!$X378&gt;$C$9,IF(Raw!$X378&lt;$A$9,Raw!N378,-999),-999),-999),-999),-999),-999)</f>
        <v>485</v>
      </c>
      <c r="K378" s="9">
        <f>IF(Raw!$G378&gt;$C$8,IF(Raw!$Q378&gt;$C$8,IF(Raw!$N378&gt;$C$9,IF(Raw!$N378&lt;$A$9,IF(Raw!$X378&gt;$C$9,IF(Raw!$X378&lt;$A$9,Raw!R378,-999),-999),-999),-999),-999),-999)</f>
        <v>1.084282</v>
      </c>
      <c r="L378" s="9">
        <f>IF(Raw!$G378&gt;$C$8,IF(Raw!$Q378&gt;$C$8,IF(Raw!$N378&gt;$C$9,IF(Raw!$N378&lt;$A$9,IF(Raw!$X378&gt;$C$9,IF(Raw!$X378&lt;$A$9,Raw!S378,-999),-999),-999),-999),-999),-999)</f>
        <v>1.876404</v>
      </c>
      <c r="M378" s="9">
        <f>Raw!Q378</f>
        <v>0.98720200000000002</v>
      </c>
      <c r="N378" s="9">
        <f>IF(Raw!$G378&gt;$C$8,IF(Raw!$Q378&gt;$C$8,IF(Raw!$N378&gt;$C$9,IF(Raw!$N378&lt;$A$9,IF(Raw!$X378&gt;$C$9,IF(Raw!$X378&lt;$A$9,Raw!V378,-999),-999),-999),-999),-999),-999)</f>
        <v>686.8</v>
      </c>
      <c r="O378" s="9">
        <f>IF(Raw!$G378&gt;$C$8,IF(Raw!$Q378&gt;$C$8,IF(Raw!$N378&gt;$C$9,IF(Raw!$N378&lt;$A$9,IF(Raw!$X378&gt;$C$9,IF(Raw!$X378&lt;$A$9,Raw!W378,-999),-999),-999),-999),-999),-999)</f>
        <v>0.11668100000000001</v>
      </c>
      <c r="P378" s="9">
        <f>IF(Raw!$G378&gt;$C$8,IF(Raw!$Q378&gt;$C$8,IF(Raw!$N378&gt;$C$9,IF(Raw!$N378&lt;$A$9,IF(Raw!$X378&gt;$C$9,IF(Raw!$X378&lt;$A$9,Raw!X378,-999),-999),-999),-999),-999),-999)</f>
        <v>454</v>
      </c>
      <c r="R378" s="9">
        <f t="shared" si="95"/>
        <v>0.70936500000000002</v>
      </c>
      <c r="S378" s="9">
        <f t="shared" si="96"/>
        <v>0.39656934380020953</v>
      </c>
      <c r="T378" s="9">
        <f t="shared" si="97"/>
        <v>0.79212199999999999</v>
      </c>
      <c r="U378" s="9">
        <f t="shared" si="98"/>
        <v>0.42214896152427728</v>
      </c>
      <c r="V378" s="15">
        <f t="shared" si="99"/>
        <v>0.49912346400000002</v>
      </c>
      <c r="X378" s="11">
        <f t="shared" si="100"/>
        <v>3.792599999999999E+18</v>
      </c>
      <c r="Y378" s="11">
        <f t="shared" si="101"/>
        <v>6.8320000000000003E-18</v>
      </c>
      <c r="Z378" s="11">
        <f t="shared" si="102"/>
        <v>4.8499999999999997E-4</v>
      </c>
      <c r="AA378" s="16">
        <f t="shared" si="103"/>
        <v>1.2410890084077293E-2</v>
      </c>
      <c r="AB378" s="9">
        <f t="shared" si="104"/>
        <v>1.0941129390751794</v>
      </c>
      <c r="AC378" s="9">
        <f t="shared" si="105"/>
        <v>0.98758910991592275</v>
      </c>
      <c r="AD378" s="15">
        <f t="shared" si="106"/>
        <v>25.589464090881016</v>
      </c>
      <c r="AE378" s="3">
        <f t="shared" si="107"/>
        <v>822.5727999999998</v>
      </c>
      <c r="AF378" s="2">
        <f t="shared" si="108"/>
        <v>0.25</v>
      </c>
      <c r="AG378" s="9">
        <f t="shared" si="109"/>
        <v>8.3096659168678498E-3</v>
      </c>
      <c r="AH378" s="2">
        <f t="shared" si="110"/>
        <v>0.4021004091569092</v>
      </c>
    </row>
    <row r="379" spans="1:34">
      <c r="A379" s="1">
        <f>Raw!A379</f>
        <v>366</v>
      </c>
      <c r="B379" s="14">
        <f>Raw!B379</f>
        <v>0.52017361111111116</v>
      </c>
      <c r="C379" s="15">
        <f>Raw!C379</f>
        <v>60.3</v>
      </c>
      <c r="D379" s="15">
        <f>IF(C379&gt;0.5,Raw!D379*D$11,-999)</f>
        <v>6.3</v>
      </c>
      <c r="E379" s="9">
        <f>IF(Raw!$G379&gt;$C$8,IF(Raw!$Q379&gt;$C$8,IF(Raw!$N379&gt;$C$9,IF(Raw!$N379&lt;$A$9,IF(Raw!$X379&gt;$C$9,IF(Raw!$X379&lt;$A$9,Raw!H379,-999),-999),-999),-999),-999),-999)</f>
        <v>1.149888</v>
      </c>
      <c r="F379" s="9">
        <f>IF(Raw!$G379&gt;$C$8,IF(Raw!$Q379&gt;$C$8,IF(Raw!$N379&gt;$C$9,IF(Raw!$N379&lt;$A$9,IF(Raw!$X379&gt;$C$9,IF(Raw!$X379&lt;$A$9,Raw!I379,-999),-999),-999),-999),-999),-999)</f>
        <v>1.8805320000000001</v>
      </c>
      <c r="G379" s="9">
        <f>Raw!G379</f>
        <v>0.98402900000000004</v>
      </c>
      <c r="H379" s="9">
        <f>IF(Raw!$G379&gt;$C$8,IF(Raw!$Q379&gt;$C$8,IF(Raw!$N379&gt;$C$9,IF(Raw!$N379&lt;$A$9,IF(Raw!$X379&gt;$C$9,IF(Raw!$X379&lt;$A$9,Raw!L379,-999),-999),-999),-999),-999),-999)</f>
        <v>656.6</v>
      </c>
      <c r="I379" s="9">
        <f>IF(Raw!$G379&gt;$C$8,IF(Raw!$Q379&gt;$C$8,IF(Raw!$N379&gt;$C$9,IF(Raw!$N379&lt;$A$9,IF(Raw!$X379&gt;$C$9,IF(Raw!$X379&lt;$A$9,Raw!M379,-999),-999),-999),-999),-999),-999)</f>
        <v>0.13611899999999999</v>
      </c>
      <c r="J379" s="9">
        <f>IF(Raw!$G379&gt;$C$8,IF(Raw!$Q379&gt;$C$8,IF(Raw!$N379&gt;$C$9,IF(Raw!$N379&lt;$A$9,IF(Raw!$X379&gt;$C$9,IF(Raw!$X379&lt;$A$9,Raw!N379,-999),-999),-999),-999),-999),-999)</f>
        <v>499</v>
      </c>
      <c r="K379" s="9">
        <f>IF(Raw!$G379&gt;$C$8,IF(Raw!$Q379&gt;$C$8,IF(Raw!$N379&gt;$C$9,IF(Raw!$N379&lt;$A$9,IF(Raw!$X379&gt;$C$9,IF(Raw!$X379&lt;$A$9,Raw!R379,-999),-999),-999),-999),-999),-999)</f>
        <v>1.19032</v>
      </c>
      <c r="L379" s="9">
        <f>IF(Raw!$G379&gt;$C$8,IF(Raw!$Q379&gt;$C$8,IF(Raw!$N379&gt;$C$9,IF(Raw!$N379&lt;$A$9,IF(Raw!$X379&gt;$C$9,IF(Raw!$X379&lt;$A$9,Raw!S379,-999),-999),-999),-999),-999),-999)</f>
        <v>2.0115940000000001</v>
      </c>
      <c r="M379" s="9">
        <f>Raw!Q379</f>
        <v>0.98996399999999996</v>
      </c>
      <c r="N379" s="9">
        <f>IF(Raw!$G379&gt;$C$8,IF(Raw!$Q379&gt;$C$8,IF(Raw!$N379&gt;$C$9,IF(Raw!$N379&lt;$A$9,IF(Raw!$X379&gt;$C$9,IF(Raw!$X379&lt;$A$9,Raw!V379,-999),-999),-999),-999),-999),-999)</f>
        <v>638.5</v>
      </c>
      <c r="O379" s="9">
        <f>IF(Raw!$G379&gt;$C$8,IF(Raw!$Q379&gt;$C$8,IF(Raw!$N379&gt;$C$9,IF(Raw!$N379&lt;$A$9,IF(Raw!$X379&gt;$C$9,IF(Raw!$X379&lt;$A$9,Raw!W379,-999),-999),-999),-999),-999),-999)</f>
        <v>9.2406000000000002E-2</v>
      </c>
      <c r="P379" s="9">
        <f>IF(Raw!$G379&gt;$C$8,IF(Raw!$Q379&gt;$C$8,IF(Raw!$N379&gt;$C$9,IF(Raw!$N379&lt;$A$9,IF(Raw!$X379&gt;$C$9,IF(Raw!$X379&lt;$A$9,Raw!X379,-999),-999),-999),-999),-999),-999)</f>
        <v>443</v>
      </c>
      <c r="R379" s="9">
        <f t="shared" si="95"/>
        <v>0.73064400000000007</v>
      </c>
      <c r="S379" s="9">
        <f t="shared" si="96"/>
        <v>0.38853047967277349</v>
      </c>
      <c r="T379" s="9">
        <f t="shared" si="97"/>
        <v>0.82127400000000006</v>
      </c>
      <c r="U379" s="9">
        <f t="shared" si="98"/>
        <v>0.40827025731832567</v>
      </c>
      <c r="V379" s="15">
        <f t="shared" si="99"/>
        <v>0.535084004</v>
      </c>
      <c r="X379" s="11">
        <f t="shared" si="100"/>
        <v>3.792599999999999E+18</v>
      </c>
      <c r="Y379" s="11">
        <f t="shared" si="101"/>
        <v>6.5659999999999996E-18</v>
      </c>
      <c r="Z379" s="11">
        <f t="shared" si="102"/>
        <v>4.9899999999999999E-4</v>
      </c>
      <c r="AA379" s="16">
        <f t="shared" si="103"/>
        <v>1.2273688239554737E-2</v>
      </c>
      <c r="AB379" s="9">
        <f t="shared" si="104"/>
        <v>1.2004000610352521</v>
      </c>
      <c r="AC379" s="9">
        <f t="shared" si="105"/>
        <v>0.98772631176044534</v>
      </c>
      <c r="AD379" s="15">
        <f t="shared" si="106"/>
        <v>24.59656961834617</v>
      </c>
      <c r="AE379" s="3">
        <f t="shared" si="107"/>
        <v>790.54639999999972</v>
      </c>
      <c r="AF379" s="2">
        <f t="shared" si="108"/>
        <v>0.25</v>
      </c>
      <c r="AG379" s="9">
        <f t="shared" si="109"/>
        <v>7.7246521594079255E-3</v>
      </c>
      <c r="AH379" s="2">
        <f t="shared" si="110"/>
        <v>0.37379189788938</v>
      </c>
    </row>
    <row r="380" spans="1:34">
      <c r="A380" s="1">
        <f>Raw!A380</f>
        <v>367</v>
      </c>
      <c r="B380" s="14">
        <f>Raw!B380</f>
        <v>0.52021990740740742</v>
      </c>
      <c r="C380" s="15">
        <f>Raw!C380</f>
        <v>59.7</v>
      </c>
      <c r="D380" s="15">
        <f>IF(C380&gt;0.5,Raw!D380*D$11,-999)</f>
        <v>6.3</v>
      </c>
      <c r="E380" s="9">
        <f>IF(Raw!$G380&gt;$C$8,IF(Raw!$Q380&gt;$C$8,IF(Raw!$N380&gt;$C$9,IF(Raw!$N380&lt;$A$9,IF(Raw!$X380&gt;$C$9,IF(Raw!$X380&lt;$A$9,Raw!H380,-999),-999),-999),-999),-999),-999)</f>
        <v>1.141912</v>
      </c>
      <c r="F380" s="9">
        <f>IF(Raw!$G380&gt;$C$8,IF(Raw!$Q380&gt;$C$8,IF(Raw!$N380&gt;$C$9,IF(Raw!$N380&lt;$A$9,IF(Raw!$X380&gt;$C$9,IF(Raw!$X380&lt;$A$9,Raw!I380,-999),-999),-999),-999),-999),-999)</f>
        <v>1.894617</v>
      </c>
      <c r="G380" s="9">
        <f>Raw!G380</f>
        <v>0.98374600000000001</v>
      </c>
      <c r="H380" s="9">
        <f>IF(Raw!$G380&gt;$C$8,IF(Raw!$Q380&gt;$C$8,IF(Raw!$N380&gt;$C$9,IF(Raw!$N380&lt;$A$9,IF(Raw!$X380&gt;$C$9,IF(Raw!$X380&lt;$A$9,Raw!L380,-999),-999),-999),-999),-999),-999)</f>
        <v>717.7</v>
      </c>
      <c r="I380" s="9">
        <f>IF(Raw!$G380&gt;$C$8,IF(Raw!$Q380&gt;$C$8,IF(Raw!$N380&gt;$C$9,IF(Raw!$N380&lt;$A$9,IF(Raw!$X380&gt;$C$9,IF(Raw!$X380&lt;$A$9,Raw!M380,-999),-999),-999),-999),-999),-999)</f>
        <v>0.18560699999999999</v>
      </c>
      <c r="J380" s="9">
        <f>IF(Raw!$G380&gt;$C$8,IF(Raw!$Q380&gt;$C$8,IF(Raw!$N380&gt;$C$9,IF(Raw!$N380&lt;$A$9,IF(Raw!$X380&gt;$C$9,IF(Raw!$X380&lt;$A$9,Raw!N380,-999),-999),-999),-999),-999),-999)</f>
        <v>399</v>
      </c>
      <c r="K380" s="9">
        <f>IF(Raw!$G380&gt;$C$8,IF(Raw!$Q380&gt;$C$8,IF(Raw!$N380&gt;$C$9,IF(Raw!$N380&lt;$A$9,IF(Raw!$X380&gt;$C$9,IF(Raw!$X380&lt;$A$9,Raw!R380,-999),-999),-999),-999),-999),-999)</f>
        <v>1.1495219999999999</v>
      </c>
      <c r="L380" s="9">
        <f>IF(Raw!$G380&gt;$C$8,IF(Raw!$Q380&gt;$C$8,IF(Raw!$N380&gt;$C$9,IF(Raw!$N380&lt;$A$9,IF(Raw!$X380&gt;$C$9,IF(Raw!$X380&lt;$A$9,Raw!S380,-999),-999),-999),-999),-999),-999)</f>
        <v>1.9817640000000001</v>
      </c>
      <c r="M380" s="9">
        <f>Raw!Q380</f>
        <v>0.99082300000000001</v>
      </c>
      <c r="N380" s="9">
        <f>IF(Raw!$G380&gt;$C$8,IF(Raw!$Q380&gt;$C$8,IF(Raw!$N380&gt;$C$9,IF(Raw!$N380&lt;$A$9,IF(Raw!$X380&gt;$C$9,IF(Raw!$X380&lt;$A$9,Raw!V380,-999),-999),-999),-999),-999),-999)</f>
        <v>682.9</v>
      </c>
      <c r="O380" s="9">
        <f>IF(Raw!$G380&gt;$C$8,IF(Raw!$Q380&gt;$C$8,IF(Raw!$N380&gt;$C$9,IF(Raw!$N380&lt;$A$9,IF(Raw!$X380&gt;$C$9,IF(Raw!$X380&lt;$A$9,Raw!W380,-999),-999),-999),-999),-999),-999)</f>
        <v>3.6999999999999998E-5</v>
      </c>
      <c r="P380" s="9">
        <f>IF(Raw!$G380&gt;$C$8,IF(Raw!$Q380&gt;$C$8,IF(Raw!$N380&gt;$C$9,IF(Raw!$N380&lt;$A$9,IF(Raw!$X380&gt;$C$9,IF(Raw!$X380&lt;$A$9,Raw!X380,-999),-999),-999),-999),-999),-999)</f>
        <v>431</v>
      </c>
      <c r="R380" s="9">
        <f t="shared" si="95"/>
        <v>0.75270499999999996</v>
      </c>
      <c r="S380" s="9">
        <f t="shared" si="96"/>
        <v>0.39728610056808311</v>
      </c>
      <c r="T380" s="9">
        <f t="shared" si="97"/>
        <v>0.83224200000000015</v>
      </c>
      <c r="U380" s="9">
        <f t="shared" si="98"/>
        <v>0.41995010505791813</v>
      </c>
      <c r="V380" s="15">
        <f t="shared" si="99"/>
        <v>0.52714922400000008</v>
      </c>
      <c r="X380" s="11">
        <f t="shared" si="100"/>
        <v>3.792599999999999E+18</v>
      </c>
      <c r="Y380" s="11">
        <f t="shared" si="101"/>
        <v>7.1769999999999996E-18</v>
      </c>
      <c r="Z380" s="11">
        <f t="shared" si="102"/>
        <v>3.9899999999999999E-4</v>
      </c>
      <c r="AA380" s="16">
        <f t="shared" si="103"/>
        <v>1.0743891730785283E-2</v>
      </c>
      <c r="AB380" s="9">
        <f t="shared" si="104"/>
        <v>1.1584635179418121</v>
      </c>
      <c r="AC380" s="9">
        <f t="shared" si="105"/>
        <v>0.98925610826921473</v>
      </c>
      <c r="AD380" s="15">
        <f t="shared" si="106"/>
        <v>26.927046944324022</v>
      </c>
      <c r="AE380" s="3">
        <f t="shared" si="107"/>
        <v>864.1107999999997</v>
      </c>
      <c r="AF380" s="2">
        <f t="shared" si="108"/>
        <v>0.25</v>
      </c>
      <c r="AG380" s="9">
        <f t="shared" si="109"/>
        <v>8.6984739947448958E-3</v>
      </c>
      <c r="AH380" s="2">
        <f t="shared" si="110"/>
        <v>0.4209146296998213</v>
      </c>
    </row>
    <row r="381" spans="1:34">
      <c r="A381" s="1">
        <f>Raw!A381</f>
        <v>368</v>
      </c>
      <c r="B381" s="14">
        <f>Raw!B381</f>
        <v>0.52027777777777773</v>
      </c>
      <c r="C381" s="15">
        <f>Raw!C381</f>
        <v>59</v>
      </c>
      <c r="D381" s="15">
        <f>IF(C381&gt;0.5,Raw!D381*D$11,-999)</f>
        <v>6.3</v>
      </c>
      <c r="E381" s="9">
        <f>IF(Raw!$G381&gt;$C$8,IF(Raw!$Q381&gt;$C$8,IF(Raw!$N381&gt;$C$9,IF(Raw!$N381&lt;$A$9,IF(Raw!$X381&gt;$C$9,IF(Raw!$X381&lt;$A$9,Raw!H381,-999),-999),-999),-999),-999),-999)</f>
        <v>1.283927</v>
      </c>
      <c r="F381" s="9">
        <f>IF(Raw!$G381&gt;$C$8,IF(Raw!$Q381&gt;$C$8,IF(Raw!$N381&gt;$C$9,IF(Raw!$N381&lt;$A$9,IF(Raw!$X381&gt;$C$9,IF(Raw!$X381&lt;$A$9,Raw!I381,-999),-999),-999),-999),-999),-999)</f>
        <v>2.1448510000000001</v>
      </c>
      <c r="G381" s="9">
        <f>Raw!G381</f>
        <v>0.990703</v>
      </c>
      <c r="H381" s="9">
        <f>IF(Raw!$G381&gt;$C$8,IF(Raw!$Q381&gt;$C$8,IF(Raw!$N381&gt;$C$9,IF(Raw!$N381&lt;$A$9,IF(Raw!$X381&gt;$C$9,IF(Raw!$X381&lt;$A$9,Raw!L381,-999),-999),-999),-999),-999),-999)</f>
        <v>680.8</v>
      </c>
      <c r="I381" s="9">
        <f>IF(Raw!$G381&gt;$C$8,IF(Raw!$Q381&gt;$C$8,IF(Raw!$N381&gt;$C$9,IF(Raw!$N381&lt;$A$9,IF(Raw!$X381&gt;$C$9,IF(Raw!$X381&lt;$A$9,Raw!M381,-999),-999),-999),-999),-999),-999)</f>
        <v>8.9346999999999996E-2</v>
      </c>
      <c r="J381" s="9">
        <f>IF(Raw!$G381&gt;$C$8,IF(Raw!$Q381&gt;$C$8,IF(Raw!$N381&gt;$C$9,IF(Raw!$N381&lt;$A$9,IF(Raw!$X381&gt;$C$9,IF(Raw!$X381&lt;$A$9,Raw!N381,-999),-999),-999),-999),-999),-999)</f>
        <v>488</v>
      </c>
      <c r="K381" s="9">
        <f>IF(Raw!$G381&gt;$C$8,IF(Raw!$Q381&gt;$C$8,IF(Raw!$N381&gt;$C$9,IF(Raw!$N381&lt;$A$9,IF(Raw!$X381&gt;$C$9,IF(Raw!$X381&lt;$A$9,Raw!R381,-999),-999),-999),-999),-999),-999)</f>
        <v>1.269128</v>
      </c>
      <c r="L381" s="9">
        <f>IF(Raw!$G381&gt;$C$8,IF(Raw!$Q381&gt;$C$8,IF(Raw!$N381&gt;$C$9,IF(Raw!$N381&lt;$A$9,IF(Raw!$X381&gt;$C$9,IF(Raw!$X381&lt;$A$9,Raw!S381,-999),-999),-999),-999),-999),-999)</f>
        <v>2.1661250000000001</v>
      </c>
      <c r="M381" s="9">
        <f>Raw!Q381</f>
        <v>0.99040099999999998</v>
      </c>
      <c r="N381" s="9">
        <f>IF(Raw!$G381&gt;$C$8,IF(Raw!$Q381&gt;$C$8,IF(Raw!$N381&gt;$C$9,IF(Raw!$N381&lt;$A$9,IF(Raw!$X381&gt;$C$9,IF(Raw!$X381&lt;$A$9,Raw!V381,-999),-999),-999),-999),-999),-999)</f>
        <v>618.20000000000005</v>
      </c>
      <c r="O381" s="9">
        <f>IF(Raw!$G381&gt;$C$8,IF(Raw!$Q381&gt;$C$8,IF(Raw!$N381&gt;$C$9,IF(Raw!$N381&lt;$A$9,IF(Raw!$X381&gt;$C$9,IF(Raw!$X381&lt;$A$9,Raw!W381,-999),-999),-999),-999),-999),-999)</f>
        <v>6.9999999999999999E-6</v>
      </c>
      <c r="P381" s="9">
        <f>IF(Raw!$G381&gt;$C$8,IF(Raw!$Q381&gt;$C$8,IF(Raw!$N381&gt;$C$9,IF(Raw!$N381&lt;$A$9,IF(Raw!$X381&gt;$C$9,IF(Raw!$X381&lt;$A$9,Raw!X381,-999),-999),-999),-999),-999),-999)</f>
        <v>403</v>
      </c>
      <c r="R381" s="9">
        <f t="shared" si="95"/>
        <v>0.86092400000000002</v>
      </c>
      <c r="S381" s="9">
        <f t="shared" si="96"/>
        <v>0.40139105233883376</v>
      </c>
      <c r="T381" s="9">
        <f t="shared" si="97"/>
        <v>0.89699700000000004</v>
      </c>
      <c r="U381" s="9">
        <f t="shared" si="98"/>
        <v>0.41410214091984537</v>
      </c>
      <c r="V381" s="15">
        <f t="shared" si="99"/>
        <v>0.5761892500000001</v>
      </c>
      <c r="X381" s="11">
        <f t="shared" si="100"/>
        <v>3.792599999999999E+18</v>
      </c>
      <c r="Y381" s="11">
        <f t="shared" si="101"/>
        <v>6.8079999999999995E-18</v>
      </c>
      <c r="Z381" s="11">
        <f t="shared" si="102"/>
        <v>4.8799999999999999E-4</v>
      </c>
      <c r="AA381" s="16">
        <f t="shared" si="103"/>
        <v>1.244338142717131E-2</v>
      </c>
      <c r="AB381" s="9">
        <f t="shared" si="104"/>
        <v>1.2802896758100284</v>
      </c>
      <c r="AC381" s="9">
        <f t="shared" si="105"/>
        <v>0.98755661857282873</v>
      </c>
      <c r="AD381" s="15">
        <f t="shared" si="106"/>
        <v>25.498732432728094</v>
      </c>
      <c r="AE381" s="3">
        <f t="shared" si="107"/>
        <v>819.68319999999972</v>
      </c>
      <c r="AF381" s="2">
        <f t="shared" si="108"/>
        <v>0.25</v>
      </c>
      <c r="AG381" s="9">
        <f t="shared" si="109"/>
        <v>8.1223689931807699E-3</v>
      </c>
      <c r="AH381" s="2">
        <f t="shared" si="110"/>
        <v>0.3930372084937479</v>
      </c>
    </row>
    <row r="382" spans="1:34">
      <c r="A382" s="1">
        <f>Raw!A382</f>
        <v>369</v>
      </c>
      <c r="B382" s="14">
        <f>Raw!B382</f>
        <v>0.52033564814814814</v>
      </c>
      <c r="C382" s="15">
        <f>Raw!C382</f>
        <v>57.4</v>
      </c>
      <c r="D382" s="15">
        <f>IF(C382&gt;0.5,Raw!D382*D$11,-999)</f>
        <v>7.2</v>
      </c>
      <c r="E382" s="9">
        <f>IF(Raw!$G382&gt;$C$8,IF(Raw!$Q382&gt;$C$8,IF(Raw!$N382&gt;$C$9,IF(Raw!$N382&lt;$A$9,IF(Raw!$X382&gt;$C$9,IF(Raw!$X382&lt;$A$9,Raw!H382,-999),-999),-999),-999),-999),-999)</f>
        <v>1.371912</v>
      </c>
      <c r="F382" s="9">
        <f>IF(Raw!$G382&gt;$C$8,IF(Raw!$Q382&gt;$C$8,IF(Raw!$N382&gt;$C$9,IF(Raw!$N382&lt;$A$9,IF(Raw!$X382&gt;$C$9,IF(Raw!$X382&lt;$A$9,Raw!I382,-999),-999),-999),-999),-999),-999)</f>
        <v>2.2777910000000001</v>
      </c>
      <c r="G382" s="9">
        <f>Raw!G382</f>
        <v>0.98740099999999997</v>
      </c>
      <c r="H382" s="9">
        <f>IF(Raw!$G382&gt;$C$8,IF(Raw!$Q382&gt;$C$8,IF(Raw!$N382&gt;$C$9,IF(Raw!$N382&lt;$A$9,IF(Raw!$X382&gt;$C$9,IF(Raw!$X382&lt;$A$9,Raw!L382,-999),-999),-999),-999),-999),-999)</f>
        <v>715</v>
      </c>
      <c r="I382" s="9">
        <f>IF(Raw!$G382&gt;$C$8,IF(Raw!$Q382&gt;$C$8,IF(Raw!$N382&gt;$C$9,IF(Raw!$N382&lt;$A$9,IF(Raw!$X382&gt;$C$9,IF(Raw!$X382&lt;$A$9,Raw!M382,-999),-999),-999),-999),-999),-999)</f>
        <v>0.11484</v>
      </c>
      <c r="J382" s="9">
        <f>IF(Raw!$G382&gt;$C$8,IF(Raw!$Q382&gt;$C$8,IF(Raw!$N382&gt;$C$9,IF(Raw!$N382&lt;$A$9,IF(Raw!$X382&gt;$C$9,IF(Raw!$X382&lt;$A$9,Raw!N382,-999),-999),-999),-999),-999),-999)</f>
        <v>408</v>
      </c>
      <c r="K382" s="9">
        <f>IF(Raw!$G382&gt;$C$8,IF(Raw!$Q382&gt;$C$8,IF(Raw!$N382&gt;$C$9,IF(Raw!$N382&lt;$A$9,IF(Raw!$X382&gt;$C$9,IF(Raw!$X382&lt;$A$9,Raw!R382,-999),-999),-999),-999),-999),-999)</f>
        <v>1.3773329999999999</v>
      </c>
      <c r="L382" s="9">
        <f>IF(Raw!$G382&gt;$C$8,IF(Raw!$Q382&gt;$C$8,IF(Raw!$N382&gt;$C$9,IF(Raw!$N382&lt;$A$9,IF(Raw!$X382&gt;$C$9,IF(Raw!$X382&lt;$A$9,Raw!S382,-999),-999),-999),-999),-999),-999)</f>
        <v>2.3822760000000001</v>
      </c>
      <c r="M382" s="9">
        <f>Raw!Q382</f>
        <v>0.98757300000000003</v>
      </c>
      <c r="N382" s="9">
        <f>IF(Raw!$G382&gt;$C$8,IF(Raw!$Q382&gt;$C$8,IF(Raw!$N382&gt;$C$9,IF(Raw!$N382&lt;$A$9,IF(Raw!$X382&gt;$C$9,IF(Raw!$X382&lt;$A$9,Raw!V382,-999),-999),-999),-999),-999),-999)</f>
        <v>689.7</v>
      </c>
      <c r="O382" s="9">
        <f>IF(Raw!$G382&gt;$C$8,IF(Raw!$Q382&gt;$C$8,IF(Raw!$N382&gt;$C$9,IF(Raw!$N382&lt;$A$9,IF(Raw!$X382&gt;$C$9,IF(Raw!$X382&lt;$A$9,Raw!W382,-999),-999),-999),-999),-999),-999)</f>
        <v>2.8E-5</v>
      </c>
      <c r="P382" s="9">
        <f>IF(Raw!$G382&gt;$C$8,IF(Raw!$Q382&gt;$C$8,IF(Raw!$N382&gt;$C$9,IF(Raw!$N382&lt;$A$9,IF(Raw!$X382&gt;$C$9,IF(Raw!$X382&lt;$A$9,Raw!X382,-999),-999),-999),-999),-999),-999)</f>
        <v>399</v>
      </c>
      <c r="R382" s="9">
        <f t="shared" si="95"/>
        <v>0.9058790000000001</v>
      </c>
      <c r="S382" s="9">
        <f t="shared" si="96"/>
        <v>0.39770066700588425</v>
      </c>
      <c r="T382" s="9">
        <f t="shared" si="97"/>
        <v>1.0049430000000001</v>
      </c>
      <c r="U382" s="9">
        <f t="shared" si="98"/>
        <v>0.4218415498456099</v>
      </c>
      <c r="V382" s="15">
        <f t="shared" si="99"/>
        <v>0.63368541600000006</v>
      </c>
      <c r="X382" s="11">
        <f t="shared" si="100"/>
        <v>4.3343999999999995E+18</v>
      </c>
      <c r="Y382" s="11">
        <f t="shared" si="101"/>
        <v>7.1499999999999997E-18</v>
      </c>
      <c r="Z382" s="11">
        <f t="shared" si="102"/>
        <v>4.08E-4</v>
      </c>
      <c r="AA382" s="16">
        <f t="shared" si="103"/>
        <v>1.2486429375209541E-2</v>
      </c>
      <c r="AB382" s="9">
        <f t="shared" si="104"/>
        <v>1.3898811497956112</v>
      </c>
      <c r="AC382" s="9">
        <f t="shared" si="105"/>
        <v>0.98751357062479039</v>
      </c>
      <c r="AD382" s="15">
        <f t="shared" si="106"/>
        <v>30.603993566690047</v>
      </c>
      <c r="AE382" s="3">
        <f t="shared" si="107"/>
        <v>860.85999999999979</v>
      </c>
      <c r="AF382" s="2">
        <f t="shared" si="108"/>
        <v>0.25</v>
      </c>
      <c r="AG382" s="9">
        <f t="shared" si="109"/>
        <v>9.9307969827981575E-3</v>
      </c>
      <c r="AH382" s="2">
        <f t="shared" si="110"/>
        <v>0.4805460977596655</v>
      </c>
    </row>
    <row r="383" spans="1:34">
      <c r="A383" s="1">
        <f>Raw!A383</f>
        <v>370</v>
      </c>
      <c r="B383" s="14">
        <f>Raw!B383</f>
        <v>0.52039351851851856</v>
      </c>
      <c r="C383" s="15">
        <f>Raw!C383</f>
        <v>56.8</v>
      </c>
      <c r="D383" s="15">
        <f>IF(C383&gt;0.5,Raw!D383*D$11,-999)</f>
        <v>7.2</v>
      </c>
      <c r="E383" s="9">
        <f>IF(Raw!$G383&gt;$C$8,IF(Raw!$Q383&gt;$C$8,IF(Raw!$N383&gt;$C$9,IF(Raw!$N383&lt;$A$9,IF(Raw!$X383&gt;$C$9,IF(Raw!$X383&lt;$A$9,Raw!H383,-999),-999),-999),-999),-999),-999)</f>
        <v>1.5260849999999999</v>
      </c>
      <c r="F383" s="9">
        <f>IF(Raw!$G383&gt;$C$8,IF(Raw!$Q383&gt;$C$8,IF(Raw!$N383&gt;$C$9,IF(Raw!$N383&lt;$A$9,IF(Raw!$X383&gt;$C$9,IF(Raw!$X383&lt;$A$9,Raw!I383,-999),-999),-999),-999),-999),-999)</f>
        <v>2.5340060000000002</v>
      </c>
      <c r="G383" s="9">
        <f>Raw!G383</f>
        <v>0.98968</v>
      </c>
      <c r="H383" s="9">
        <f>IF(Raw!$G383&gt;$C$8,IF(Raw!$Q383&gt;$C$8,IF(Raw!$N383&gt;$C$9,IF(Raw!$N383&lt;$A$9,IF(Raw!$X383&gt;$C$9,IF(Raw!$X383&lt;$A$9,Raw!L383,-999),-999),-999),-999),-999),-999)</f>
        <v>715</v>
      </c>
      <c r="I383" s="9">
        <f>IF(Raw!$G383&gt;$C$8,IF(Raw!$Q383&gt;$C$8,IF(Raw!$N383&gt;$C$9,IF(Raw!$N383&lt;$A$9,IF(Raw!$X383&gt;$C$9,IF(Raw!$X383&lt;$A$9,Raw!M383,-999),-999),-999),-999),-999),-999)</f>
        <v>3.1905999999999997E-2</v>
      </c>
      <c r="J383" s="9">
        <f>IF(Raw!$G383&gt;$C$8,IF(Raw!$Q383&gt;$C$8,IF(Raw!$N383&gt;$C$9,IF(Raw!$N383&lt;$A$9,IF(Raw!$X383&gt;$C$9,IF(Raw!$X383&lt;$A$9,Raw!N383,-999),-999),-999),-999),-999),-999)</f>
        <v>461</v>
      </c>
      <c r="K383" s="9">
        <f>IF(Raw!$G383&gt;$C$8,IF(Raw!$Q383&gt;$C$8,IF(Raw!$N383&gt;$C$9,IF(Raw!$N383&lt;$A$9,IF(Raw!$X383&gt;$C$9,IF(Raw!$X383&lt;$A$9,Raw!R383,-999),-999),-999),-999),-999),-999)</f>
        <v>1.5060260000000001</v>
      </c>
      <c r="L383" s="9">
        <f>IF(Raw!$G383&gt;$C$8,IF(Raw!$Q383&gt;$C$8,IF(Raw!$N383&gt;$C$9,IF(Raw!$N383&lt;$A$9,IF(Raw!$X383&gt;$C$9,IF(Raw!$X383&lt;$A$9,Raw!S383,-999),-999),-999),-999),-999),-999)</f>
        <v>2.6906400000000001</v>
      </c>
      <c r="M383" s="9">
        <f>Raw!Q383</f>
        <v>0.99446000000000001</v>
      </c>
      <c r="N383" s="9">
        <f>IF(Raw!$G383&gt;$C$8,IF(Raw!$Q383&gt;$C$8,IF(Raw!$N383&gt;$C$9,IF(Raw!$N383&lt;$A$9,IF(Raw!$X383&gt;$C$9,IF(Raw!$X383&lt;$A$9,Raw!V383,-999),-999),-999),-999),-999),-999)</f>
        <v>686</v>
      </c>
      <c r="O383" s="9">
        <f>IF(Raw!$G383&gt;$C$8,IF(Raw!$Q383&gt;$C$8,IF(Raw!$N383&gt;$C$9,IF(Raw!$N383&lt;$A$9,IF(Raw!$X383&gt;$C$9,IF(Raw!$X383&lt;$A$9,Raw!W383,-999),-999),-999),-999),-999),-999)</f>
        <v>2.1999999999999999E-5</v>
      </c>
      <c r="P383" s="9">
        <f>IF(Raw!$G383&gt;$C$8,IF(Raw!$Q383&gt;$C$8,IF(Raw!$N383&gt;$C$9,IF(Raw!$N383&lt;$A$9,IF(Raw!$X383&gt;$C$9,IF(Raw!$X383&lt;$A$9,Raw!X383,-999),-999),-999),-999),-999),-999)</f>
        <v>379</v>
      </c>
      <c r="R383" s="9">
        <f t="shared" si="95"/>
        <v>1.0079210000000003</v>
      </c>
      <c r="S383" s="9">
        <f t="shared" si="96"/>
        <v>0.39775793743187671</v>
      </c>
      <c r="T383" s="9">
        <f t="shared" si="97"/>
        <v>1.1846140000000001</v>
      </c>
      <c r="U383" s="9">
        <f t="shared" si="98"/>
        <v>0.44027220289596525</v>
      </c>
      <c r="V383" s="15">
        <f t="shared" si="99"/>
        <v>0.71571024000000005</v>
      </c>
      <c r="X383" s="11">
        <f t="shared" si="100"/>
        <v>4.3343999999999995E+18</v>
      </c>
      <c r="Y383" s="11">
        <f t="shared" si="101"/>
        <v>7.1499999999999997E-18</v>
      </c>
      <c r="Z383" s="11">
        <f t="shared" si="102"/>
        <v>4.6099999999999998E-4</v>
      </c>
      <c r="AA383" s="16">
        <f t="shared" si="103"/>
        <v>1.4085594036492495E-2</v>
      </c>
      <c r="AB383" s="9">
        <f t="shared" si="104"/>
        <v>1.5227119918939456</v>
      </c>
      <c r="AC383" s="9">
        <f t="shared" si="105"/>
        <v>0.98591440596350755</v>
      </c>
      <c r="AD383" s="15">
        <f t="shared" si="106"/>
        <v>30.554433918638818</v>
      </c>
      <c r="AE383" s="3">
        <f t="shared" si="107"/>
        <v>860.85999999999979</v>
      </c>
      <c r="AF383" s="2">
        <f t="shared" si="108"/>
        <v>0.25</v>
      </c>
      <c r="AG383" s="9">
        <f t="shared" si="109"/>
        <v>1.0347898407383318E-2</v>
      </c>
      <c r="AH383" s="2">
        <f t="shared" si="110"/>
        <v>0.50072941862520992</v>
      </c>
    </row>
    <row r="384" spans="1:34">
      <c r="A384" s="1">
        <f>Raw!A384</f>
        <v>371</v>
      </c>
      <c r="B384" s="14">
        <f>Raw!B384</f>
        <v>0.52045138888888887</v>
      </c>
      <c r="C384" s="15">
        <f>Raw!C384</f>
        <v>56.1</v>
      </c>
      <c r="D384" s="15">
        <f>IF(C384&gt;0.5,Raw!D384*D$11,-999)</f>
        <v>7.2</v>
      </c>
      <c r="E384" s="9">
        <f>IF(Raw!$G384&gt;$C$8,IF(Raw!$Q384&gt;$C$8,IF(Raw!$N384&gt;$C$9,IF(Raw!$N384&lt;$A$9,IF(Raw!$X384&gt;$C$9,IF(Raw!$X384&lt;$A$9,Raw!H384,-999),-999),-999),-999),-999),-999)</f>
        <v>1.5838509999999999</v>
      </c>
      <c r="F384" s="9">
        <f>IF(Raw!$G384&gt;$C$8,IF(Raw!$Q384&gt;$C$8,IF(Raw!$N384&gt;$C$9,IF(Raw!$N384&lt;$A$9,IF(Raw!$X384&gt;$C$9,IF(Raw!$X384&lt;$A$9,Raw!I384,-999),-999),-999),-999),-999),-999)</f>
        <v>2.6610740000000002</v>
      </c>
      <c r="G384" s="9">
        <f>Raw!G384</f>
        <v>0.989923</v>
      </c>
      <c r="H384" s="9">
        <f>IF(Raw!$G384&gt;$C$8,IF(Raw!$Q384&gt;$C$8,IF(Raw!$N384&gt;$C$9,IF(Raw!$N384&lt;$A$9,IF(Raw!$X384&gt;$C$9,IF(Raw!$X384&lt;$A$9,Raw!L384,-999),-999),-999),-999),-999),-999)</f>
        <v>725.3</v>
      </c>
      <c r="I384" s="9">
        <f>IF(Raw!$G384&gt;$C$8,IF(Raw!$Q384&gt;$C$8,IF(Raw!$N384&gt;$C$9,IF(Raw!$N384&lt;$A$9,IF(Raw!$X384&gt;$C$9,IF(Raw!$X384&lt;$A$9,Raw!M384,-999),-999),-999),-999),-999),-999)</f>
        <v>9.7719E-2</v>
      </c>
      <c r="J384" s="9">
        <f>IF(Raw!$G384&gt;$C$8,IF(Raw!$Q384&gt;$C$8,IF(Raw!$N384&gt;$C$9,IF(Raw!$N384&lt;$A$9,IF(Raw!$X384&gt;$C$9,IF(Raw!$X384&lt;$A$9,Raw!N384,-999),-999),-999),-999),-999),-999)</f>
        <v>424</v>
      </c>
      <c r="K384" s="9">
        <f>IF(Raw!$G384&gt;$C$8,IF(Raw!$Q384&gt;$C$8,IF(Raw!$N384&gt;$C$9,IF(Raw!$N384&lt;$A$9,IF(Raw!$X384&gt;$C$9,IF(Raw!$X384&lt;$A$9,Raw!R384,-999),-999),-999),-999),-999),-999)</f>
        <v>1.550718</v>
      </c>
      <c r="L384" s="9">
        <f>IF(Raw!$G384&gt;$C$8,IF(Raw!$Q384&gt;$C$8,IF(Raw!$N384&gt;$C$9,IF(Raw!$N384&lt;$A$9,IF(Raw!$X384&gt;$C$9,IF(Raw!$X384&lt;$A$9,Raw!S384,-999),-999),-999),-999),-999),-999)</f>
        <v>2.7371089999999998</v>
      </c>
      <c r="M384" s="9">
        <f>Raw!Q384</f>
        <v>0.99314800000000003</v>
      </c>
      <c r="N384" s="9">
        <f>IF(Raw!$G384&gt;$C$8,IF(Raw!$Q384&gt;$C$8,IF(Raw!$N384&gt;$C$9,IF(Raw!$N384&lt;$A$9,IF(Raw!$X384&gt;$C$9,IF(Raw!$X384&lt;$A$9,Raw!V384,-999),-999),-999),-999),-999),-999)</f>
        <v>705.6</v>
      </c>
      <c r="O384" s="9">
        <f>IF(Raw!$G384&gt;$C$8,IF(Raw!$Q384&gt;$C$8,IF(Raw!$N384&gt;$C$9,IF(Raw!$N384&lt;$A$9,IF(Raw!$X384&gt;$C$9,IF(Raw!$X384&lt;$A$9,Raw!W384,-999),-999),-999),-999),-999),-999)</f>
        <v>1.1991E-2</v>
      </c>
      <c r="P384" s="9">
        <f>IF(Raw!$G384&gt;$C$8,IF(Raw!$Q384&gt;$C$8,IF(Raw!$N384&gt;$C$9,IF(Raw!$N384&lt;$A$9,IF(Raw!$X384&gt;$C$9,IF(Raw!$X384&lt;$A$9,Raw!X384,-999),-999),-999),-999),-999),-999)</f>
        <v>378</v>
      </c>
      <c r="R384" s="9">
        <f t="shared" si="95"/>
        <v>1.0772230000000003</v>
      </c>
      <c r="S384" s="9">
        <f t="shared" si="96"/>
        <v>0.40480760775536501</v>
      </c>
      <c r="T384" s="9">
        <f t="shared" si="97"/>
        <v>1.1863909999999998</v>
      </c>
      <c r="U384" s="9">
        <f t="shared" si="98"/>
        <v>0.43344674983714565</v>
      </c>
      <c r="V384" s="15">
        <f t="shared" si="99"/>
        <v>0.72807099399999997</v>
      </c>
      <c r="X384" s="11">
        <f t="shared" si="100"/>
        <v>4.3343999999999995E+18</v>
      </c>
      <c r="Y384" s="11">
        <f t="shared" si="101"/>
        <v>7.2529999999999998E-18</v>
      </c>
      <c r="Z384" s="11">
        <f t="shared" si="102"/>
        <v>4.2400000000000001E-4</v>
      </c>
      <c r="AA384" s="16">
        <f t="shared" si="103"/>
        <v>1.3154121632388324E-2</v>
      </c>
      <c r="AB384" s="9">
        <f t="shared" si="104"/>
        <v>1.5663239315175708</v>
      </c>
      <c r="AC384" s="9">
        <f t="shared" si="105"/>
        <v>0.98684587836761173</v>
      </c>
      <c r="AD384" s="15">
        <f t="shared" si="106"/>
        <v>31.023871774500762</v>
      </c>
      <c r="AE384" s="3">
        <f t="shared" si="107"/>
        <v>873.26119999999969</v>
      </c>
      <c r="AF384" s="2">
        <f t="shared" si="108"/>
        <v>0.25</v>
      </c>
      <c r="AG384" s="9">
        <f t="shared" si="109"/>
        <v>1.0343997221555167E-2</v>
      </c>
      <c r="AH384" s="2">
        <f t="shared" si="110"/>
        <v>0.50054064227326156</v>
      </c>
    </row>
    <row r="385" spans="1:34">
      <c r="A385" s="1">
        <f>Raw!A385</f>
        <v>372</v>
      </c>
      <c r="B385" s="14">
        <f>Raw!B385</f>
        <v>0.52050925925925928</v>
      </c>
      <c r="C385" s="15">
        <f>Raw!C385</f>
        <v>55.4</v>
      </c>
      <c r="D385" s="15">
        <f>IF(C385&gt;0.5,Raw!D385*D$11,-999)</f>
        <v>7.2</v>
      </c>
      <c r="E385" s="9">
        <f>IF(Raw!$G385&gt;$C$8,IF(Raw!$Q385&gt;$C$8,IF(Raw!$N385&gt;$C$9,IF(Raw!$N385&lt;$A$9,IF(Raw!$X385&gt;$C$9,IF(Raw!$X385&lt;$A$9,Raw!H385,-999),-999),-999),-999),-999),-999)</f>
        <v>1.5913729999999999</v>
      </c>
      <c r="F385" s="9">
        <f>IF(Raw!$G385&gt;$C$8,IF(Raw!$Q385&gt;$C$8,IF(Raw!$N385&gt;$C$9,IF(Raw!$N385&lt;$A$9,IF(Raw!$X385&gt;$C$9,IF(Raw!$X385&lt;$A$9,Raw!I385,-999),-999),-999),-999),-999),-999)</f>
        <v>2.5981529999999999</v>
      </c>
      <c r="G385" s="9">
        <f>Raw!G385</f>
        <v>0.994058</v>
      </c>
      <c r="H385" s="9">
        <f>IF(Raw!$G385&gt;$C$8,IF(Raw!$Q385&gt;$C$8,IF(Raw!$N385&gt;$C$9,IF(Raw!$N385&lt;$A$9,IF(Raw!$X385&gt;$C$9,IF(Raw!$X385&lt;$A$9,Raw!L385,-999),-999),-999),-999),-999),-999)</f>
        <v>692.8</v>
      </c>
      <c r="I385" s="9">
        <f>IF(Raw!$G385&gt;$C$8,IF(Raw!$Q385&gt;$C$8,IF(Raw!$N385&gt;$C$9,IF(Raw!$N385&lt;$A$9,IF(Raw!$X385&gt;$C$9,IF(Raw!$X385&lt;$A$9,Raw!M385,-999),-999),-999),-999),-999),-999)</f>
        <v>5.7985000000000002E-2</v>
      </c>
      <c r="J385" s="9">
        <f>IF(Raw!$G385&gt;$C$8,IF(Raw!$Q385&gt;$C$8,IF(Raw!$N385&gt;$C$9,IF(Raw!$N385&lt;$A$9,IF(Raw!$X385&gt;$C$9,IF(Raw!$X385&lt;$A$9,Raw!N385,-999),-999),-999),-999),-999),-999)</f>
        <v>423</v>
      </c>
      <c r="K385" s="9">
        <f>IF(Raw!$G385&gt;$C$8,IF(Raw!$Q385&gt;$C$8,IF(Raw!$N385&gt;$C$9,IF(Raw!$N385&lt;$A$9,IF(Raw!$X385&gt;$C$9,IF(Raw!$X385&lt;$A$9,Raw!R385,-999),-999),-999),-999),-999),-999)</f>
        <v>1.654223</v>
      </c>
      <c r="L385" s="9">
        <f>IF(Raw!$G385&gt;$C$8,IF(Raw!$Q385&gt;$C$8,IF(Raw!$N385&gt;$C$9,IF(Raw!$N385&lt;$A$9,IF(Raw!$X385&gt;$C$9,IF(Raw!$X385&lt;$A$9,Raw!S385,-999),-999),-999),-999),-999),-999)</f>
        <v>2.8132459999999999</v>
      </c>
      <c r="M385" s="9">
        <f>Raw!Q385</f>
        <v>0.99014599999999997</v>
      </c>
      <c r="N385" s="9">
        <f>IF(Raw!$G385&gt;$C$8,IF(Raw!$Q385&gt;$C$8,IF(Raw!$N385&gt;$C$9,IF(Raw!$N385&lt;$A$9,IF(Raw!$X385&gt;$C$9,IF(Raw!$X385&lt;$A$9,Raw!V385,-999),-999),-999),-999),-999),-999)</f>
        <v>688.2</v>
      </c>
      <c r="O385" s="9">
        <f>IF(Raw!$G385&gt;$C$8,IF(Raw!$Q385&gt;$C$8,IF(Raw!$N385&gt;$C$9,IF(Raw!$N385&lt;$A$9,IF(Raw!$X385&gt;$C$9,IF(Raw!$X385&lt;$A$9,Raw!W385,-999),-999),-999),-999),-999),-999)</f>
        <v>2.6799E-2</v>
      </c>
      <c r="P385" s="9">
        <f>IF(Raw!$G385&gt;$C$8,IF(Raw!$Q385&gt;$C$8,IF(Raw!$N385&gt;$C$9,IF(Raw!$N385&lt;$A$9,IF(Raw!$X385&gt;$C$9,IF(Raw!$X385&lt;$A$9,Raw!X385,-999),-999),-999),-999),-999),-999)</f>
        <v>337</v>
      </c>
      <c r="R385" s="9">
        <f t="shared" si="95"/>
        <v>1.00678</v>
      </c>
      <c r="S385" s="9">
        <f t="shared" si="96"/>
        <v>0.38749834978925413</v>
      </c>
      <c r="T385" s="9">
        <f t="shared" si="97"/>
        <v>1.1590229999999999</v>
      </c>
      <c r="U385" s="9">
        <f t="shared" si="98"/>
        <v>0.41198778919440388</v>
      </c>
      <c r="V385" s="15">
        <f t="shared" si="99"/>
        <v>0.74832343600000006</v>
      </c>
      <c r="X385" s="11">
        <f t="shared" si="100"/>
        <v>4.3343999999999995E+18</v>
      </c>
      <c r="Y385" s="11">
        <f t="shared" si="101"/>
        <v>6.9279999999999989E-18</v>
      </c>
      <c r="Z385" s="11">
        <f t="shared" si="102"/>
        <v>4.2299999999999998E-4</v>
      </c>
      <c r="AA385" s="16">
        <f t="shared" si="103"/>
        <v>1.2542829019059253E-2</v>
      </c>
      <c r="AB385" s="9">
        <f t="shared" si="104"/>
        <v>1.6687604273181571</v>
      </c>
      <c r="AC385" s="9">
        <f t="shared" si="105"/>
        <v>0.98745717098094077</v>
      </c>
      <c r="AD385" s="15">
        <f t="shared" si="106"/>
        <v>29.652078059241735</v>
      </c>
      <c r="AE385" s="3">
        <f t="shared" si="107"/>
        <v>834.13119999999969</v>
      </c>
      <c r="AF385" s="2">
        <f t="shared" si="108"/>
        <v>0.25</v>
      </c>
      <c r="AG385" s="9">
        <f t="shared" si="109"/>
        <v>9.3971492958822254E-3</v>
      </c>
      <c r="AH385" s="2">
        <f t="shared" si="110"/>
        <v>0.45472316391355777</v>
      </c>
    </row>
    <row r="386" spans="1:34">
      <c r="A386" s="1">
        <f>Raw!A386</f>
        <v>373</v>
      </c>
      <c r="B386" s="14">
        <f>Raw!B386</f>
        <v>0.52056712962962959</v>
      </c>
      <c r="C386" s="15">
        <f>Raw!C386</f>
        <v>54.3</v>
      </c>
      <c r="D386" s="15">
        <f>IF(C386&gt;0.5,Raw!D386*D$11,-999)</f>
        <v>8.1</v>
      </c>
      <c r="E386" s="9">
        <f>IF(Raw!$G386&gt;$C$8,IF(Raw!$Q386&gt;$C$8,IF(Raw!$N386&gt;$C$9,IF(Raw!$N386&lt;$A$9,IF(Raw!$X386&gt;$C$9,IF(Raw!$X386&lt;$A$9,Raw!H386,-999),-999),-999),-999),-999),-999)</f>
        <v>1.632857</v>
      </c>
      <c r="F386" s="9">
        <f>IF(Raw!$G386&gt;$C$8,IF(Raw!$Q386&gt;$C$8,IF(Raw!$N386&gt;$C$9,IF(Raw!$N386&lt;$A$9,IF(Raw!$X386&gt;$C$9,IF(Raw!$X386&lt;$A$9,Raw!I386,-999),-999),-999),-999),-999),-999)</f>
        <v>2.705965</v>
      </c>
      <c r="G386" s="9">
        <f>Raw!G386</f>
        <v>0.99184300000000003</v>
      </c>
      <c r="H386" s="9">
        <f>IF(Raw!$G386&gt;$C$8,IF(Raw!$Q386&gt;$C$8,IF(Raw!$N386&gt;$C$9,IF(Raw!$N386&lt;$A$9,IF(Raw!$X386&gt;$C$9,IF(Raw!$X386&lt;$A$9,Raw!L386,-999),-999),-999),-999),-999),-999)</f>
        <v>718.4</v>
      </c>
      <c r="I386" s="9">
        <f>IF(Raw!$G386&gt;$C$8,IF(Raw!$Q386&gt;$C$8,IF(Raw!$N386&gt;$C$9,IF(Raw!$N386&lt;$A$9,IF(Raw!$X386&gt;$C$9,IF(Raw!$X386&lt;$A$9,Raw!M386,-999),-999),-999),-999),-999),-999)</f>
        <v>0.140596</v>
      </c>
      <c r="J386" s="9">
        <f>IF(Raw!$G386&gt;$C$8,IF(Raw!$Q386&gt;$C$8,IF(Raw!$N386&gt;$C$9,IF(Raw!$N386&lt;$A$9,IF(Raw!$X386&gt;$C$9,IF(Raw!$X386&lt;$A$9,Raw!N386,-999),-999),-999),-999),-999),-999)</f>
        <v>459</v>
      </c>
      <c r="K386" s="9">
        <f>IF(Raw!$G386&gt;$C$8,IF(Raw!$Q386&gt;$C$8,IF(Raw!$N386&gt;$C$9,IF(Raw!$N386&lt;$A$9,IF(Raw!$X386&gt;$C$9,IF(Raw!$X386&lt;$A$9,Raw!R386,-999),-999),-999),-999),-999),-999)</f>
        <v>1.697298</v>
      </c>
      <c r="L386" s="9">
        <f>IF(Raw!$G386&gt;$C$8,IF(Raw!$Q386&gt;$C$8,IF(Raw!$N386&gt;$C$9,IF(Raw!$N386&lt;$A$9,IF(Raw!$X386&gt;$C$9,IF(Raw!$X386&lt;$A$9,Raw!S386,-999),-999),-999),-999),-999),-999)</f>
        <v>2.9124050000000001</v>
      </c>
      <c r="M386" s="9">
        <f>Raw!Q386</f>
        <v>0.99222299999999997</v>
      </c>
      <c r="N386" s="9">
        <f>IF(Raw!$G386&gt;$C$8,IF(Raw!$Q386&gt;$C$8,IF(Raw!$N386&gt;$C$9,IF(Raw!$N386&lt;$A$9,IF(Raw!$X386&gt;$C$9,IF(Raw!$X386&lt;$A$9,Raw!V386,-999),-999),-999),-999),-999),-999)</f>
        <v>659.1</v>
      </c>
      <c r="O386" s="9">
        <f>IF(Raw!$G386&gt;$C$8,IF(Raw!$Q386&gt;$C$8,IF(Raw!$N386&gt;$C$9,IF(Raw!$N386&lt;$A$9,IF(Raw!$X386&gt;$C$9,IF(Raw!$X386&lt;$A$9,Raw!W386,-999),-999),-999),-999),-999),-999)</f>
        <v>6.0000000000000002E-6</v>
      </c>
      <c r="P386" s="9">
        <f>IF(Raw!$G386&gt;$C$8,IF(Raw!$Q386&gt;$C$8,IF(Raw!$N386&gt;$C$9,IF(Raw!$N386&lt;$A$9,IF(Raw!$X386&gt;$C$9,IF(Raw!$X386&lt;$A$9,Raw!X386,-999),-999),-999),-999),-999),-999)</f>
        <v>419</v>
      </c>
      <c r="R386" s="9">
        <f t="shared" si="95"/>
        <v>1.073108</v>
      </c>
      <c r="S386" s="9">
        <f t="shared" si="96"/>
        <v>0.39657127863811986</v>
      </c>
      <c r="T386" s="9">
        <f t="shared" si="97"/>
        <v>1.2151070000000002</v>
      </c>
      <c r="U386" s="9">
        <f t="shared" si="98"/>
        <v>0.41721772899030185</v>
      </c>
      <c r="V386" s="15">
        <f t="shared" si="99"/>
        <v>0.77469973000000003</v>
      </c>
      <c r="X386" s="11">
        <f t="shared" si="100"/>
        <v>4.876199999999998E+18</v>
      </c>
      <c r="Y386" s="11">
        <f t="shared" si="101"/>
        <v>7.1839999999999997E-18</v>
      </c>
      <c r="Z386" s="11">
        <f t="shared" si="102"/>
        <v>4.5899999999999999E-4</v>
      </c>
      <c r="AA386" s="16">
        <f t="shared" si="103"/>
        <v>1.5824610170746541E-2</v>
      </c>
      <c r="AB386" s="9">
        <f t="shared" si="104"/>
        <v>1.7165265945907453</v>
      </c>
      <c r="AC386" s="9">
        <f t="shared" si="105"/>
        <v>0.98417538982925346</v>
      </c>
      <c r="AD386" s="15">
        <f t="shared" si="106"/>
        <v>34.476274881800741</v>
      </c>
      <c r="AE386" s="3">
        <f t="shared" si="107"/>
        <v>864.95359999999971</v>
      </c>
      <c r="AF386" s="2">
        <f t="shared" si="108"/>
        <v>0.25</v>
      </c>
      <c r="AG386" s="9">
        <f t="shared" si="109"/>
        <v>1.1064702392484841E-2</v>
      </c>
      <c r="AH386" s="2">
        <f t="shared" si="110"/>
        <v>0.53541519042134811</v>
      </c>
    </row>
    <row r="387" spans="1:34">
      <c r="A387" s="1">
        <f>Raw!A387</f>
        <v>374</v>
      </c>
      <c r="B387" s="14">
        <f>Raw!B387</f>
        <v>0.520625</v>
      </c>
      <c r="C387" s="15">
        <f>Raw!C387</f>
        <v>53.7</v>
      </c>
      <c r="D387" s="15">
        <f>IF(C387&gt;0.5,Raw!D387*D$11,-999)</f>
        <v>8.1</v>
      </c>
      <c r="E387" s="9">
        <f>IF(Raw!$G387&gt;$C$8,IF(Raw!$Q387&gt;$C$8,IF(Raw!$N387&gt;$C$9,IF(Raw!$N387&lt;$A$9,IF(Raw!$X387&gt;$C$9,IF(Raw!$X387&lt;$A$9,Raw!H387,-999),-999),-999),-999),-999),-999)</f>
        <v>1.661554</v>
      </c>
      <c r="F387" s="9">
        <f>IF(Raw!$G387&gt;$C$8,IF(Raw!$Q387&gt;$C$8,IF(Raw!$N387&gt;$C$9,IF(Raw!$N387&lt;$A$9,IF(Raw!$X387&gt;$C$9,IF(Raw!$X387&lt;$A$9,Raw!I387,-999),-999),-999),-999),-999),-999)</f>
        <v>2.7786230000000001</v>
      </c>
      <c r="G387" s="9">
        <f>Raw!G387</f>
        <v>0.99276299999999995</v>
      </c>
      <c r="H387" s="9">
        <f>IF(Raw!$G387&gt;$C$8,IF(Raw!$Q387&gt;$C$8,IF(Raw!$N387&gt;$C$9,IF(Raw!$N387&lt;$A$9,IF(Raw!$X387&gt;$C$9,IF(Raw!$X387&lt;$A$9,Raw!L387,-999),-999),-999),-999),-999),-999)</f>
        <v>725.2</v>
      </c>
      <c r="I387" s="9">
        <f>IF(Raw!$G387&gt;$C$8,IF(Raw!$Q387&gt;$C$8,IF(Raw!$N387&gt;$C$9,IF(Raw!$N387&lt;$A$9,IF(Raw!$X387&gt;$C$9,IF(Raw!$X387&lt;$A$9,Raw!M387,-999),-999),-999),-999),-999),-999)</f>
        <v>1.5300000000000001E-4</v>
      </c>
      <c r="J387" s="9">
        <f>IF(Raw!$G387&gt;$C$8,IF(Raw!$Q387&gt;$C$8,IF(Raw!$N387&gt;$C$9,IF(Raw!$N387&lt;$A$9,IF(Raw!$X387&gt;$C$9,IF(Raw!$X387&lt;$A$9,Raw!N387,-999),-999),-999),-999),-999),-999)</f>
        <v>507</v>
      </c>
      <c r="K387" s="9">
        <f>IF(Raw!$G387&gt;$C$8,IF(Raw!$Q387&gt;$C$8,IF(Raw!$N387&gt;$C$9,IF(Raw!$N387&lt;$A$9,IF(Raw!$X387&gt;$C$9,IF(Raw!$X387&lt;$A$9,Raw!R387,-999),-999),-999),-999),-999),-999)</f>
        <v>1.780241</v>
      </c>
      <c r="L387" s="9">
        <f>IF(Raw!$G387&gt;$C$8,IF(Raw!$Q387&gt;$C$8,IF(Raw!$N387&gt;$C$9,IF(Raw!$N387&lt;$A$9,IF(Raw!$X387&gt;$C$9,IF(Raw!$X387&lt;$A$9,Raw!S387,-999),-999),-999),-999),-999),-999)</f>
        <v>3.0667659999999999</v>
      </c>
      <c r="M387" s="9">
        <f>Raw!Q387</f>
        <v>0.99012699999999998</v>
      </c>
      <c r="N387" s="9">
        <f>IF(Raw!$G387&gt;$C$8,IF(Raw!$Q387&gt;$C$8,IF(Raw!$N387&gt;$C$9,IF(Raw!$N387&lt;$A$9,IF(Raw!$X387&gt;$C$9,IF(Raw!$X387&lt;$A$9,Raw!V387,-999),-999),-999),-999),-999),-999)</f>
        <v>691</v>
      </c>
      <c r="O387" s="9">
        <f>IF(Raw!$G387&gt;$C$8,IF(Raw!$Q387&gt;$C$8,IF(Raw!$N387&gt;$C$9,IF(Raw!$N387&lt;$A$9,IF(Raw!$X387&gt;$C$9,IF(Raw!$X387&lt;$A$9,Raw!W387,-999),-999),-999),-999),-999),-999)</f>
        <v>1.75E-3</v>
      </c>
      <c r="P387" s="9">
        <f>IF(Raw!$G387&gt;$C$8,IF(Raw!$Q387&gt;$C$8,IF(Raw!$N387&gt;$C$9,IF(Raw!$N387&lt;$A$9,IF(Raw!$X387&gt;$C$9,IF(Raw!$X387&lt;$A$9,Raw!X387,-999),-999),-999),-999),-999),-999)</f>
        <v>362</v>
      </c>
      <c r="R387" s="9">
        <f t="shared" si="95"/>
        <v>1.1170690000000001</v>
      </c>
      <c r="S387" s="9">
        <f t="shared" si="96"/>
        <v>0.40202251258986915</v>
      </c>
      <c r="T387" s="9">
        <f t="shared" si="97"/>
        <v>1.2865249999999999</v>
      </c>
      <c r="U387" s="9">
        <f t="shared" si="98"/>
        <v>0.41950543341096125</v>
      </c>
      <c r="V387" s="15">
        <f t="shared" si="99"/>
        <v>0.81575975600000006</v>
      </c>
      <c r="X387" s="11">
        <f t="shared" si="100"/>
        <v>4.876199999999998E+18</v>
      </c>
      <c r="Y387" s="11">
        <f t="shared" si="101"/>
        <v>7.2519999999999996E-18</v>
      </c>
      <c r="Z387" s="11">
        <f t="shared" si="102"/>
        <v>5.0699999999999996E-4</v>
      </c>
      <c r="AA387" s="16">
        <f t="shared" si="103"/>
        <v>1.761286201396969E-2</v>
      </c>
      <c r="AB387" s="9">
        <f t="shared" si="104"/>
        <v>1.8029003873025222</v>
      </c>
      <c r="AC387" s="9">
        <f t="shared" si="105"/>
        <v>0.98238713798603039</v>
      </c>
      <c r="AD387" s="15">
        <f t="shared" si="106"/>
        <v>34.739372808618725</v>
      </c>
      <c r="AE387" s="3">
        <f t="shared" si="107"/>
        <v>873.14079999999967</v>
      </c>
      <c r="AF387" s="2">
        <f t="shared" si="108"/>
        <v>0.25</v>
      </c>
      <c r="AG387" s="9">
        <f t="shared" si="109"/>
        <v>1.1210273574234276E-2</v>
      </c>
      <c r="AH387" s="2">
        <f t="shared" si="110"/>
        <v>0.54245930414727839</v>
      </c>
    </row>
    <row r="388" spans="1:34">
      <c r="A388" s="1">
        <f>Raw!A388</f>
        <v>375</v>
      </c>
      <c r="B388" s="14">
        <f>Raw!B388</f>
        <v>0.52067129629629627</v>
      </c>
      <c r="C388" s="15">
        <f>Raw!C388</f>
        <v>52.6</v>
      </c>
      <c r="D388" s="15">
        <f>IF(C388&gt;0.5,Raw!D388*D$11,-999)</f>
        <v>8.1</v>
      </c>
      <c r="E388" s="9">
        <f>IF(Raw!$G388&gt;$C$8,IF(Raw!$Q388&gt;$C$8,IF(Raw!$N388&gt;$C$9,IF(Raw!$N388&lt;$A$9,IF(Raw!$X388&gt;$C$9,IF(Raw!$X388&lt;$A$9,Raw!H388,-999),-999),-999),-999),-999),-999)</f>
        <v>1.667346</v>
      </c>
      <c r="F388" s="9">
        <f>IF(Raw!$G388&gt;$C$8,IF(Raw!$Q388&gt;$C$8,IF(Raw!$N388&gt;$C$9,IF(Raw!$N388&lt;$A$9,IF(Raw!$X388&gt;$C$9,IF(Raw!$X388&lt;$A$9,Raw!I388,-999),-999),-999),-999),-999),-999)</f>
        <v>2.6288809999999998</v>
      </c>
      <c r="G388" s="9">
        <f>Raw!G388</f>
        <v>0.99091399999999996</v>
      </c>
      <c r="H388" s="9">
        <f>IF(Raw!$G388&gt;$C$8,IF(Raw!$Q388&gt;$C$8,IF(Raw!$N388&gt;$C$9,IF(Raw!$N388&lt;$A$9,IF(Raw!$X388&gt;$C$9,IF(Raw!$X388&lt;$A$9,Raw!L388,-999),-999),-999),-999),-999),-999)</f>
        <v>723.6</v>
      </c>
      <c r="I388" s="9">
        <f>IF(Raw!$G388&gt;$C$8,IF(Raw!$Q388&gt;$C$8,IF(Raw!$N388&gt;$C$9,IF(Raw!$N388&lt;$A$9,IF(Raw!$X388&gt;$C$9,IF(Raw!$X388&lt;$A$9,Raw!M388,-999),-999),-999),-999),-999),-999)</f>
        <v>0.12875900000000001</v>
      </c>
      <c r="J388" s="9">
        <f>IF(Raw!$G388&gt;$C$8,IF(Raw!$Q388&gt;$C$8,IF(Raw!$N388&gt;$C$9,IF(Raw!$N388&lt;$A$9,IF(Raw!$X388&gt;$C$9,IF(Raw!$X388&lt;$A$9,Raw!N388,-999),-999),-999),-999),-999),-999)</f>
        <v>437</v>
      </c>
      <c r="K388" s="9">
        <f>IF(Raw!$G388&gt;$C$8,IF(Raw!$Q388&gt;$C$8,IF(Raw!$N388&gt;$C$9,IF(Raw!$N388&lt;$A$9,IF(Raw!$X388&gt;$C$9,IF(Raw!$X388&lt;$A$9,Raw!R388,-999),-999),-999),-999),-999),-999)</f>
        <v>1.753477</v>
      </c>
      <c r="L388" s="9">
        <f>IF(Raw!$G388&gt;$C$8,IF(Raw!$Q388&gt;$C$8,IF(Raw!$N388&gt;$C$9,IF(Raw!$N388&lt;$A$9,IF(Raw!$X388&gt;$C$9,IF(Raw!$X388&lt;$A$9,Raw!S388,-999),-999),-999),-999),-999),-999)</f>
        <v>2.936277</v>
      </c>
      <c r="M388" s="9">
        <f>Raw!Q388</f>
        <v>0.99377599999999999</v>
      </c>
      <c r="N388" s="9">
        <f>IF(Raw!$G388&gt;$C$8,IF(Raw!$Q388&gt;$C$8,IF(Raw!$N388&gt;$C$9,IF(Raw!$N388&lt;$A$9,IF(Raw!$X388&gt;$C$9,IF(Raw!$X388&lt;$A$9,Raw!V388,-999),-999),-999),-999),-999),-999)</f>
        <v>669.7</v>
      </c>
      <c r="O388" s="9">
        <f>IF(Raw!$G388&gt;$C$8,IF(Raw!$Q388&gt;$C$8,IF(Raw!$N388&gt;$C$9,IF(Raw!$N388&lt;$A$9,IF(Raw!$X388&gt;$C$9,IF(Raw!$X388&lt;$A$9,Raw!W388,-999),-999),-999),-999),-999),-999)</f>
        <v>1.6799999999999999E-4</v>
      </c>
      <c r="P388" s="9">
        <f>IF(Raw!$G388&gt;$C$8,IF(Raw!$Q388&gt;$C$8,IF(Raw!$N388&gt;$C$9,IF(Raw!$N388&lt;$A$9,IF(Raw!$X388&gt;$C$9,IF(Raw!$X388&lt;$A$9,Raw!X388,-999),-999),-999),-999),-999),-999)</f>
        <v>253</v>
      </c>
      <c r="R388" s="9">
        <f t="shared" si="95"/>
        <v>0.96153499999999981</v>
      </c>
      <c r="S388" s="9">
        <f t="shared" si="96"/>
        <v>0.36575828270659644</v>
      </c>
      <c r="T388" s="9">
        <f t="shared" si="97"/>
        <v>1.1828000000000001</v>
      </c>
      <c r="U388" s="9">
        <f t="shared" si="98"/>
        <v>0.40282303066093561</v>
      </c>
      <c r="V388" s="15">
        <f t="shared" si="99"/>
        <v>0.78104968200000002</v>
      </c>
      <c r="X388" s="11">
        <f t="shared" si="100"/>
        <v>4.876199999999998E+18</v>
      </c>
      <c r="Y388" s="11">
        <f t="shared" si="101"/>
        <v>7.2359999999999991E-18</v>
      </c>
      <c r="Z388" s="11">
        <f t="shared" si="102"/>
        <v>4.37E-4</v>
      </c>
      <c r="AA388" s="16">
        <f t="shared" si="103"/>
        <v>1.518504696359272E-2</v>
      </c>
      <c r="AB388" s="9">
        <f t="shared" si="104"/>
        <v>1.7714378735485374</v>
      </c>
      <c r="AC388" s="9">
        <f t="shared" si="105"/>
        <v>0.98481495303640731</v>
      </c>
      <c r="AD388" s="15">
        <f t="shared" si="106"/>
        <v>34.748391221035973</v>
      </c>
      <c r="AE388" s="3">
        <f t="shared" si="107"/>
        <v>871.21439999999961</v>
      </c>
      <c r="AF388" s="2">
        <f t="shared" si="108"/>
        <v>0.25</v>
      </c>
      <c r="AG388" s="9">
        <f t="shared" si="109"/>
        <v>1.0767270970961199E-2</v>
      </c>
      <c r="AH388" s="2">
        <f t="shared" si="110"/>
        <v>0.52102263872465404</v>
      </c>
    </row>
    <row r="389" spans="1:34">
      <c r="A389" s="1">
        <f>Raw!A389</f>
        <v>376</v>
      </c>
      <c r="B389" s="14">
        <f>Raw!B389</f>
        <v>0.52072916666666669</v>
      </c>
      <c r="C389" s="15">
        <f>Raw!C389</f>
        <v>51.5</v>
      </c>
      <c r="D389" s="15">
        <f>IF(C389&gt;0.5,Raw!D389*D$11,-999)</f>
        <v>9</v>
      </c>
      <c r="E389" s="9">
        <f>IF(Raw!$G389&gt;$C$8,IF(Raw!$Q389&gt;$C$8,IF(Raw!$N389&gt;$C$9,IF(Raw!$N389&lt;$A$9,IF(Raw!$X389&gt;$C$9,IF(Raw!$X389&lt;$A$9,Raw!H389,-999),-999),-999),-999),-999),-999)</f>
        <v>1.538103</v>
      </c>
      <c r="F389" s="9">
        <f>IF(Raw!$G389&gt;$C$8,IF(Raw!$Q389&gt;$C$8,IF(Raw!$N389&gt;$C$9,IF(Raw!$N389&lt;$A$9,IF(Raw!$X389&gt;$C$9,IF(Raw!$X389&lt;$A$9,Raw!I389,-999),-999),-999),-999),-999),-999)</f>
        <v>2.4334340000000001</v>
      </c>
      <c r="G389" s="9">
        <f>Raw!G389</f>
        <v>0.98844699999999996</v>
      </c>
      <c r="H389" s="9">
        <f>IF(Raw!$G389&gt;$C$8,IF(Raw!$Q389&gt;$C$8,IF(Raw!$N389&gt;$C$9,IF(Raw!$N389&lt;$A$9,IF(Raw!$X389&gt;$C$9,IF(Raw!$X389&lt;$A$9,Raw!L389,-999),-999),-999),-999),-999),-999)</f>
        <v>714.4</v>
      </c>
      <c r="I389" s="9">
        <f>IF(Raw!$G389&gt;$C$8,IF(Raw!$Q389&gt;$C$8,IF(Raw!$N389&gt;$C$9,IF(Raw!$N389&lt;$A$9,IF(Raw!$X389&gt;$C$9,IF(Raw!$X389&lt;$A$9,Raw!M389,-999),-999),-999),-999),-999),-999)</f>
        <v>3.9420999999999998E-2</v>
      </c>
      <c r="J389" s="9">
        <f>IF(Raw!$G389&gt;$C$8,IF(Raw!$Q389&gt;$C$8,IF(Raw!$N389&gt;$C$9,IF(Raw!$N389&lt;$A$9,IF(Raw!$X389&gt;$C$9,IF(Raw!$X389&lt;$A$9,Raw!N389,-999),-999),-999),-999),-999),-999)</f>
        <v>571</v>
      </c>
      <c r="K389" s="9">
        <f>IF(Raw!$G389&gt;$C$8,IF(Raw!$Q389&gt;$C$8,IF(Raw!$N389&gt;$C$9,IF(Raw!$N389&lt;$A$9,IF(Raw!$X389&gt;$C$9,IF(Raw!$X389&lt;$A$9,Raw!R389,-999),-999),-999),-999),-999),-999)</f>
        <v>1.678884</v>
      </c>
      <c r="L389" s="9">
        <f>IF(Raw!$G389&gt;$C$8,IF(Raw!$Q389&gt;$C$8,IF(Raw!$N389&gt;$C$9,IF(Raw!$N389&lt;$A$9,IF(Raw!$X389&gt;$C$9,IF(Raw!$X389&lt;$A$9,Raw!S389,-999),-999),-999),-999),-999),-999)</f>
        <v>2.7610009999999998</v>
      </c>
      <c r="M389" s="9">
        <f>Raw!Q389</f>
        <v>0.98987599999999998</v>
      </c>
      <c r="N389" s="9">
        <f>IF(Raw!$G389&gt;$C$8,IF(Raw!$Q389&gt;$C$8,IF(Raw!$N389&gt;$C$9,IF(Raw!$N389&lt;$A$9,IF(Raw!$X389&gt;$C$9,IF(Raw!$X389&lt;$A$9,Raw!V389,-999),-999),-999),-999),-999),-999)</f>
        <v>664.4</v>
      </c>
      <c r="O389" s="9">
        <f>IF(Raw!$G389&gt;$C$8,IF(Raw!$Q389&gt;$C$8,IF(Raw!$N389&gt;$C$9,IF(Raw!$N389&lt;$A$9,IF(Raw!$X389&gt;$C$9,IF(Raw!$X389&lt;$A$9,Raw!W389,-999),-999),-999),-999),-999),-999)</f>
        <v>7.9999999999999996E-6</v>
      </c>
      <c r="P389" s="9">
        <f>IF(Raw!$G389&gt;$C$8,IF(Raw!$Q389&gt;$C$8,IF(Raw!$N389&gt;$C$9,IF(Raw!$N389&lt;$A$9,IF(Raw!$X389&gt;$C$9,IF(Raw!$X389&lt;$A$9,Raw!X389,-999),-999),-999),-999),-999),-999)</f>
        <v>350</v>
      </c>
      <c r="R389" s="9">
        <f t="shared" si="95"/>
        <v>0.8953310000000001</v>
      </c>
      <c r="S389" s="9">
        <f t="shared" si="96"/>
        <v>0.36792902540196287</v>
      </c>
      <c r="T389" s="9">
        <f t="shared" si="97"/>
        <v>1.0821169999999998</v>
      </c>
      <c r="U389" s="9">
        <f t="shared" si="98"/>
        <v>0.39192923146351627</v>
      </c>
      <c r="V389" s="15">
        <f t="shared" si="99"/>
        <v>0.73442626599999994</v>
      </c>
      <c r="X389" s="11">
        <f t="shared" si="100"/>
        <v>5.417999999999998E+18</v>
      </c>
      <c r="Y389" s="11">
        <f t="shared" si="101"/>
        <v>7.1439999999999999E-18</v>
      </c>
      <c r="Z389" s="11">
        <f t="shared" si="102"/>
        <v>5.71E-4</v>
      </c>
      <c r="AA389" s="16">
        <f t="shared" si="103"/>
        <v>2.1623333248720757E-2</v>
      </c>
      <c r="AB389" s="9">
        <f t="shared" si="104"/>
        <v>1.702282976505106</v>
      </c>
      <c r="AC389" s="9">
        <f t="shared" si="105"/>
        <v>0.97837666675127932</v>
      </c>
      <c r="AD389" s="15">
        <f t="shared" si="106"/>
        <v>37.869235111595025</v>
      </c>
      <c r="AE389" s="3">
        <f t="shared" si="107"/>
        <v>860.13759999999979</v>
      </c>
      <c r="AF389" s="2">
        <f t="shared" si="108"/>
        <v>0.25</v>
      </c>
      <c r="AG389" s="9">
        <f t="shared" si="109"/>
        <v>1.1416969394922033E-2</v>
      </c>
      <c r="AH389" s="2">
        <f t="shared" si="110"/>
        <v>0.55246120734062565</v>
      </c>
    </row>
    <row r="390" spans="1:34">
      <c r="A390" s="1">
        <f>Raw!A390</f>
        <v>377</v>
      </c>
      <c r="B390" s="14">
        <f>Raw!B390</f>
        <v>0.52078703703703699</v>
      </c>
      <c r="C390" s="15">
        <f>Raw!C390</f>
        <v>51.2</v>
      </c>
      <c r="D390" s="15">
        <f>IF(C390&gt;0.5,Raw!D390*D$11,-999)</f>
        <v>9</v>
      </c>
      <c r="E390" s="9">
        <f>IF(Raw!$G390&gt;$C$8,IF(Raw!$Q390&gt;$C$8,IF(Raw!$N390&gt;$C$9,IF(Raw!$N390&lt;$A$9,IF(Raw!$X390&gt;$C$9,IF(Raw!$X390&lt;$A$9,Raw!H390,-999),-999),-999),-999),-999),-999)</f>
        <v>1.218272</v>
      </c>
      <c r="F390" s="9">
        <f>IF(Raw!$G390&gt;$C$8,IF(Raw!$Q390&gt;$C$8,IF(Raw!$N390&gt;$C$9,IF(Raw!$N390&lt;$A$9,IF(Raw!$X390&gt;$C$9,IF(Raw!$X390&lt;$A$9,Raw!I390,-999),-999),-999),-999),-999),-999)</f>
        <v>1.8902749999999999</v>
      </c>
      <c r="G390" s="9">
        <f>Raw!G390</f>
        <v>0.98608799999999996</v>
      </c>
      <c r="H390" s="9">
        <f>IF(Raw!$G390&gt;$C$8,IF(Raw!$Q390&gt;$C$8,IF(Raw!$N390&gt;$C$9,IF(Raw!$N390&lt;$A$9,IF(Raw!$X390&gt;$C$9,IF(Raw!$X390&lt;$A$9,Raw!L390,-999),-999),-999),-999),-999),-999)</f>
        <v>658</v>
      </c>
      <c r="I390" s="9">
        <f>IF(Raw!$G390&gt;$C$8,IF(Raw!$Q390&gt;$C$8,IF(Raw!$N390&gt;$C$9,IF(Raw!$N390&lt;$A$9,IF(Raw!$X390&gt;$C$9,IF(Raw!$X390&lt;$A$9,Raw!M390,-999),-999),-999),-999),-999),-999)</f>
        <v>5.7787999999999999E-2</v>
      </c>
      <c r="J390" s="9">
        <f>IF(Raw!$G390&gt;$C$8,IF(Raw!$Q390&gt;$C$8,IF(Raw!$N390&gt;$C$9,IF(Raw!$N390&lt;$A$9,IF(Raw!$X390&gt;$C$9,IF(Raw!$X390&lt;$A$9,Raw!N390,-999),-999),-999),-999),-999),-999)</f>
        <v>627</v>
      </c>
      <c r="K390" s="9">
        <f>IF(Raw!$G390&gt;$C$8,IF(Raw!$Q390&gt;$C$8,IF(Raw!$N390&gt;$C$9,IF(Raw!$N390&lt;$A$9,IF(Raw!$X390&gt;$C$9,IF(Raw!$X390&lt;$A$9,Raw!R390,-999),-999),-999),-999),-999),-999)</f>
        <v>1.243403</v>
      </c>
      <c r="L390" s="9">
        <f>IF(Raw!$G390&gt;$C$8,IF(Raw!$Q390&gt;$C$8,IF(Raw!$N390&gt;$C$9,IF(Raw!$N390&lt;$A$9,IF(Raw!$X390&gt;$C$9,IF(Raw!$X390&lt;$A$9,Raw!S390,-999),-999),-999),-999),-999),-999)</f>
        <v>2.0399029999999998</v>
      </c>
      <c r="M390" s="9">
        <f>Raw!Q390</f>
        <v>0.98938199999999998</v>
      </c>
      <c r="N390" s="9">
        <f>IF(Raw!$G390&gt;$C$8,IF(Raw!$Q390&gt;$C$8,IF(Raw!$N390&gt;$C$9,IF(Raw!$N390&lt;$A$9,IF(Raw!$X390&gt;$C$9,IF(Raw!$X390&lt;$A$9,Raw!V390,-999),-999),-999),-999),-999),-999)</f>
        <v>660.1</v>
      </c>
      <c r="O390" s="9">
        <f>IF(Raw!$G390&gt;$C$8,IF(Raw!$Q390&gt;$C$8,IF(Raw!$N390&gt;$C$9,IF(Raw!$N390&lt;$A$9,IF(Raw!$X390&gt;$C$9,IF(Raw!$X390&lt;$A$9,Raw!W390,-999),-999),-999),-999),-999),-999)</f>
        <v>2.0431000000000001E-2</v>
      </c>
      <c r="P390" s="9">
        <f>IF(Raw!$G390&gt;$C$8,IF(Raw!$Q390&gt;$C$8,IF(Raw!$N390&gt;$C$9,IF(Raw!$N390&lt;$A$9,IF(Raw!$X390&gt;$C$9,IF(Raw!$X390&lt;$A$9,Raw!X390,-999),-999),-999),-999),-999),-999)</f>
        <v>440</v>
      </c>
      <c r="R390" s="9">
        <f t="shared" si="95"/>
        <v>0.67200299999999991</v>
      </c>
      <c r="S390" s="9">
        <f t="shared" si="96"/>
        <v>0.35550541587864198</v>
      </c>
      <c r="T390" s="9">
        <f t="shared" si="97"/>
        <v>0.79649999999999976</v>
      </c>
      <c r="U390" s="9">
        <f t="shared" si="98"/>
        <v>0.39045974244853793</v>
      </c>
      <c r="V390" s="15">
        <f t="shared" si="99"/>
        <v>0.54261419799999999</v>
      </c>
      <c r="X390" s="11">
        <f t="shared" si="100"/>
        <v>5.417999999999998E+18</v>
      </c>
      <c r="Y390" s="11">
        <f t="shared" si="101"/>
        <v>6.5799999999999997E-18</v>
      </c>
      <c r="Z390" s="11">
        <f t="shared" si="102"/>
        <v>6.2699999999999995E-4</v>
      </c>
      <c r="AA390" s="16">
        <f t="shared" si="103"/>
        <v>2.1864101427762555E-2</v>
      </c>
      <c r="AB390" s="9">
        <f t="shared" si="104"/>
        <v>1.260817756787213</v>
      </c>
      <c r="AC390" s="9">
        <f t="shared" si="105"/>
        <v>0.97813589857223737</v>
      </c>
      <c r="AD390" s="15">
        <f t="shared" si="106"/>
        <v>34.870975163895615</v>
      </c>
      <c r="AE390" s="3">
        <f t="shared" si="107"/>
        <v>792.23199999999974</v>
      </c>
      <c r="AF390" s="2">
        <f t="shared" si="108"/>
        <v>0.25</v>
      </c>
      <c r="AG390" s="9">
        <f t="shared" si="109"/>
        <v>1.0473624601095419E-2</v>
      </c>
      <c r="AH390" s="2">
        <f t="shared" si="110"/>
        <v>0.50681324370784731</v>
      </c>
    </row>
    <row r="391" spans="1:34">
      <c r="A391" s="1">
        <f>Raw!A391</f>
        <v>378</v>
      </c>
      <c r="B391" s="14">
        <f>Raw!B391</f>
        <v>0.52084490740740741</v>
      </c>
      <c r="C391" s="15">
        <f>Raw!C391</f>
        <v>50.1</v>
      </c>
      <c r="D391" s="15">
        <f>IF(C391&gt;0.5,Raw!D391*D$11,-999)</f>
        <v>9.9</v>
      </c>
      <c r="E391" s="9">
        <f>IF(Raw!$G391&gt;$C$8,IF(Raw!$Q391&gt;$C$8,IF(Raw!$N391&gt;$C$9,IF(Raw!$N391&lt;$A$9,IF(Raw!$X391&gt;$C$9,IF(Raw!$X391&lt;$A$9,Raw!H391,-999),-999),-999),-999),-999),-999)</f>
        <v>0.943712</v>
      </c>
      <c r="F391" s="9">
        <f>IF(Raw!$G391&gt;$C$8,IF(Raw!$Q391&gt;$C$8,IF(Raw!$N391&gt;$C$9,IF(Raw!$N391&lt;$A$9,IF(Raw!$X391&gt;$C$9,IF(Raw!$X391&lt;$A$9,Raw!I391,-999),-999),-999),-999),-999),-999)</f>
        <v>1.458162</v>
      </c>
      <c r="G391" s="9">
        <f>Raw!G391</f>
        <v>0.972333</v>
      </c>
      <c r="H391" s="9">
        <f>IF(Raw!$G391&gt;$C$8,IF(Raw!$Q391&gt;$C$8,IF(Raw!$N391&gt;$C$9,IF(Raw!$N391&lt;$A$9,IF(Raw!$X391&gt;$C$9,IF(Raw!$X391&lt;$A$9,Raw!L391,-999),-999),-999),-999),-999),-999)</f>
        <v>704</v>
      </c>
      <c r="I391" s="9">
        <f>IF(Raw!$G391&gt;$C$8,IF(Raw!$Q391&gt;$C$8,IF(Raw!$N391&gt;$C$9,IF(Raw!$N391&lt;$A$9,IF(Raw!$X391&gt;$C$9,IF(Raw!$X391&lt;$A$9,Raw!M391,-999),-999),-999),-999),-999),-999)</f>
        <v>0.06</v>
      </c>
      <c r="J391" s="9">
        <f>IF(Raw!$G391&gt;$C$8,IF(Raw!$Q391&gt;$C$8,IF(Raw!$N391&gt;$C$9,IF(Raw!$N391&lt;$A$9,IF(Raw!$X391&gt;$C$9,IF(Raw!$X391&lt;$A$9,Raw!N391,-999),-999),-999),-999),-999),-999)</f>
        <v>379</v>
      </c>
      <c r="K391" s="9">
        <f>IF(Raw!$G391&gt;$C$8,IF(Raw!$Q391&gt;$C$8,IF(Raw!$N391&gt;$C$9,IF(Raw!$N391&lt;$A$9,IF(Raw!$X391&gt;$C$9,IF(Raw!$X391&lt;$A$9,Raw!R391,-999),-999),-999),-999),-999),-999)</f>
        <v>1.0090870000000001</v>
      </c>
      <c r="L391" s="9">
        <f>IF(Raw!$G391&gt;$C$8,IF(Raw!$Q391&gt;$C$8,IF(Raw!$N391&gt;$C$9,IF(Raw!$N391&lt;$A$9,IF(Raw!$X391&gt;$C$9,IF(Raw!$X391&lt;$A$9,Raw!S391,-999),-999),-999),-999),-999),-999)</f>
        <v>1.631599</v>
      </c>
      <c r="M391" s="9">
        <f>Raw!Q391</f>
        <v>0.98040000000000005</v>
      </c>
      <c r="N391" s="9">
        <f>IF(Raw!$G391&gt;$C$8,IF(Raw!$Q391&gt;$C$8,IF(Raw!$N391&gt;$C$9,IF(Raw!$N391&lt;$A$9,IF(Raw!$X391&gt;$C$9,IF(Raw!$X391&lt;$A$9,Raw!V391,-999),-999),-999),-999),-999),-999)</f>
        <v>663.1</v>
      </c>
      <c r="O391" s="9">
        <f>IF(Raw!$G391&gt;$C$8,IF(Raw!$Q391&gt;$C$8,IF(Raw!$N391&gt;$C$9,IF(Raw!$N391&lt;$A$9,IF(Raw!$X391&gt;$C$9,IF(Raw!$X391&lt;$A$9,Raw!W391,-999),-999),-999),-999),-999),-999)</f>
        <v>0.18992100000000001</v>
      </c>
      <c r="P391" s="9">
        <f>IF(Raw!$G391&gt;$C$8,IF(Raw!$Q391&gt;$C$8,IF(Raw!$N391&gt;$C$9,IF(Raw!$N391&lt;$A$9,IF(Raw!$X391&gt;$C$9,IF(Raw!$X391&lt;$A$9,Raw!X391,-999),-999),-999),-999),-999),-999)</f>
        <v>403</v>
      </c>
      <c r="R391" s="9">
        <f t="shared" si="95"/>
        <v>0.51444999999999996</v>
      </c>
      <c r="S391" s="9">
        <f t="shared" si="96"/>
        <v>0.35280716408739221</v>
      </c>
      <c r="T391" s="9">
        <f t="shared" si="97"/>
        <v>0.62251199999999995</v>
      </c>
      <c r="U391" s="9">
        <f t="shared" si="98"/>
        <v>0.3815349237159375</v>
      </c>
      <c r="V391" s="15">
        <f t="shared" si="99"/>
        <v>0.43400533400000002</v>
      </c>
      <c r="X391" s="11">
        <f t="shared" si="100"/>
        <v>5.959799999999999E+18</v>
      </c>
      <c r="Y391" s="11">
        <f t="shared" si="101"/>
        <v>7.0399999999999995E-18</v>
      </c>
      <c r="Z391" s="11">
        <f t="shared" si="102"/>
        <v>3.79E-4</v>
      </c>
      <c r="AA391" s="16">
        <f t="shared" si="103"/>
        <v>1.5652793935181805E-2</v>
      </c>
      <c r="AB391" s="9">
        <f t="shared" si="104"/>
        <v>1.018831052058178</v>
      </c>
      <c r="AC391" s="9">
        <f t="shared" si="105"/>
        <v>0.98434720606481807</v>
      </c>
      <c r="AD391" s="15">
        <f t="shared" si="106"/>
        <v>41.300247850083913</v>
      </c>
      <c r="AE391" s="3">
        <f t="shared" si="107"/>
        <v>847.61599999999976</v>
      </c>
      <c r="AF391" s="2">
        <f t="shared" si="108"/>
        <v>0.25</v>
      </c>
      <c r="AG391" s="9">
        <f t="shared" si="109"/>
        <v>1.2121143779177749E-2</v>
      </c>
      <c r="AH391" s="2">
        <f t="shared" si="110"/>
        <v>0.58653583932459896</v>
      </c>
    </row>
    <row r="392" spans="1:34">
      <c r="A392" s="1">
        <f>Raw!A392</f>
        <v>379</v>
      </c>
      <c r="B392" s="14">
        <f>Raw!B392</f>
        <v>0.52090277777777783</v>
      </c>
      <c r="C392" s="15">
        <f>Raw!C392</f>
        <v>49.2</v>
      </c>
      <c r="D392" s="15">
        <f>IF(C392&gt;0.5,Raw!D392*D$11,-999)</f>
        <v>9.9</v>
      </c>
      <c r="E392" s="9">
        <f>IF(Raw!$G392&gt;$C$8,IF(Raw!$Q392&gt;$C$8,IF(Raw!$N392&gt;$C$9,IF(Raw!$N392&lt;$A$9,IF(Raw!$X392&gt;$C$9,IF(Raw!$X392&lt;$A$9,Raw!H392,-999),-999),-999),-999),-999),-999)</f>
        <v>0.68652199999999997</v>
      </c>
      <c r="F392" s="9">
        <f>IF(Raw!$G392&gt;$C$8,IF(Raw!$Q392&gt;$C$8,IF(Raw!$N392&gt;$C$9,IF(Raw!$N392&lt;$A$9,IF(Raw!$X392&gt;$C$9,IF(Raw!$X392&lt;$A$9,Raw!I392,-999),-999),-999),-999),-999),-999)</f>
        <v>1.037452</v>
      </c>
      <c r="G392" s="9">
        <f>Raw!G392</f>
        <v>0.97406199999999998</v>
      </c>
      <c r="H392" s="9">
        <f>IF(Raw!$G392&gt;$C$8,IF(Raw!$Q392&gt;$C$8,IF(Raw!$N392&gt;$C$9,IF(Raw!$N392&lt;$A$9,IF(Raw!$X392&gt;$C$9,IF(Raw!$X392&lt;$A$9,Raw!L392,-999),-999),-999),-999),-999),-999)</f>
        <v>652.1</v>
      </c>
      <c r="I392" s="9">
        <f>IF(Raw!$G392&gt;$C$8,IF(Raw!$Q392&gt;$C$8,IF(Raw!$N392&gt;$C$9,IF(Raw!$N392&lt;$A$9,IF(Raw!$X392&gt;$C$9,IF(Raw!$X392&lt;$A$9,Raw!M392,-999),-999),-999),-999),-999),-999)</f>
        <v>1.5112E-2</v>
      </c>
      <c r="J392" s="9">
        <f>IF(Raw!$G392&gt;$C$8,IF(Raw!$Q392&gt;$C$8,IF(Raw!$N392&gt;$C$9,IF(Raw!$N392&lt;$A$9,IF(Raw!$X392&gt;$C$9,IF(Raw!$X392&lt;$A$9,Raw!N392,-999),-999),-999),-999),-999),-999)</f>
        <v>403</v>
      </c>
      <c r="K392" s="9">
        <f>IF(Raw!$G392&gt;$C$8,IF(Raw!$Q392&gt;$C$8,IF(Raw!$N392&gt;$C$9,IF(Raw!$N392&lt;$A$9,IF(Raw!$X392&gt;$C$9,IF(Raw!$X392&lt;$A$9,Raw!R392,-999),-999),-999),-999),-999),-999)</f>
        <v>0.699133</v>
      </c>
      <c r="L392" s="9">
        <f>IF(Raw!$G392&gt;$C$8,IF(Raw!$Q392&gt;$C$8,IF(Raw!$N392&gt;$C$9,IF(Raw!$N392&lt;$A$9,IF(Raw!$X392&gt;$C$9,IF(Raw!$X392&lt;$A$9,Raw!S392,-999),-999),-999),-999),-999),-999)</f>
        <v>1.13185</v>
      </c>
      <c r="M392" s="9">
        <f>Raw!Q392</f>
        <v>0.97837399999999997</v>
      </c>
      <c r="N392" s="9">
        <f>IF(Raw!$G392&gt;$C$8,IF(Raw!$Q392&gt;$C$8,IF(Raw!$N392&gt;$C$9,IF(Raw!$N392&lt;$A$9,IF(Raw!$X392&gt;$C$9,IF(Raw!$X392&lt;$A$9,Raw!V392,-999),-999),-999),-999),-999),-999)</f>
        <v>625.4</v>
      </c>
      <c r="O392" s="9">
        <f>IF(Raw!$G392&gt;$C$8,IF(Raw!$Q392&gt;$C$8,IF(Raw!$N392&gt;$C$9,IF(Raw!$N392&lt;$A$9,IF(Raw!$X392&gt;$C$9,IF(Raw!$X392&lt;$A$9,Raw!W392,-999),-999),-999),-999),-999),-999)</f>
        <v>1.1346999999999999E-2</v>
      </c>
      <c r="P392" s="9">
        <f>IF(Raw!$G392&gt;$C$8,IF(Raw!$Q392&gt;$C$8,IF(Raw!$N392&gt;$C$9,IF(Raw!$N392&lt;$A$9,IF(Raw!$X392&gt;$C$9,IF(Raw!$X392&lt;$A$9,Raw!X392,-999),-999),-999),-999),-999),-999)</f>
        <v>552</v>
      </c>
      <c r="R392" s="9">
        <f t="shared" si="95"/>
        <v>0.35093000000000008</v>
      </c>
      <c r="S392" s="9">
        <f t="shared" si="96"/>
        <v>0.33826143281809673</v>
      </c>
      <c r="T392" s="9">
        <f t="shared" si="97"/>
        <v>0.43271700000000002</v>
      </c>
      <c r="U392" s="9">
        <f t="shared" si="98"/>
        <v>0.38230949330741709</v>
      </c>
      <c r="V392" s="15">
        <f t="shared" si="99"/>
        <v>0.30107210000000001</v>
      </c>
      <c r="X392" s="11">
        <f t="shared" si="100"/>
        <v>5.959799999999999E+18</v>
      </c>
      <c r="Y392" s="11">
        <f t="shared" si="101"/>
        <v>6.5210000000000002E-18</v>
      </c>
      <c r="Z392" s="11">
        <f t="shared" si="102"/>
        <v>4.0299999999999998E-4</v>
      </c>
      <c r="AA392" s="16">
        <f t="shared" si="103"/>
        <v>1.5420614163741544E-2</v>
      </c>
      <c r="AB392" s="9">
        <f t="shared" si="104"/>
        <v>0.70580576189909172</v>
      </c>
      <c r="AC392" s="9">
        <f t="shared" si="105"/>
        <v>0.98457938583625848</v>
      </c>
      <c r="AD392" s="15">
        <f t="shared" si="106"/>
        <v>38.264551274792908</v>
      </c>
      <c r="AE392" s="3">
        <f t="shared" si="107"/>
        <v>785.12839999999983</v>
      </c>
      <c r="AF392" s="2">
        <f t="shared" si="108"/>
        <v>0.25</v>
      </c>
      <c r="AG392" s="9">
        <f t="shared" si="109"/>
        <v>1.1253000930385969E-2</v>
      </c>
      <c r="AH392" s="2">
        <f t="shared" si="110"/>
        <v>0.54452685867506179</v>
      </c>
    </row>
    <row r="393" spans="1:34">
      <c r="A393" s="1">
        <f>Raw!A393</f>
        <v>380</v>
      </c>
      <c r="B393" s="14">
        <f>Raw!B393</f>
        <v>0.52096064814814813</v>
      </c>
      <c r="C393" s="15">
        <f>Raw!C393</f>
        <v>48.3</v>
      </c>
      <c r="D393" s="15">
        <f>IF(C393&gt;0.5,Raw!D393*D$11,-999)</f>
        <v>9.9</v>
      </c>
      <c r="E393" s="9">
        <f>IF(Raw!$G393&gt;$C$8,IF(Raw!$Q393&gt;$C$8,IF(Raw!$N393&gt;$C$9,IF(Raw!$N393&lt;$A$9,IF(Raw!$X393&gt;$C$9,IF(Raw!$X393&lt;$A$9,Raw!H393,-999),-999),-999),-999),-999),-999)</f>
        <v>0.67184500000000003</v>
      </c>
      <c r="F393" s="9">
        <f>IF(Raw!$G393&gt;$C$8,IF(Raw!$Q393&gt;$C$8,IF(Raw!$N393&gt;$C$9,IF(Raw!$N393&lt;$A$9,IF(Raw!$X393&gt;$C$9,IF(Raw!$X393&lt;$A$9,Raw!I393,-999),-999),-999),-999),-999),-999)</f>
        <v>1.035347</v>
      </c>
      <c r="G393" s="9">
        <f>Raw!G393</f>
        <v>0.97307299999999997</v>
      </c>
      <c r="H393" s="9">
        <f>IF(Raw!$G393&gt;$C$8,IF(Raw!$Q393&gt;$C$8,IF(Raw!$N393&gt;$C$9,IF(Raw!$N393&lt;$A$9,IF(Raw!$X393&gt;$C$9,IF(Raw!$X393&lt;$A$9,Raw!L393,-999),-999),-999),-999),-999),-999)</f>
        <v>676.8</v>
      </c>
      <c r="I393" s="9">
        <f>IF(Raw!$G393&gt;$C$8,IF(Raw!$Q393&gt;$C$8,IF(Raw!$N393&gt;$C$9,IF(Raw!$N393&lt;$A$9,IF(Raw!$X393&gt;$C$9,IF(Raw!$X393&lt;$A$9,Raw!M393,-999),-999),-999),-999),-999),-999)</f>
        <v>0.12956300000000001</v>
      </c>
      <c r="J393" s="9">
        <f>IF(Raw!$G393&gt;$C$8,IF(Raw!$Q393&gt;$C$8,IF(Raw!$N393&gt;$C$9,IF(Raw!$N393&lt;$A$9,IF(Raw!$X393&gt;$C$9,IF(Raw!$X393&lt;$A$9,Raw!N393,-999),-999),-999),-999),-999),-999)</f>
        <v>450</v>
      </c>
      <c r="K393" s="9">
        <f>IF(Raw!$G393&gt;$C$8,IF(Raw!$Q393&gt;$C$8,IF(Raw!$N393&gt;$C$9,IF(Raw!$N393&lt;$A$9,IF(Raw!$X393&gt;$C$9,IF(Raw!$X393&lt;$A$9,Raw!R393,-999),-999),-999),-999),-999),-999)</f>
        <v>0.68501599999999996</v>
      </c>
      <c r="L393" s="9">
        <f>IF(Raw!$G393&gt;$C$8,IF(Raw!$Q393&gt;$C$8,IF(Raw!$N393&gt;$C$9,IF(Raw!$N393&lt;$A$9,IF(Raw!$X393&gt;$C$9,IF(Raw!$X393&lt;$A$9,Raw!S393,-999),-999),-999),-999),-999),-999)</f>
        <v>1.0477669999999999</v>
      </c>
      <c r="M393" s="9">
        <f>Raw!Q393</f>
        <v>0.97633199999999998</v>
      </c>
      <c r="N393" s="9">
        <f>IF(Raw!$G393&gt;$C$8,IF(Raw!$Q393&gt;$C$8,IF(Raw!$N393&gt;$C$9,IF(Raw!$N393&lt;$A$9,IF(Raw!$X393&gt;$C$9,IF(Raw!$X393&lt;$A$9,Raw!V393,-999),-999),-999),-999),-999),-999)</f>
        <v>596.29999999999995</v>
      </c>
      <c r="O393" s="9">
        <f>IF(Raw!$G393&gt;$C$8,IF(Raw!$Q393&gt;$C$8,IF(Raw!$N393&gt;$C$9,IF(Raw!$N393&lt;$A$9,IF(Raw!$X393&gt;$C$9,IF(Raw!$X393&lt;$A$9,Raw!W393,-999),-999),-999),-999),-999),-999)</f>
        <v>0.16702</v>
      </c>
      <c r="P393" s="9">
        <f>IF(Raw!$G393&gt;$C$8,IF(Raw!$Q393&gt;$C$8,IF(Raw!$N393&gt;$C$9,IF(Raw!$N393&lt;$A$9,IF(Raw!$X393&gt;$C$9,IF(Raw!$X393&lt;$A$9,Raw!X393,-999),-999),-999),-999),-999),-999)</f>
        <v>306</v>
      </c>
      <c r="R393" s="9">
        <f t="shared" si="95"/>
        <v>0.36350199999999999</v>
      </c>
      <c r="S393" s="9">
        <f t="shared" si="96"/>
        <v>0.3510919527462773</v>
      </c>
      <c r="T393" s="9">
        <f t="shared" si="97"/>
        <v>0.36275099999999993</v>
      </c>
      <c r="U393" s="9">
        <f t="shared" si="98"/>
        <v>0.34621342340424921</v>
      </c>
      <c r="V393" s="15">
        <f t="shared" si="99"/>
        <v>0.278706022</v>
      </c>
      <c r="X393" s="11">
        <f t="shared" si="100"/>
        <v>5.959799999999999E+18</v>
      </c>
      <c r="Y393" s="11">
        <f t="shared" si="101"/>
        <v>6.767999999999999E-18</v>
      </c>
      <c r="Z393" s="11">
        <f t="shared" si="102"/>
        <v>4.4999999999999999E-4</v>
      </c>
      <c r="AA393" s="16">
        <f t="shared" si="103"/>
        <v>1.7827575580571232E-2</v>
      </c>
      <c r="AB393" s="9">
        <f t="shared" si="104"/>
        <v>0.69148297086942778</v>
      </c>
      <c r="AC393" s="9">
        <f t="shared" si="105"/>
        <v>0.98217242441942865</v>
      </c>
      <c r="AD393" s="15">
        <f t="shared" si="106"/>
        <v>39.61683462349162</v>
      </c>
      <c r="AE393" s="3">
        <f t="shared" si="107"/>
        <v>814.86719999999968</v>
      </c>
      <c r="AF393" s="2">
        <f t="shared" si="108"/>
        <v>0.25</v>
      </c>
      <c r="AG393" s="9">
        <f t="shared" si="109"/>
        <v>1.0550676876491557E-2</v>
      </c>
      <c r="AH393" s="2">
        <f t="shared" si="110"/>
        <v>0.51054176321431333</v>
      </c>
    </row>
    <row r="394" spans="1:34">
      <c r="A394" s="1">
        <f>Raw!A394</f>
        <v>381</v>
      </c>
      <c r="B394" s="14">
        <f>Raw!B394</f>
        <v>0.52101851851851855</v>
      </c>
      <c r="C394" s="15">
        <f>Raw!C394</f>
        <v>47.9</v>
      </c>
      <c r="D394" s="15">
        <f>IF(C394&gt;0.5,Raw!D394*D$11,-999)</f>
        <v>10.8</v>
      </c>
      <c r="E394" s="9">
        <f>IF(Raw!$G394&gt;$C$8,IF(Raw!$Q394&gt;$C$8,IF(Raw!$N394&gt;$C$9,IF(Raw!$N394&lt;$A$9,IF(Raw!$X394&gt;$C$9,IF(Raw!$X394&lt;$A$9,Raw!H394,-999),-999),-999),-999),-999),-999)</f>
        <v>1.0819270000000001</v>
      </c>
      <c r="F394" s="9">
        <f>IF(Raw!$G394&gt;$C$8,IF(Raw!$Q394&gt;$C$8,IF(Raw!$N394&gt;$C$9,IF(Raw!$N394&lt;$A$9,IF(Raw!$X394&gt;$C$9,IF(Raw!$X394&lt;$A$9,Raw!I394,-999),-999),-999),-999),-999),-999)</f>
        <v>1.672785</v>
      </c>
      <c r="G394" s="9">
        <f>Raw!G394</f>
        <v>0.98387899999999995</v>
      </c>
      <c r="H394" s="9">
        <f>IF(Raw!$G394&gt;$C$8,IF(Raw!$Q394&gt;$C$8,IF(Raw!$N394&gt;$C$9,IF(Raw!$N394&lt;$A$9,IF(Raw!$X394&gt;$C$9,IF(Raw!$X394&lt;$A$9,Raw!L394,-999),-999),-999),-999),-999),-999)</f>
        <v>651.1</v>
      </c>
      <c r="I394" s="9">
        <f>IF(Raw!$G394&gt;$C$8,IF(Raw!$Q394&gt;$C$8,IF(Raw!$N394&gt;$C$9,IF(Raw!$N394&lt;$A$9,IF(Raw!$X394&gt;$C$9,IF(Raw!$X394&lt;$A$9,Raw!M394,-999),-999),-999),-999),-999),-999)</f>
        <v>1.8000000000000001E-4</v>
      </c>
      <c r="J394" s="9">
        <f>IF(Raw!$G394&gt;$C$8,IF(Raw!$Q394&gt;$C$8,IF(Raw!$N394&gt;$C$9,IF(Raw!$N394&lt;$A$9,IF(Raw!$X394&gt;$C$9,IF(Raw!$X394&lt;$A$9,Raw!N394,-999),-999),-999),-999),-999),-999)</f>
        <v>519</v>
      </c>
      <c r="K394" s="9">
        <f>IF(Raw!$G394&gt;$C$8,IF(Raw!$Q394&gt;$C$8,IF(Raw!$N394&gt;$C$9,IF(Raw!$N394&lt;$A$9,IF(Raw!$X394&gt;$C$9,IF(Raw!$X394&lt;$A$9,Raw!R394,-999),-999),-999),-999),-999),-999)</f>
        <v>1.046735</v>
      </c>
      <c r="L394" s="9">
        <f>IF(Raw!$G394&gt;$C$8,IF(Raw!$Q394&gt;$C$8,IF(Raw!$N394&gt;$C$9,IF(Raw!$N394&lt;$A$9,IF(Raw!$X394&gt;$C$9,IF(Raw!$X394&lt;$A$9,Raw!S394,-999),-999),-999),-999),-999),-999)</f>
        <v>1.6655390000000001</v>
      </c>
      <c r="M394" s="9">
        <f>Raw!Q394</f>
        <v>0.98479499999999998</v>
      </c>
      <c r="N394" s="9">
        <f>IF(Raw!$G394&gt;$C$8,IF(Raw!$Q394&gt;$C$8,IF(Raw!$N394&gt;$C$9,IF(Raw!$N394&lt;$A$9,IF(Raw!$X394&gt;$C$9,IF(Raw!$X394&lt;$A$9,Raw!V394,-999),-999),-999),-999),-999),-999)</f>
        <v>629.6</v>
      </c>
      <c r="O394" s="9">
        <f>IF(Raw!$G394&gt;$C$8,IF(Raw!$Q394&gt;$C$8,IF(Raw!$N394&gt;$C$9,IF(Raw!$N394&lt;$A$9,IF(Raw!$X394&gt;$C$9,IF(Raw!$X394&lt;$A$9,Raw!W394,-999),-999),-999),-999),-999),-999)</f>
        <v>0.19403999999999999</v>
      </c>
      <c r="P394" s="9">
        <f>IF(Raw!$G394&gt;$C$8,IF(Raw!$Q394&gt;$C$8,IF(Raw!$N394&gt;$C$9,IF(Raw!$N394&lt;$A$9,IF(Raw!$X394&gt;$C$9,IF(Raw!$X394&lt;$A$9,Raw!X394,-999),-999),-999),-999),-999),-999)</f>
        <v>384</v>
      </c>
      <c r="R394" s="9">
        <f t="shared" si="95"/>
        <v>0.59085799999999988</v>
      </c>
      <c r="S394" s="9">
        <f t="shared" si="96"/>
        <v>0.35321813622192921</v>
      </c>
      <c r="T394" s="9">
        <f t="shared" si="97"/>
        <v>0.61880400000000013</v>
      </c>
      <c r="U394" s="9">
        <f t="shared" si="98"/>
        <v>0.37153377975538254</v>
      </c>
      <c r="V394" s="15">
        <f t="shared" si="99"/>
        <v>0.44303337400000004</v>
      </c>
      <c r="X394" s="11">
        <f t="shared" si="100"/>
        <v>6.5016E+18</v>
      </c>
      <c r="Y394" s="11">
        <f t="shared" si="101"/>
        <v>6.5110000000000003E-18</v>
      </c>
      <c r="Z394" s="11">
        <f t="shared" si="102"/>
        <v>5.1899999999999993E-4</v>
      </c>
      <c r="AA394" s="16">
        <f t="shared" si="103"/>
        <v>2.1497949580128812E-2</v>
      </c>
      <c r="AB394" s="9">
        <f t="shared" si="104"/>
        <v>1.0600380171919821</v>
      </c>
      <c r="AC394" s="9">
        <f t="shared" si="105"/>
        <v>0.97850205041987104</v>
      </c>
      <c r="AD394" s="15">
        <f t="shared" si="106"/>
        <v>41.42186816980503</v>
      </c>
      <c r="AE394" s="3">
        <f t="shared" si="107"/>
        <v>783.92439999999976</v>
      </c>
      <c r="AF394" s="2">
        <f t="shared" si="108"/>
        <v>0.25</v>
      </c>
      <c r="AG394" s="9">
        <f t="shared" si="109"/>
        <v>1.1838171727428333E-2</v>
      </c>
      <c r="AH394" s="2">
        <f t="shared" si="110"/>
        <v>0.57284296900625786</v>
      </c>
    </row>
    <row r="395" spans="1:34">
      <c r="A395" s="1">
        <f>Raw!A395</f>
        <v>382</v>
      </c>
      <c r="B395" s="14">
        <f>Raw!B395</f>
        <v>0.52106481481481481</v>
      </c>
      <c r="C395" s="15">
        <f>Raw!C395</f>
        <v>46.4</v>
      </c>
      <c r="D395" s="15">
        <f>IF(C395&gt;0.5,Raw!D395*D$11,-999)</f>
        <v>11.7</v>
      </c>
      <c r="E395" s="9">
        <f>IF(Raw!$G395&gt;$C$8,IF(Raw!$Q395&gt;$C$8,IF(Raw!$N395&gt;$C$9,IF(Raw!$N395&lt;$A$9,IF(Raw!$X395&gt;$C$9,IF(Raw!$X395&lt;$A$9,Raw!H395,-999),-999),-999),-999),-999),-999)</f>
        <v>1.09823</v>
      </c>
      <c r="F395" s="9">
        <f>IF(Raw!$G395&gt;$C$8,IF(Raw!$Q395&gt;$C$8,IF(Raw!$N395&gt;$C$9,IF(Raw!$N395&lt;$A$9,IF(Raw!$X395&gt;$C$9,IF(Raw!$X395&lt;$A$9,Raw!I395,-999),-999),-999),-999),-999),-999)</f>
        <v>1.706961</v>
      </c>
      <c r="G395" s="9">
        <f>Raw!G395</f>
        <v>0.98409999999999997</v>
      </c>
      <c r="H395" s="9">
        <f>IF(Raw!$G395&gt;$C$8,IF(Raw!$Q395&gt;$C$8,IF(Raw!$N395&gt;$C$9,IF(Raw!$N395&lt;$A$9,IF(Raw!$X395&gt;$C$9,IF(Raw!$X395&lt;$A$9,Raw!L395,-999),-999),-999),-999),-999),-999)</f>
        <v>675.6</v>
      </c>
      <c r="I395" s="9">
        <f>IF(Raw!$G395&gt;$C$8,IF(Raw!$Q395&gt;$C$8,IF(Raw!$N395&gt;$C$9,IF(Raw!$N395&lt;$A$9,IF(Raw!$X395&gt;$C$9,IF(Raw!$X395&lt;$A$9,Raw!M395,-999),-999),-999),-999),-999),-999)</f>
        <v>2.3189999999999999E-3</v>
      </c>
      <c r="J395" s="9">
        <f>IF(Raw!$G395&gt;$C$8,IF(Raw!$Q395&gt;$C$8,IF(Raw!$N395&gt;$C$9,IF(Raw!$N395&lt;$A$9,IF(Raw!$X395&gt;$C$9,IF(Raw!$X395&lt;$A$9,Raw!N395,-999),-999),-999),-999),-999),-999)</f>
        <v>439</v>
      </c>
      <c r="K395" s="9">
        <f>IF(Raw!$G395&gt;$C$8,IF(Raw!$Q395&gt;$C$8,IF(Raw!$N395&gt;$C$9,IF(Raw!$N395&lt;$A$9,IF(Raw!$X395&gt;$C$9,IF(Raw!$X395&lt;$A$9,Raw!R395,-999),-999),-999),-999),-999),-999)</f>
        <v>1.100981</v>
      </c>
      <c r="L395" s="9">
        <f>IF(Raw!$G395&gt;$C$8,IF(Raw!$Q395&gt;$C$8,IF(Raw!$N395&gt;$C$9,IF(Raw!$N395&lt;$A$9,IF(Raw!$X395&gt;$C$9,IF(Raw!$X395&lt;$A$9,Raw!S395,-999),-999),-999),-999),-999),-999)</f>
        <v>1.8052809999999999</v>
      </c>
      <c r="M395" s="9">
        <f>Raw!Q395</f>
        <v>0.98793600000000004</v>
      </c>
      <c r="N395" s="9">
        <f>IF(Raw!$G395&gt;$C$8,IF(Raw!$Q395&gt;$C$8,IF(Raw!$N395&gt;$C$9,IF(Raw!$N395&lt;$A$9,IF(Raw!$X395&gt;$C$9,IF(Raw!$X395&lt;$A$9,Raw!V395,-999),-999),-999),-999),-999),-999)</f>
        <v>633.79999999999995</v>
      </c>
      <c r="O395" s="9">
        <f>IF(Raw!$G395&gt;$C$8,IF(Raw!$Q395&gt;$C$8,IF(Raw!$N395&gt;$C$9,IF(Raw!$N395&lt;$A$9,IF(Raw!$X395&gt;$C$9,IF(Raw!$X395&lt;$A$9,Raw!W395,-999),-999),-999),-999),-999),-999)</f>
        <v>1.5347E-2</v>
      </c>
      <c r="P395" s="9">
        <f>IF(Raw!$G395&gt;$C$8,IF(Raw!$Q395&gt;$C$8,IF(Raw!$N395&gt;$C$9,IF(Raw!$N395&lt;$A$9,IF(Raw!$X395&gt;$C$9,IF(Raw!$X395&lt;$A$9,Raw!X395,-999),-999),-999),-999),-999),-999)</f>
        <v>445</v>
      </c>
      <c r="R395" s="9">
        <f t="shared" si="95"/>
        <v>0.60873099999999991</v>
      </c>
      <c r="S395" s="9">
        <f t="shared" si="96"/>
        <v>0.35661681784176669</v>
      </c>
      <c r="T395" s="9">
        <f t="shared" si="97"/>
        <v>0.70429999999999993</v>
      </c>
      <c r="U395" s="9">
        <f t="shared" si="98"/>
        <v>0.39013317040394263</v>
      </c>
      <c r="V395" s="15">
        <f t="shared" si="99"/>
        <v>0.48020474600000002</v>
      </c>
      <c r="X395" s="11">
        <f t="shared" si="100"/>
        <v>7.043399999999999E+18</v>
      </c>
      <c r="Y395" s="11">
        <f t="shared" si="101"/>
        <v>6.7560000000000001E-18</v>
      </c>
      <c r="Z395" s="11">
        <f t="shared" si="102"/>
        <v>4.3899999999999999E-4</v>
      </c>
      <c r="AA395" s="16">
        <f t="shared" si="103"/>
        <v>2.0462448707624384E-2</v>
      </c>
      <c r="AB395" s="9">
        <f t="shared" si="104"/>
        <v>1.1153927026247799</v>
      </c>
      <c r="AC395" s="9">
        <f t="shared" si="105"/>
        <v>0.97953755129237563</v>
      </c>
      <c r="AD395" s="15">
        <f t="shared" si="106"/>
        <v>46.611500472948478</v>
      </c>
      <c r="AE395" s="3">
        <f t="shared" si="107"/>
        <v>813.42239999999981</v>
      </c>
      <c r="AF395" s="2">
        <f t="shared" si="108"/>
        <v>0.25</v>
      </c>
      <c r="AG395" s="9">
        <f t="shared" si="109"/>
        <v>1.3988224966766355E-2</v>
      </c>
      <c r="AH395" s="2">
        <f t="shared" si="110"/>
        <v>0.67688292631573599</v>
      </c>
    </row>
    <row r="396" spans="1:34">
      <c r="A396" s="1">
        <f>Raw!A396</f>
        <v>383</v>
      </c>
      <c r="B396" s="14">
        <f>Raw!B396</f>
        <v>0.52112268518518523</v>
      </c>
      <c r="C396" s="15">
        <f>Raw!C396</f>
        <v>45.9</v>
      </c>
      <c r="D396" s="15">
        <f>IF(C396&gt;0.5,Raw!D396*D$11,-999)</f>
        <v>11.7</v>
      </c>
      <c r="E396" s="9">
        <f>IF(Raw!$G396&gt;$C$8,IF(Raw!$Q396&gt;$C$8,IF(Raw!$N396&gt;$C$9,IF(Raw!$N396&lt;$A$9,IF(Raw!$X396&gt;$C$9,IF(Raw!$X396&lt;$A$9,Raw!H396,-999),-999),-999),-999),-999),-999)</f>
        <v>1.030381</v>
      </c>
      <c r="F396" s="9">
        <f>IF(Raw!$G396&gt;$C$8,IF(Raw!$Q396&gt;$C$8,IF(Raw!$N396&gt;$C$9,IF(Raw!$N396&lt;$A$9,IF(Raw!$X396&gt;$C$9,IF(Raw!$X396&lt;$A$9,Raw!I396,-999),-999),-999),-999),-999),-999)</f>
        <v>1.5959540000000001</v>
      </c>
      <c r="G396" s="9">
        <f>Raw!G396</f>
        <v>0.97794400000000004</v>
      </c>
      <c r="H396" s="9">
        <f>IF(Raw!$G396&gt;$C$8,IF(Raw!$Q396&gt;$C$8,IF(Raw!$N396&gt;$C$9,IF(Raw!$N396&lt;$A$9,IF(Raw!$X396&gt;$C$9,IF(Raw!$X396&lt;$A$9,Raw!L396,-999),-999),-999),-999),-999),-999)</f>
        <v>728.2</v>
      </c>
      <c r="I396" s="9">
        <f>IF(Raw!$G396&gt;$C$8,IF(Raw!$Q396&gt;$C$8,IF(Raw!$N396&gt;$C$9,IF(Raw!$N396&lt;$A$9,IF(Raw!$X396&gt;$C$9,IF(Raw!$X396&lt;$A$9,Raw!M396,-999),-999),-999),-999),-999),-999)</f>
        <v>9.4436999999999993E-2</v>
      </c>
      <c r="J396" s="9">
        <f>IF(Raw!$G396&gt;$C$8,IF(Raw!$Q396&gt;$C$8,IF(Raw!$N396&gt;$C$9,IF(Raw!$N396&lt;$A$9,IF(Raw!$X396&gt;$C$9,IF(Raw!$X396&lt;$A$9,Raw!N396,-999),-999),-999),-999),-999),-999)</f>
        <v>558</v>
      </c>
      <c r="K396" s="9">
        <f>IF(Raw!$G396&gt;$C$8,IF(Raw!$Q396&gt;$C$8,IF(Raw!$N396&gt;$C$9,IF(Raw!$N396&lt;$A$9,IF(Raw!$X396&gt;$C$9,IF(Raw!$X396&lt;$A$9,Raw!R396,-999),-999),-999),-999),-999),-999)</f>
        <v>1.1180099999999999</v>
      </c>
      <c r="L396" s="9">
        <f>IF(Raw!$G396&gt;$C$8,IF(Raw!$Q396&gt;$C$8,IF(Raw!$N396&gt;$C$9,IF(Raw!$N396&lt;$A$9,IF(Raw!$X396&gt;$C$9,IF(Raw!$X396&lt;$A$9,Raw!S396,-999),-999),-999),-999),-999),-999)</f>
        <v>1.807323</v>
      </c>
      <c r="M396" s="9">
        <f>Raw!Q396</f>
        <v>0.98563800000000001</v>
      </c>
      <c r="N396" s="9">
        <f>IF(Raw!$G396&gt;$C$8,IF(Raw!$Q396&gt;$C$8,IF(Raw!$N396&gt;$C$9,IF(Raw!$N396&lt;$A$9,IF(Raw!$X396&gt;$C$9,IF(Raw!$X396&lt;$A$9,Raw!V396,-999),-999),-999),-999),-999),-999)</f>
        <v>637.70000000000005</v>
      </c>
      <c r="O396" s="9">
        <f>IF(Raw!$G396&gt;$C$8,IF(Raw!$Q396&gt;$C$8,IF(Raw!$N396&gt;$C$9,IF(Raw!$N396&lt;$A$9,IF(Raw!$X396&gt;$C$9,IF(Raw!$X396&lt;$A$9,Raw!W396,-999),-999),-999),-999),-999),-999)</f>
        <v>2.32E-4</v>
      </c>
      <c r="P396" s="9">
        <f>IF(Raw!$G396&gt;$C$8,IF(Raw!$Q396&gt;$C$8,IF(Raw!$N396&gt;$C$9,IF(Raw!$N396&lt;$A$9,IF(Raw!$X396&gt;$C$9,IF(Raw!$X396&lt;$A$9,Raw!X396,-999),-999),-999),-999),-999),-999)</f>
        <v>344</v>
      </c>
      <c r="R396" s="9">
        <f t="shared" si="95"/>
        <v>0.5655730000000001</v>
      </c>
      <c r="S396" s="9">
        <f t="shared" si="96"/>
        <v>0.35437926155766397</v>
      </c>
      <c r="T396" s="9">
        <f t="shared" si="97"/>
        <v>0.68931300000000006</v>
      </c>
      <c r="U396" s="9">
        <f t="shared" si="98"/>
        <v>0.38140000431577536</v>
      </c>
      <c r="V396" s="15">
        <f t="shared" si="99"/>
        <v>0.48074791800000005</v>
      </c>
      <c r="X396" s="11">
        <f t="shared" si="100"/>
        <v>7.043399999999999E+18</v>
      </c>
      <c r="Y396" s="11">
        <f t="shared" si="101"/>
        <v>7.2820000000000002E-18</v>
      </c>
      <c r="Z396" s="11">
        <f t="shared" si="102"/>
        <v>5.5800000000000001E-4</v>
      </c>
      <c r="AA396" s="16">
        <f t="shared" si="103"/>
        <v>2.7823536443240322E-2</v>
      </c>
      <c r="AB396" s="9">
        <f t="shared" si="104"/>
        <v>1.1371891253762993</v>
      </c>
      <c r="AC396" s="9">
        <f t="shared" si="105"/>
        <v>0.97217646355675957</v>
      </c>
      <c r="AD396" s="15">
        <f t="shared" si="106"/>
        <v>49.862968536272973</v>
      </c>
      <c r="AE396" s="3">
        <f t="shared" si="107"/>
        <v>876.75279999999975</v>
      </c>
      <c r="AF396" s="2">
        <f t="shared" si="108"/>
        <v>0.25</v>
      </c>
      <c r="AG396" s="9">
        <f t="shared" si="109"/>
        <v>1.4629028011486061E-2</v>
      </c>
      <c r="AH396" s="2">
        <f t="shared" si="110"/>
        <v>0.70789105215960979</v>
      </c>
    </row>
    <row r="397" spans="1:34">
      <c r="A397" s="1">
        <f>Raw!A397</f>
        <v>384</v>
      </c>
      <c r="B397" s="14">
        <f>Raw!B397</f>
        <v>0.52118055555555554</v>
      </c>
      <c r="C397" s="15">
        <f>Raw!C397</f>
        <v>44.4</v>
      </c>
      <c r="D397" s="15">
        <f>IF(C397&gt;0.5,Raw!D397*D$11,-999)</f>
        <v>12.6</v>
      </c>
      <c r="E397" s="9">
        <f>IF(Raw!$G397&gt;$C$8,IF(Raw!$Q397&gt;$C$8,IF(Raw!$N397&gt;$C$9,IF(Raw!$N397&lt;$A$9,IF(Raw!$X397&gt;$C$9,IF(Raw!$X397&lt;$A$9,Raw!H397,-999),-999),-999),-999),-999),-999)</f>
        <v>1.014713</v>
      </c>
      <c r="F397" s="9">
        <f>IF(Raw!$G397&gt;$C$8,IF(Raw!$Q397&gt;$C$8,IF(Raw!$N397&gt;$C$9,IF(Raw!$N397&lt;$A$9,IF(Raw!$X397&gt;$C$9,IF(Raw!$X397&lt;$A$9,Raw!I397,-999),-999),-999),-999),-999),-999)</f>
        <v>1.575787</v>
      </c>
      <c r="G397" s="9">
        <f>Raw!G397</f>
        <v>0.98094499999999996</v>
      </c>
      <c r="H397" s="9">
        <f>IF(Raw!$G397&gt;$C$8,IF(Raw!$Q397&gt;$C$8,IF(Raw!$N397&gt;$C$9,IF(Raw!$N397&lt;$A$9,IF(Raw!$X397&gt;$C$9,IF(Raw!$X397&lt;$A$9,Raw!L397,-999),-999),-999),-999),-999),-999)</f>
        <v>653.70000000000005</v>
      </c>
      <c r="I397" s="9">
        <f>IF(Raw!$G397&gt;$C$8,IF(Raw!$Q397&gt;$C$8,IF(Raw!$N397&gt;$C$9,IF(Raw!$N397&lt;$A$9,IF(Raw!$X397&gt;$C$9,IF(Raw!$X397&lt;$A$9,Raw!M397,-999),-999),-999),-999),-999),-999)</f>
        <v>1.56E-4</v>
      </c>
      <c r="J397" s="9">
        <f>IF(Raw!$G397&gt;$C$8,IF(Raw!$Q397&gt;$C$8,IF(Raw!$N397&gt;$C$9,IF(Raw!$N397&lt;$A$9,IF(Raw!$X397&gt;$C$9,IF(Raw!$X397&lt;$A$9,Raw!N397,-999),-999),-999),-999),-999),-999)</f>
        <v>366</v>
      </c>
      <c r="K397" s="9">
        <f>IF(Raw!$G397&gt;$C$8,IF(Raw!$Q397&gt;$C$8,IF(Raw!$N397&gt;$C$9,IF(Raw!$N397&lt;$A$9,IF(Raw!$X397&gt;$C$9,IF(Raw!$X397&lt;$A$9,Raw!R397,-999),-999),-999),-999),-999),-999)</f>
        <v>0.99974799999999997</v>
      </c>
      <c r="L397" s="9">
        <f>IF(Raw!$G397&gt;$C$8,IF(Raw!$Q397&gt;$C$8,IF(Raw!$N397&gt;$C$9,IF(Raw!$N397&lt;$A$9,IF(Raw!$X397&gt;$C$9,IF(Raw!$X397&lt;$A$9,Raw!S397,-999),-999),-999),-999),-999),-999)</f>
        <v>1.6407959999999999</v>
      </c>
      <c r="M397" s="9">
        <f>Raw!Q397</f>
        <v>0.98725300000000005</v>
      </c>
      <c r="N397" s="9">
        <f>IF(Raw!$G397&gt;$C$8,IF(Raw!$Q397&gt;$C$8,IF(Raw!$N397&gt;$C$9,IF(Raw!$N397&lt;$A$9,IF(Raw!$X397&gt;$C$9,IF(Raw!$X397&lt;$A$9,Raw!V397,-999),-999),-999),-999),-999),-999)</f>
        <v>622.79999999999995</v>
      </c>
      <c r="O397" s="9">
        <f>IF(Raw!$G397&gt;$C$8,IF(Raw!$Q397&gt;$C$8,IF(Raw!$N397&gt;$C$9,IF(Raw!$N397&lt;$A$9,IF(Raw!$X397&gt;$C$9,IF(Raw!$X397&lt;$A$9,Raw!W397,-999),-999),-999),-999),-999),-999)</f>
        <v>2.8E-5</v>
      </c>
      <c r="P397" s="9">
        <f>IF(Raw!$G397&gt;$C$8,IF(Raw!$Q397&gt;$C$8,IF(Raw!$N397&gt;$C$9,IF(Raw!$N397&lt;$A$9,IF(Raw!$X397&gt;$C$9,IF(Raw!$X397&lt;$A$9,Raw!X397,-999),-999),-999),-999),-999),-999)</f>
        <v>376</v>
      </c>
      <c r="R397" s="9">
        <f t="shared" si="95"/>
        <v>0.56107400000000007</v>
      </c>
      <c r="S397" s="9">
        <f t="shared" si="96"/>
        <v>0.35605954358044589</v>
      </c>
      <c r="T397" s="9">
        <f t="shared" si="97"/>
        <v>0.64104799999999995</v>
      </c>
      <c r="U397" s="9">
        <f t="shared" si="98"/>
        <v>0.39069329764333893</v>
      </c>
      <c r="V397" s="15">
        <f t="shared" si="99"/>
        <v>0.43645173599999998</v>
      </c>
      <c r="X397" s="11">
        <f t="shared" si="100"/>
        <v>7.585199999999998E+18</v>
      </c>
      <c r="Y397" s="11">
        <f t="shared" si="101"/>
        <v>6.537E-18</v>
      </c>
      <c r="Z397" s="11">
        <f t="shared" si="102"/>
        <v>3.6600000000000001E-4</v>
      </c>
      <c r="AA397" s="16">
        <f t="shared" si="103"/>
        <v>1.7824433373255934E-2</v>
      </c>
      <c r="AB397" s="9">
        <f t="shared" si="104"/>
        <v>1.0111743173650589</v>
      </c>
      <c r="AC397" s="9">
        <f t="shared" si="105"/>
        <v>0.9821755666267441</v>
      </c>
      <c r="AD397" s="15">
        <f t="shared" si="106"/>
        <v>48.70063763184681</v>
      </c>
      <c r="AE397" s="3">
        <f t="shared" si="107"/>
        <v>787.05479999999977</v>
      </c>
      <c r="AF397" s="2">
        <f t="shared" si="108"/>
        <v>0.25</v>
      </c>
      <c r="AG397" s="9">
        <f t="shared" si="109"/>
        <v>1.463616362593809E-2</v>
      </c>
      <c r="AH397" s="2">
        <f t="shared" si="110"/>
        <v>0.70823634082938913</v>
      </c>
    </row>
    <row r="398" spans="1:34">
      <c r="A398" s="1">
        <f>Raw!A398</f>
        <v>385</v>
      </c>
      <c r="B398" s="14">
        <f>Raw!B398</f>
        <v>0.52123842592592595</v>
      </c>
      <c r="C398" s="15">
        <f>Raw!C398</f>
        <v>44.4</v>
      </c>
      <c r="D398" s="15">
        <f>IF(C398&gt;0.5,Raw!D398*D$11,-999)</f>
        <v>12.6</v>
      </c>
      <c r="E398" s="9">
        <f>IF(Raw!$G398&gt;$C$8,IF(Raw!$Q398&gt;$C$8,IF(Raw!$N398&gt;$C$9,IF(Raw!$N398&lt;$A$9,IF(Raw!$X398&gt;$C$9,IF(Raw!$X398&lt;$A$9,Raw!H398,-999),-999),-999),-999),-999),-999)</f>
        <v>0.92330699999999999</v>
      </c>
      <c r="F398" s="9">
        <f>IF(Raw!$G398&gt;$C$8,IF(Raw!$Q398&gt;$C$8,IF(Raw!$N398&gt;$C$9,IF(Raw!$N398&lt;$A$9,IF(Raw!$X398&gt;$C$9,IF(Raw!$X398&lt;$A$9,Raw!I398,-999),-999),-999),-999),-999),-999)</f>
        <v>1.420658</v>
      </c>
      <c r="G398" s="9">
        <f>Raw!G398</f>
        <v>0.98044500000000001</v>
      </c>
      <c r="H398" s="9">
        <f>IF(Raw!$G398&gt;$C$8,IF(Raw!$Q398&gt;$C$8,IF(Raw!$N398&gt;$C$9,IF(Raw!$N398&lt;$A$9,IF(Raw!$X398&gt;$C$9,IF(Raw!$X398&lt;$A$9,Raw!L398,-999),-999),-999),-999),-999),-999)</f>
        <v>630.20000000000005</v>
      </c>
      <c r="I398" s="9">
        <f>IF(Raw!$G398&gt;$C$8,IF(Raw!$Q398&gt;$C$8,IF(Raw!$N398&gt;$C$9,IF(Raw!$N398&lt;$A$9,IF(Raw!$X398&gt;$C$9,IF(Raw!$X398&lt;$A$9,Raw!M398,-999),-999),-999),-999),-999),-999)</f>
        <v>5.7389000000000003E-2</v>
      </c>
      <c r="J398" s="9">
        <f>IF(Raw!$G398&gt;$C$8,IF(Raw!$Q398&gt;$C$8,IF(Raw!$N398&gt;$C$9,IF(Raw!$N398&lt;$A$9,IF(Raw!$X398&gt;$C$9,IF(Raw!$X398&lt;$A$9,Raw!N398,-999),-999),-999),-999),-999),-999)</f>
        <v>492</v>
      </c>
      <c r="K398" s="9">
        <f>IF(Raw!$G398&gt;$C$8,IF(Raw!$Q398&gt;$C$8,IF(Raw!$N398&gt;$C$9,IF(Raw!$N398&lt;$A$9,IF(Raw!$X398&gt;$C$9,IF(Raw!$X398&lt;$A$9,Raw!R398,-999),-999),-999),-999),-999),-999)</f>
        <v>0.91999500000000001</v>
      </c>
      <c r="L398" s="9">
        <f>IF(Raw!$G398&gt;$C$8,IF(Raw!$Q398&gt;$C$8,IF(Raw!$N398&gt;$C$9,IF(Raw!$N398&lt;$A$9,IF(Raw!$X398&gt;$C$9,IF(Raw!$X398&lt;$A$9,Raw!S398,-999),-999),-999),-999),-999),-999)</f>
        <v>1.4929300000000001</v>
      </c>
      <c r="M398" s="9">
        <f>Raw!Q398</f>
        <v>0.98721099999999995</v>
      </c>
      <c r="N398" s="9">
        <f>IF(Raw!$G398&gt;$C$8,IF(Raw!$Q398&gt;$C$8,IF(Raw!$N398&gt;$C$9,IF(Raw!$N398&lt;$A$9,IF(Raw!$X398&gt;$C$9,IF(Raw!$X398&lt;$A$9,Raw!V398,-999),-999),-999),-999),-999),-999)</f>
        <v>659.1</v>
      </c>
      <c r="O398" s="9">
        <f>IF(Raw!$G398&gt;$C$8,IF(Raw!$Q398&gt;$C$8,IF(Raw!$N398&gt;$C$9,IF(Raw!$N398&lt;$A$9,IF(Raw!$X398&gt;$C$9,IF(Raw!$X398&lt;$A$9,Raw!W398,-999),-999),-999),-999),-999),-999)</f>
        <v>7.4653999999999998E-2</v>
      </c>
      <c r="P398" s="9">
        <f>IF(Raw!$G398&gt;$C$8,IF(Raw!$Q398&gt;$C$8,IF(Raw!$N398&gt;$C$9,IF(Raw!$N398&lt;$A$9,IF(Raw!$X398&gt;$C$9,IF(Raw!$X398&lt;$A$9,Raw!X398,-999),-999),-999),-999),-999),-999)</f>
        <v>492</v>
      </c>
      <c r="R398" s="9">
        <f t="shared" si="95"/>
        <v>0.49735099999999999</v>
      </c>
      <c r="S398" s="9">
        <f t="shared" si="96"/>
        <v>0.35008496063091893</v>
      </c>
      <c r="T398" s="9">
        <f t="shared" si="97"/>
        <v>0.57293500000000008</v>
      </c>
      <c r="U398" s="9">
        <f t="shared" si="98"/>
        <v>0.38376548130186949</v>
      </c>
      <c r="V398" s="15">
        <f t="shared" si="99"/>
        <v>0.39711938000000002</v>
      </c>
      <c r="X398" s="11">
        <f t="shared" si="100"/>
        <v>7.585199999999998E+18</v>
      </c>
      <c r="Y398" s="11">
        <f t="shared" si="101"/>
        <v>6.3020000000000001E-18</v>
      </c>
      <c r="Z398" s="11">
        <f t="shared" si="102"/>
        <v>4.9199999999999992E-4</v>
      </c>
      <c r="AA398" s="16">
        <f t="shared" si="103"/>
        <v>2.2978137291589169E-2</v>
      </c>
      <c r="AB398" s="9">
        <f t="shared" si="104"/>
        <v>0.9331599790891566</v>
      </c>
      <c r="AC398" s="9">
        <f t="shared" si="105"/>
        <v>0.97702186270841096</v>
      </c>
      <c r="AD398" s="15">
        <f t="shared" si="106"/>
        <v>46.703531080465808</v>
      </c>
      <c r="AE398" s="3">
        <f t="shared" si="107"/>
        <v>758.76079999999979</v>
      </c>
      <c r="AF398" s="2">
        <f t="shared" si="108"/>
        <v>0.25</v>
      </c>
      <c r="AG398" s="9">
        <f t="shared" si="109"/>
        <v>1.3787079295070601E-2</v>
      </c>
      <c r="AH398" s="2">
        <f t="shared" si="110"/>
        <v>0.66714959194367363</v>
      </c>
    </row>
    <row r="399" spans="1:34">
      <c r="A399" s="1">
        <f>Raw!A399</f>
        <v>386</v>
      </c>
      <c r="B399" s="14">
        <f>Raw!B399</f>
        <v>0.52129629629629626</v>
      </c>
      <c r="C399" s="15">
        <f>Raw!C399</f>
        <v>42.6</v>
      </c>
      <c r="D399" s="15">
        <f>IF(C399&gt;0.5,Raw!D399*D$11,-999)</f>
        <v>13.5</v>
      </c>
      <c r="E399" s="9">
        <f>IF(Raw!$G399&gt;$C$8,IF(Raw!$Q399&gt;$C$8,IF(Raw!$N399&gt;$C$9,IF(Raw!$N399&lt;$A$9,IF(Raw!$X399&gt;$C$9,IF(Raw!$X399&lt;$A$9,Raw!H399,-999),-999),-999),-999),-999),-999)</f>
        <v>0.85517399999999999</v>
      </c>
      <c r="F399" s="9">
        <f>IF(Raw!$G399&gt;$C$8,IF(Raw!$Q399&gt;$C$8,IF(Raw!$N399&gt;$C$9,IF(Raw!$N399&lt;$A$9,IF(Raw!$X399&gt;$C$9,IF(Raw!$X399&lt;$A$9,Raw!I399,-999),-999),-999),-999),-999),-999)</f>
        <v>1.325226</v>
      </c>
      <c r="G399" s="9">
        <f>Raw!G399</f>
        <v>0.97111599999999998</v>
      </c>
      <c r="H399" s="9">
        <f>IF(Raw!$G399&gt;$C$8,IF(Raw!$Q399&gt;$C$8,IF(Raw!$N399&gt;$C$9,IF(Raw!$N399&lt;$A$9,IF(Raw!$X399&gt;$C$9,IF(Raw!$X399&lt;$A$9,Raw!L399,-999),-999),-999),-999),-999),-999)</f>
        <v>624.1</v>
      </c>
      <c r="I399" s="9">
        <f>IF(Raw!$G399&gt;$C$8,IF(Raw!$Q399&gt;$C$8,IF(Raw!$N399&gt;$C$9,IF(Raw!$N399&lt;$A$9,IF(Raw!$X399&gt;$C$9,IF(Raw!$X399&lt;$A$9,Raw!M399,-999),-999),-999),-999),-999),-999)</f>
        <v>1.0000000000000001E-5</v>
      </c>
      <c r="J399" s="9">
        <f>IF(Raw!$G399&gt;$C$8,IF(Raw!$Q399&gt;$C$8,IF(Raw!$N399&gt;$C$9,IF(Raw!$N399&lt;$A$9,IF(Raw!$X399&gt;$C$9,IF(Raw!$X399&lt;$A$9,Raw!N399,-999),-999),-999),-999),-999),-999)</f>
        <v>539</v>
      </c>
      <c r="K399" s="9">
        <f>IF(Raw!$G399&gt;$C$8,IF(Raw!$Q399&gt;$C$8,IF(Raw!$N399&gt;$C$9,IF(Raw!$N399&lt;$A$9,IF(Raw!$X399&gt;$C$9,IF(Raw!$X399&lt;$A$9,Raw!R399,-999),-999),-999),-999),-999),-999)</f>
        <v>0.921238</v>
      </c>
      <c r="L399" s="9">
        <f>IF(Raw!$G399&gt;$C$8,IF(Raw!$Q399&gt;$C$8,IF(Raw!$N399&gt;$C$9,IF(Raw!$N399&lt;$A$9,IF(Raw!$X399&gt;$C$9,IF(Raw!$X399&lt;$A$9,Raw!S399,-999),-999),-999),-999),-999),-999)</f>
        <v>1.473725</v>
      </c>
      <c r="M399" s="9">
        <f>Raw!Q399</f>
        <v>0.98355199999999998</v>
      </c>
      <c r="N399" s="9">
        <f>IF(Raw!$G399&gt;$C$8,IF(Raw!$Q399&gt;$C$8,IF(Raw!$N399&gt;$C$9,IF(Raw!$N399&lt;$A$9,IF(Raw!$X399&gt;$C$9,IF(Raw!$X399&lt;$A$9,Raw!V399,-999),-999),-999),-999),-999),-999)</f>
        <v>596.70000000000005</v>
      </c>
      <c r="O399" s="9">
        <f>IF(Raw!$G399&gt;$C$8,IF(Raw!$Q399&gt;$C$8,IF(Raw!$N399&gt;$C$9,IF(Raw!$N399&lt;$A$9,IF(Raw!$X399&gt;$C$9,IF(Raw!$X399&lt;$A$9,Raw!W399,-999),-999),-999),-999),-999),-999)</f>
        <v>7.9417000000000001E-2</v>
      </c>
      <c r="P399" s="9">
        <f>IF(Raw!$G399&gt;$C$8,IF(Raw!$Q399&gt;$C$8,IF(Raw!$N399&gt;$C$9,IF(Raw!$N399&lt;$A$9,IF(Raw!$X399&gt;$C$9,IF(Raw!$X399&lt;$A$9,Raw!X399,-999),-999),-999),-999),-999),-999)</f>
        <v>452</v>
      </c>
      <c r="R399" s="9">
        <f t="shared" ref="R399:R462" si="111">F399-E399</f>
        <v>0.47005200000000003</v>
      </c>
      <c r="S399" s="9">
        <f t="shared" ref="S399:S462" si="112">R399/F399</f>
        <v>0.35469572737027499</v>
      </c>
      <c r="T399" s="9">
        <f t="shared" ref="T399:T462" si="113">L399-K399</f>
        <v>0.55248699999999995</v>
      </c>
      <c r="U399" s="9">
        <f t="shared" ref="U399:U462" si="114">T399/L399</f>
        <v>0.37489151639552831</v>
      </c>
      <c r="V399" s="15">
        <f t="shared" ref="V399:V462" si="115">IF(L399&gt;0,L399*V$8+V$10,-999)</f>
        <v>0.39201085000000002</v>
      </c>
      <c r="X399" s="11">
        <f t="shared" ref="X399:X462" si="116">D399*6.02*10^23*10^(-6)</f>
        <v>8.126999999999999E+18</v>
      </c>
      <c r="Y399" s="11">
        <f t="shared" ref="Y399:Y462" si="117">H399*10^(-20)</f>
        <v>6.2410000000000001E-18</v>
      </c>
      <c r="Z399" s="11">
        <f t="shared" ref="Z399:Z462" si="118">J399*10^(-6)</f>
        <v>5.3899999999999998E-4</v>
      </c>
      <c r="AA399" s="16">
        <f t="shared" ref="AA399:AA462" si="119">IF(Z399&gt;0,(X399*Y399/(X399*Y399+1/Z399)),1)</f>
        <v>2.6610907352552924E-2</v>
      </c>
      <c r="AB399" s="9">
        <f t="shared" ref="AB399:AB462" si="120">K399+T399*AA399</f>
        <v>0.93594018037048987</v>
      </c>
      <c r="AC399" s="9">
        <f t="shared" ref="AC399:AC462" si="121">IF(T399&gt;0,(L399-AB399)/T399,-999)</f>
        <v>0.97338909264744711</v>
      </c>
      <c r="AD399" s="15">
        <f t="shared" ref="AD399:AD462" si="122">IF(AC399&gt;0,X399*Y399*AC399,-999)</f>
        <v>49.370885626257746</v>
      </c>
      <c r="AE399" s="3">
        <f t="shared" ref="AE399:AE462" si="123">AE$9*Y399</f>
        <v>751.41639999999984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1.4237481675552274E-2</v>
      </c>
      <c r="AH399" s="2">
        <f t="shared" ref="AH399:AH462" si="126">((AG399*12.01)/893.5)*3600</f>
        <v>0.6889443287343906</v>
      </c>
    </row>
    <row r="400" spans="1:34">
      <c r="A400" s="1">
        <f>Raw!A400</f>
        <v>387</v>
      </c>
      <c r="B400" s="14">
        <f>Raw!B400</f>
        <v>0.52135416666666667</v>
      </c>
      <c r="C400" s="15">
        <f>Raw!C400</f>
        <v>42.3</v>
      </c>
      <c r="D400" s="15">
        <f>IF(C400&gt;0.5,Raw!D400*D$11,-999)</f>
        <v>13.5</v>
      </c>
      <c r="E400" s="9">
        <f>IF(Raw!$G400&gt;$C$8,IF(Raw!$Q400&gt;$C$8,IF(Raw!$N400&gt;$C$9,IF(Raw!$N400&lt;$A$9,IF(Raw!$X400&gt;$C$9,IF(Raw!$X400&lt;$A$9,Raw!H400,-999),-999),-999),-999),-999),-999)</f>
        <v>0.77942500000000003</v>
      </c>
      <c r="F400" s="9">
        <f>IF(Raw!$G400&gt;$C$8,IF(Raw!$Q400&gt;$C$8,IF(Raw!$N400&gt;$C$9,IF(Raw!$N400&lt;$A$9,IF(Raw!$X400&gt;$C$9,IF(Raw!$X400&lt;$A$9,Raw!I400,-999),-999),-999),-999),-999),-999)</f>
        <v>1.2130160000000001</v>
      </c>
      <c r="G400" s="9">
        <f>Raw!G400</f>
        <v>0.98029100000000002</v>
      </c>
      <c r="H400" s="9">
        <f>IF(Raw!$G400&gt;$C$8,IF(Raw!$Q400&gt;$C$8,IF(Raw!$N400&gt;$C$9,IF(Raw!$N400&lt;$A$9,IF(Raw!$X400&gt;$C$9,IF(Raw!$X400&lt;$A$9,Raw!L400,-999),-999),-999),-999),-999),-999)</f>
        <v>645.29999999999995</v>
      </c>
      <c r="I400" s="9">
        <f>IF(Raw!$G400&gt;$C$8,IF(Raw!$Q400&gt;$C$8,IF(Raw!$N400&gt;$C$9,IF(Raw!$N400&lt;$A$9,IF(Raw!$X400&gt;$C$9,IF(Raw!$X400&lt;$A$9,Raw!M400,-999),-999),-999),-999),-999),-999)</f>
        <v>9.0000000000000002E-6</v>
      </c>
      <c r="J400" s="9">
        <f>IF(Raw!$G400&gt;$C$8,IF(Raw!$Q400&gt;$C$8,IF(Raw!$N400&gt;$C$9,IF(Raw!$N400&lt;$A$9,IF(Raw!$X400&gt;$C$9,IF(Raw!$X400&lt;$A$9,Raw!N400,-999),-999),-999),-999),-999),-999)</f>
        <v>503</v>
      </c>
      <c r="K400" s="9">
        <f>IF(Raw!$G400&gt;$C$8,IF(Raw!$Q400&gt;$C$8,IF(Raw!$N400&gt;$C$9,IF(Raw!$N400&lt;$A$9,IF(Raw!$X400&gt;$C$9,IF(Raw!$X400&lt;$A$9,Raw!R400,-999),-999),-999),-999),-999),-999)</f>
        <v>0.82498099999999996</v>
      </c>
      <c r="L400" s="9">
        <f>IF(Raw!$G400&gt;$C$8,IF(Raw!$Q400&gt;$C$8,IF(Raw!$N400&gt;$C$9,IF(Raw!$N400&lt;$A$9,IF(Raw!$X400&gt;$C$9,IF(Raw!$X400&lt;$A$9,Raw!S400,-999),-999),-999),-999),-999),-999)</f>
        <v>1.338158</v>
      </c>
      <c r="M400" s="9">
        <f>Raw!Q400</f>
        <v>0.98101499999999997</v>
      </c>
      <c r="N400" s="9">
        <f>IF(Raw!$G400&gt;$C$8,IF(Raw!$Q400&gt;$C$8,IF(Raw!$N400&gt;$C$9,IF(Raw!$N400&lt;$A$9,IF(Raw!$X400&gt;$C$9,IF(Raw!$X400&lt;$A$9,Raw!V400,-999),-999),-999),-999),-999),-999)</f>
        <v>625.5</v>
      </c>
      <c r="O400" s="9">
        <f>IF(Raw!$G400&gt;$C$8,IF(Raw!$Q400&gt;$C$8,IF(Raw!$N400&gt;$C$9,IF(Raw!$N400&lt;$A$9,IF(Raw!$X400&gt;$C$9,IF(Raw!$X400&lt;$A$9,Raw!W400,-999),-999),-999),-999),-999),-999)</f>
        <v>3.4E-5</v>
      </c>
      <c r="P400" s="9">
        <f>IF(Raw!$G400&gt;$C$8,IF(Raw!$Q400&gt;$C$8,IF(Raw!$N400&gt;$C$9,IF(Raw!$N400&lt;$A$9,IF(Raw!$X400&gt;$C$9,IF(Raw!$X400&lt;$A$9,Raw!X400,-999),-999),-999),-999),-999),-999)</f>
        <v>301</v>
      </c>
      <c r="R400" s="9">
        <f t="shared" si="111"/>
        <v>0.43359100000000006</v>
      </c>
      <c r="S400" s="9">
        <f t="shared" si="112"/>
        <v>0.3574487063649614</v>
      </c>
      <c r="T400" s="9">
        <f t="shared" si="113"/>
        <v>0.51317699999999999</v>
      </c>
      <c r="U400" s="9">
        <f t="shared" si="114"/>
        <v>0.38349507307806702</v>
      </c>
      <c r="V400" s="15">
        <f t="shared" si="115"/>
        <v>0.35595002800000003</v>
      </c>
      <c r="X400" s="11">
        <f t="shared" si="116"/>
        <v>8.126999999999999E+18</v>
      </c>
      <c r="Y400" s="11">
        <f t="shared" si="117"/>
        <v>6.4529999999999995E-18</v>
      </c>
      <c r="Z400" s="11">
        <f t="shared" si="118"/>
        <v>5.0299999999999997E-4</v>
      </c>
      <c r="AA400" s="16">
        <f t="shared" si="119"/>
        <v>2.5701123681702291E-2</v>
      </c>
      <c r="AB400" s="9">
        <f t="shared" si="120"/>
        <v>0.8381702255476049</v>
      </c>
      <c r="AC400" s="9">
        <f t="shared" si="121"/>
        <v>0.9742988763182977</v>
      </c>
      <c r="AD400" s="15">
        <f t="shared" si="122"/>
        <v>51.095673323463799</v>
      </c>
      <c r="AE400" s="3">
        <f t="shared" si="123"/>
        <v>776.94119999999975</v>
      </c>
      <c r="AF400" s="2">
        <f t="shared" si="124"/>
        <v>0.25</v>
      </c>
      <c r="AG400" s="9">
        <f t="shared" si="125"/>
        <v>1.5073029980888299E-2</v>
      </c>
      <c r="AH400" s="2">
        <f t="shared" si="126"/>
        <v>0.72937607638912871</v>
      </c>
    </row>
    <row r="401" spans="1:34">
      <c r="A401" s="1">
        <f>Raw!A401</f>
        <v>388</v>
      </c>
      <c r="B401" s="14">
        <f>Raw!B401</f>
        <v>0.52141203703703709</v>
      </c>
      <c r="C401" s="15">
        <f>Raw!C401</f>
        <v>41</v>
      </c>
      <c r="D401" s="15">
        <f>IF(C401&gt;0.5,Raw!D401*D$11,-999)</f>
        <v>14.4</v>
      </c>
      <c r="E401" s="9">
        <f>IF(Raw!$G401&gt;$C$8,IF(Raw!$Q401&gt;$C$8,IF(Raw!$N401&gt;$C$9,IF(Raw!$N401&lt;$A$9,IF(Raw!$X401&gt;$C$9,IF(Raw!$X401&lt;$A$9,Raw!H401,-999),-999),-999),-999),-999),-999)</f>
        <v>0.71845499999999995</v>
      </c>
      <c r="F401" s="9">
        <f>IF(Raw!$G401&gt;$C$8,IF(Raw!$Q401&gt;$C$8,IF(Raw!$N401&gt;$C$9,IF(Raw!$N401&lt;$A$9,IF(Raw!$X401&gt;$C$9,IF(Raw!$X401&lt;$A$9,Raw!I401,-999),-999),-999),-999),-999),-999)</f>
        <v>1.0899840000000001</v>
      </c>
      <c r="G401" s="9">
        <f>Raw!G401</f>
        <v>0.97505799999999998</v>
      </c>
      <c r="H401" s="9">
        <f>IF(Raw!$G401&gt;$C$8,IF(Raw!$Q401&gt;$C$8,IF(Raw!$N401&gt;$C$9,IF(Raw!$N401&lt;$A$9,IF(Raw!$X401&gt;$C$9,IF(Raw!$X401&lt;$A$9,Raw!L401,-999),-999),-999),-999),-999),-999)</f>
        <v>646.1</v>
      </c>
      <c r="I401" s="9">
        <f>IF(Raw!$G401&gt;$C$8,IF(Raw!$Q401&gt;$C$8,IF(Raw!$N401&gt;$C$9,IF(Raw!$N401&lt;$A$9,IF(Raw!$X401&gt;$C$9,IF(Raw!$X401&lt;$A$9,Raw!M401,-999),-999),-999),-999),-999),-999)</f>
        <v>0.17594699999999999</v>
      </c>
      <c r="J401" s="9">
        <f>IF(Raw!$G401&gt;$C$8,IF(Raw!$Q401&gt;$C$8,IF(Raw!$N401&gt;$C$9,IF(Raw!$N401&lt;$A$9,IF(Raw!$X401&gt;$C$9,IF(Raw!$X401&lt;$A$9,Raw!N401,-999),-999),-999),-999),-999),-999)</f>
        <v>379</v>
      </c>
      <c r="K401" s="9">
        <f>IF(Raw!$G401&gt;$C$8,IF(Raw!$Q401&gt;$C$8,IF(Raw!$N401&gt;$C$9,IF(Raw!$N401&lt;$A$9,IF(Raw!$X401&gt;$C$9,IF(Raw!$X401&lt;$A$9,Raw!R401,-999),-999),-999),-999),-999),-999)</f>
        <v>0.72422299999999995</v>
      </c>
      <c r="L401" s="9">
        <f>IF(Raw!$G401&gt;$C$8,IF(Raw!$Q401&gt;$C$8,IF(Raw!$N401&gt;$C$9,IF(Raw!$N401&lt;$A$9,IF(Raw!$X401&gt;$C$9,IF(Raw!$X401&lt;$A$9,Raw!S401,-999),-999),-999),-999),-999),-999)</f>
        <v>1.192998</v>
      </c>
      <c r="M401" s="9">
        <f>Raw!Q401</f>
        <v>0.97370599999999996</v>
      </c>
      <c r="N401" s="9">
        <f>IF(Raw!$G401&gt;$C$8,IF(Raw!$Q401&gt;$C$8,IF(Raw!$N401&gt;$C$9,IF(Raw!$N401&lt;$A$9,IF(Raw!$X401&gt;$C$9,IF(Raw!$X401&lt;$A$9,Raw!V401,-999),-999),-999),-999),-999),-999)</f>
        <v>626.70000000000005</v>
      </c>
      <c r="O401" s="9">
        <f>IF(Raw!$G401&gt;$C$8,IF(Raw!$Q401&gt;$C$8,IF(Raw!$N401&gt;$C$9,IF(Raw!$N401&lt;$A$9,IF(Raw!$X401&gt;$C$9,IF(Raw!$X401&lt;$A$9,Raw!W401,-999),-999),-999),-999),-999),-999)</f>
        <v>1.5E-5</v>
      </c>
      <c r="P401" s="9">
        <f>IF(Raw!$G401&gt;$C$8,IF(Raw!$Q401&gt;$C$8,IF(Raw!$N401&gt;$C$9,IF(Raw!$N401&lt;$A$9,IF(Raw!$X401&gt;$C$9,IF(Raw!$X401&lt;$A$9,Raw!X401,-999),-999),-999),-999),-999),-999)</f>
        <v>544</v>
      </c>
      <c r="R401" s="9">
        <f t="shared" si="111"/>
        <v>0.37152900000000011</v>
      </c>
      <c r="S401" s="9">
        <f t="shared" si="112"/>
        <v>0.34085729698784578</v>
      </c>
      <c r="T401" s="9">
        <f t="shared" si="113"/>
        <v>0.46877500000000005</v>
      </c>
      <c r="U401" s="9">
        <f t="shared" si="114"/>
        <v>0.3929386302407884</v>
      </c>
      <c r="V401" s="15">
        <f t="shared" si="115"/>
        <v>0.31733746800000001</v>
      </c>
      <c r="X401" s="11">
        <f t="shared" si="116"/>
        <v>8.668799999999999E+18</v>
      </c>
      <c r="Y401" s="11">
        <f t="shared" si="117"/>
        <v>6.4609999999999997E-18</v>
      </c>
      <c r="Z401" s="11">
        <f t="shared" si="118"/>
        <v>3.79E-4</v>
      </c>
      <c r="AA401" s="16">
        <f t="shared" si="119"/>
        <v>2.0786216780321404E-2</v>
      </c>
      <c r="AB401" s="9">
        <f t="shared" si="120"/>
        <v>0.73396705877119517</v>
      </c>
      <c r="AC401" s="9">
        <f t="shared" si="121"/>
        <v>0.97921378321967845</v>
      </c>
      <c r="AD401" s="15">
        <f t="shared" si="122"/>
        <v>54.844899156520846</v>
      </c>
      <c r="AE401" s="3">
        <f t="shared" si="123"/>
        <v>777.90439999999978</v>
      </c>
      <c r="AF401" s="2">
        <f t="shared" si="124"/>
        <v>0.25</v>
      </c>
      <c r="AG401" s="9">
        <f t="shared" si="125"/>
        <v>1.6577445807890362E-2</v>
      </c>
      <c r="AH401" s="2">
        <f t="shared" si="126"/>
        <v>0.80217397532170975</v>
      </c>
    </row>
    <row r="402" spans="1:34">
      <c r="A402" s="1">
        <f>Raw!A402</f>
        <v>389</v>
      </c>
      <c r="B402" s="14">
        <f>Raw!B402</f>
        <v>0.5214699074074074</v>
      </c>
      <c r="C402" s="15">
        <f>Raw!C402</f>
        <v>40.799999999999997</v>
      </c>
      <c r="D402" s="15">
        <f>IF(C402&gt;0.5,Raw!D402*D$11,-999)</f>
        <v>14.4</v>
      </c>
      <c r="E402" s="9">
        <f>IF(Raw!$G402&gt;$C$8,IF(Raw!$Q402&gt;$C$8,IF(Raw!$N402&gt;$C$9,IF(Raw!$N402&lt;$A$9,IF(Raw!$X402&gt;$C$9,IF(Raw!$X402&lt;$A$9,Raw!H402,-999),-999),-999),-999),-999),-999)</f>
        <v>0.82041399999999998</v>
      </c>
      <c r="F402" s="9">
        <f>IF(Raw!$G402&gt;$C$8,IF(Raw!$Q402&gt;$C$8,IF(Raw!$N402&gt;$C$9,IF(Raw!$N402&lt;$A$9,IF(Raw!$X402&gt;$C$9,IF(Raw!$X402&lt;$A$9,Raw!I402,-999),-999),-999),-999),-999),-999)</f>
        <v>1.2846630000000001</v>
      </c>
      <c r="G402" s="9">
        <f>Raw!G402</f>
        <v>0.98517699999999997</v>
      </c>
      <c r="H402" s="9">
        <f>IF(Raw!$G402&gt;$C$8,IF(Raw!$Q402&gt;$C$8,IF(Raw!$N402&gt;$C$9,IF(Raw!$N402&lt;$A$9,IF(Raw!$X402&gt;$C$9,IF(Raw!$X402&lt;$A$9,Raw!L402,-999),-999),-999),-999),-999),-999)</f>
        <v>718.2</v>
      </c>
      <c r="I402" s="9">
        <f>IF(Raw!$G402&gt;$C$8,IF(Raw!$Q402&gt;$C$8,IF(Raw!$N402&gt;$C$9,IF(Raw!$N402&lt;$A$9,IF(Raw!$X402&gt;$C$9,IF(Raw!$X402&lt;$A$9,Raw!M402,-999),-999),-999),-999),-999),-999)</f>
        <v>2.4388E-2</v>
      </c>
      <c r="J402" s="9">
        <f>IF(Raw!$G402&gt;$C$8,IF(Raw!$Q402&gt;$C$8,IF(Raw!$N402&gt;$C$9,IF(Raw!$N402&lt;$A$9,IF(Raw!$X402&gt;$C$9,IF(Raw!$X402&lt;$A$9,Raw!N402,-999),-999),-999),-999),-999),-999)</f>
        <v>405</v>
      </c>
      <c r="K402" s="9">
        <f>IF(Raw!$G402&gt;$C$8,IF(Raw!$Q402&gt;$C$8,IF(Raw!$N402&gt;$C$9,IF(Raw!$N402&lt;$A$9,IF(Raw!$X402&gt;$C$9,IF(Raw!$X402&lt;$A$9,Raw!R402,-999),-999),-999),-999),-999),-999)</f>
        <v>0.67971700000000002</v>
      </c>
      <c r="L402" s="9">
        <f>IF(Raw!$G402&gt;$C$8,IF(Raw!$Q402&gt;$C$8,IF(Raw!$N402&gt;$C$9,IF(Raw!$N402&lt;$A$9,IF(Raw!$X402&gt;$C$9,IF(Raw!$X402&lt;$A$9,Raw!S402,-999),-999),-999),-999),-999),-999)</f>
        <v>1.107564</v>
      </c>
      <c r="M402" s="9">
        <f>Raw!Q402</f>
        <v>0.97625700000000004</v>
      </c>
      <c r="N402" s="9">
        <f>IF(Raw!$G402&gt;$C$8,IF(Raw!$Q402&gt;$C$8,IF(Raw!$N402&gt;$C$9,IF(Raw!$N402&lt;$A$9,IF(Raw!$X402&gt;$C$9,IF(Raw!$X402&lt;$A$9,Raw!V402,-999),-999),-999),-999),-999),-999)</f>
        <v>621.6</v>
      </c>
      <c r="O402" s="9">
        <f>IF(Raw!$G402&gt;$C$8,IF(Raw!$Q402&gt;$C$8,IF(Raw!$N402&gt;$C$9,IF(Raw!$N402&lt;$A$9,IF(Raw!$X402&gt;$C$9,IF(Raw!$X402&lt;$A$9,Raw!W402,-999),-999),-999),-999),-999),-999)</f>
        <v>4.9820000000000003E-2</v>
      </c>
      <c r="P402" s="9">
        <f>IF(Raw!$G402&gt;$C$8,IF(Raw!$Q402&gt;$C$8,IF(Raw!$N402&gt;$C$9,IF(Raw!$N402&lt;$A$9,IF(Raw!$X402&gt;$C$9,IF(Raw!$X402&lt;$A$9,Raw!X402,-999),-999),-999),-999),-999),-999)</f>
        <v>417</v>
      </c>
      <c r="R402" s="9">
        <f t="shared" si="111"/>
        <v>0.46424900000000013</v>
      </c>
      <c r="S402" s="9">
        <f t="shared" si="112"/>
        <v>0.36137804233483806</v>
      </c>
      <c r="T402" s="9">
        <f t="shared" si="113"/>
        <v>0.42784699999999998</v>
      </c>
      <c r="U402" s="9">
        <f t="shared" si="114"/>
        <v>0.38629550978543903</v>
      </c>
      <c r="V402" s="15">
        <f t="shared" si="115"/>
        <v>0.29461202400000003</v>
      </c>
      <c r="X402" s="11">
        <f t="shared" si="116"/>
        <v>8.668799999999999E+18</v>
      </c>
      <c r="Y402" s="11">
        <f t="shared" si="117"/>
        <v>7.1820000000000008E-18</v>
      </c>
      <c r="Z402" s="11">
        <f t="shared" si="118"/>
        <v>4.0499999999999998E-4</v>
      </c>
      <c r="AA402" s="16">
        <f t="shared" si="119"/>
        <v>2.4594865103445468E-2</v>
      </c>
      <c r="AB402" s="9">
        <f t="shared" si="120"/>
        <v>0.69023983924991383</v>
      </c>
      <c r="AC402" s="9">
        <f t="shared" si="121"/>
        <v>0.97540513489655456</v>
      </c>
      <c r="AD402" s="15">
        <f t="shared" si="122"/>
        <v>60.728061983815969</v>
      </c>
      <c r="AE402" s="3">
        <f t="shared" si="123"/>
        <v>864.7127999999999</v>
      </c>
      <c r="AF402" s="2">
        <f t="shared" si="124"/>
        <v>0.25</v>
      </c>
      <c r="AG402" s="9">
        <f t="shared" si="125"/>
        <v>1.8045367432553791E-2</v>
      </c>
      <c r="AH402" s="2">
        <f t="shared" si="126"/>
        <v>0.87320593879563024</v>
      </c>
    </row>
    <row r="403" spans="1:34">
      <c r="A403" s="1">
        <f>Raw!A403</f>
        <v>390</v>
      </c>
      <c r="B403" s="14">
        <f>Raw!B403</f>
        <v>0.52151620370370366</v>
      </c>
      <c r="C403" s="15">
        <f>Raw!C403</f>
        <v>39.700000000000003</v>
      </c>
      <c r="D403" s="15">
        <f>IF(C403&gt;0.5,Raw!D403*D$11,-999)</f>
        <v>15.3</v>
      </c>
      <c r="E403" s="9">
        <f>IF(Raw!$G403&gt;$C$8,IF(Raw!$Q403&gt;$C$8,IF(Raw!$N403&gt;$C$9,IF(Raw!$N403&lt;$A$9,IF(Raw!$X403&gt;$C$9,IF(Raw!$X403&lt;$A$9,Raw!H403,-999),-999),-999),-999),-999),-999)</f>
        <v>0.56814500000000001</v>
      </c>
      <c r="F403" s="9">
        <f>IF(Raw!$G403&gt;$C$8,IF(Raw!$Q403&gt;$C$8,IF(Raw!$N403&gt;$C$9,IF(Raw!$N403&lt;$A$9,IF(Raw!$X403&gt;$C$9,IF(Raw!$X403&lt;$A$9,Raw!I403,-999),-999),-999),-999),-999),-999)</f>
        <v>0.87246900000000005</v>
      </c>
      <c r="G403" s="9">
        <f>Raw!G403</f>
        <v>0.978051</v>
      </c>
      <c r="H403" s="9">
        <f>IF(Raw!$G403&gt;$C$8,IF(Raw!$Q403&gt;$C$8,IF(Raw!$N403&gt;$C$9,IF(Raw!$N403&lt;$A$9,IF(Raw!$X403&gt;$C$9,IF(Raw!$X403&lt;$A$9,Raw!L403,-999),-999),-999),-999),-999),-999)</f>
        <v>670.9</v>
      </c>
      <c r="I403" s="9">
        <f>IF(Raw!$G403&gt;$C$8,IF(Raw!$Q403&gt;$C$8,IF(Raw!$N403&gt;$C$9,IF(Raw!$N403&lt;$A$9,IF(Raw!$X403&gt;$C$9,IF(Raw!$X403&lt;$A$9,Raw!M403,-999),-999),-999),-999),-999),-999)</f>
        <v>6.8742999999999999E-2</v>
      </c>
      <c r="J403" s="9">
        <f>IF(Raw!$G403&gt;$C$8,IF(Raw!$Q403&gt;$C$8,IF(Raw!$N403&gt;$C$9,IF(Raw!$N403&lt;$A$9,IF(Raw!$X403&gt;$C$9,IF(Raw!$X403&lt;$A$9,Raw!N403,-999),-999),-999),-999),-999),-999)</f>
        <v>491</v>
      </c>
      <c r="K403" s="9">
        <f>IF(Raw!$G403&gt;$C$8,IF(Raw!$Q403&gt;$C$8,IF(Raw!$N403&gt;$C$9,IF(Raw!$N403&lt;$A$9,IF(Raw!$X403&gt;$C$9,IF(Raw!$X403&lt;$A$9,Raw!R403,-999),-999),-999),-999),-999),-999)</f>
        <v>0.59266399999999997</v>
      </c>
      <c r="L403" s="9">
        <f>IF(Raw!$G403&gt;$C$8,IF(Raw!$Q403&gt;$C$8,IF(Raw!$N403&gt;$C$9,IF(Raw!$N403&lt;$A$9,IF(Raw!$X403&gt;$C$9,IF(Raw!$X403&lt;$A$9,Raw!S403,-999),-999),-999),-999),-999),-999)</f>
        <v>0.94037599999999999</v>
      </c>
      <c r="M403" s="9">
        <f>Raw!Q403</f>
        <v>0.96931699999999998</v>
      </c>
      <c r="N403" s="9">
        <f>IF(Raw!$G403&gt;$C$8,IF(Raw!$Q403&gt;$C$8,IF(Raw!$N403&gt;$C$9,IF(Raw!$N403&lt;$A$9,IF(Raw!$X403&gt;$C$9,IF(Raw!$X403&lt;$A$9,Raw!V403,-999),-999),-999),-999),-999),-999)</f>
        <v>596.29999999999995</v>
      </c>
      <c r="O403" s="9">
        <f>IF(Raw!$G403&gt;$C$8,IF(Raw!$Q403&gt;$C$8,IF(Raw!$N403&gt;$C$9,IF(Raw!$N403&lt;$A$9,IF(Raw!$X403&gt;$C$9,IF(Raw!$X403&lt;$A$9,Raw!W403,-999),-999),-999),-999),-999),-999)</f>
        <v>0.13286300000000001</v>
      </c>
      <c r="P403" s="9">
        <f>IF(Raw!$G403&gt;$C$8,IF(Raw!$Q403&gt;$C$8,IF(Raw!$N403&gt;$C$9,IF(Raw!$N403&lt;$A$9,IF(Raw!$X403&gt;$C$9,IF(Raw!$X403&lt;$A$9,Raw!X403,-999),-999),-999),-999),-999),-999)</f>
        <v>544</v>
      </c>
      <c r="R403" s="9">
        <f t="shared" si="111"/>
        <v>0.30432400000000004</v>
      </c>
      <c r="S403" s="9">
        <f t="shared" si="112"/>
        <v>0.34880780864420402</v>
      </c>
      <c r="T403" s="9">
        <f t="shared" si="113"/>
        <v>0.34771200000000002</v>
      </c>
      <c r="U403" s="9">
        <f t="shared" si="114"/>
        <v>0.36975847958688868</v>
      </c>
      <c r="V403" s="15">
        <f t="shared" si="115"/>
        <v>0.25014001600000002</v>
      </c>
      <c r="X403" s="11">
        <f t="shared" si="116"/>
        <v>9.210599999999998E+18</v>
      </c>
      <c r="Y403" s="11">
        <f t="shared" si="117"/>
        <v>6.7089999999999995E-18</v>
      </c>
      <c r="Z403" s="11">
        <f t="shared" si="118"/>
        <v>4.9100000000000001E-4</v>
      </c>
      <c r="AA403" s="16">
        <f t="shared" si="119"/>
        <v>2.9447355762719202E-2</v>
      </c>
      <c r="AB403" s="9">
        <f t="shared" si="120"/>
        <v>0.60290319896696654</v>
      </c>
      <c r="AC403" s="9">
        <f t="shared" si="121"/>
        <v>0.97055264423728094</v>
      </c>
      <c r="AD403" s="15">
        <f t="shared" si="122"/>
        <v>59.974247989244816</v>
      </c>
      <c r="AE403" s="3">
        <f t="shared" si="123"/>
        <v>807.76359999999977</v>
      </c>
      <c r="AF403" s="2">
        <f t="shared" si="124"/>
        <v>0.25</v>
      </c>
      <c r="AG403" s="9">
        <f t="shared" si="125"/>
        <v>1.7058451346823215E-2</v>
      </c>
      <c r="AH403" s="2">
        <f t="shared" si="126"/>
        <v>0.82544958302322169</v>
      </c>
    </row>
    <row r="404" spans="1:34">
      <c r="A404" s="1">
        <f>Raw!A404</f>
        <v>391</v>
      </c>
      <c r="B404" s="14">
        <f>Raw!B404</f>
        <v>0.52157407407407408</v>
      </c>
      <c r="C404" s="15">
        <f>Raw!C404</f>
        <v>38.6</v>
      </c>
      <c r="D404" s="15">
        <f>IF(C404&gt;0.5,Raw!D404*D$11,-999)</f>
        <v>16.2</v>
      </c>
      <c r="E404" s="9">
        <f>IF(Raw!$G404&gt;$C$8,IF(Raw!$Q404&gt;$C$8,IF(Raw!$N404&gt;$C$9,IF(Raw!$N404&lt;$A$9,IF(Raw!$X404&gt;$C$9,IF(Raw!$X404&lt;$A$9,Raw!H404,-999),-999),-999),-999),-999),-999)</f>
        <v>0.47887600000000002</v>
      </c>
      <c r="F404" s="9">
        <f>IF(Raw!$G404&gt;$C$8,IF(Raw!$Q404&gt;$C$8,IF(Raw!$N404&gt;$C$9,IF(Raw!$N404&lt;$A$9,IF(Raw!$X404&gt;$C$9,IF(Raw!$X404&lt;$A$9,Raw!I404,-999),-999),-999),-999),-999),-999)</f>
        <v>0.73948999999999998</v>
      </c>
      <c r="G404" s="9">
        <f>Raw!G404</f>
        <v>0.96810600000000002</v>
      </c>
      <c r="H404" s="9">
        <f>IF(Raw!$G404&gt;$C$8,IF(Raw!$Q404&gt;$C$8,IF(Raw!$N404&gt;$C$9,IF(Raw!$N404&lt;$A$9,IF(Raw!$X404&gt;$C$9,IF(Raw!$X404&lt;$A$9,Raw!L404,-999),-999),-999),-999),-999),-999)</f>
        <v>590.1</v>
      </c>
      <c r="I404" s="9">
        <f>IF(Raw!$G404&gt;$C$8,IF(Raw!$Q404&gt;$C$8,IF(Raw!$N404&gt;$C$9,IF(Raw!$N404&lt;$A$9,IF(Raw!$X404&gt;$C$9,IF(Raw!$X404&lt;$A$9,Raw!M404,-999),-999),-999),-999),-999),-999)</f>
        <v>6.9431999999999994E-2</v>
      </c>
      <c r="J404" s="9">
        <f>IF(Raw!$G404&gt;$C$8,IF(Raw!$Q404&gt;$C$8,IF(Raw!$N404&gt;$C$9,IF(Raw!$N404&lt;$A$9,IF(Raw!$X404&gt;$C$9,IF(Raw!$X404&lt;$A$9,Raw!N404,-999),-999),-999),-999),-999),-999)</f>
        <v>457</v>
      </c>
      <c r="K404" s="9">
        <f>IF(Raw!$G404&gt;$C$8,IF(Raw!$Q404&gt;$C$8,IF(Raw!$N404&gt;$C$9,IF(Raw!$N404&lt;$A$9,IF(Raw!$X404&gt;$C$9,IF(Raw!$X404&lt;$A$9,Raw!R404,-999),-999),-999),-999),-999),-999)</f>
        <v>0.45230100000000001</v>
      </c>
      <c r="L404" s="9">
        <f>IF(Raw!$G404&gt;$C$8,IF(Raw!$Q404&gt;$C$8,IF(Raw!$N404&gt;$C$9,IF(Raw!$N404&lt;$A$9,IF(Raw!$X404&gt;$C$9,IF(Raw!$X404&lt;$A$9,Raw!S404,-999),-999),-999),-999),-999),-999)</f>
        <v>0.75268599999999997</v>
      </c>
      <c r="M404" s="9">
        <f>Raw!Q404</f>
        <v>0.96324399999999999</v>
      </c>
      <c r="N404" s="9">
        <f>IF(Raw!$G404&gt;$C$8,IF(Raw!$Q404&gt;$C$8,IF(Raw!$N404&gt;$C$9,IF(Raw!$N404&lt;$A$9,IF(Raw!$X404&gt;$C$9,IF(Raw!$X404&lt;$A$9,Raw!V404,-999),-999),-999),-999),-999),-999)</f>
        <v>613.1</v>
      </c>
      <c r="O404" s="9">
        <f>IF(Raw!$G404&gt;$C$8,IF(Raw!$Q404&gt;$C$8,IF(Raw!$N404&gt;$C$9,IF(Raw!$N404&lt;$A$9,IF(Raw!$X404&gt;$C$9,IF(Raw!$X404&lt;$A$9,Raw!W404,-999),-999),-999),-999),-999),-999)</f>
        <v>0.20752100000000001</v>
      </c>
      <c r="P404" s="9">
        <f>IF(Raw!$G404&gt;$C$8,IF(Raw!$Q404&gt;$C$8,IF(Raw!$N404&gt;$C$9,IF(Raw!$N404&lt;$A$9,IF(Raw!$X404&gt;$C$9,IF(Raw!$X404&lt;$A$9,Raw!X404,-999),-999),-999),-999),-999),-999)</f>
        <v>419</v>
      </c>
      <c r="R404" s="9">
        <f t="shared" si="111"/>
        <v>0.26061399999999996</v>
      </c>
      <c r="S404" s="9">
        <f t="shared" si="112"/>
        <v>0.352423967869748</v>
      </c>
      <c r="T404" s="9">
        <f t="shared" si="113"/>
        <v>0.30038499999999996</v>
      </c>
      <c r="U404" s="9">
        <f t="shared" si="114"/>
        <v>0.39908408021406</v>
      </c>
      <c r="V404" s="15">
        <f t="shared" si="115"/>
        <v>0.200214476</v>
      </c>
      <c r="X404" s="11">
        <f t="shared" si="116"/>
        <v>9.7523999999999959E+18</v>
      </c>
      <c r="Y404" s="11">
        <f t="shared" si="117"/>
        <v>5.9009999999999996E-18</v>
      </c>
      <c r="Z404" s="11">
        <f t="shared" si="118"/>
        <v>4.57E-4</v>
      </c>
      <c r="AA404" s="16">
        <f t="shared" si="119"/>
        <v>2.5625895678317672E-2</v>
      </c>
      <c r="AB404" s="9">
        <f t="shared" si="120"/>
        <v>0.45999863467333146</v>
      </c>
      <c r="AC404" s="9">
        <f t="shared" si="121"/>
        <v>0.97437410432168237</v>
      </c>
      <c r="AD404" s="15">
        <f t="shared" si="122"/>
        <v>56.074169974436934</v>
      </c>
      <c r="AE404" s="3">
        <f t="shared" si="123"/>
        <v>710.4803999999998</v>
      </c>
      <c r="AF404" s="2">
        <f t="shared" si="124"/>
        <v>0.25</v>
      </c>
      <c r="AG404" s="9">
        <f t="shared" si="125"/>
        <v>1.7214083498473094E-2</v>
      </c>
      <c r="AH404" s="2">
        <f t="shared" si="126"/>
        <v>0.83298054184665105</v>
      </c>
    </row>
    <row r="405" spans="1:34">
      <c r="A405" s="1">
        <f>Raw!A405</f>
        <v>392</v>
      </c>
      <c r="B405" s="14">
        <f>Raw!B405</f>
        <v>0.5216319444444445</v>
      </c>
      <c r="C405" s="15">
        <f>Raw!C405</f>
        <v>37.9</v>
      </c>
      <c r="D405" s="15">
        <f>IF(C405&gt;0.5,Raw!D405*D$11,-999)</f>
        <v>17.100000000000001</v>
      </c>
      <c r="E405" s="9">
        <f>IF(Raw!$G405&gt;$C$8,IF(Raw!$Q405&gt;$C$8,IF(Raw!$N405&gt;$C$9,IF(Raw!$N405&lt;$A$9,IF(Raw!$X405&gt;$C$9,IF(Raw!$X405&lt;$A$9,Raw!H405,-999),-999),-999),-999),-999),-999)</f>
        <v>0.44082900000000003</v>
      </c>
      <c r="F405" s="9">
        <f>IF(Raw!$G405&gt;$C$8,IF(Raw!$Q405&gt;$C$8,IF(Raw!$N405&gt;$C$9,IF(Raw!$N405&lt;$A$9,IF(Raw!$X405&gt;$C$9,IF(Raw!$X405&lt;$A$9,Raw!I405,-999),-999),-999),-999),-999),-999)</f>
        <v>0.648308</v>
      </c>
      <c r="G405" s="9">
        <f>Raw!G405</f>
        <v>0.95436100000000001</v>
      </c>
      <c r="H405" s="9">
        <f>IF(Raw!$G405&gt;$C$8,IF(Raw!$Q405&gt;$C$8,IF(Raw!$N405&gt;$C$9,IF(Raw!$N405&lt;$A$9,IF(Raw!$X405&gt;$C$9,IF(Raw!$X405&lt;$A$9,Raw!L405,-999),-999),-999),-999),-999),-999)</f>
        <v>615.4</v>
      </c>
      <c r="I405" s="9">
        <f>IF(Raw!$G405&gt;$C$8,IF(Raw!$Q405&gt;$C$8,IF(Raw!$N405&gt;$C$9,IF(Raw!$N405&lt;$A$9,IF(Raw!$X405&gt;$C$9,IF(Raw!$X405&lt;$A$9,Raw!M405,-999),-999),-999),-999),-999),-999)</f>
        <v>0.192221</v>
      </c>
      <c r="J405" s="9">
        <f>IF(Raw!$G405&gt;$C$8,IF(Raw!$Q405&gt;$C$8,IF(Raw!$N405&gt;$C$9,IF(Raw!$N405&lt;$A$9,IF(Raw!$X405&gt;$C$9,IF(Raw!$X405&lt;$A$9,Raw!N405,-999),-999),-999),-999),-999),-999)</f>
        <v>517</v>
      </c>
      <c r="K405" s="9">
        <f>IF(Raw!$G405&gt;$C$8,IF(Raw!$Q405&gt;$C$8,IF(Raw!$N405&gt;$C$9,IF(Raw!$N405&lt;$A$9,IF(Raw!$X405&gt;$C$9,IF(Raw!$X405&lt;$A$9,Raw!R405,-999),-999),-999),-999),-999),-999)</f>
        <v>0.43489299999999997</v>
      </c>
      <c r="L405" s="9">
        <f>IF(Raw!$G405&gt;$C$8,IF(Raw!$Q405&gt;$C$8,IF(Raw!$N405&gt;$C$9,IF(Raw!$N405&lt;$A$9,IF(Raw!$X405&gt;$C$9,IF(Raw!$X405&lt;$A$9,Raw!S405,-999),-999),-999),-999),-999),-999)</f>
        <v>0.68305899999999997</v>
      </c>
      <c r="M405" s="9">
        <f>Raw!Q405</f>
        <v>0.96977999999999998</v>
      </c>
      <c r="N405" s="9">
        <f>IF(Raw!$G405&gt;$C$8,IF(Raw!$Q405&gt;$C$8,IF(Raw!$N405&gt;$C$9,IF(Raw!$N405&lt;$A$9,IF(Raw!$X405&gt;$C$9,IF(Raw!$X405&lt;$A$9,Raw!V405,-999),-999),-999),-999),-999),-999)</f>
        <v>614.79999999999995</v>
      </c>
      <c r="O405" s="9">
        <f>IF(Raw!$G405&gt;$C$8,IF(Raw!$Q405&gt;$C$8,IF(Raw!$N405&gt;$C$9,IF(Raw!$N405&lt;$A$9,IF(Raw!$X405&gt;$C$9,IF(Raw!$X405&lt;$A$9,Raw!W405,-999),-999),-999),-999),-999),-999)</f>
        <v>8.2500000000000004E-2</v>
      </c>
      <c r="P405" s="9">
        <f>IF(Raw!$G405&gt;$C$8,IF(Raw!$Q405&gt;$C$8,IF(Raw!$N405&gt;$C$9,IF(Raw!$N405&lt;$A$9,IF(Raw!$X405&gt;$C$9,IF(Raw!$X405&lt;$A$9,Raw!X405,-999),-999),-999),-999),-999),-999)</f>
        <v>404</v>
      </c>
      <c r="R405" s="9">
        <f t="shared" si="111"/>
        <v>0.20747899999999997</v>
      </c>
      <c r="S405" s="9">
        <f t="shared" si="112"/>
        <v>0.32003152822423903</v>
      </c>
      <c r="T405" s="9">
        <f t="shared" si="113"/>
        <v>0.248166</v>
      </c>
      <c r="U405" s="9">
        <f t="shared" si="114"/>
        <v>0.3633156140245572</v>
      </c>
      <c r="V405" s="15">
        <f t="shared" si="115"/>
        <v>0.18169369399999999</v>
      </c>
      <c r="X405" s="11">
        <f t="shared" si="116"/>
        <v>1.0294199999999998E+19</v>
      </c>
      <c r="Y405" s="11">
        <f t="shared" si="117"/>
        <v>6.1539999999999998E-18</v>
      </c>
      <c r="Z405" s="11">
        <f t="shared" si="118"/>
        <v>5.1699999999999999E-4</v>
      </c>
      <c r="AA405" s="16">
        <f t="shared" si="119"/>
        <v>3.1713523955255653E-2</v>
      </c>
      <c r="AB405" s="9">
        <f t="shared" si="120"/>
        <v>0.44276321838587995</v>
      </c>
      <c r="AC405" s="9">
        <f t="shared" si="121"/>
        <v>0.96828647604474438</v>
      </c>
      <c r="AD405" s="15">
        <f t="shared" si="122"/>
        <v>61.341438985020602</v>
      </c>
      <c r="AE405" s="3">
        <f t="shared" si="123"/>
        <v>740.94159999999977</v>
      </c>
      <c r="AF405" s="2">
        <f t="shared" si="124"/>
        <v>0.25</v>
      </c>
      <c r="AG405" s="9">
        <f t="shared" si="125"/>
        <v>1.7143309669225133E-2</v>
      </c>
      <c r="AH405" s="2">
        <f t="shared" si="126"/>
        <v>0.82955583308183312</v>
      </c>
    </row>
    <row r="406" spans="1:34">
      <c r="A406" s="1">
        <f>Raw!A406</f>
        <v>393</v>
      </c>
      <c r="B406" s="14">
        <f>Raw!B406</f>
        <v>0.5216898148148148</v>
      </c>
      <c r="C406" s="15">
        <f>Raw!C406</f>
        <v>37</v>
      </c>
      <c r="D406" s="15">
        <f>IF(C406&gt;0.5,Raw!D406*D$11,-999)</f>
        <v>17.100000000000001</v>
      </c>
      <c r="E406" s="9">
        <f>IF(Raw!$G406&gt;$C$8,IF(Raw!$Q406&gt;$C$8,IF(Raw!$N406&gt;$C$9,IF(Raw!$N406&lt;$A$9,IF(Raw!$X406&gt;$C$9,IF(Raw!$X406&lt;$A$9,Raw!H406,-999),-999),-999),-999),-999),-999)</f>
        <v>0.42468699999999998</v>
      </c>
      <c r="F406" s="9">
        <f>IF(Raw!$G406&gt;$C$8,IF(Raw!$Q406&gt;$C$8,IF(Raw!$N406&gt;$C$9,IF(Raw!$N406&lt;$A$9,IF(Raw!$X406&gt;$C$9,IF(Raw!$X406&lt;$A$9,Raw!I406,-999),-999),-999),-999),-999),-999)</f>
        <v>0.60786099999999998</v>
      </c>
      <c r="G406" s="9">
        <f>Raw!G406</f>
        <v>0.93379800000000002</v>
      </c>
      <c r="H406" s="9">
        <f>IF(Raw!$G406&gt;$C$8,IF(Raw!$Q406&gt;$C$8,IF(Raw!$N406&gt;$C$9,IF(Raw!$N406&lt;$A$9,IF(Raw!$X406&gt;$C$9,IF(Raw!$X406&lt;$A$9,Raw!L406,-999),-999),-999),-999),-999),-999)</f>
        <v>582.1</v>
      </c>
      <c r="I406" s="9">
        <f>IF(Raw!$G406&gt;$C$8,IF(Raw!$Q406&gt;$C$8,IF(Raw!$N406&gt;$C$9,IF(Raw!$N406&lt;$A$9,IF(Raw!$X406&gt;$C$9,IF(Raw!$X406&lt;$A$9,Raw!M406,-999),-999),-999),-999),-999),-999)</f>
        <v>0.182091</v>
      </c>
      <c r="J406" s="9">
        <f>IF(Raw!$G406&gt;$C$8,IF(Raw!$Q406&gt;$C$8,IF(Raw!$N406&gt;$C$9,IF(Raw!$N406&lt;$A$9,IF(Raw!$X406&gt;$C$9,IF(Raw!$X406&lt;$A$9,Raw!N406,-999),-999),-999),-999),-999),-999)</f>
        <v>527</v>
      </c>
      <c r="K406" s="9">
        <f>IF(Raw!$G406&gt;$C$8,IF(Raw!$Q406&gt;$C$8,IF(Raw!$N406&gt;$C$9,IF(Raw!$N406&lt;$A$9,IF(Raw!$X406&gt;$C$9,IF(Raw!$X406&lt;$A$9,Raw!R406,-999),-999),-999),-999),-999),-999)</f>
        <v>0.392841</v>
      </c>
      <c r="L406" s="9">
        <f>IF(Raw!$G406&gt;$C$8,IF(Raw!$Q406&gt;$C$8,IF(Raw!$N406&gt;$C$9,IF(Raw!$N406&lt;$A$9,IF(Raw!$X406&gt;$C$9,IF(Raw!$X406&lt;$A$9,Raw!S406,-999),-999),-999),-999),-999),-999)</f>
        <v>0.62058100000000005</v>
      </c>
      <c r="M406" s="9">
        <f>Raw!Q406</f>
        <v>0.94972500000000004</v>
      </c>
      <c r="N406" s="9">
        <f>IF(Raw!$G406&gt;$C$8,IF(Raw!$Q406&gt;$C$8,IF(Raw!$N406&gt;$C$9,IF(Raw!$N406&lt;$A$9,IF(Raw!$X406&gt;$C$9,IF(Raw!$X406&lt;$A$9,Raw!V406,-999),-999),-999),-999),-999),-999)</f>
        <v>566.6</v>
      </c>
      <c r="O406" s="9">
        <f>IF(Raw!$G406&gt;$C$8,IF(Raw!$Q406&gt;$C$8,IF(Raw!$N406&gt;$C$9,IF(Raw!$N406&lt;$A$9,IF(Raw!$X406&gt;$C$9,IF(Raw!$X406&lt;$A$9,Raw!W406,-999),-999),-999),-999),-999),-999)</f>
        <v>5.4212999999999997E-2</v>
      </c>
      <c r="P406" s="9">
        <f>IF(Raw!$G406&gt;$C$8,IF(Raw!$Q406&gt;$C$8,IF(Raw!$N406&gt;$C$9,IF(Raw!$N406&lt;$A$9,IF(Raw!$X406&gt;$C$9,IF(Raw!$X406&lt;$A$9,Raw!X406,-999),-999),-999),-999),-999),-999)</f>
        <v>493</v>
      </c>
      <c r="R406" s="9">
        <f t="shared" si="111"/>
        <v>0.183174</v>
      </c>
      <c r="S406" s="9">
        <f t="shared" si="112"/>
        <v>0.3013419186294235</v>
      </c>
      <c r="T406" s="9">
        <f t="shared" si="113"/>
        <v>0.22774000000000005</v>
      </c>
      <c r="U406" s="9">
        <f t="shared" si="114"/>
        <v>0.36697868610221718</v>
      </c>
      <c r="V406" s="15">
        <f t="shared" si="115"/>
        <v>0.16507454600000002</v>
      </c>
      <c r="X406" s="11">
        <f t="shared" si="116"/>
        <v>1.0294199999999998E+19</v>
      </c>
      <c r="Y406" s="11">
        <f t="shared" si="117"/>
        <v>5.8210000000000001E-18</v>
      </c>
      <c r="Z406" s="11">
        <f t="shared" si="118"/>
        <v>5.2700000000000002E-4</v>
      </c>
      <c r="AA406" s="16">
        <f t="shared" si="119"/>
        <v>3.0612461278938057E-2</v>
      </c>
      <c r="AB406" s="9">
        <f t="shared" si="120"/>
        <v>0.39981268193166536</v>
      </c>
      <c r="AC406" s="9">
        <f t="shared" si="121"/>
        <v>0.96938753872106187</v>
      </c>
      <c r="AD406" s="15">
        <f t="shared" si="122"/>
        <v>58.088161819616801</v>
      </c>
      <c r="AE406" s="3">
        <f t="shared" si="123"/>
        <v>700.84839999999986</v>
      </c>
      <c r="AF406" s="2">
        <f t="shared" si="124"/>
        <v>0.25</v>
      </c>
      <c r="AG406" s="9">
        <f t="shared" si="125"/>
        <v>1.6397782540504578E-2</v>
      </c>
      <c r="AH406" s="2">
        <f t="shared" si="126"/>
        <v>0.79348016331422033</v>
      </c>
    </row>
    <row r="407" spans="1:34">
      <c r="A407" s="1">
        <f>Raw!A407</f>
        <v>394</v>
      </c>
      <c r="B407" s="14">
        <f>Raw!B407</f>
        <v>0.52174768518518522</v>
      </c>
      <c r="C407" s="15">
        <f>Raw!C407</f>
        <v>35.700000000000003</v>
      </c>
      <c r="D407" s="15">
        <f>IF(C407&gt;0.5,Raw!D407*D$11,-999)</f>
        <v>18.899999999999999</v>
      </c>
      <c r="E407" s="9">
        <f>IF(Raw!$G407&gt;$C$8,IF(Raw!$Q407&gt;$C$8,IF(Raw!$N407&gt;$C$9,IF(Raw!$N407&lt;$A$9,IF(Raw!$X407&gt;$C$9,IF(Raw!$X407&lt;$A$9,Raw!H407,-999),-999),-999),-999),-999),-999)</f>
        <v>0.40379500000000002</v>
      </c>
      <c r="F407" s="9">
        <f>IF(Raw!$G407&gt;$C$8,IF(Raw!$Q407&gt;$C$8,IF(Raw!$N407&gt;$C$9,IF(Raw!$N407&lt;$A$9,IF(Raw!$X407&gt;$C$9,IF(Raw!$X407&lt;$A$9,Raw!I407,-999),-999),-999),-999),-999),-999)</f>
        <v>0.59703899999999999</v>
      </c>
      <c r="G407" s="9">
        <f>Raw!G407</f>
        <v>0.96495699999999995</v>
      </c>
      <c r="H407" s="9">
        <f>IF(Raw!$G407&gt;$C$8,IF(Raw!$Q407&gt;$C$8,IF(Raw!$N407&gt;$C$9,IF(Raw!$N407&lt;$A$9,IF(Raw!$X407&gt;$C$9,IF(Raw!$X407&lt;$A$9,Raw!L407,-999),-999),-999),-999),-999),-999)</f>
        <v>595.70000000000005</v>
      </c>
      <c r="I407" s="9">
        <f>IF(Raw!$G407&gt;$C$8,IF(Raw!$Q407&gt;$C$8,IF(Raw!$N407&gt;$C$9,IF(Raw!$N407&lt;$A$9,IF(Raw!$X407&gt;$C$9,IF(Raw!$X407&lt;$A$9,Raw!M407,-999),-999),-999),-999),-999),-999)</f>
        <v>0.17577300000000001</v>
      </c>
      <c r="J407" s="9">
        <f>IF(Raw!$G407&gt;$C$8,IF(Raw!$Q407&gt;$C$8,IF(Raw!$N407&gt;$C$9,IF(Raw!$N407&lt;$A$9,IF(Raw!$X407&gt;$C$9,IF(Raw!$X407&lt;$A$9,Raw!N407,-999),-999),-999),-999),-999),-999)</f>
        <v>480</v>
      </c>
      <c r="K407" s="9">
        <f>IF(Raw!$G407&gt;$C$8,IF(Raw!$Q407&gt;$C$8,IF(Raw!$N407&gt;$C$9,IF(Raw!$N407&lt;$A$9,IF(Raw!$X407&gt;$C$9,IF(Raw!$X407&lt;$A$9,Raw!R407,-999),-999),-999),-999),-999),-999)</f>
        <v>0.38333600000000001</v>
      </c>
      <c r="L407" s="9">
        <f>IF(Raw!$G407&gt;$C$8,IF(Raw!$Q407&gt;$C$8,IF(Raw!$N407&gt;$C$9,IF(Raw!$N407&lt;$A$9,IF(Raw!$X407&gt;$C$9,IF(Raw!$X407&lt;$A$9,Raw!S407,-999),-999),-999),-999),-999),-999)</f>
        <v>0.61877199999999999</v>
      </c>
      <c r="M407" s="9">
        <f>Raw!Q407</f>
        <v>0.95517099999999999</v>
      </c>
      <c r="N407" s="9">
        <f>IF(Raw!$G407&gt;$C$8,IF(Raw!$Q407&gt;$C$8,IF(Raw!$N407&gt;$C$9,IF(Raw!$N407&lt;$A$9,IF(Raw!$X407&gt;$C$9,IF(Raw!$X407&lt;$A$9,Raw!V407,-999),-999),-999),-999),-999),-999)</f>
        <v>540.20000000000005</v>
      </c>
      <c r="O407" s="9">
        <f>IF(Raw!$G407&gt;$C$8,IF(Raw!$Q407&gt;$C$8,IF(Raw!$N407&gt;$C$9,IF(Raw!$N407&lt;$A$9,IF(Raw!$X407&gt;$C$9,IF(Raw!$X407&lt;$A$9,Raw!W407,-999),-999),-999),-999),-999),-999)</f>
        <v>1.8529E-2</v>
      </c>
      <c r="P407" s="9">
        <f>IF(Raw!$G407&gt;$C$8,IF(Raw!$Q407&gt;$C$8,IF(Raw!$N407&gt;$C$9,IF(Raw!$N407&lt;$A$9,IF(Raw!$X407&gt;$C$9,IF(Raw!$X407&lt;$A$9,Raw!X407,-999),-999),-999),-999),-999),-999)</f>
        <v>424</v>
      </c>
      <c r="R407" s="9">
        <f t="shared" si="111"/>
        <v>0.19324399999999997</v>
      </c>
      <c r="S407" s="9">
        <f t="shared" si="112"/>
        <v>0.32367064798112011</v>
      </c>
      <c r="T407" s="9">
        <f t="shared" si="113"/>
        <v>0.23543599999999998</v>
      </c>
      <c r="U407" s="9">
        <f t="shared" si="114"/>
        <v>0.38048909776137252</v>
      </c>
      <c r="V407" s="15">
        <f t="shared" si="115"/>
        <v>0.164593352</v>
      </c>
      <c r="X407" s="11">
        <f t="shared" si="116"/>
        <v>1.1377799999999996E+19</v>
      </c>
      <c r="Y407" s="11">
        <f t="shared" si="117"/>
        <v>5.957E-18</v>
      </c>
      <c r="Z407" s="11">
        <f t="shared" si="118"/>
        <v>4.7999999999999996E-4</v>
      </c>
      <c r="AA407" s="16">
        <f t="shared" si="119"/>
        <v>3.1508163981781918E-2</v>
      </c>
      <c r="AB407" s="9">
        <f t="shared" si="120"/>
        <v>0.3907541560952148</v>
      </c>
      <c r="AC407" s="9">
        <f t="shared" si="121"/>
        <v>0.9684918360182182</v>
      </c>
      <c r="AD407" s="15">
        <f t="shared" si="122"/>
        <v>65.642008295379</v>
      </c>
      <c r="AE407" s="3">
        <f t="shared" si="123"/>
        <v>717.22279999999978</v>
      </c>
      <c r="AF407" s="2">
        <f t="shared" si="124"/>
        <v>0.25</v>
      </c>
      <c r="AG407" s="9">
        <f t="shared" si="125"/>
        <v>1.9212360393502527E-2</v>
      </c>
      <c r="AH407" s="2">
        <f t="shared" si="126"/>
        <v>0.92967612084328521</v>
      </c>
    </row>
    <row r="408" spans="1:34">
      <c r="A408" s="1">
        <f>Raw!A408</f>
        <v>395</v>
      </c>
      <c r="B408" s="14">
        <f>Raw!B408</f>
        <v>0.52180555555555552</v>
      </c>
      <c r="C408" s="15">
        <f>Raw!C408</f>
        <v>35.200000000000003</v>
      </c>
      <c r="D408" s="15">
        <f>IF(C408&gt;0.5,Raw!D408*D$11,-999)</f>
        <v>18.899999999999999</v>
      </c>
      <c r="E408" s="9">
        <f>IF(Raw!$G408&gt;$C$8,IF(Raw!$Q408&gt;$C$8,IF(Raw!$N408&gt;$C$9,IF(Raw!$N408&lt;$A$9,IF(Raw!$X408&gt;$C$9,IF(Raw!$X408&lt;$A$9,Raw!H408,-999),-999),-999),-999),-999),-999)</f>
        <v>0.39630700000000002</v>
      </c>
      <c r="F408" s="9">
        <f>IF(Raw!$G408&gt;$C$8,IF(Raw!$Q408&gt;$C$8,IF(Raw!$N408&gt;$C$9,IF(Raw!$N408&lt;$A$9,IF(Raw!$X408&gt;$C$9,IF(Raw!$X408&lt;$A$9,Raw!I408,-999),-999),-999),-999),-999),-999)</f>
        <v>0.58285699999999996</v>
      </c>
      <c r="G408" s="9">
        <f>Raw!G408</f>
        <v>0.94172800000000001</v>
      </c>
      <c r="H408" s="9">
        <f>IF(Raw!$G408&gt;$C$8,IF(Raw!$Q408&gt;$C$8,IF(Raw!$N408&gt;$C$9,IF(Raw!$N408&lt;$A$9,IF(Raw!$X408&gt;$C$9,IF(Raw!$X408&lt;$A$9,Raw!L408,-999),-999),-999),-999),-999),-999)</f>
        <v>633.6</v>
      </c>
      <c r="I408" s="9">
        <f>IF(Raw!$G408&gt;$C$8,IF(Raw!$Q408&gt;$C$8,IF(Raw!$N408&gt;$C$9,IF(Raw!$N408&lt;$A$9,IF(Raw!$X408&gt;$C$9,IF(Raw!$X408&lt;$A$9,Raw!M408,-999),-999),-999),-999),-999),-999)</f>
        <v>0.16850000000000001</v>
      </c>
      <c r="J408" s="9">
        <f>IF(Raw!$G408&gt;$C$8,IF(Raw!$Q408&gt;$C$8,IF(Raw!$N408&gt;$C$9,IF(Raw!$N408&lt;$A$9,IF(Raw!$X408&gt;$C$9,IF(Raw!$X408&lt;$A$9,Raw!N408,-999),-999),-999),-999),-999),-999)</f>
        <v>522</v>
      </c>
      <c r="K408" s="9">
        <f>IF(Raw!$G408&gt;$C$8,IF(Raw!$Q408&gt;$C$8,IF(Raw!$N408&gt;$C$9,IF(Raw!$N408&lt;$A$9,IF(Raw!$X408&gt;$C$9,IF(Raw!$X408&lt;$A$9,Raw!R408,-999),-999),-999),-999),-999),-999)</f>
        <v>0.361786</v>
      </c>
      <c r="L408" s="9">
        <f>IF(Raw!$G408&gt;$C$8,IF(Raw!$Q408&gt;$C$8,IF(Raw!$N408&gt;$C$9,IF(Raw!$N408&lt;$A$9,IF(Raw!$X408&gt;$C$9,IF(Raw!$X408&lt;$A$9,Raw!S408,-999),-999),-999),-999),-999),-999)</f>
        <v>0.58489000000000002</v>
      </c>
      <c r="M408" s="9">
        <f>Raw!Q408</f>
        <v>0.94020199999999998</v>
      </c>
      <c r="N408" s="9">
        <f>IF(Raw!$G408&gt;$C$8,IF(Raw!$Q408&gt;$C$8,IF(Raw!$N408&gt;$C$9,IF(Raw!$N408&lt;$A$9,IF(Raw!$X408&gt;$C$9,IF(Raw!$X408&lt;$A$9,Raw!V408,-999),-999),-999),-999),-999),-999)</f>
        <v>540.6</v>
      </c>
      <c r="O408" s="9">
        <f>IF(Raw!$G408&gt;$C$8,IF(Raw!$Q408&gt;$C$8,IF(Raw!$N408&gt;$C$9,IF(Raw!$N408&lt;$A$9,IF(Raw!$X408&gt;$C$9,IF(Raw!$X408&lt;$A$9,Raw!W408,-999),-999),-999),-999),-999),-999)</f>
        <v>3.9999999999999998E-6</v>
      </c>
      <c r="P408" s="9">
        <f>IF(Raw!$G408&gt;$C$8,IF(Raw!$Q408&gt;$C$8,IF(Raw!$N408&gt;$C$9,IF(Raw!$N408&lt;$A$9,IF(Raw!$X408&gt;$C$9,IF(Raw!$X408&lt;$A$9,Raw!X408,-999),-999),-999),-999),-999),-999)</f>
        <v>341</v>
      </c>
      <c r="R408" s="9">
        <f t="shared" si="111"/>
        <v>0.18654999999999994</v>
      </c>
      <c r="S408" s="9">
        <f t="shared" si="112"/>
        <v>0.32006135295621385</v>
      </c>
      <c r="T408" s="9">
        <f t="shared" si="113"/>
        <v>0.22310400000000002</v>
      </c>
      <c r="U408" s="9">
        <f t="shared" si="114"/>
        <v>0.38144608387902001</v>
      </c>
      <c r="V408" s="15">
        <f t="shared" si="115"/>
        <v>0.15558074000000002</v>
      </c>
      <c r="X408" s="11">
        <f t="shared" si="116"/>
        <v>1.1377799999999996E+19</v>
      </c>
      <c r="Y408" s="11">
        <f t="shared" si="117"/>
        <v>6.336E-18</v>
      </c>
      <c r="Z408" s="11">
        <f t="shared" si="118"/>
        <v>5.22E-4</v>
      </c>
      <c r="AA408" s="16">
        <f t="shared" si="119"/>
        <v>3.6266119969252511E-2</v>
      </c>
      <c r="AB408" s="9">
        <f t="shared" si="120"/>
        <v>0.36987711642962012</v>
      </c>
      <c r="AC408" s="9">
        <f t="shared" si="121"/>
        <v>0.96373388003074745</v>
      </c>
      <c r="AD408" s="15">
        <f t="shared" si="122"/>
        <v>69.475325611594855</v>
      </c>
      <c r="AE408" s="3">
        <f t="shared" si="123"/>
        <v>762.85439999999983</v>
      </c>
      <c r="AF408" s="2">
        <f t="shared" si="124"/>
        <v>0.25</v>
      </c>
      <c r="AG408" s="9">
        <f t="shared" si="125"/>
        <v>2.0385454523663568E-2</v>
      </c>
      <c r="AH408" s="2">
        <f t="shared" si="126"/>
        <v>0.98644153529392065</v>
      </c>
    </row>
    <row r="409" spans="1:34">
      <c r="A409" s="1">
        <f>Raw!A409</f>
        <v>396</v>
      </c>
      <c r="B409" s="14">
        <f>Raw!B409</f>
        <v>0.52186342592592594</v>
      </c>
      <c r="C409" s="15">
        <f>Raw!C409</f>
        <v>34.6</v>
      </c>
      <c r="D409" s="15">
        <f>IF(C409&gt;0.5,Raw!D409*D$11,-999)</f>
        <v>19.8</v>
      </c>
      <c r="E409" s="9">
        <f>IF(Raw!$G409&gt;$C$8,IF(Raw!$Q409&gt;$C$8,IF(Raw!$N409&gt;$C$9,IF(Raw!$N409&lt;$A$9,IF(Raw!$X409&gt;$C$9,IF(Raw!$X409&lt;$A$9,Raw!H409,-999),-999),-999),-999),-999),-999)</f>
        <v>0.40385799999999999</v>
      </c>
      <c r="F409" s="9">
        <f>IF(Raw!$G409&gt;$C$8,IF(Raw!$Q409&gt;$C$8,IF(Raw!$N409&gt;$C$9,IF(Raw!$N409&lt;$A$9,IF(Raw!$X409&gt;$C$9,IF(Raw!$X409&lt;$A$9,Raw!I409,-999),-999),-999),-999),-999),-999)</f>
        <v>0.60380599999999995</v>
      </c>
      <c r="G409" s="9">
        <f>Raw!G409</f>
        <v>0.94201500000000005</v>
      </c>
      <c r="H409" s="9">
        <f>IF(Raw!$G409&gt;$C$8,IF(Raw!$Q409&gt;$C$8,IF(Raw!$N409&gt;$C$9,IF(Raw!$N409&lt;$A$9,IF(Raw!$X409&gt;$C$9,IF(Raw!$X409&lt;$A$9,Raw!L409,-999),-999),-999),-999),-999),-999)</f>
        <v>541.79999999999995</v>
      </c>
      <c r="I409" s="9">
        <f>IF(Raw!$G409&gt;$C$8,IF(Raw!$Q409&gt;$C$8,IF(Raw!$N409&gt;$C$9,IF(Raw!$N409&lt;$A$9,IF(Raw!$X409&gt;$C$9,IF(Raw!$X409&lt;$A$9,Raw!M409,-999),-999),-999),-999),-999),-999)</f>
        <v>0.219942</v>
      </c>
      <c r="J409" s="9">
        <f>IF(Raw!$G409&gt;$C$8,IF(Raw!$Q409&gt;$C$8,IF(Raw!$N409&gt;$C$9,IF(Raw!$N409&lt;$A$9,IF(Raw!$X409&gt;$C$9,IF(Raw!$X409&lt;$A$9,Raw!N409,-999),-999),-999),-999),-999),-999)</f>
        <v>591</v>
      </c>
      <c r="K409" s="9">
        <f>IF(Raw!$G409&gt;$C$8,IF(Raw!$Q409&gt;$C$8,IF(Raw!$N409&gt;$C$9,IF(Raw!$N409&lt;$A$9,IF(Raw!$X409&gt;$C$9,IF(Raw!$X409&lt;$A$9,Raw!R409,-999),-999),-999),-999),-999),-999)</f>
        <v>0.35372599999999998</v>
      </c>
      <c r="L409" s="9">
        <f>IF(Raw!$G409&gt;$C$8,IF(Raw!$Q409&gt;$C$8,IF(Raw!$N409&gt;$C$9,IF(Raw!$N409&lt;$A$9,IF(Raw!$X409&gt;$C$9,IF(Raw!$X409&lt;$A$9,Raw!S409,-999),-999),-999),-999),-999),-999)</f>
        <v>0.59447099999999997</v>
      </c>
      <c r="M409" s="9">
        <f>Raw!Q409</f>
        <v>0.95689500000000005</v>
      </c>
      <c r="N409" s="9">
        <f>IF(Raw!$G409&gt;$C$8,IF(Raw!$Q409&gt;$C$8,IF(Raw!$N409&gt;$C$9,IF(Raw!$N409&lt;$A$9,IF(Raw!$X409&gt;$C$9,IF(Raw!$X409&lt;$A$9,Raw!V409,-999),-999),-999),-999),-999),-999)</f>
        <v>610.70000000000005</v>
      </c>
      <c r="O409" s="9">
        <f>IF(Raw!$G409&gt;$C$8,IF(Raw!$Q409&gt;$C$8,IF(Raw!$N409&gt;$C$9,IF(Raw!$N409&lt;$A$9,IF(Raw!$X409&gt;$C$9,IF(Raw!$X409&lt;$A$9,Raw!W409,-999),-999),-999),-999),-999),-999)</f>
        <v>2.6388999999999999E-2</v>
      </c>
      <c r="P409" s="9">
        <f>IF(Raw!$G409&gt;$C$8,IF(Raw!$Q409&gt;$C$8,IF(Raw!$N409&gt;$C$9,IF(Raw!$N409&lt;$A$9,IF(Raw!$X409&gt;$C$9,IF(Raw!$X409&lt;$A$9,Raw!X409,-999),-999),-999),-999),-999),-999)</f>
        <v>586</v>
      </c>
      <c r="R409" s="9">
        <f t="shared" si="111"/>
        <v>0.19994799999999996</v>
      </c>
      <c r="S409" s="9">
        <f t="shared" si="112"/>
        <v>0.33114609659393907</v>
      </c>
      <c r="T409" s="9">
        <f t="shared" si="113"/>
        <v>0.24074499999999999</v>
      </c>
      <c r="U409" s="9">
        <f t="shared" si="114"/>
        <v>0.40497349744562811</v>
      </c>
      <c r="V409" s="15">
        <f t="shared" si="115"/>
        <v>0.15812928600000001</v>
      </c>
      <c r="X409" s="11">
        <f t="shared" si="116"/>
        <v>1.1919599999999998E+19</v>
      </c>
      <c r="Y409" s="11">
        <f t="shared" si="117"/>
        <v>5.4179999999999992E-18</v>
      </c>
      <c r="Z409" s="11">
        <f t="shared" si="118"/>
        <v>5.9099999999999995E-4</v>
      </c>
      <c r="AA409" s="16">
        <f t="shared" si="119"/>
        <v>3.6763845988468553E-2</v>
      </c>
      <c r="AB409" s="9">
        <f t="shared" si="120"/>
        <v>0.36257671210249387</v>
      </c>
      <c r="AC409" s="9">
        <f t="shared" si="121"/>
        <v>0.9632361540115314</v>
      </c>
      <c r="AD409" s="15">
        <f t="shared" si="122"/>
        <v>62.206169185225981</v>
      </c>
      <c r="AE409" s="3">
        <f t="shared" si="123"/>
        <v>652.32719999999972</v>
      </c>
      <c r="AF409" s="2">
        <f t="shared" si="124"/>
        <v>0.25</v>
      </c>
      <c r="AG409" s="9">
        <f t="shared" si="125"/>
        <v>1.9378346075104174E-2</v>
      </c>
      <c r="AH409" s="2">
        <f t="shared" si="126"/>
        <v>0.9377080815928418</v>
      </c>
    </row>
    <row r="410" spans="1:34">
      <c r="A410" s="1">
        <f>Raw!A410</f>
        <v>397</v>
      </c>
      <c r="B410" s="14">
        <f>Raw!B410</f>
        <v>0.52190972222222221</v>
      </c>
      <c r="C410" s="15">
        <f>Raw!C410</f>
        <v>33.700000000000003</v>
      </c>
      <c r="D410" s="15">
        <f>IF(C410&gt;0.5,Raw!D410*D$11,-999)</f>
        <v>20.7</v>
      </c>
      <c r="E410" s="9">
        <f>IF(Raw!$G410&gt;$C$8,IF(Raw!$Q410&gt;$C$8,IF(Raw!$N410&gt;$C$9,IF(Raw!$N410&lt;$A$9,IF(Raw!$X410&gt;$C$9,IF(Raw!$X410&lt;$A$9,Raw!H410,-999),-999),-999),-999),-999),-999)</f>
        <v>0.43642500000000001</v>
      </c>
      <c r="F410" s="9">
        <f>IF(Raw!$G410&gt;$C$8,IF(Raw!$Q410&gt;$C$8,IF(Raw!$N410&gt;$C$9,IF(Raw!$N410&lt;$A$9,IF(Raw!$X410&gt;$C$9,IF(Raw!$X410&lt;$A$9,Raw!I410,-999),-999),-999),-999),-999),-999)</f>
        <v>0.64566500000000004</v>
      </c>
      <c r="G410" s="9">
        <f>Raw!G410</f>
        <v>0.95825400000000005</v>
      </c>
      <c r="H410" s="9">
        <f>IF(Raw!$G410&gt;$C$8,IF(Raw!$Q410&gt;$C$8,IF(Raw!$N410&gt;$C$9,IF(Raw!$N410&lt;$A$9,IF(Raw!$X410&gt;$C$9,IF(Raw!$X410&lt;$A$9,Raw!L410,-999),-999),-999),-999),-999),-999)</f>
        <v>592.70000000000005</v>
      </c>
      <c r="I410" s="9">
        <f>IF(Raw!$G410&gt;$C$8,IF(Raw!$Q410&gt;$C$8,IF(Raw!$N410&gt;$C$9,IF(Raw!$N410&lt;$A$9,IF(Raw!$X410&gt;$C$9,IF(Raw!$X410&lt;$A$9,Raw!M410,-999),-999),-999),-999),-999),-999)</f>
        <v>2.4000000000000001E-5</v>
      </c>
      <c r="J410" s="9">
        <f>IF(Raw!$G410&gt;$C$8,IF(Raw!$Q410&gt;$C$8,IF(Raw!$N410&gt;$C$9,IF(Raw!$N410&lt;$A$9,IF(Raw!$X410&gt;$C$9,IF(Raw!$X410&lt;$A$9,Raw!N410,-999),-999),-999),-999),-999),-999)</f>
        <v>518</v>
      </c>
      <c r="K410" s="9">
        <f>IF(Raw!$G410&gt;$C$8,IF(Raw!$Q410&gt;$C$8,IF(Raw!$N410&gt;$C$9,IF(Raw!$N410&lt;$A$9,IF(Raw!$X410&gt;$C$9,IF(Raw!$X410&lt;$A$9,Raw!R410,-999),-999),-999),-999),-999),-999)</f>
        <v>0.384544</v>
      </c>
      <c r="L410" s="9">
        <f>IF(Raw!$G410&gt;$C$8,IF(Raw!$Q410&gt;$C$8,IF(Raw!$N410&gt;$C$9,IF(Raw!$N410&lt;$A$9,IF(Raw!$X410&gt;$C$9,IF(Raw!$X410&lt;$A$9,Raw!S410,-999),-999),-999),-999),-999),-999)</f>
        <v>0.61789799999999995</v>
      </c>
      <c r="M410" s="9">
        <f>Raw!Q410</f>
        <v>0.95511500000000005</v>
      </c>
      <c r="N410" s="9">
        <f>IF(Raw!$G410&gt;$C$8,IF(Raw!$Q410&gt;$C$8,IF(Raw!$N410&gt;$C$9,IF(Raw!$N410&lt;$A$9,IF(Raw!$X410&gt;$C$9,IF(Raw!$X410&lt;$A$9,Raw!V410,-999),-999),-999),-999),-999),-999)</f>
        <v>553.6</v>
      </c>
      <c r="O410" s="9">
        <f>IF(Raw!$G410&gt;$C$8,IF(Raw!$Q410&gt;$C$8,IF(Raw!$N410&gt;$C$9,IF(Raw!$N410&lt;$A$9,IF(Raw!$X410&gt;$C$9,IF(Raw!$X410&lt;$A$9,Raw!W410,-999),-999),-999),-999),-999),-999)</f>
        <v>3.6999999999999998E-5</v>
      </c>
      <c r="P410" s="9">
        <f>IF(Raw!$G410&gt;$C$8,IF(Raw!$Q410&gt;$C$8,IF(Raw!$N410&gt;$C$9,IF(Raw!$N410&lt;$A$9,IF(Raw!$X410&gt;$C$9,IF(Raw!$X410&lt;$A$9,Raw!X410,-999),-999),-999),-999),-999),-999)</f>
        <v>491</v>
      </c>
      <c r="R410" s="9">
        <f t="shared" si="111"/>
        <v>0.20924000000000004</v>
      </c>
      <c r="S410" s="9">
        <f t="shared" si="112"/>
        <v>0.32406898314141236</v>
      </c>
      <c r="T410" s="9">
        <f t="shared" si="113"/>
        <v>0.23335399999999995</v>
      </c>
      <c r="U410" s="9">
        <f t="shared" si="114"/>
        <v>0.37765780112575209</v>
      </c>
      <c r="V410" s="15">
        <f t="shared" si="115"/>
        <v>0.16436086799999999</v>
      </c>
      <c r="X410" s="11">
        <f t="shared" si="116"/>
        <v>1.2461399999999998E+19</v>
      </c>
      <c r="Y410" s="11">
        <f t="shared" si="117"/>
        <v>5.9270000000000001E-18</v>
      </c>
      <c r="Z410" s="11">
        <f t="shared" si="118"/>
        <v>5.1800000000000001E-4</v>
      </c>
      <c r="AA410" s="16">
        <f t="shared" si="119"/>
        <v>3.6849016100257301E-2</v>
      </c>
      <c r="AB410" s="9">
        <f t="shared" si="120"/>
        <v>0.39314286530305942</v>
      </c>
      <c r="AC410" s="9">
        <f t="shared" si="121"/>
        <v>0.96315098389974274</v>
      </c>
      <c r="AD410" s="15">
        <f t="shared" si="122"/>
        <v>71.137096718643434</v>
      </c>
      <c r="AE410" s="3">
        <f t="shared" si="123"/>
        <v>713.61079999999981</v>
      </c>
      <c r="AF410" s="2">
        <f t="shared" si="124"/>
        <v>0.25</v>
      </c>
      <c r="AG410" s="9">
        <f t="shared" si="125"/>
        <v>2.0665753480948332E-2</v>
      </c>
      <c r="AH410" s="2">
        <f t="shared" si="126"/>
        <v>1.0000050559622631</v>
      </c>
    </row>
    <row r="411" spans="1:34">
      <c r="A411" s="1">
        <f>Raw!A411</f>
        <v>398</v>
      </c>
      <c r="B411" s="14">
        <f>Raw!B411</f>
        <v>0.52196759259259262</v>
      </c>
      <c r="C411" s="15">
        <f>Raw!C411</f>
        <v>32.200000000000003</v>
      </c>
      <c r="D411" s="15">
        <f>IF(C411&gt;0.5,Raw!D411*D$11,-999)</f>
        <v>22.5</v>
      </c>
      <c r="E411" s="9">
        <f>IF(Raw!$G411&gt;$C$8,IF(Raw!$Q411&gt;$C$8,IF(Raw!$N411&gt;$C$9,IF(Raw!$N411&lt;$A$9,IF(Raw!$X411&gt;$C$9,IF(Raw!$X411&lt;$A$9,Raw!H411,-999),-999),-999),-999),-999),-999)</f>
        <v>0.42094500000000001</v>
      </c>
      <c r="F411" s="9">
        <f>IF(Raw!$G411&gt;$C$8,IF(Raw!$Q411&gt;$C$8,IF(Raw!$N411&gt;$C$9,IF(Raw!$N411&lt;$A$9,IF(Raw!$X411&gt;$C$9,IF(Raw!$X411&lt;$A$9,Raw!I411,-999),-999),-999),-999),-999),-999)</f>
        <v>0.642289</v>
      </c>
      <c r="G411" s="9">
        <f>Raw!G411</f>
        <v>0.95172900000000005</v>
      </c>
      <c r="H411" s="9">
        <f>IF(Raw!$G411&gt;$C$8,IF(Raw!$Q411&gt;$C$8,IF(Raw!$N411&gt;$C$9,IF(Raw!$N411&lt;$A$9,IF(Raw!$X411&gt;$C$9,IF(Raw!$X411&lt;$A$9,Raw!L411,-999),-999),-999),-999),-999),-999)</f>
        <v>598.20000000000005</v>
      </c>
      <c r="I411" s="9">
        <f>IF(Raw!$G411&gt;$C$8,IF(Raw!$Q411&gt;$C$8,IF(Raw!$N411&gt;$C$9,IF(Raw!$N411&lt;$A$9,IF(Raw!$X411&gt;$C$9,IF(Raw!$X411&lt;$A$9,Raw!M411,-999),-999),-999),-999),-999),-999)</f>
        <v>2.3E-5</v>
      </c>
      <c r="J411" s="9">
        <f>IF(Raw!$G411&gt;$C$8,IF(Raw!$Q411&gt;$C$8,IF(Raw!$N411&gt;$C$9,IF(Raw!$N411&lt;$A$9,IF(Raw!$X411&gt;$C$9,IF(Raw!$X411&lt;$A$9,Raw!N411,-999),-999),-999),-999),-999),-999)</f>
        <v>499</v>
      </c>
      <c r="K411" s="9">
        <f>IF(Raw!$G411&gt;$C$8,IF(Raw!$Q411&gt;$C$8,IF(Raw!$N411&gt;$C$9,IF(Raw!$N411&lt;$A$9,IF(Raw!$X411&gt;$C$9,IF(Raw!$X411&lt;$A$9,Raw!R411,-999),-999),-999),-999),-999),-999)</f>
        <v>0.39255899999999999</v>
      </c>
      <c r="L411" s="9">
        <f>IF(Raw!$G411&gt;$C$8,IF(Raw!$Q411&gt;$C$8,IF(Raw!$N411&gt;$C$9,IF(Raw!$N411&lt;$A$9,IF(Raw!$X411&gt;$C$9,IF(Raw!$X411&lt;$A$9,Raw!S411,-999),-999),-999),-999),-999),-999)</f>
        <v>0.639073</v>
      </c>
      <c r="M411" s="9">
        <f>Raw!Q411</f>
        <v>0.94832499999999997</v>
      </c>
      <c r="N411" s="9">
        <f>IF(Raw!$G411&gt;$C$8,IF(Raw!$Q411&gt;$C$8,IF(Raw!$N411&gt;$C$9,IF(Raw!$N411&lt;$A$9,IF(Raw!$X411&gt;$C$9,IF(Raw!$X411&lt;$A$9,Raw!V411,-999),-999),-999),-999),-999),-999)</f>
        <v>552.20000000000005</v>
      </c>
      <c r="O411" s="9">
        <f>IF(Raw!$G411&gt;$C$8,IF(Raw!$Q411&gt;$C$8,IF(Raw!$N411&gt;$C$9,IF(Raw!$N411&lt;$A$9,IF(Raw!$X411&gt;$C$9,IF(Raw!$X411&lt;$A$9,Raw!W411,-999),-999),-999),-999),-999),-999)</f>
        <v>9.0000000000000002E-6</v>
      </c>
      <c r="P411" s="9">
        <f>IF(Raw!$G411&gt;$C$8,IF(Raw!$Q411&gt;$C$8,IF(Raw!$N411&gt;$C$9,IF(Raw!$N411&lt;$A$9,IF(Raw!$X411&gt;$C$9,IF(Raw!$X411&lt;$A$9,Raw!X411,-999),-999),-999),-999),-999),-999)</f>
        <v>578</v>
      </c>
      <c r="R411" s="9">
        <f t="shared" si="111"/>
        <v>0.22134399999999999</v>
      </c>
      <c r="S411" s="9">
        <f t="shared" si="112"/>
        <v>0.34461745413668921</v>
      </c>
      <c r="T411" s="9">
        <f t="shared" si="113"/>
        <v>0.24651400000000001</v>
      </c>
      <c r="U411" s="9">
        <f t="shared" si="114"/>
        <v>0.38573684070520897</v>
      </c>
      <c r="V411" s="15">
        <f t="shared" si="115"/>
        <v>0.16999341800000001</v>
      </c>
      <c r="X411" s="11">
        <f t="shared" si="116"/>
        <v>1.3544999999999996E+19</v>
      </c>
      <c r="Y411" s="11">
        <f t="shared" si="117"/>
        <v>5.9820000000000002E-18</v>
      </c>
      <c r="Z411" s="11">
        <f t="shared" si="118"/>
        <v>4.9899999999999999E-4</v>
      </c>
      <c r="AA411" s="16">
        <f t="shared" si="119"/>
        <v>3.8860844472281983E-2</v>
      </c>
      <c r="AB411" s="9">
        <f t="shared" si="120"/>
        <v>0.40213874221424012</v>
      </c>
      <c r="AC411" s="9">
        <f t="shared" si="121"/>
        <v>0.961139155527718</v>
      </c>
      <c r="AD411" s="15">
        <f t="shared" si="122"/>
        <v>77.877443832228408</v>
      </c>
      <c r="AE411" s="3">
        <f t="shared" si="123"/>
        <v>720.23279999999988</v>
      </c>
      <c r="AF411" s="2">
        <f t="shared" si="124"/>
        <v>0.25</v>
      </c>
      <c r="AG411" s="9">
        <f t="shared" si="125"/>
        <v>2.3107845496954733E-2</v>
      </c>
      <c r="AH411" s="2">
        <f t="shared" si="126"/>
        <v>1.1181766176903578</v>
      </c>
    </row>
    <row r="412" spans="1:34">
      <c r="A412" s="1">
        <f>Raw!A412</f>
        <v>399</v>
      </c>
      <c r="B412" s="14">
        <f>Raw!B412</f>
        <v>0.52202546296296293</v>
      </c>
      <c r="C412" s="15">
        <f>Raw!C412</f>
        <v>31.5</v>
      </c>
      <c r="D412" s="15">
        <f>IF(C412&gt;0.5,Raw!D412*D$11,-999)</f>
        <v>22.5</v>
      </c>
      <c r="E412" s="9">
        <f>IF(Raw!$G412&gt;$C$8,IF(Raw!$Q412&gt;$C$8,IF(Raw!$N412&gt;$C$9,IF(Raw!$N412&lt;$A$9,IF(Raw!$X412&gt;$C$9,IF(Raw!$X412&lt;$A$9,Raw!H412,-999),-999),-999),-999),-999),-999)</f>
        <v>0.41079500000000002</v>
      </c>
      <c r="F412" s="9">
        <f>IF(Raw!$G412&gt;$C$8,IF(Raw!$Q412&gt;$C$8,IF(Raw!$N412&gt;$C$9,IF(Raw!$N412&lt;$A$9,IF(Raw!$X412&gt;$C$9,IF(Raw!$X412&lt;$A$9,Raw!I412,-999),-999),-999),-999),-999),-999)</f>
        <v>0.607626</v>
      </c>
      <c r="G412" s="9">
        <f>Raw!G412</f>
        <v>0.93482399999999999</v>
      </c>
      <c r="H412" s="9">
        <f>IF(Raw!$G412&gt;$C$8,IF(Raw!$Q412&gt;$C$8,IF(Raw!$N412&gt;$C$9,IF(Raw!$N412&lt;$A$9,IF(Raw!$X412&gt;$C$9,IF(Raw!$X412&lt;$A$9,Raw!L412,-999),-999),-999),-999),-999),-999)</f>
        <v>552.70000000000005</v>
      </c>
      <c r="I412" s="9">
        <f>IF(Raw!$G412&gt;$C$8,IF(Raw!$Q412&gt;$C$8,IF(Raw!$N412&gt;$C$9,IF(Raw!$N412&lt;$A$9,IF(Raw!$X412&gt;$C$9,IF(Raw!$X412&lt;$A$9,Raw!M412,-999),-999),-999),-999),-999),-999)</f>
        <v>6.4749999999999999E-3</v>
      </c>
      <c r="J412" s="9">
        <f>IF(Raw!$G412&gt;$C$8,IF(Raw!$Q412&gt;$C$8,IF(Raw!$N412&gt;$C$9,IF(Raw!$N412&lt;$A$9,IF(Raw!$X412&gt;$C$9,IF(Raw!$X412&lt;$A$9,Raw!N412,-999),-999),-999),-999),-999),-999)</f>
        <v>594</v>
      </c>
      <c r="K412" s="9">
        <f>IF(Raw!$G412&gt;$C$8,IF(Raw!$Q412&gt;$C$8,IF(Raw!$N412&gt;$C$9,IF(Raw!$N412&lt;$A$9,IF(Raw!$X412&gt;$C$9,IF(Raw!$X412&lt;$A$9,Raw!R412,-999),-999),-999),-999),-999),-999)</f>
        <v>0.39382400000000001</v>
      </c>
      <c r="L412" s="9">
        <f>IF(Raw!$G412&gt;$C$8,IF(Raw!$Q412&gt;$C$8,IF(Raw!$N412&gt;$C$9,IF(Raw!$N412&lt;$A$9,IF(Raw!$X412&gt;$C$9,IF(Raw!$X412&lt;$A$9,Raw!S412,-999),-999),-999),-999),-999),-999)</f>
        <v>0.627112</v>
      </c>
      <c r="M412" s="9">
        <f>Raw!Q412</f>
        <v>0.96632700000000005</v>
      </c>
      <c r="N412" s="9">
        <f>IF(Raw!$G412&gt;$C$8,IF(Raw!$Q412&gt;$C$8,IF(Raw!$N412&gt;$C$9,IF(Raw!$N412&lt;$A$9,IF(Raw!$X412&gt;$C$9,IF(Raw!$X412&lt;$A$9,Raw!V412,-999),-999),-999),-999),-999),-999)</f>
        <v>528.79999999999995</v>
      </c>
      <c r="O412" s="9">
        <f>IF(Raw!$G412&gt;$C$8,IF(Raw!$Q412&gt;$C$8,IF(Raw!$N412&gt;$C$9,IF(Raw!$N412&lt;$A$9,IF(Raw!$X412&gt;$C$9,IF(Raw!$X412&lt;$A$9,Raw!W412,-999),-999),-999),-999),-999),-999)</f>
        <v>6.9999999999999999E-6</v>
      </c>
      <c r="P412" s="9">
        <f>IF(Raw!$G412&gt;$C$8,IF(Raw!$Q412&gt;$C$8,IF(Raw!$N412&gt;$C$9,IF(Raw!$N412&lt;$A$9,IF(Raw!$X412&gt;$C$9,IF(Raw!$X412&lt;$A$9,Raw!X412,-999),-999),-999),-999),-999),-999)</f>
        <v>374</v>
      </c>
      <c r="R412" s="9">
        <f t="shared" si="111"/>
        <v>0.19683099999999998</v>
      </c>
      <c r="S412" s="9">
        <f t="shared" si="112"/>
        <v>0.32393445968408197</v>
      </c>
      <c r="T412" s="9">
        <f t="shared" si="113"/>
        <v>0.233288</v>
      </c>
      <c r="U412" s="9">
        <f t="shared" si="114"/>
        <v>0.37200372501243795</v>
      </c>
      <c r="V412" s="15">
        <f t="shared" si="115"/>
        <v>0.16681179200000001</v>
      </c>
      <c r="X412" s="11">
        <f t="shared" si="116"/>
        <v>1.3544999999999996E+19</v>
      </c>
      <c r="Y412" s="11">
        <f t="shared" si="117"/>
        <v>5.5269999999999999E-18</v>
      </c>
      <c r="Z412" s="11">
        <f t="shared" si="118"/>
        <v>5.9400000000000002E-4</v>
      </c>
      <c r="AA412" s="16">
        <f t="shared" si="119"/>
        <v>4.2575471714540888E-2</v>
      </c>
      <c r="AB412" s="9">
        <f t="shared" si="120"/>
        <v>0.40375634664534182</v>
      </c>
      <c r="AC412" s="9">
        <f t="shared" si="121"/>
        <v>0.9574245282854591</v>
      </c>
      <c r="AD412" s="15">
        <f t="shared" si="122"/>
        <v>71.675878307307883</v>
      </c>
      <c r="AE412" s="3">
        <f t="shared" si="123"/>
        <v>665.45079999999984</v>
      </c>
      <c r="AF412" s="2">
        <f t="shared" si="124"/>
        <v>0.25</v>
      </c>
      <c r="AG412" s="9">
        <f t="shared" si="125"/>
        <v>2.0510533633735947E-2</v>
      </c>
      <c r="AH412" s="2">
        <f t="shared" si="126"/>
        <v>0.99249404833599042</v>
      </c>
    </row>
    <row r="413" spans="1:34">
      <c r="A413" s="1">
        <f>Raw!A413</f>
        <v>400</v>
      </c>
      <c r="B413" s="14">
        <f>Raw!B413</f>
        <v>0.52208333333333334</v>
      </c>
      <c r="C413" s="15">
        <f>Raw!C413</f>
        <v>31</v>
      </c>
      <c r="D413" s="15">
        <f>IF(C413&gt;0.5,Raw!D413*D$11,-999)</f>
        <v>23.4</v>
      </c>
      <c r="E413" s="9">
        <f>IF(Raw!$G413&gt;$C$8,IF(Raw!$Q413&gt;$C$8,IF(Raw!$N413&gt;$C$9,IF(Raw!$N413&lt;$A$9,IF(Raw!$X413&gt;$C$9,IF(Raw!$X413&lt;$A$9,Raw!H413,-999),-999),-999),-999),-999),-999)</f>
        <v>0.38458199999999998</v>
      </c>
      <c r="F413" s="9">
        <f>IF(Raw!$G413&gt;$C$8,IF(Raw!$Q413&gt;$C$8,IF(Raw!$N413&gt;$C$9,IF(Raw!$N413&lt;$A$9,IF(Raw!$X413&gt;$C$9,IF(Raw!$X413&lt;$A$9,Raw!I413,-999),-999),-999),-999),-999),-999)</f>
        <v>0.56097300000000005</v>
      </c>
      <c r="G413" s="9">
        <f>Raw!G413</f>
        <v>0.94885600000000003</v>
      </c>
      <c r="H413" s="9">
        <f>IF(Raw!$G413&gt;$C$8,IF(Raw!$Q413&gt;$C$8,IF(Raw!$N413&gt;$C$9,IF(Raw!$N413&lt;$A$9,IF(Raw!$X413&gt;$C$9,IF(Raw!$X413&lt;$A$9,Raw!L413,-999),-999),-999),-999),-999),-999)</f>
        <v>641</v>
      </c>
      <c r="I413" s="9">
        <f>IF(Raw!$G413&gt;$C$8,IF(Raw!$Q413&gt;$C$8,IF(Raw!$N413&gt;$C$9,IF(Raw!$N413&lt;$A$9,IF(Raw!$X413&gt;$C$9,IF(Raw!$X413&lt;$A$9,Raw!M413,-999),-999),-999),-999),-999),-999)</f>
        <v>0.30704100000000001</v>
      </c>
      <c r="J413" s="9">
        <f>IF(Raw!$G413&gt;$C$8,IF(Raw!$Q413&gt;$C$8,IF(Raw!$N413&gt;$C$9,IF(Raw!$N413&lt;$A$9,IF(Raw!$X413&gt;$C$9,IF(Raw!$X413&lt;$A$9,Raw!N413,-999),-999),-999),-999),-999),-999)</f>
        <v>468</v>
      </c>
      <c r="K413" s="9">
        <f>IF(Raw!$G413&gt;$C$8,IF(Raw!$Q413&gt;$C$8,IF(Raw!$N413&gt;$C$9,IF(Raw!$N413&lt;$A$9,IF(Raw!$X413&gt;$C$9,IF(Raw!$X413&lt;$A$9,Raw!R413,-999),-999),-999),-999),-999),-999)</f>
        <v>0.35656599999999999</v>
      </c>
      <c r="L413" s="9">
        <f>IF(Raw!$G413&gt;$C$8,IF(Raw!$Q413&gt;$C$8,IF(Raw!$N413&gt;$C$9,IF(Raw!$N413&lt;$A$9,IF(Raw!$X413&gt;$C$9,IF(Raw!$X413&lt;$A$9,Raw!S413,-999),-999),-999),-999),-999),-999)</f>
        <v>0.57738500000000004</v>
      </c>
      <c r="M413" s="9">
        <f>Raw!Q413</f>
        <v>0.957542</v>
      </c>
      <c r="N413" s="9">
        <f>IF(Raw!$G413&gt;$C$8,IF(Raw!$Q413&gt;$C$8,IF(Raw!$N413&gt;$C$9,IF(Raw!$N413&lt;$A$9,IF(Raw!$X413&gt;$C$9,IF(Raw!$X413&lt;$A$9,Raw!V413,-999),-999),-999),-999),-999),-999)</f>
        <v>494</v>
      </c>
      <c r="O413" s="9">
        <f>IF(Raw!$G413&gt;$C$8,IF(Raw!$Q413&gt;$C$8,IF(Raw!$N413&gt;$C$9,IF(Raw!$N413&lt;$A$9,IF(Raw!$X413&gt;$C$9,IF(Raw!$X413&lt;$A$9,Raw!W413,-999),-999),-999),-999),-999),-999)</f>
        <v>8.5597000000000006E-2</v>
      </c>
      <c r="P413" s="9">
        <f>IF(Raw!$G413&gt;$C$8,IF(Raw!$Q413&gt;$C$8,IF(Raw!$N413&gt;$C$9,IF(Raw!$N413&lt;$A$9,IF(Raw!$X413&gt;$C$9,IF(Raw!$X413&lt;$A$9,Raw!X413,-999),-999),-999),-999),-999),-999)</f>
        <v>366</v>
      </c>
      <c r="R413" s="9">
        <f t="shared" si="111"/>
        <v>0.17639100000000008</v>
      </c>
      <c r="S413" s="9">
        <f t="shared" si="112"/>
        <v>0.31443759325315135</v>
      </c>
      <c r="T413" s="9">
        <f t="shared" si="113"/>
        <v>0.22081900000000004</v>
      </c>
      <c r="U413" s="9">
        <f t="shared" si="114"/>
        <v>0.38244672099205906</v>
      </c>
      <c r="V413" s="15">
        <f t="shared" si="115"/>
        <v>0.15358441</v>
      </c>
      <c r="X413" s="11">
        <f t="shared" si="116"/>
        <v>1.4086799999999998E+19</v>
      </c>
      <c r="Y413" s="11">
        <f t="shared" si="117"/>
        <v>6.4099999999999998E-18</v>
      </c>
      <c r="Z413" s="11">
        <f t="shared" si="118"/>
        <v>4.6799999999999999E-4</v>
      </c>
      <c r="AA413" s="16">
        <f t="shared" si="119"/>
        <v>4.0545316815694302E-2</v>
      </c>
      <c r="AB413" s="9">
        <f t="shared" si="120"/>
        <v>0.36551917631392478</v>
      </c>
      <c r="AC413" s="9">
        <f t="shared" si="121"/>
        <v>0.95945468318430582</v>
      </c>
      <c r="AD413" s="15">
        <f t="shared" si="122"/>
        <v>86.635292341227128</v>
      </c>
      <c r="AE413" s="3">
        <f t="shared" si="123"/>
        <v>771.76399999999978</v>
      </c>
      <c r="AF413" s="2">
        <f t="shared" si="124"/>
        <v>0.25</v>
      </c>
      <c r="AG413" s="9">
        <f t="shared" si="125"/>
        <v>2.5487218060069816E-2</v>
      </c>
      <c r="AH413" s="2">
        <f t="shared" si="126"/>
        <v>1.2333132177338317</v>
      </c>
    </row>
    <row r="414" spans="1:34">
      <c r="A414" s="1">
        <f>Raw!A414</f>
        <v>401</v>
      </c>
      <c r="B414" s="14">
        <f>Raw!B414</f>
        <v>0.52214120370370376</v>
      </c>
      <c r="C414" s="15">
        <f>Raw!C414</f>
        <v>30.2</v>
      </c>
      <c r="D414" s="15">
        <f>IF(C414&gt;0.5,Raw!D414*D$11,-999)</f>
        <v>24.3</v>
      </c>
      <c r="E414" s="9">
        <f>IF(Raw!$G414&gt;$C$8,IF(Raw!$Q414&gt;$C$8,IF(Raw!$N414&gt;$C$9,IF(Raw!$N414&lt;$A$9,IF(Raw!$X414&gt;$C$9,IF(Raw!$X414&lt;$A$9,Raw!H414,-999),-999),-999),-999),-999),-999)</f>
        <v>0.36574099999999998</v>
      </c>
      <c r="F414" s="9">
        <f>IF(Raw!$G414&gt;$C$8,IF(Raw!$Q414&gt;$C$8,IF(Raw!$N414&gt;$C$9,IF(Raw!$N414&lt;$A$9,IF(Raw!$X414&gt;$C$9,IF(Raw!$X414&lt;$A$9,Raw!I414,-999),-999),-999),-999),-999),-999)</f>
        <v>0.53878800000000004</v>
      </c>
      <c r="G414" s="9">
        <f>Raw!G414</f>
        <v>0.932064</v>
      </c>
      <c r="H414" s="9">
        <f>IF(Raw!$G414&gt;$C$8,IF(Raw!$Q414&gt;$C$8,IF(Raw!$N414&gt;$C$9,IF(Raw!$N414&lt;$A$9,IF(Raw!$X414&gt;$C$9,IF(Raw!$X414&lt;$A$9,Raw!L414,-999),-999),-999),-999),-999),-999)</f>
        <v>547.79999999999995</v>
      </c>
      <c r="I414" s="9">
        <f>IF(Raw!$G414&gt;$C$8,IF(Raw!$Q414&gt;$C$8,IF(Raw!$N414&gt;$C$9,IF(Raw!$N414&lt;$A$9,IF(Raw!$X414&gt;$C$9,IF(Raw!$X414&lt;$A$9,Raw!M414,-999),-999),-999),-999),-999),-999)</f>
        <v>1.0000000000000001E-5</v>
      </c>
      <c r="J414" s="9">
        <f>IF(Raw!$G414&gt;$C$8,IF(Raw!$Q414&gt;$C$8,IF(Raw!$N414&gt;$C$9,IF(Raw!$N414&lt;$A$9,IF(Raw!$X414&gt;$C$9,IF(Raw!$X414&lt;$A$9,Raw!N414,-999),-999),-999),-999),-999),-999)</f>
        <v>477</v>
      </c>
      <c r="K414" s="9">
        <f>IF(Raw!$G414&gt;$C$8,IF(Raw!$Q414&gt;$C$8,IF(Raw!$N414&gt;$C$9,IF(Raw!$N414&lt;$A$9,IF(Raw!$X414&gt;$C$9,IF(Raw!$X414&lt;$A$9,Raw!R414,-999),-999),-999),-999),-999),-999)</f>
        <v>0.35060000000000002</v>
      </c>
      <c r="L414" s="9">
        <f>IF(Raw!$G414&gt;$C$8,IF(Raw!$Q414&gt;$C$8,IF(Raw!$N414&gt;$C$9,IF(Raw!$N414&lt;$A$9,IF(Raw!$X414&gt;$C$9,IF(Raw!$X414&lt;$A$9,Raw!S414,-999),-999),-999),-999),-999),-999)</f>
        <v>0.53726099999999999</v>
      </c>
      <c r="M414" s="9">
        <f>Raw!Q414</f>
        <v>0.95594599999999996</v>
      </c>
      <c r="N414" s="9">
        <f>IF(Raw!$G414&gt;$C$8,IF(Raw!$Q414&gt;$C$8,IF(Raw!$N414&gt;$C$9,IF(Raw!$N414&lt;$A$9,IF(Raw!$X414&gt;$C$9,IF(Raw!$X414&lt;$A$9,Raw!V414,-999),-999),-999),-999),-999),-999)</f>
        <v>542.1</v>
      </c>
      <c r="O414" s="9">
        <f>IF(Raw!$G414&gt;$C$8,IF(Raw!$Q414&gt;$C$8,IF(Raw!$N414&gt;$C$9,IF(Raw!$N414&lt;$A$9,IF(Raw!$X414&gt;$C$9,IF(Raw!$X414&lt;$A$9,Raw!W414,-999),-999),-999),-999),-999),-999)</f>
        <v>0.14166599999999999</v>
      </c>
      <c r="P414" s="9">
        <f>IF(Raw!$G414&gt;$C$8,IF(Raw!$Q414&gt;$C$8,IF(Raw!$N414&gt;$C$9,IF(Raw!$N414&lt;$A$9,IF(Raw!$X414&gt;$C$9,IF(Raw!$X414&lt;$A$9,Raw!X414,-999),-999),-999),-999),-999),-999)</f>
        <v>440</v>
      </c>
      <c r="R414" s="9">
        <f t="shared" si="111"/>
        <v>0.17304700000000006</v>
      </c>
      <c r="S414" s="9">
        <f t="shared" si="112"/>
        <v>0.32117827420061329</v>
      </c>
      <c r="T414" s="9">
        <f t="shared" si="113"/>
        <v>0.18666099999999997</v>
      </c>
      <c r="U414" s="9">
        <f t="shared" si="114"/>
        <v>0.3474307645632197</v>
      </c>
      <c r="V414" s="15">
        <f t="shared" si="115"/>
        <v>0.14291142600000001</v>
      </c>
      <c r="X414" s="11">
        <f t="shared" si="116"/>
        <v>1.4628599999999998E+19</v>
      </c>
      <c r="Y414" s="11">
        <f t="shared" si="117"/>
        <v>5.4779999999999989E-18</v>
      </c>
      <c r="Z414" s="11">
        <f t="shared" si="118"/>
        <v>4.7699999999999999E-4</v>
      </c>
      <c r="AA414" s="16">
        <f t="shared" si="119"/>
        <v>3.6817292569475496E-2</v>
      </c>
      <c r="AB414" s="9">
        <f t="shared" si="120"/>
        <v>0.3574723526483109</v>
      </c>
      <c r="AC414" s="9">
        <f t="shared" si="121"/>
        <v>0.96318270743052448</v>
      </c>
      <c r="AD414" s="15">
        <f t="shared" si="122"/>
        <v>77.185099726363717</v>
      </c>
      <c r="AE414" s="3">
        <f t="shared" si="123"/>
        <v>659.55119999999965</v>
      </c>
      <c r="AF414" s="2">
        <f t="shared" si="124"/>
        <v>0.25</v>
      </c>
      <c r="AG414" s="9">
        <f t="shared" si="125"/>
        <v>2.0628060162168387E-2</v>
      </c>
      <c r="AH414" s="2">
        <f t="shared" si="126"/>
        <v>0.99818109588305803</v>
      </c>
    </row>
    <row r="415" spans="1:34">
      <c r="A415" s="1">
        <f>Raw!A415</f>
        <v>402</v>
      </c>
      <c r="B415" s="14">
        <f>Raw!B415</f>
        <v>0.52219907407407407</v>
      </c>
      <c r="C415" s="15">
        <f>Raw!C415</f>
        <v>29</v>
      </c>
      <c r="D415" s="15">
        <f>IF(C415&gt;0.5,Raw!D415*D$11,-999)</f>
        <v>26.1</v>
      </c>
      <c r="E415" s="9">
        <f>IF(Raw!$G415&gt;$C$8,IF(Raw!$Q415&gt;$C$8,IF(Raw!$N415&gt;$C$9,IF(Raw!$N415&lt;$A$9,IF(Raw!$X415&gt;$C$9,IF(Raw!$X415&lt;$A$9,Raw!H415,-999),-999),-999),-999),-999),-999)</f>
        <v>0.35704799999999998</v>
      </c>
      <c r="F415" s="9">
        <f>IF(Raw!$G415&gt;$C$8,IF(Raw!$Q415&gt;$C$8,IF(Raw!$N415&gt;$C$9,IF(Raw!$N415&lt;$A$9,IF(Raw!$X415&gt;$C$9,IF(Raw!$X415&lt;$A$9,Raw!I415,-999),-999),-999),-999),-999),-999)</f>
        <v>0.52858700000000003</v>
      </c>
      <c r="G415" s="9">
        <f>Raw!G415</f>
        <v>0.95496700000000001</v>
      </c>
      <c r="H415" s="9">
        <f>IF(Raw!$G415&gt;$C$8,IF(Raw!$Q415&gt;$C$8,IF(Raw!$N415&gt;$C$9,IF(Raw!$N415&lt;$A$9,IF(Raw!$X415&gt;$C$9,IF(Raw!$X415&lt;$A$9,Raw!L415,-999),-999),-999),-999),-999),-999)</f>
        <v>527.1</v>
      </c>
      <c r="I415" s="9">
        <f>IF(Raw!$G415&gt;$C$8,IF(Raw!$Q415&gt;$C$8,IF(Raw!$N415&gt;$C$9,IF(Raw!$N415&lt;$A$9,IF(Raw!$X415&gt;$C$9,IF(Raw!$X415&lt;$A$9,Raw!M415,-999),-999),-999),-999),-999),-999)</f>
        <v>1.5E-5</v>
      </c>
      <c r="J415" s="9">
        <f>IF(Raw!$G415&gt;$C$8,IF(Raw!$Q415&gt;$C$8,IF(Raw!$N415&gt;$C$9,IF(Raw!$N415&lt;$A$9,IF(Raw!$X415&gt;$C$9,IF(Raw!$X415&lt;$A$9,Raw!N415,-999),-999),-999),-999),-999),-999)</f>
        <v>536</v>
      </c>
      <c r="K415" s="9">
        <f>IF(Raw!$G415&gt;$C$8,IF(Raw!$Q415&gt;$C$8,IF(Raw!$N415&gt;$C$9,IF(Raw!$N415&lt;$A$9,IF(Raw!$X415&gt;$C$9,IF(Raw!$X415&lt;$A$9,Raw!R415,-999),-999),-999),-999),-999),-999)</f>
        <v>0.33632800000000002</v>
      </c>
      <c r="L415" s="9">
        <f>IF(Raw!$G415&gt;$C$8,IF(Raw!$Q415&gt;$C$8,IF(Raw!$N415&gt;$C$9,IF(Raw!$N415&lt;$A$9,IF(Raw!$X415&gt;$C$9,IF(Raw!$X415&lt;$A$9,Raw!S415,-999),-999),-999),-999),-999),-999)</f>
        <v>0.52410400000000001</v>
      </c>
      <c r="M415" s="9">
        <f>Raw!Q415</f>
        <v>0.93730500000000005</v>
      </c>
      <c r="N415" s="9">
        <f>IF(Raw!$G415&gt;$C$8,IF(Raw!$Q415&gt;$C$8,IF(Raw!$N415&gt;$C$9,IF(Raw!$N415&lt;$A$9,IF(Raw!$X415&gt;$C$9,IF(Raw!$X415&lt;$A$9,Raw!V415,-999),-999),-999),-999),-999),-999)</f>
        <v>483.2</v>
      </c>
      <c r="O415" s="9">
        <f>IF(Raw!$G415&gt;$C$8,IF(Raw!$Q415&gt;$C$8,IF(Raw!$N415&gt;$C$9,IF(Raw!$N415&lt;$A$9,IF(Raw!$X415&gt;$C$9,IF(Raw!$X415&lt;$A$9,Raw!W415,-999),-999),-999),-999),-999),-999)</f>
        <v>5.0000000000000004E-6</v>
      </c>
      <c r="P415" s="9">
        <f>IF(Raw!$G415&gt;$C$8,IF(Raw!$Q415&gt;$C$8,IF(Raw!$N415&gt;$C$9,IF(Raw!$N415&lt;$A$9,IF(Raw!$X415&gt;$C$9,IF(Raw!$X415&lt;$A$9,Raw!X415,-999),-999),-999),-999),-999),-999)</f>
        <v>580</v>
      </c>
      <c r="R415" s="9">
        <f t="shared" si="111"/>
        <v>0.17153900000000005</v>
      </c>
      <c r="S415" s="9">
        <f t="shared" si="112"/>
        <v>0.32452368295096179</v>
      </c>
      <c r="T415" s="9">
        <f t="shared" si="113"/>
        <v>0.187776</v>
      </c>
      <c r="U415" s="9">
        <f t="shared" si="114"/>
        <v>0.35828003602338465</v>
      </c>
      <c r="V415" s="15">
        <f t="shared" si="115"/>
        <v>0.13941166400000002</v>
      </c>
      <c r="X415" s="11">
        <f t="shared" si="116"/>
        <v>1.5712199999999996E+19</v>
      </c>
      <c r="Y415" s="11">
        <f t="shared" si="117"/>
        <v>5.2709999999999999E-18</v>
      </c>
      <c r="Z415" s="11">
        <f t="shared" si="118"/>
        <v>5.3600000000000002E-4</v>
      </c>
      <c r="AA415" s="16">
        <f t="shared" si="119"/>
        <v>4.2504184603292292E-2</v>
      </c>
      <c r="AB415" s="9">
        <f t="shared" si="120"/>
        <v>0.34430926576806781</v>
      </c>
      <c r="AC415" s="9">
        <f t="shared" si="121"/>
        <v>0.95749581539670781</v>
      </c>
      <c r="AD415" s="15">
        <f t="shared" si="122"/>
        <v>79.29885187181398</v>
      </c>
      <c r="AE415" s="3">
        <f t="shared" si="123"/>
        <v>634.62839999999983</v>
      </c>
      <c r="AF415" s="2">
        <f t="shared" si="124"/>
        <v>0.25</v>
      </c>
      <c r="AG415" s="9">
        <f t="shared" si="125"/>
        <v>2.1854765773266581E-2</v>
      </c>
      <c r="AH415" s="2">
        <f t="shared" si="126"/>
        <v>1.0575407419954717</v>
      </c>
    </row>
    <row r="416" spans="1:34">
      <c r="A416" s="1">
        <f>Raw!A416</f>
        <v>403</v>
      </c>
      <c r="B416" s="14">
        <f>Raw!B416</f>
        <v>0.52225694444444437</v>
      </c>
      <c r="C416" s="15">
        <f>Raw!C416</f>
        <v>27.9</v>
      </c>
      <c r="D416" s="15">
        <f>IF(C416&gt;0.5,Raw!D416*D$11,-999)</f>
        <v>27.9</v>
      </c>
      <c r="E416" s="9">
        <f>IF(Raw!$G416&gt;$C$8,IF(Raw!$Q416&gt;$C$8,IF(Raw!$N416&gt;$C$9,IF(Raw!$N416&lt;$A$9,IF(Raw!$X416&gt;$C$9,IF(Raw!$X416&lt;$A$9,Raw!H416,-999),-999),-999),-999),-999),-999)</f>
        <v>0.35584300000000002</v>
      </c>
      <c r="F416" s="9">
        <f>IF(Raw!$G416&gt;$C$8,IF(Raw!$Q416&gt;$C$8,IF(Raw!$N416&gt;$C$9,IF(Raw!$N416&lt;$A$9,IF(Raw!$X416&gt;$C$9,IF(Raw!$X416&lt;$A$9,Raw!I416,-999),-999),-999),-999),-999),-999)</f>
        <v>0.51315900000000003</v>
      </c>
      <c r="G416" s="9">
        <f>Raw!G416</f>
        <v>0.93784199999999995</v>
      </c>
      <c r="H416" s="9">
        <f>IF(Raw!$G416&gt;$C$8,IF(Raw!$Q416&gt;$C$8,IF(Raw!$N416&gt;$C$9,IF(Raw!$N416&lt;$A$9,IF(Raw!$X416&gt;$C$9,IF(Raw!$X416&lt;$A$9,Raw!L416,-999),-999),-999),-999),-999),-999)</f>
        <v>519.20000000000005</v>
      </c>
      <c r="I416" s="9">
        <f>IF(Raw!$G416&gt;$C$8,IF(Raw!$Q416&gt;$C$8,IF(Raw!$N416&gt;$C$9,IF(Raw!$N416&lt;$A$9,IF(Raw!$X416&gt;$C$9,IF(Raw!$X416&lt;$A$9,Raw!M416,-999),-999),-999),-999),-999),-999)</f>
        <v>0.14227300000000001</v>
      </c>
      <c r="J416" s="9">
        <f>IF(Raw!$G416&gt;$C$8,IF(Raw!$Q416&gt;$C$8,IF(Raw!$N416&gt;$C$9,IF(Raw!$N416&lt;$A$9,IF(Raw!$X416&gt;$C$9,IF(Raw!$X416&lt;$A$9,Raw!N416,-999),-999),-999),-999),-999),-999)</f>
        <v>539</v>
      </c>
      <c r="K416" s="9">
        <f>IF(Raw!$G416&gt;$C$8,IF(Raw!$Q416&gt;$C$8,IF(Raw!$N416&gt;$C$9,IF(Raw!$N416&lt;$A$9,IF(Raw!$X416&gt;$C$9,IF(Raw!$X416&lt;$A$9,Raw!R416,-999),-999),-999),-999),-999),-999)</f>
        <v>0.32039899999999999</v>
      </c>
      <c r="L416" s="9">
        <f>IF(Raw!$G416&gt;$C$8,IF(Raw!$Q416&gt;$C$8,IF(Raw!$N416&gt;$C$9,IF(Raw!$N416&lt;$A$9,IF(Raw!$X416&gt;$C$9,IF(Raw!$X416&lt;$A$9,Raw!S416,-999),-999),-999),-999),-999),-999)</f>
        <v>0.50279700000000005</v>
      </c>
      <c r="M416" s="9">
        <f>Raw!Q416</f>
        <v>0.96085699999999996</v>
      </c>
      <c r="N416" s="9">
        <f>IF(Raw!$G416&gt;$C$8,IF(Raw!$Q416&gt;$C$8,IF(Raw!$N416&gt;$C$9,IF(Raw!$N416&lt;$A$9,IF(Raw!$X416&gt;$C$9,IF(Raw!$X416&lt;$A$9,Raw!V416,-999),-999),-999),-999),-999),-999)</f>
        <v>487.4</v>
      </c>
      <c r="O416" s="9">
        <f>IF(Raw!$G416&gt;$C$8,IF(Raw!$Q416&gt;$C$8,IF(Raw!$N416&gt;$C$9,IF(Raw!$N416&lt;$A$9,IF(Raw!$X416&gt;$C$9,IF(Raw!$X416&lt;$A$9,Raw!W416,-999),-999),-999),-999),-999),-999)</f>
        <v>6.0000000000000002E-6</v>
      </c>
      <c r="P416" s="9">
        <f>IF(Raw!$G416&gt;$C$8,IF(Raw!$Q416&gt;$C$8,IF(Raw!$N416&gt;$C$9,IF(Raw!$N416&lt;$A$9,IF(Raw!$X416&gt;$C$9,IF(Raw!$X416&lt;$A$9,Raw!X416,-999),-999),-999),-999),-999),-999)</f>
        <v>467</v>
      </c>
      <c r="R416" s="9">
        <f t="shared" si="111"/>
        <v>0.15731600000000001</v>
      </c>
      <c r="S416" s="9">
        <f t="shared" si="112"/>
        <v>0.30656385252913815</v>
      </c>
      <c r="T416" s="9">
        <f t="shared" si="113"/>
        <v>0.18239800000000006</v>
      </c>
      <c r="U416" s="9">
        <f t="shared" si="114"/>
        <v>0.36276668317432292</v>
      </c>
      <c r="V416" s="15">
        <f t="shared" si="115"/>
        <v>0.13374400200000003</v>
      </c>
      <c r="X416" s="11">
        <f t="shared" si="116"/>
        <v>1.6795799999999996E+19</v>
      </c>
      <c r="Y416" s="11">
        <f t="shared" si="117"/>
        <v>5.1919999999999998E-18</v>
      </c>
      <c r="Z416" s="11">
        <f t="shared" si="118"/>
        <v>5.3899999999999998E-4</v>
      </c>
      <c r="AA416" s="16">
        <f t="shared" si="119"/>
        <v>4.489275744193915E-2</v>
      </c>
      <c r="AB416" s="9">
        <f t="shared" si="120"/>
        <v>0.3285873491718948</v>
      </c>
      <c r="AC416" s="9">
        <f t="shared" si="121"/>
        <v>0.9551072425580609</v>
      </c>
      <c r="AD416" s="15">
        <f t="shared" si="122"/>
        <v>83.288974845898252</v>
      </c>
      <c r="AE416" s="3">
        <f t="shared" si="123"/>
        <v>625.11679999999978</v>
      </c>
      <c r="AF416" s="2">
        <f t="shared" si="124"/>
        <v>0.25</v>
      </c>
      <c r="AG416" s="9">
        <f t="shared" si="125"/>
        <v>2.3241896269104712E-2</v>
      </c>
      <c r="AH416" s="2">
        <f t="shared" si="126"/>
        <v>1.1246632647912831</v>
      </c>
    </row>
    <row r="417" spans="1:34">
      <c r="A417" s="1">
        <f>Raw!A417</f>
        <v>404</v>
      </c>
      <c r="B417" s="14">
        <f>Raw!B417</f>
        <v>0.52231481481481479</v>
      </c>
      <c r="C417" s="15">
        <f>Raw!C417</f>
        <v>27.3</v>
      </c>
      <c r="D417" s="15">
        <f>IF(C417&gt;0.5,Raw!D417*D$11,-999)</f>
        <v>27.9</v>
      </c>
      <c r="E417" s="9">
        <f>IF(Raw!$G417&gt;$C$8,IF(Raw!$Q417&gt;$C$8,IF(Raw!$N417&gt;$C$9,IF(Raw!$N417&lt;$A$9,IF(Raw!$X417&gt;$C$9,IF(Raw!$X417&lt;$A$9,Raw!H417,-999),-999),-999),-999),-999),-999)</f>
        <v>0.36971500000000002</v>
      </c>
      <c r="F417" s="9">
        <f>IF(Raw!$G417&gt;$C$8,IF(Raw!$Q417&gt;$C$8,IF(Raw!$N417&gt;$C$9,IF(Raw!$N417&lt;$A$9,IF(Raw!$X417&gt;$C$9,IF(Raw!$X417&lt;$A$9,Raw!I417,-999),-999),-999),-999),-999),-999)</f>
        <v>0.53548799999999996</v>
      </c>
      <c r="G417" s="9">
        <f>Raw!G417</f>
        <v>0.95811400000000002</v>
      </c>
      <c r="H417" s="9">
        <f>IF(Raw!$G417&gt;$C$8,IF(Raw!$Q417&gt;$C$8,IF(Raw!$N417&gt;$C$9,IF(Raw!$N417&lt;$A$9,IF(Raw!$X417&gt;$C$9,IF(Raw!$X417&lt;$A$9,Raw!L417,-999),-999),-999),-999),-999),-999)</f>
        <v>540</v>
      </c>
      <c r="I417" s="9">
        <f>IF(Raw!$G417&gt;$C$8,IF(Raw!$Q417&gt;$C$8,IF(Raw!$N417&gt;$C$9,IF(Raw!$N417&lt;$A$9,IF(Raw!$X417&gt;$C$9,IF(Raw!$X417&lt;$A$9,Raw!M417,-999),-999),-999),-999),-999),-999)</f>
        <v>0.16734599999999999</v>
      </c>
      <c r="J417" s="9">
        <f>IF(Raw!$G417&gt;$C$8,IF(Raw!$Q417&gt;$C$8,IF(Raw!$N417&gt;$C$9,IF(Raw!$N417&lt;$A$9,IF(Raw!$X417&gt;$C$9,IF(Raw!$X417&lt;$A$9,Raw!N417,-999),-999),-999),-999),-999),-999)</f>
        <v>430</v>
      </c>
      <c r="K417" s="9">
        <f>IF(Raw!$G417&gt;$C$8,IF(Raw!$Q417&gt;$C$8,IF(Raw!$N417&gt;$C$9,IF(Raw!$N417&lt;$A$9,IF(Raw!$X417&gt;$C$9,IF(Raw!$X417&lt;$A$9,Raw!R417,-999),-999),-999),-999),-999),-999)</f>
        <v>0.297456</v>
      </c>
      <c r="L417" s="9">
        <f>IF(Raw!$G417&gt;$C$8,IF(Raw!$Q417&gt;$C$8,IF(Raw!$N417&gt;$C$9,IF(Raw!$N417&lt;$A$9,IF(Raw!$X417&gt;$C$9,IF(Raw!$X417&lt;$A$9,Raw!S417,-999),-999),-999),-999),-999),-999)</f>
        <v>0.48518499999999998</v>
      </c>
      <c r="M417" s="9">
        <f>Raw!Q417</f>
        <v>0.96230199999999999</v>
      </c>
      <c r="N417" s="9">
        <f>IF(Raw!$G417&gt;$C$8,IF(Raw!$Q417&gt;$C$8,IF(Raw!$N417&gt;$C$9,IF(Raw!$N417&lt;$A$9,IF(Raw!$X417&gt;$C$9,IF(Raw!$X417&lt;$A$9,Raw!V417,-999),-999),-999),-999),-999),-999)</f>
        <v>434.6</v>
      </c>
      <c r="O417" s="9">
        <f>IF(Raw!$G417&gt;$C$8,IF(Raw!$Q417&gt;$C$8,IF(Raw!$N417&gt;$C$9,IF(Raw!$N417&lt;$A$9,IF(Raw!$X417&gt;$C$9,IF(Raw!$X417&lt;$A$9,Raw!W417,-999),-999),-999),-999),-999),-999)</f>
        <v>4.0000000000000003E-5</v>
      </c>
      <c r="P417" s="9">
        <f>IF(Raw!$G417&gt;$C$8,IF(Raw!$Q417&gt;$C$8,IF(Raw!$N417&gt;$C$9,IF(Raw!$N417&lt;$A$9,IF(Raw!$X417&gt;$C$9,IF(Raw!$X417&lt;$A$9,Raw!X417,-999),-999),-999),-999),-999),-999)</f>
        <v>382</v>
      </c>
      <c r="R417" s="9">
        <f t="shared" si="111"/>
        <v>0.16577299999999995</v>
      </c>
      <c r="S417" s="9">
        <f t="shared" si="112"/>
        <v>0.30957369726305717</v>
      </c>
      <c r="T417" s="9">
        <f t="shared" si="113"/>
        <v>0.18772899999999998</v>
      </c>
      <c r="U417" s="9">
        <f t="shared" si="114"/>
        <v>0.38692251409256262</v>
      </c>
      <c r="V417" s="15">
        <f t="shared" si="115"/>
        <v>0.12905921000000001</v>
      </c>
      <c r="X417" s="11">
        <f t="shared" si="116"/>
        <v>1.6795799999999996E+19</v>
      </c>
      <c r="Y417" s="11">
        <f t="shared" si="117"/>
        <v>5.3999999999999998E-18</v>
      </c>
      <c r="Z417" s="11">
        <f t="shared" si="118"/>
        <v>4.2999999999999999E-4</v>
      </c>
      <c r="AA417" s="16">
        <f t="shared" si="119"/>
        <v>3.7535951222790145E-2</v>
      </c>
      <c r="AB417" s="9">
        <f t="shared" si="120"/>
        <v>0.30450258658710316</v>
      </c>
      <c r="AC417" s="9">
        <f t="shared" si="121"/>
        <v>0.96246404877720992</v>
      </c>
      <c r="AD417" s="15">
        <f t="shared" si="122"/>
        <v>87.29290982044219</v>
      </c>
      <c r="AE417" s="3">
        <f t="shared" si="123"/>
        <v>650.15999999999974</v>
      </c>
      <c r="AF417" s="2">
        <f t="shared" si="124"/>
        <v>0.25</v>
      </c>
      <c r="AG417" s="9">
        <f t="shared" si="125"/>
        <v>2.5981224715523721E-2</v>
      </c>
      <c r="AH417" s="2">
        <f t="shared" si="126"/>
        <v>1.2572179426976873</v>
      </c>
    </row>
    <row r="418" spans="1:34">
      <c r="A418" s="1">
        <f>Raw!A418</f>
        <v>405</v>
      </c>
      <c r="B418" s="14">
        <f>Raw!B418</f>
        <v>0.52236111111111116</v>
      </c>
      <c r="C418" s="15">
        <f>Raw!C418</f>
        <v>26.4</v>
      </c>
      <c r="D418" s="15">
        <f>IF(C418&gt;0.5,Raw!D418*D$11,-999)</f>
        <v>29.7</v>
      </c>
      <c r="E418" s="9">
        <f>IF(Raw!$G418&gt;$C$8,IF(Raw!$Q418&gt;$C$8,IF(Raw!$N418&gt;$C$9,IF(Raw!$N418&lt;$A$9,IF(Raw!$X418&gt;$C$9,IF(Raw!$X418&lt;$A$9,Raw!H418,-999),-999),-999),-999),-999),-999)</f>
        <v>0.33598899999999998</v>
      </c>
      <c r="F418" s="9">
        <f>IF(Raw!$G418&gt;$C$8,IF(Raw!$Q418&gt;$C$8,IF(Raw!$N418&gt;$C$9,IF(Raw!$N418&lt;$A$9,IF(Raw!$X418&gt;$C$9,IF(Raw!$X418&lt;$A$9,Raw!I418,-999),-999),-999),-999),-999),-999)</f>
        <v>0.48130000000000001</v>
      </c>
      <c r="G418" s="9">
        <f>Raw!G418</f>
        <v>0.94482100000000002</v>
      </c>
      <c r="H418" s="9">
        <f>IF(Raw!$G418&gt;$C$8,IF(Raw!$Q418&gt;$C$8,IF(Raw!$N418&gt;$C$9,IF(Raw!$N418&lt;$A$9,IF(Raw!$X418&gt;$C$9,IF(Raw!$X418&lt;$A$9,Raw!L418,-999),-999),-999),-999),-999),-999)</f>
        <v>518.5</v>
      </c>
      <c r="I418" s="9">
        <f>IF(Raw!$G418&gt;$C$8,IF(Raw!$Q418&gt;$C$8,IF(Raw!$N418&gt;$C$9,IF(Raw!$N418&lt;$A$9,IF(Raw!$X418&gt;$C$9,IF(Raw!$X418&lt;$A$9,Raw!M418,-999),-999),-999),-999),-999),-999)</f>
        <v>0.229078</v>
      </c>
      <c r="J418" s="9">
        <f>IF(Raw!$G418&gt;$C$8,IF(Raw!$Q418&gt;$C$8,IF(Raw!$N418&gt;$C$9,IF(Raw!$N418&lt;$A$9,IF(Raw!$X418&gt;$C$9,IF(Raw!$X418&lt;$A$9,Raw!N418,-999),-999),-999),-999),-999),-999)</f>
        <v>421</v>
      </c>
      <c r="K418" s="9">
        <f>IF(Raw!$G418&gt;$C$8,IF(Raw!$Q418&gt;$C$8,IF(Raw!$N418&gt;$C$9,IF(Raw!$N418&lt;$A$9,IF(Raw!$X418&gt;$C$9,IF(Raw!$X418&lt;$A$9,Raw!R418,-999),-999),-999),-999),-999),-999)</f>
        <v>0.27956900000000001</v>
      </c>
      <c r="L418" s="9">
        <f>IF(Raw!$G418&gt;$C$8,IF(Raw!$Q418&gt;$C$8,IF(Raw!$N418&gt;$C$9,IF(Raw!$N418&lt;$A$9,IF(Raw!$X418&gt;$C$9,IF(Raw!$X418&lt;$A$9,Raw!S418,-999),-999),-999),-999),-999),-999)</f>
        <v>0.46869499999999997</v>
      </c>
      <c r="M418" s="9">
        <f>Raw!Q418</f>
        <v>0.95380799999999999</v>
      </c>
      <c r="N418" s="9">
        <f>IF(Raw!$G418&gt;$C$8,IF(Raw!$Q418&gt;$C$8,IF(Raw!$N418&gt;$C$9,IF(Raw!$N418&lt;$A$9,IF(Raw!$X418&gt;$C$9,IF(Raw!$X418&lt;$A$9,Raw!V418,-999),-999),-999),-999),-999),-999)</f>
        <v>529.9</v>
      </c>
      <c r="O418" s="9">
        <f>IF(Raw!$G418&gt;$C$8,IF(Raw!$Q418&gt;$C$8,IF(Raw!$N418&gt;$C$9,IF(Raw!$N418&lt;$A$9,IF(Raw!$X418&gt;$C$9,IF(Raw!$X418&lt;$A$9,Raw!W418,-999),-999),-999),-999),-999),-999)</f>
        <v>6.0000000000000002E-6</v>
      </c>
      <c r="P418" s="9">
        <f>IF(Raw!$G418&gt;$C$8,IF(Raw!$Q418&gt;$C$8,IF(Raw!$N418&gt;$C$9,IF(Raw!$N418&lt;$A$9,IF(Raw!$X418&gt;$C$9,IF(Raw!$X418&lt;$A$9,Raw!X418,-999),-999),-999),-999),-999),-999)</f>
        <v>533</v>
      </c>
      <c r="R418" s="9">
        <f t="shared" si="111"/>
        <v>0.14531100000000002</v>
      </c>
      <c r="S418" s="9">
        <f t="shared" si="112"/>
        <v>0.30191356742156661</v>
      </c>
      <c r="T418" s="9">
        <f t="shared" si="113"/>
        <v>0.18912599999999996</v>
      </c>
      <c r="U418" s="9">
        <f t="shared" si="114"/>
        <v>0.40351614589445156</v>
      </c>
      <c r="V418" s="15">
        <f t="shared" si="115"/>
        <v>0.12467287000000001</v>
      </c>
      <c r="X418" s="11">
        <f t="shared" si="116"/>
        <v>1.7879399999999996E+19</v>
      </c>
      <c r="Y418" s="11">
        <f t="shared" si="117"/>
        <v>5.1849999999999998E-18</v>
      </c>
      <c r="Z418" s="11">
        <f t="shared" si="118"/>
        <v>4.2099999999999999E-4</v>
      </c>
      <c r="AA418" s="16">
        <f t="shared" si="119"/>
        <v>3.7562653508066861E-2</v>
      </c>
      <c r="AB418" s="9">
        <f t="shared" si="120"/>
        <v>0.28667307440736667</v>
      </c>
      <c r="AC418" s="9">
        <f t="shared" si="121"/>
        <v>0.96243734649193313</v>
      </c>
      <c r="AD418" s="15">
        <f t="shared" si="122"/>
        <v>89.222454888519877</v>
      </c>
      <c r="AE418" s="3">
        <f t="shared" si="123"/>
        <v>624.27399999999977</v>
      </c>
      <c r="AF418" s="2">
        <f t="shared" si="124"/>
        <v>0.25</v>
      </c>
      <c r="AG418" s="9">
        <f t="shared" si="125"/>
        <v>2.7694385479890084E-2</v>
      </c>
      <c r="AH418" s="2">
        <f t="shared" si="126"/>
        <v>1.3401169005131817</v>
      </c>
    </row>
    <row r="419" spans="1:34">
      <c r="A419" s="1">
        <f>Raw!A419</f>
        <v>406</v>
      </c>
      <c r="B419" s="14">
        <f>Raw!B419</f>
        <v>0.52241898148148147</v>
      </c>
      <c r="C419" s="15">
        <f>Raw!C419</f>
        <v>25.9</v>
      </c>
      <c r="D419" s="15">
        <f>IF(C419&gt;0.5,Raw!D419*D$11,-999)</f>
        <v>29.7</v>
      </c>
      <c r="E419" s="9">
        <f>IF(Raw!$G419&gt;$C$8,IF(Raw!$Q419&gt;$C$8,IF(Raw!$N419&gt;$C$9,IF(Raw!$N419&lt;$A$9,IF(Raw!$X419&gt;$C$9,IF(Raw!$X419&lt;$A$9,Raw!H419,-999),-999),-999),-999),-999),-999)</f>
        <v>0.33712599999999998</v>
      </c>
      <c r="F419" s="9">
        <f>IF(Raw!$G419&gt;$C$8,IF(Raw!$Q419&gt;$C$8,IF(Raw!$N419&gt;$C$9,IF(Raw!$N419&lt;$A$9,IF(Raw!$X419&gt;$C$9,IF(Raw!$X419&lt;$A$9,Raw!I419,-999),-999),-999),-999),-999),-999)</f>
        <v>0.47477900000000001</v>
      </c>
      <c r="G419" s="9">
        <f>Raw!G419</f>
        <v>0.94690300000000005</v>
      </c>
      <c r="H419" s="9">
        <f>IF(Raw!$G419&gt;$C$8,IF(Raw!$Q419&gt;$C$8,IF(Raw!$N419&gt;$C$9,IF(Raw!$N419&lt;$A$9,IF(Raw!$X419&gt;$C$9,IF(Raw!$X419&lt;$A$9,Raw!L419,-999),-999),-999),-999),-999),-999)</f>
        <v>576.4</v>
      </c>
      <c r="I419" s="9">
        <f>IF(Raw!$G419&gt;$C$8,IF(Raw!$Q419&gt;$C$8,IF(Raw!$N419&gt;$C$9,IF(Raw!$N419&lt;$A$9,IF(Raw!$X419&gt;$C$9,IF(Raw!$X419&lt;$A$9,Raw!M419,-999),-999),-999),-999),-999),-999)</f>
        <v>0.43727300000000002</v>
      </c>
      <c r="J419" s="9">
        <f>IF(Raw!$G419&gt;$C$8,IF(Raw!$Q419&gt;$C$8,IF(Raw!$N419&gt;$C$9,IF(Raw!$N419&lt;$A$9,IF(Raw!$X419&gt;$C$9,IF(Raw!$X419&lt;$A$9,Raw!N419,-999),-999),-999),-999),-999),-999)</f>
        <v>351</v>
      </c>
      <c r="K419" s="9">
        <f>IF(Raw!$G419&gt;$C$8,IF(Raw!$Q419&gt;$C$8,IF(Raw!$N419&gt;$C$9,IF(Raw!$N419&lt;$A$9,IF(Raw!$X419&gt;$C$9,IF(Raw!$X419&lt;$A$9,Raw!R419,-999),-999),-999),-999),-999),-999)</f>
        <v>0.29342499999999999</v>
      </c>
      <c r="L419" s="9">
        <f>IF(Raw!$G419&gt;$C$8,IF(Raw!$Q419&gt;$C$8,IF(Raw!$N419&gt;$C$9,IF(Raw!$N419&lt;$A$9,IF(Raw!$X419&gt;$C$9,IF(Raw!$X419&lt;$A$9,Raw!S419,-999),-999),-999),-999),-999),-999)</f>
        <v>0.47558099999999998</v>
      </c>
      <c r="M419" s="9">
        <f>Raw!Q419</f>
        <v>0.96228800000000003</v>
      </c>
      <c r="N419" s="9">
        <f>IF(Raw!$G419&gt;$C$8,IF(Raw!$Q419&gt;$C$8,IF(Raw!$N419&gt;$C$9,IF(Raw!$N419&lt;$A$9,IF(Raw!$X419&gt;$C$9,IF(Raw!$X419&lt;$A$9,Raw!V419,-999),-999),-999),-999),-999),-999)</f>
        <v>460.3</v>
      </c>
      <c r="O419" s="9">
        <f>IF(Raw!$G419&gt;$C$8,IF(Raw!$Q419&gt;$C$8,IF(Raw!$N419&gt;$C$9,IF(Raw!$N419&lt;$A$9,IF(Raw!$X419&gt;$C$9,IF(Raw!$X419&lt;$A$9,Raw!W419,-999),-999),-999),-999),-999),-999)</f>
        <v>3.9999999999999998E-6</v>
      </c>
      <c r="P419" s="9">
        <f>IF(Raw!$G419&gt;$C$8,IF(Raw!$Q419&gt;$C$8,IF(Raw!$N419&gt;$C$9,IF(Raw!$N419&lt;$A$9,IF(Raw!$X419&gt;$C$9,IF(Raw!$X419&lt;$A$9,Raw!X419,-999),-999),-999),-999),-999),-999)</f>
        <v>460</v>
      </c>
      <c r="R419" s="9">
        <f t="shared" si="111"/>
        <v>0.13765300000000003</v>
      </c>
      <c r="S419" s="9">
        <f t="shared" si="112"/>
        <v>0.28993068353907825</v>
      </c>
      <c r="T419" s="9">
        <f t="shared" si="113"/>
        <v>0.18215599999999998</v>
      </c>
      <c r="U419" s="9">
        <f t="shared" si="114"/>
        <v>0.38301782451359495</v>
      </c>
      <c r="V419" s="15">
        <f t="shared" si="115"/>
        <v>0.126504546</v>
      </c>
      <c r="X419" s="11">
        <f t="shared" si="116"/>
        <v>1.7879399999999996E+19</v>
      </c>
      <c r="Y419" s="11">
        <f t="shared" si="117"/>
        <v>5.7639999999999995E-18</v>
      </c>
      <c r="Z419" s="11">
        <f t="shared" si="118"/>
        <v>3.5099999999999997E-4</v>
      </c>
      <c r="AA419" s="16">
        <f t="shared" si="119"/>
        <v>3.4910154842008392E-2</v>
      </c>
      <c r="AB419" s="9">
        <f t="shared" si="120"/>
        <v>0.29978409416540086</v>
      </c>
      <c r="AC419" s="9">
        <f t="shared" si="121"/>
        <v>0.96508984515799168</v>
      </c>
      <c r="AD419" s="15">
        <f t="shared" si="122"/>
        <v>99.459130604012543</v>
      </c>
      <c r="AE419" s="3">
        <f t="shared" si="123"/>
        <v>693.98559999999975</v>
      </c>
      <c r="AF419" s="2">
        <f t="shared" si="124"/>
        <v>0.25</v>
      </c>
      <c r="AG419" s="9">
        <f t="shared" si="125"/>
        <v>2.9303553716894151E-2</v>
      </c>
      <c r="AH419" s="2">
        <f t="shared" si="126"/>
        <v>1.4179837140499558</v>
      </c>
    </row>
    <row r="420" spans="1:34">
      <c r="A420" s="1">
        <f>Raw!A420</f>
        <v>407</v>
      </c>
      <c r="B420" s="14">
        <f>Raw!B420</f>
        <v>0.52247685185185189</v>
      </c>
      <c r="C420" s="15">
        <f>Raw!C420</f>
        <v>24.2</v>
      </c>
      <c r="D420" s="15">
        <f>IF(C420&gt;0.5,Raw!D420*D$11,-999)</f>
        <v>32.4</v>
      </c>
      <c r="E420" s="9">
        <f>IF(Raw!$G420&gt;$C$8,IF(Raw!$Q420&gt;$C$8,IF(Raw!$N420&gt;$C$9,IF(Raw!$N420&lt;$A$9,IF(Raw!$X420&gt;$C$9,IF(Raw!$X420&lt;$A$9,Raw!H420,-999),-999),-999),-999),-999),-999)</f>
        <v>0.31924200000000003</v>
      </c>
      <c r="F420" s="9">
        <f>IF(Raw!$G420&gt;$C$8,IF(Raw!$Q420&gt;$C$8,IF(Raw!$N420&gt;$C$9,IF(Raw!$N420&lt;$A$9,IF(Raw!$X420&gt;$C$9,IF(Raw!$X420&lt;$A$9,Raw!I420,-999),-999),-999),-999),-999),-999)</f>
        <v>0.478329</v>
      </c>
      <c r="G420" s="9">
        <f>Raw!G420</f>
        <v>0.93896000000000002</v>
      </c>
      <c r="H420" s="9">
        <f>IF(Raw!$G420&gt;$C$8,IF(Raw!$Q420&gt;$C$8,IF(Raw!$N420&gt;$C$9,IF(Raw!$N420&lt;$A$9,IF(Raw!$X420&gt;$C$9,IF(Raw!$X420&lt;$A$9,Raw!L420,-999),-999),-999),-999),-999),-999)</f>
        <v>540.29999999999995</v>
      </c>
      <c r="I420" s="9">
        <f>IF(Raw!$G420&gt;$C$8,IF(Raw!$Q420&gt;$C$8,IF(Raw!$N420&gt;$C$9,IF(Raw!$N420&lt;$A$9,IF(Raw!$X420&gt;$C$9,IF(Raw!$X420&lt;$A$9,Raw!M420,-999),-999),-999),-999),-999),-999)</f>
        <v>7.9999999999999996E-6</v>
      </c>
      <c r="J420" s="9">
        <f>IF(Raw!$G420&gt;$C$8,IF(Raw!$Q420&gt;$C$8,IF(Raw!$N420&gt;$C$9,IF(Raw!$N420&lt;$A$9,IF(Raw!$X420&gt;$C$9,IF(Raw!$X420&lt;$A$9,Raw!N420,-999),-999),-999),-999),-999),-999)</f>
        <v>406</v>
      </c>
      <c r="K420" s="9">
        <f>IF(Raw!$G420&gt;$C$8,IF(Raw!$Q420&gt;$C$8,IF(Raw!$N420&gt;$C$9,IF(Raw!$N420&lt;$A$9,IF(Raw!$X420&gt;$C$9,IF(Raw!$X420&lt;$A$9,Raw!R420,-999),-999),-999),-999),-999),-999)</f>
        <v>0.29694599999999999</v>
      </c>
      <c r="L420" s="9">
        <f>IF(Raw!$G420&gt;$C$8,IF(Raw!$Q420&gt;$C$8,IF(Raw!$N420&gt;$C$9,IF(Raw!$N420&lt;$A$9,IF(Raw!$X420&gt;$C$9,IF(Raw!$X420&lt;$A$9,Raw!S420,-999),-999),-999),-999),-999),-999)</f>
        <v>0.489514</v>
      </c>
      <c r="M420" s="9">
        <f>Raw!Q420</f>
        <v>0.95439300000000005</v>
      </c>
      <c r="N420" s="9">
        <f>IF(Raw!$G420&gt;$C$8,IF(Raw!$Q420&gt;$C$8,IF(Raw!$N420&gt;$C$9,IF(Raw!$N420&lt;$A$9,IF(Raw!$X420&gt;$C$9,IF(Raw!$X420&lt;$A$9,Raw!V420,-999),-999),-999),-999),-999),-999)</f>
        <v>478.5</v>
      </c>
      <c r="O420" s="9">
        <f>IF(Raw!$G420&gt;$C$8,IF(Raw!$Q420&gt;$C$8,IF(Raw!$N420&gt;$C$9,IF(Raw!$N420&lt;$A$9,IF(Raw!$X420&gt;$C$9,IF(Raw!$X420&lt;$A$9,Raw!W420,-999),-999),-999),-999),-999),-999)</f>
        <v>3.0000000000000001E-5</v>
      </c>
      <c r="P420" s="9">
        <f>IF(Raw!$G420&gt;$C$8,IF(Raw!$Q420&gt;$C$8,IF(Raw!$N420&gt;$C$9,IF(Raw!$N420&lt;$A$9,IF(Raw!$X420&gt;$C$9,IF(Raw!$X420&lt;$A$9,Raw!X420,-999),-999),-999),-999),-999),-999)</f>
        <v>510</v>
      </c>
      <c r="R420" s="9">
        <f t="shared" si="111"/>
        <v>0.15908699999999998</v>
      </c>
      <c r="S420" s="9">
        <f t="shared" si="112"/>
        <v>0.33258907571984969</v>
      </c>
      <c r="T420" s="9">
        <f t="shared" si="113"/>
        <v>0.19256800000000002</v>
      </c>
      <c r="U420" s="9">
        <f t="shared" si="114"/>
        <v>0.39338609314544631</v>
      </c>
      <c r="V420" s="15">
        <f t="shared" si="115"/>
        <v>0.130210724</v>
      </c>
      <c r="X420" s="11">
        <f t="shared" si="116"/>
        <v>1.9504799999999992E+19</v>
      </c>
      <c r="Y420" s="11">
        <f t="shared" si="117"/>
        <v>5.4029999999999989E-18</v>
      </c>
      <c r="Z420" s="11">
        <f t="shared" si="118"/>
        <v>4.06E-4</v>
      </c>
      <c r="AA420" s="16">
        <f t="shared" si="119"/>
        <v>4.1030544204585455E-2</v>
      </c>
      <c r="AB420" s="9">
        <f t="shared" si="120"/>
        <v>0.3048471698363886</v>
      </c>
      <c r="AC420" s="9">
        <f t="shared" si="121"/>
        <v>0.95896945579541459</v>
      </c>
      <c r="AD420" s="15">
        <f t="shared" si="122"/>
        <v>101.0604537058755</v>
      </c>
      <c r="AE420" s="3">
        <f t="shared" si="123"/>
        <v>650.52119999999968</v>
      </c>
      <c r="AF420" s="2">
        <f t="shared" si="124"/>
        <v>0.25</v>
      </c>
      <c r="AG420" s="9">
        <f t="shared" si="125"/>
        <v>3.0581366965277391E-2</v>
      </c>
      <c r="AH420" s="2">
        <f t="shared" si="126"/>
        <v>1.4798164321328857</v>
      </c>
    </row>
    <row r="421" spans="1:34">
      <c r="A421" s="1">
        <f>Raw!A421</f>
        <v>408</v>
      </c>
      <c r="B421" s="14">
        <f>Raw!B421</f>
        <v>0.52253472222222219</v>
      </c>
      <c r="C421" s="15">
        <f>Raw!C421</f>
        <v>23.7</v>
      </c>
      <c r="D421" s="15">
        <f>IF(C421&gt;0.5,Raw!D421*D$11,-999)</f>
        <v>32.4</v>
      </c>
      <c r="E421" s="9">
        <f>IF(Raw!$G421&gt;$C$8,IF(Raw!$Q421&gt;$C$8,IF(Raw!$N421&gt;$C$9,IF(Raw!$N421&lt;$A$9,IF(Raw!$X421&gt;$C$9,IF(Raw!$X421&lt;$A$9,Raw!H421,-999),-999),-999),-999),-999),-999)</f>
        <v>0.32377099999999998</v>
      </c>
      <c r="F421" s="9">
        <f>IF(Raw!$G421&gt;$C$8,IF(Raw!$Q421&gt;$C$8,IF(Raw!$N421&gt;$C$9,IF(Raw!$N421&lt;$A$9,IF(Raw!$X421&gt;$C$9,IF(Raw!$X421&lt;$A$9,Raw!I421,-999),-999),-999),-999),-999),-999)</f>
        <v>0.48189799999999999</v>
      </c>
      <c r="G421" s="9">
        <f>Raw!G421</f>
        <v>0.94505899999999998</v>
      </c>
      <c r="H421" s="9">
        <f>IF(Raw!$G421&gt;$C$8,IF(Raw!$Q421&gt;$C$8,IF(Raw!$N421&gt;$C$9,IF(Raw!$N421&lt;$A$9,IF(Raw!$X421&gt;$C$9,IF(Raw!$X421&lt;$A$9,Raw!L421,-999),-999),-999),-999),-999),-999)</f>
        <v>519.4</v>
      </c>
      <c r="I421" s="9">
        <f>IF(Raw!$G421&gt;$C$8,IF(Raw!$Q421&gt;$C$8,IF(Raw!$N421&gt;$C$9,IF(Raw!$N421&lt;$A$9,IF(Raw!$X421&gt;$C$9,IF(Raw!$X421&lt;$A$9,Raw!M421,-999),-999),-999),-999),-999),-999)</f>
        <v>6.9999999999999999E-6</v>
      </c>
      <c r="J421" s="9">
        <f>IF(Raw!$G421&gt;$C$8,IF(Raw!$Q421&gt;$C$8,IF(Raw!$N421&gt;$C$9,IF(Raw!$N421&lt;$A$9,IF(Raw!$X421&gt;$C$9,IF(Raw!$X421&lt;$A$9,Raw!N421,-999),-999),-999),-999),-999),-999)</f>
        <v>677</v>
      </c>
      <c r="K421" s="9">
        <f>IF(Raw!$G421&gt;$C$8,IF(Raw!$Q421&gt;$C$8,IF(Raw!$N421&gt;$C$9,IF(Raw!$N421&lt;$A$9,IF(Raw!$X421&gt;$C$9,IF(Raw!$X421&lt;$A$9,Raw!R421,-999),-999),-999),-999),-999),-999)</f>
        <v>0.28904299999999999</v>
      </c>
      <c r="L421" s="9">
        <f>IF(Raw!$G421&gt;$C$8,IF(Raw!$Q421&gt;$C$8,IF(Raw!$N421&gt;$C$9,IF(Raw!$N421&lt;$A$9,IF(Raw!$X421&gt;$C$9,IF(Raw!$X421&lt;$A$9,Raw!S421,-999),-999),-999),-999),-999),-999)</f>
        <v>0.47474</v>
      </c>
      <c r="M421" s="9">
        <f>Raw!Q421</f>
        <v>0.93938200000000005</v>
      </c>
      <c r="N421" s="9">
        <f>IF(Raw!$G421&gt;$C$8,IF(Raw!$Q421&gt;$C$8,IF(Raw!$N421&gt;$C$9,IF(Raw!$N421&lt;$A$9,IF(Raw!$X421&gt;$C$9,IF(Raw!$X421&lt;$A$9,Raw!V421,-999),-999),-999),-999),-999),-999)</f>
        <v>497</v>
      </c>
      <c r="O421" s="9">
        <f>IF(Raw!$G421&gt;$C$8,IF(Raw!$Q421&gt;$C$8,IF(Raw!$N421&gt;$C$9,IF(Raw!$N421&lt;$A$9,IF(Raw!$X421&gt;$C$9,IF(Raw!$X421&lt;$A$9,Raw!W421,-999),-999),-999),-999),-999),-999)</f>
        <v>6.0000000000000002E-6</v>
      </c>
      <c r="P421" s="9">
        <f>IF(Raw!$G421&gt;$C$8,IF(Raw!$Q421&gt;$C$8,IF(Raw!$N421&gt;$C$9,IF(Raw!$N421&lt;$A$9,IF(Raw!$X421&gt;$C$9,IF(Raw!$X421&lt;$A$9,Raw!X421,-999),-999),-999),-999),-999),-999)</f>
        <v>402</v>
      </c>
      <c r="R421" s="9">
        <f t="shared" si="111"/>
        <v>0.15812700000000002</v>
      </c>
      <c r="S421" s="9">
        <f t="shared" si="112"/>
        <v>0.32813375444596166</v>
      </c>
      <c r="T421" s="9">
        <f t="shared" si="113"/>
        <v>0.185697</v>
      </c>
      <c r="U421" s="9">
        <f t="shared" si="114"/>
        <v>0.3911551586131356</v>
      </c>
      <c r="V421" s="15">
        <f t="shared" si="115"/>
        <v>0.12628084000000001</v>
      </c>
      <c r="X421" s="11">
        <f t="shared" si="116"/>
        <v>1.9504799999999992E+19</v>
      </c>
      <c r="Y421" s="11">
        <f t="shared" si="117"/>
        <v>5.1939999999999995E-18</v>
      </c>
      <c r="Z421" s="11">
        <f t="shared" si="118"/>
        <v>6.7699999999999998E-4</v>
      </c>
      <c r="AA421" s="16">
        <f t="shared" si="119"/>
        <v>6.4183419468984829E-2</v>
      </c>
      <c r="AB421" s="9">
        <f t="shared" si="120"/>
        <v>0.30096166844513206</v>
      </c>
      <c r="AC421" s="9">
        <f t="shared" si="121"/>
        <v>0.93581658053101524</v>
      </c>
      <c r="AD421" s="15">
        <f t="shared" si="122"/>
        <v>94.805641756255298</v>
      </c>
      <c r="AE421" s="3">
        <f t="shared" si="123"/>
        <v>625.35759999999982</v>
      </c>
      <c r="AF421" s="2">
        <f t="shared" si="124"/>
        <v>0.25</v>
      </c>
      <c r="AG421" s="9">
        <f t="shared" si="125"/>
        <v>2.8525935260452426E-2</v>
      </c>
      <c r="AH421" s="2">
        <f t="shared" si="126"/>
        <v>1.3803551616350545</v>
      </c>
    </row>
    <row r="422" spans="1:34">
      <c r="A422" s="1">
        <f>Raw!A422</f>
        <v>409</v>
      </c>
      <c r="B422" s="14">
        <f>Raw!B422</f>
        <v>0.52259259259259261</v>
      </c>
      <c r="C422" s="15">
        <f>Raw!C422</f>
        <v>23.3</v>
      </c>
      <c r="D422" s="15">
        <f>IF(C422&gt;0.5,Raw!D422*D$11,-999)</f>
        <v>33.299999999999997</v>
      </c>
      <c r="E422" s="9">
        <f>IF(Raw!$G422&gt;$C$8,IF(Raw!$Q422&gt;$C$8,IF(Raw!$N422&gt;$C$9,IF(Raw!$N422&lt;$A$9,IF(Raw!$X422&gt;$C$9,IF(Raw!$X422&lt;$A$9,Raw!H422,-999),-999),-999),-999),-999),-999)</f>
        <v>0.32964399999999999</v>
      </c>
      <c r="F422" s="9">
        <f>IF(Raw!$G422&gt;$C$8,IF(Raw!$Q422&gt;$C$8,IF(Raw!$N422&gt;$C$9,IF(Raw!$N422&lt;$A$9,IF(Raw!$X422&gt;$C$9,IF(Raw!$X422&lt;$A$9,Raw!I422,-999),-999),-999),-999),-999),-999)</f>
        <v>0.48225499999999999</v>
      </c>
      <c r="G422" s="9">
        <f>Raw!G422</f>
        <v>0.91357900000000003</v>
      </c>
      <c r="H422" s="9">
        <f>IF(Raw!$G422&gt;$C$8,IF(Raw!$Q422&gt;$C$8,IF(Raw!$N422&gt;$C$9,IF(Raw!$N422&lt;$A$9,IF(Raw!$X422&gt;$C$9,IF(Raw!$X422&lt;$A$9,Raw!L422,-999),-999),-999),-999),-999),-999)</f>
        <v>537.5</v>
      </c>
      <c r="I422" s="9">
        <f>IF(Raw!$G422&gt;$C$8,IF(Raw!$Q422&gt;$C$8,IF(Raw!$N422&gt;$C$9,IF(Raw!$N422&lt;$A$9,IF(Raw!$X422&gt;$C$9,IF(Raw!$X422&lt;$A$9,Raw!M422,-999),-999),-999),-999),-999),-999)</f>
        <v>0.213591</v>
      </c>
      <c r="J422" s="9">
        <f>IF(Raw!$G422&gt;$C$8,IF(Raw!$Q422&gt;$C$8,IF(Raw!$N422&gt;$C$9,IF(Raw!$N422&lt;$A$9,IF(Raw!$X422&gt;$C$9,IF(Raw!$X422&lt;$A$9,Raw!N422,-999),-999),-999),-999),-999),-999)</f>
        <v>432</v>
      </c>
      <c r="K422" s="9">
        <f>IF(Raw!$G422&gt;$C$8,IF(Raw!$Q422&gt;$C$8,IF(Raw!$N422&gt;$C$9,IF(Raw!$N422&lt;$A$9,IF(Raw!$X422&gt;$C$9,IF(Raw!$X422&lt;$A$9,Raw!R422,-999),-999),-999),-999),-999),-999)</f>
        <v>0.287574</v>
      </c>
      <c r="L422" s="9">
        <f>IF(Raw!$G422&gt;$C$8,IF(Raw!$Q422&gt;$C$8,IF(Raw!$N422&gt;$C$9,IF(Raw!$N422&lt;$A$9,IF(Raw!$X422&gt;$C$9,IF(Raw!$X422&lt;$A$9,Raw!S422,-999),-999),-999),-999),-999),-999)</f>
        <v>0.457061</v>
      </c>
      <c r="M422" s="9">
        <f>Raw!Q422</f>
        <v>0.91493800000000003</v>
      </c>
      <c r="N422" s="9">
        <f>IF(Raw!$G422&gt;$C$8,IF(Raw!$Q422&gt;$C$8,IF(Raw!$N422&gt;$C$9,IF(Raw!$N422&lt;$A$9,IF(Raw!$X422&gt;$C$9,IF(Raw!$X422&lt;$A$9,Raw!V422,-999),-999),-999),-999),-999),-999)</f>
        <v>488.5</v>
      </c>
      <c r="O422" s="9">
        <f>IF(Raw!$G422&gt;$C$8,IF(Raw!$Q422&gt;$C$8,IF(Raw!$N422&gt;$C$9,IF(Raw!$N422&lt;$A$9,IF(Raw!$X422&gt;$C$9,IF(Raw!$X422&lt;$A$9,Raw!W422,-999),-999),-999),-999),-999),-999)</f>
        <v>3.0000000000000001E-6</v>
      </c>
      <c r="P422" s="9">
        <f>IF(Raw!$G422&gt;$C$8,IF(Raw!$Q422&gt;$C$8,IF(Raw!$N422&gt;$C$9,IF(Raw!$N422&lt;$A$9,IF(Raw!$X422&gt;$C$9,IF(Raw!$X422&lt;$A$9,Raw!X422,-999),-999),-999),-999),-999),-999)</f>
        <v>450</v>
      </c>
      <c r="R422" s="9">
        <f t="shared" si="111"/>
        <v>0.152611</v>
      </c>
      <c r="S422" s="9">
        <f t="shared" si="112"/>
        <v>0.3164529139148376</v>
      </c>
      <c r="T422" s="9">
        <f t="shared" si="113"/>
        <v>0.169487</v>
      </c>
      <c r="U422" s="9">
        <f t="shared" si="114"/>
        <v>0.3708192123152052</v>
      </c>
      <c r="V422" s="15">
        <f t="shared" si="115"/>
        <v>0.12157822600000001</v>
      </c>
      <c r="X422" s="11">
        <f t="shared" si="116"/>
        <v>2.0046599999999996E+19</v>
      </c>
      <c r="Y422" s="11">
        <f t="shared" si="117"/>
        <v>5.3749999999999995E-18</v>
      </c>
      <c r="Z422" s="11">
        <f t="shared" si="118"/>
        <v>4.3199999999999998E-4</v>
      </c>
      <c r="AA422" s="16">
        <f t="shared" si="119"/>
        <v>4.4477841506693351E-2</v>
      </c>
      <c r="AB422" s="9">
        <f t="shared" si="120"/>
        <v>0.29511241592344495</v>
      </c>
      <c r="AC422" s="9">
        <f t="shared" si="121"/>
        <v>0.95552215849330657</v>
      </c>
      <c r="AD422" s="15">
        <f t="shared" si="122"/>
        <v>102.95796645067904</v>
      </c>
      <c r="AE422" s="3">
        <f t="shared" si="123"/>
        <v>647.14999999999975</v>
      </c>
      <c r="AF422" s="2">
        <f t="shared" si="124"/>
        <v>0.25</v>
      </c>
      <c r="AG422" s="9">
        <f t="shared" si="125"/>
        <v>2.9368301554473938E-2</v>
      </c>
      <c r="AH422" s="2">
        <f t="shared" si="126"/>
        <v>1.4211168282140292</v>
      </c>
    </row>
    <row r="423" spans="1:34">
      <c r="A423" s="1">
        <f>Raw!A423</f>
        <v>410</v>
      </c>
      <c r="B423" s="14">
        <f>Raw!B423</f>
        <v>0.52265046296296302</v>
      </c>
      <c r="C423" s="15">
        <f>Raw!C423</f>
        <v>22.2</v>
      </c>
      <c r="D423" s="15">
        <f>IF(C423&gt;0.5,Raw!D423*D$11,-999)</f>
        <v>35.1</v>
      </c>
      <c r="E423" s="9">
        <f>IF(Raw!$G423&gt;$C$8,IF(Raw!$Q423&gt;$C$8,IF(Raw!$N423&gt;$C$9,IF(Raw!$N423&lt;$A$9,IF(Raw!$X423&gt;$C$9,IF(Raw!$X423&lt;$A$9,Raw!H423,-999),-999),-999),-999),-999),-999)</f>
        <v>0.328594</v>
      </c>
      <c r="F423" s="9">
        <f>IF(Raw!$G423&gt;$C$8,IF(Raw!$Q423&gt;$C$8,IF(Raw!$N423&gt;$C$9,IF(Raw!$N423&lt;$A$9,IF(Raw!$X423&gt;$C$9,IF(Raw!$X423&lt;$A$9,Raw!I423,-999),-999),-999),-999),-999),-999)</f>
        <v>0.47432299999999999</v>
      </c>
      <c r="G423" s="9">
        <f>Raw!G423</f>
        <v>0.94373700000000005</v>
      </c>
      <c r="H423" s="9">
        <f>IF(Raw!$G423&gt;$C$8,IF(Raw!$Q423&gt;$C$8,IF(Raw!$N423&gt;$C$9,IF(Raw!$N423&lt;$A$9,IF(Raw!$X423&gt;$C$9,IF(Raw!$X423&lt;$A$9,Raw!L423,-999),-999),-999),-999),-999),-999)</f>
        <v>482.1</v>
      </c>
      <c r="I423" s="9">
        <f>IF(Raw!$G423&gt;$C$8,IF(Raw!$Q423&gt;$C$8,IF(Raw!$N423&gt;$C$9,IF(Raw!$N423&lt;$A$9,IF(Raw!$X423&gt;$C$9,IF(Raw!$X423&lt;$A$9,Raw!M423,-999),-999),-999),-999),-999),-999)</f>
        <v>5.0000000000000004E-6</v>
      </c>
      <c r="J423" s="9">
        <f>IF(Raw!$G423&gt;$C$8,IF(Raw!$Q423&gt;$C$8,IF(Raw!$N423&gt;$C$9,IF(Raw!$N423&lt;$A$9,IF(Raw!$X423&gt;$C$9,IF(Raw!$X423&lt;$A$9,Raw!N423,-999),-999),-999),-999),-999),-999)</f>
        <v>577</v>
      </c>
      <c r="K423" s="9">
        <f>IF(Raw!$G423&gt;$C$8,IF(Raw!$Q423&gt;$C$8,IF(Raw!$N423&gt;$C$9,IF(Raw!$N423&lt;$A$9,IF(Raw!$X423&gt;$C$9,IF(Raw!$X423&lt;$A$9,Raw!R423,-999),-999),-999),-999),-999),-999)</f>
        <v>0.29205399999999998</v>
      </c>
      <c r="L423" s="9">
        <f>IF(Raw!$G423&gt;$C$8,IF(Raw!$Q423&gt;$C$8,IF(Raw!$N423&gt;$C$9,IF(Raw!$N423&lt;$A$9,IF(Raw!$X423&gt;$C$9,IF(Raw!$X423&lt;$A$9,Raw!S423,-999),-999),-999),-999),-999),-999)</f>
        <v>0.45672699999999999</v>
      </c>
      <c r="M423" s="9">
        <f>Raw!Q423</f>
        <v>0.936805</v>
      </c>
      <c r="N423" s="9">
        <f>IF(Raw!$G423&gt;$C$8,IF(Raw!$Q423&gt;$C$8,IF(Raw!$N423&gt;$C$9,IF(Raw!$N423&lt;$A$9,IF(Raw!$X423&gt;$C$9,IF(Raw!$X423&lt;$A$9,Raw!V423,-999),-999),-999),-999),-999),-999)</f>
        <v>452.6</v>
      </c>
      <c r="O423" s="9">
        <f>IF(Raw!$G423&gt;$C$8,IF(Raw!$Q423&gt;$C$8,IF(Raw!$N423&gt;$C$9,IF(Raw!$N423&lt;$A$9,IF(Raw!$X423&gt;$C$9,IF(Raw!$X423&lt;$A$9,Raw!W423,-999),-999),-999),-999),-999),-999)</f>
        <v>0.13372200000000001</v>
      </c>
      <c r="P423" s="9">
        <f>IF(Raw!$G423&gt;$C$8,IF(Raw!$Q423&gt;$C$8,IF(Raw!$N423&gt;$C$9,IF(Raw!$N423&lt;$A$9,IF(Raw!$X423&gt;$C$9,IF(Raw!$X423&lt;$A$9,Raw!X423,-999),-999),-999),-999),-999),-999)</f>
        <v>413</v>
      </c>
      <c r="R423" s="9">
        <f t="shared" si="111"/>
        <v>0.145729</v>
      </c>
      <c r="S423" s="9">
        <f t="shared" si="112"/>
        <v>0.30723578658424744</v>
      </c>
      <c r="T423" s="9">
        <f t="shared" si="113"/>
        <v>0.16467300000000001</v>
      </c>
      <c r="U423" s="9">
        <f t="shared" si="114"/>
        <v>0.36055017548776408</v>
      </c>
      <c r="V423" s="15">
        <f t="shared" si="115"/>
        <v>0.12148938200000001</v>
      </c>
      <c r="X423" s="11">
        <f t="shared" si="116"/>
        <v>2.1130199999999996E+19</v>
      </c>
      <c r="Y423" s="11">
        <f t="shared" si="117"/>
        <v>4.821E-18</v>
      </c>
      <c r="Z423" s="11">
        <f t="shared" si="118"/>
        <v>5.7699999999999993E-4</v>
      </c>
      <c r="AA423" s="16">
        <f t="shared" si="119"/>
        <v>5.5515153715983541E-2</v>
      </c>
      <c r="AB423" s="9">
        <f t="shared" si="120"/>
        <v>0.30119584690787216</v>
      </c>
      <c r="AC423" s="9">
        <f t="shared" si="121"/>
        <v>0.94448484628401641</v>
      </c>
      <c r="AD423" s="15">
        <f t="shared" si="122"/>
        <v>96.213437982640457</v>
      </c>
      <c r="AE423" s="3">
        <f t="shared" si="123"/>
        <v>580.44839999999988</v>
      </c>
      <c r="AF423" s="2">
        <f t="shared" si="124"/>
        <v>0.25</v>
      </c>
      <c r="AG423" s="9">
        <f t="shared" si="125"/>
        <v>2.6684439960709325E-2</v>
      </c>
      <c r="AH423" s="2">
        <f t="shared" si="126"/>
        <v>1.2912461624412181</v>
      </c>
    </row>
    <row r="424" spans="1:34">
      <c r="A424" s="1">
        <f>Raw!A424</f>
        <v>411</v>
      </c>
      <c r="B424" s="14">
        <f>Raw!B424</f>
        <v>0.52270833333333333</v>
      </c>
      <c r="C424" s="15">
        <f>Raw!C424</f>
        <v>20.6</v>
      </c>
      <c r="D424" s="15">
        <f>IF(C424&gt;0.5,Raw!D424*D$11,-999)</f>
        <v>38.700000000000003</v>
      </c>
      <c r="E424" s="9">
        <f>IF(Raw!$G424&gt;$C$8,IF(Raw!$Q424&gt;$C$8,IF(Raw!$N424&gt;$C$9,IF(Raw!$N424&lt;$A$9,IF(Raw!$X424&gt;$C$9,IF(Raw!$X424&lt;$A$9,Raw!H424,-999),-999),-999),-999),-999),-999)</f>
        <v>0.313471</v>
      </c>
      <c r="F424" s="9">
        <f>IF(Raw!$G424&gt;$C$8,IF(Raw!$Q424&gt;$C$8,IF(Raw!$N424&gt;$C$9,IF(Raw!$N424&lt;$A$9,IF(Raw!$X424&gt;$C$9,IF(Raw!$X424&lt;$A$9,Raw!I424,-999),-999),-999),-999),-999),-999)</f>
        <v>0.46685300000000002</v>
      </c>
      <c r="G424" s="9">
        <f>Raw!G424</f>
        <v>0.93665299999999996</v>
      </c>
      <c r="H424" s="9">
        <f>IF(Raw!$G424&gt;$C$8,IF(Raw!$Q424&gt;$C$8,IF(Raw!$N424&gt;$C$9,IF(Raw!$N424&lt;$A$9,IF(Raw!$X424&gt;$C$9,IF(Raw!$X424&lt;$A$9,Raw!L424,-999),-999),-999),-999),-999),-999)</f>
        <v>515.6</v>
      </c>
      <c r="I424" s="9">
        <f>IF(Raw!$G424&gt;$C$8,IF(Raw!$Q424&gt;$C$8,IF(Raw!$N424&gt;$C$9,IF(Raw!$N424&lt;$A$9,IF(Raw!$X424&gt;$C$9,IF(Raw!$X424&lt;$A$9,Raw!M424,-999),-999),-999),-999),-999),-999)</f>
        <v>6.0000000000000002E-6</v>
      </c>
      <c r="J424" s="9">
        <f>IF(Raw!$G424&gt;$C$8,IF(Raw!$Q424&gt;$C$8,IF(Raw!$N424&gt;$C$9,IF(Raw!$N424&lt;$A$9,IF(Raw!$X424&gt;$C$9,IF(Raw!$X424&lt;$A$9,Raw!N424,-999),-999),-999),-999),-999),-999)</f>
        <v>554</v>
      </c>
      <c r="K424" s="9">
        <f>IF(Raw!$G424&gt;$C$8,IF(Raw!$Q424&gt;$C$8,IF(Raw!$N424&gt;$C$9,IF(Raw!$N424&lt;$A$9,IF(Raw!$X424&gt;$C$9,IF(Raw!$X424&lt;$A$9,Raw!R424,-999),-999),-999),-999),-999),-999)</f>
        <v>0.280335</v>
      </c>
      <c r="L424" s="9">
        <f>IF(Raw!$G424&gt;$C$8,IF(Raw!$Q424&gt;$C$8,IF(Raw!$N424&gt;$C$9,IF(Raw!$N424&lt;$A$9,IF(Raw!$X424&gt;$C$9,IF(Raw!$X424&lt;$A$9,Raw!S424,-999),-999),-999),-999),-999),-999)</f>
        <v>0.45432099999999997</v>
      </c>
      <c r="M424" s="9">
        <f>Raw!Q424</f>
        <v>0.93842599999999998</v>
      </c>
      <c r="N424" s="9">
        <f>IF(Raw!$G424&gt;$C$8,IF(Raw!$Q424&gt;$C$8,IF(Raw!$N424&gt;$C$9,IF(Raw!$N424&lt;$A$9,IF(Raw!$X424&gt;$C$9,IF(Raw!$X424&lt;$A$9,Raw!V424,-999),-999),-999),-999),-999),-999)</f>
        <v>484.3</v>
      </c>
      <c r="O424" s="9">
        <f>IF(Raw!$G424&gt;$C$8,IF(Raw!$Q424&gt;$C$8,IF(Raw!$N424&gt;$C$9,IF(Raw!$N424&lt;$A$9,IF(Raw!$X424&gt;$C$9,IF(Raw!$X424&lt;$A$9,Raw!W424,-999),-999),-999),-999),-999),-999)</f>
        <v>9.5434000000000005E-2</v>
      </c>
      <c r="P424" s="9">
        <f>IF(Raw!$G424&gt;$C$8,IF(Raw!$Q424&gt;$C$8,IF(Raw!$N424&gt;$C$9,IF(Raw!$N424&lt;$A$9,IF(Raw!$X424&gt;$C$9,IF(Raw!$X424&lt;$A$9,Raw!X424,-999),-999),-999),-999),-999),-999)</f>
        <v>396</v>
      </c>
      <c r="R424" s="9">
        <f t="shared" si="111"/>
        <v>0.15338200000000002</v>
      </c>
      <c r="S424" s="9">
        <f t="shared" si="112"/>
        <v>0.32854453114792026</v>
      </c>
      <c r="T424" s="9">
        <f t="shared" si="113"/>
        <v>0.17398599999999997</v>
      </c>
      <c r="U424" s="9">
        <f t="shared" si="114"/>
        <v>0.38295830481091558</v>
      </c>
      <c r="V424" s="15">
        <f t="shared" si="115"/>
        <v>0.120849386</v>
      </c>
      <c r="X424" s="11">
        <f t="shared" si="116"/>
        <v>2.3297399999999996E+19</v>
      </c>
      <c r="Y424" s="11">
        <f t="shared" si="117"/>
        <v>5.1560000000000001E-18</v>
      </c>
      <c r="Z424" s="11">
        <f t="shared" si="118"/>
        <v>5.5400000000000002E-4</v>
      </c>
      <c r="AA424" s="16">
        <f t="shared" si="119"/>
        <v>6.239503438948641E-2</v>
      </c>
      <c r="AB424" s="9">
        <f t="shared" si="120"/>
        <v>0.29119086245328918</v>
      </c>
      <c r="AC424" s="9">
        <f t="shared" si="121"/>
        <v>0.93760496561051365</v>
      </c>
      <c r="AD424" s="15">
        <f t="shared" si="122"/>
        <v>112.62641586549893</v>
      </c>
      <c r="AE424" s="3">
        <f t="shared" si="123"/>
        <v>620.78239999999983</v>
      </c>
      <c r="AF424" s="2">
        <f t="shared" si="124"/>
        <v>0.25</v>
      </c>
      <c r="AG424" s="9">
        <f t="shared" si="125"/>
        <v>3.3177862535985141E-2</v>
      </c>
      <c r="AH424" s="2">
        <f t="shared" si="126"/>
        <v>1.6054595015174633</v>
      </c>
    </row>
    <row r="425" spans="1:34">
      <c r="A425" s="1">
        <f>Raw!A425</f>
        <v>412</v>
      </c>
      <c r="B425" s="14">
        <f>Raw!B425</f>
        <v>0.5227546296296296</v>
      </c>
      <c r="C425" s="15">
        <f>Raw!C425</f>
        <v>20.2</v>
      </c>
      <c r="D425" s="15">
        <f>IF(C425&gt;0.5,Raw!D425*D$11,-999)</f>
        <v>39.6</v>
      </c>
      <c r="E425" s="9">
        <f>IF(Raw!$G425&gt;$C$8,IF(Raw!$Q425&gt;$C$8,IF(Raw!$N425&gt;$C$9,IF(Raw!$N425&lt;$A$9,IF(Raw!$X425&gt;$C$9,IF(Raw!$X425&lt;$A$9,Raw!H425,-999),-999),-999),-999),-999),-999)</f>
        <v>0.34966199999999997</v>
      </c>
      <c r="F425" s="9">
        <f>IF(Raw!$G425&gt;$C$8,IF(Raw!$Q425&gt;$C$8,IF(Raw!$N425&gt;$C$9,IF(Raw!$N425&lt;$A$9,IF(Raw!$X425&gt;$C$9,IF(Raw!$X425&lt;$A$9,Raw!I425,-999),-999),-999),-999),-999),-999)</f>
        <v>0.51608799999999999</v>
      </c>
      <c r="G425" s="9">
        <f>Raw!G425</f>
        <v>0.92952000000000001</v>
      </c>
      <c r="H425" s="9">
        <f>IF(Raw!$G425&gt;$C$8,IF(Raw!$Q425&gt;$C$8,IF(Raw!$N425&gt;$C$9,IF(Raw!$N425&lt;$A$9,IF(Raw!$X425&gt;$C$9,IF(Raw!$X425&lt;$A$9,Raw!L425,-999),-999),-999),-999),-999),-999)</f>
        <v>521.5</v>
      </c>
      <c r="I425" s="9">
        <f>IF(Raw!$G425&gt;$C$8,IF(Raw!$Q425&gt;$C$8,IF(Raw!$N425&gt;$C$9,IF(Raw!$N425&lt;$A$9,IF(Raw!$X425&gt;$C$9,IF(Raw!$X425&lt;$A$9,Raw!M425,-999),-999),-999),-999),-999),-999)</f>
        <v>0.1099</v>
      </c>
      <c r="J425" s="9">
        <f>IF(Raw!$G425&gt;$C$8,IF(Raw!$Q425&gt;$C$8,IF(Raw!$N425&gt;$C$9,IF(Raw!$N425&lt;$A$9,IF(Raw!$X425&gt;$C$9,IF(Raw!$X425&lt;$A$9,Raw!N425,-999),-999),-999),-999),-999),-999)</f>
        <v>430</v>
      </c>
      <c r="K425" s="9">
        <f>IF(Raw!$G425&gt;$C$8,IF(Raw!$Q425&gt;$C$8,IF(Raw!$N425&gt;$C$9,IF(Raw!$N425&lt;$A$9,IF(Raw!$X425&gt;$C$9,IF(Raw!$X425&lt;$A$9,Raw!R425,-999),-999),-999),-999),-999),-999)</f>
        <v>0.27288099999999998</v>
      </c>
      <c r="L425" s="9">
        <f>IF(Raw!$G425&gt;$C$8,IF(Raw!$Q425&gt;$C$8,IF(Raw!$N425&gt;$C$9,IF(Raw!$N425&lt;$A$9,IF(Raw!$X425&gt;$C$9,IF(Raw!$X425&lt;$A$9,Raw!S425,-999),-999),-999),-999),-999),-999)</f>
        <v>0.444969</v>
      </c>
      <c r="M425" s="9">
        <f>Raw!Q425</f>
        <v>0.92076000000000002</v>
      </c>
      <c r="N425" s="9">
        <f>IF(Raw!$G425&gt;$C$8,IF(Raw!$Q425&gt;$C$8,IF(Raw!$N425&gt;$C$9,IF(Raw!$N425&lt;$A$9,IF(Raw!$X425&gt;$C$9,IF(Raw!$X425&lt;$A$9,Raw!V425,-999),-999),-999),-999),-999),-999)</f>
        <v>495.2</v>
      </c>
      <c r="O425" s="9">
        <f>IF(Raw!$G425&gt;$C$8,IF(Raw!$Q425&gt;$C$8,IF(Raw!$N425&gt;$C$9,IF(Raw!$N425&lt;$A$9,IF(Raw!$X425&gt;$C$9,IF(Raw!$X425&lt;$A$9,Raw!W425,-999),-999),-999),-999),-999),-999)</f>
        <v>3.9999999999999998E-6</v>
      </c>
      <c r="P425" s="9">
        <f>IF(Raw!$G425&gt;$C$8,IF(Raw!$Q425&gt;$C$8,IF(Raw!$N425&gt;$C$9,IF(Raw!$N425&lt;$A$9,IF(Raw!$X425&gt;$C$9,IF(Raw!$X425&lt;$A$9,Raw!X425,-999),-999),-999),-999),-999),-999)</f>
        <v>479</v>
      </c>
      <c r="R425" s="9">
        <f t="shared" si="111"/>
        <v>0.16642600000000002</v>
      </c>
      <c r="S425" s="9">
        <f t="shared" si="112"/>
        <v>0.32247601184294156</v>
      </c>
      <c r="T425" s="9">
        <f t="shared" si="113"/>
        <v>0.17208800000000002</v>
      </c>
      <c r="U425" s="9">
        <f t="shared" si="114"/>
        <v>0.38674154828763357</v>
      </c>
      <c r="V425" s="15">
        <f t="shared" si="115"/>
        <v>0.11836175400000001</v>
      </c>
      <c r="X425" s="11">
        <f t="shared" si="116"/>
        <v>2.3839199999999996E+19</v>
      </c>
      <c r="Y425" s="11">
        <f t="shared" si="117"/>
        <v>5.2149999999999996E-18</v>
      </c>
      <c r="Z425" s="11">
        <f t="shared" si="118"/>
        <v>4.2999999999999999E-4</v>
      </c>
      <c r="AA425" s="16">
        <f t="shared" si="119"/>
        <v>5.0745452764555665E-2</v>
      </c>
      <c r="AB425" s="9">
        <f t="shared" si="120"/>
        <v>0.28161368347534682</v>
      </c>
      <c r="AC425" s="9">
        <f t="shared" si="121"/>
        <v>0.94925454723544445</v>
      </c>
      <c r="AD425" s="15">
        <f t="shared" si="122"/>
        <v>118.01268084780388</v>
      </c>
      <c r="AE425" s="3">
        <f t="shared" si="123"/>
        <v>627.88599999999974</v>
      </c>
      <c r="AF425" s="2">
        <f t="shared" si="124"/>
        <v>0.25</v>
      </c>
      <c r="AG425" s="9">
        <f t="shared" si="125"/>
        <v>3.510800531434926E-2</v>
      </c>
      <c r="AH425" s="2">
        <f t="shared" si="126"/>
        <v>1.6988581060673804</v>
      </c>
    </row>
    <row r="426" spans="1:34">
      <c r="A426" s="1">
        <f>Raw!A426</f>
        <v>413</v>
      </c>
      <c r="B426" s="14">
        <f>Raw!B426</f>
        <v>0.52281250000000001</v>
      </c>
      <c r="C426" s="15">
        <f>Raw!C426</f>
        <v>19.7</v>
      </c>
      <c r="D426" s="15">
        <f>IF(C426&gt;0.5,Raw!D426*D$11,-999)</f>
        <v>41.4</v>
      </c>
      <c r="E426" s="9">
        <f>IF(Raw!$G426&gt;$C$8,IF(Raw!$Q426&gt;$C$8,IF(Raw!$N426&gt;$C$9,IF(Raw!$N426&lt;$A$9,IF(Raw!$X426&gt;$C$9,IF(Raw!$X426&lt;$A$9,Raw!H426,-999),-999),-999),-999),-999),-999)</f>
        <v>0.30765100000000001</v>
      </c>
      <c r="F426" s="9">
        <f>IF(Raw!$G426&gt;$C$8,IF(Raw!$Q426&gt;$C$8,IF(Raw!$N426&gt;$C$9,IF(Raw!$N426&lt;$A$9,IF(Raw!$X426&gt;$C$9,IF(Raw!$X426&lt;$A$9,Raw!I426,-999),-999),-999),-999),-999),-999)</f>
        <v>0.452988</v>
      </c>
      <c r="G426" s="9">
        <f>Raw!G426</f>
        <v>0.946376</v>
      </c>
      <c r="H426" s="9">
        <f>IF(Raw!$G426&gt;$C$8,IF(Raw!$Q426&gt;$C$8,IF(Raw!$N426&gt;$C$9,IF(Raw!$N426&lt;$A$9,IF(Raw!$X426&gt;$C$9,IF(Raw!$X426&lt;$A$9,Raw!L426,-999),-999),-999),-999),-999),-999)</f>
        <v>514.20000000000005</v>
      </c>
      <c r="I426" s="9">
        <f>IF(Raw!$G426&gt;$C$8,IF(Raw!$Q426&gt;$C$8,IF(Raw!$N426&gt;$C$9,IF(Raw!$N426&lt;$A$9,IF(Raw!$X426&gt;$C$9,IF(Raw!$X426&lt;$A$9,Raw!M426,-999),-999),-999),-999),-999),-999)</f>
        <v>3.1999999999999999E-5</v>
      </c>
      <c r="J426" s="9">
        <f>IF(Raw!$G426&gt;$C$8,IF(Raw!$Q426&gt;$C$8,IF(Raw!$N426&gt;$C$9,IF(Raw!$N426&lt;$A$9,IF(Raw!$X426&gt;$C$9,IF(Raw!$X426&lt;$A$9,Raw!N426,-999),-999),-999),-999),-999),-999)</f>
        <v>478</v>
      </c>
      <c r="K426" s="9">
        <f>IF(Raw!$G426&gt;$C$8,IF(Raw!$Q426&gt;$C$8,IF(Raw!$N426&gt;$C$9,IF(Raw!$N426&lt;$A$9,IF(Raw!$X426&gt;$C$9,IF(Raw!$X426&lt;$A$9,Raw!R426,-999),-999),-999),-999),-999),-999)</f>
        <v>0.270509</v>
      </c>
      <c r="L426" s="9">
        <f>IF(Raw!$G426&gt;$C$8,IF(Raw!$Q426&gt;$C$8,IF(Raw!$N426&gt;$C$9,IF(Raw!$N426&lt;$A$9,IF(Raw!$X426&gt;$C$9,IF(Raw!$X426&lt;$A$9,Raw!S426,-999),-999),-999),-999),-999),-999)</f>
        <v>0.42897000000000002</v>
      </c>
      <c r="M426" s="9">
        <f>Raw!Q426</f>
        <v>0.93880300000000005</v>
      </c>
      <c r="N426" s="9">
        <f>IF(Raw!$G426&gt;$C$8,IF(Raw!$Q426&gt;$C$8,IF(Raw!$N426&gt;$C$9,IF(Raw!$N426&lt;$A$9,IF(Raw!$X426&gt;$C$9,IF(Raw!$X426&lt;$A$9,Raw!V426,-999),-999),-999),-999),-999),-999)</f>
        <v>509.5</v>
      </c>
      <c r="O426" s="9">
        <f>IF(Raw!$G426&gt;$C$8,IF(Raw!$Q426&gt;$C$8,IF(Raw!$N426&gt;$C$9,IF(Raw!$N426&lt;$A$9,IF(Raw!$X426&gt;$C$9,IF(Raw!$X426&lt;$A$9,Raw!W426,-999),-999),-999),-999),-999),-999)</f>
        <v>9.9999999999999995E-7</v>
      </c>
      <c r="P426" s="9">
        <f>IF(Raw!$G426&gt;$C$8,IF(Raw!$Q426&gt;$C$8,IF(Raw!$N426&gt;$C$9,IF(Raw!$N426&lt;$A$9,IF(Raw!$X426&gt;$C$9,IF(Raw!$X426&lt;$A$9,Raw!X426,-999),-999),-999),-999),-999),-999)</f>
        <v>395</v>
      </c>
      <c r="R426" s="9">
        <f t="shared" si="111"/>
        <v>0.14533699999999999</v>
      </c>
      <c r="S426" s="9">
        <f t="shared" si="112"/>
        <v>0.32084072867272423</v>
      </c>
      <c r="T426" s="9">
        <f t="shared" si="113"/>
        <v>0.15846100000000002</v>
      </c>
      <c r="U426" s="9">
        <f t="shared" si="114"/>
        <v>0.36939879245634893</v>
      </c>
      <c r="V426" s="15">
        <f t="shared" si="115"/>
        <v>0.11410602000000002</v>
      </c>
      <c r="X426" s="11">
        <f t="shared" si="116"/>
        <v>2.4922799999999996E+19</v>
      </c>
      <c r="Y426" s="11">
        <f t="shared" si="117"/>
        <v>5.1420000000000001E-18</v>
      </c>
      <c r="Z426" s="11">
        <f t="shared" si="118"/>
        <v>4.7799999999999996E-4</v>
      </c>
      <c r="AA426" s="16">
        <f t="shared" si="119"/>
        <v>5.7721308976742713E-2</v>
      </c>
      <c r="AB426" s="9">
        <f t="shared" si="120"/>
        <v>0.27965557634176363</v>
      </c>
      <c r="AC426" s="9">
        <f t="shared" si="121"/>
        <v>0.94227869102325723</v>
      </c>
      <c r="AD426" s="15">
        <f t="shared" si="122"/>
        <v>120.75587652038224</v>
      </c>
      <c r="AE426" s="3">
        <f t="shared" si="123"/>
        <v>619.0967999999998</v>
      </c>
      <c r="AF426" s="2">
        <f t="shared" si="124"/>
        <v>0.25</v>
      </c>
      <c r="AG426" s="9">
        <f t="shared" si="125"/>
        <v>3.431313459125937E-2</v>
      </c>
      <c r="AH426" s="2">
        <f t="shared" si="126"/>
        <v>1.6603947254478904</v>
      </c>
    </row>
    <row r="427" spans="1:34">
      <c r="A427" s="1">
        <f>Raw!A427</f>
        <v>414</v>
      </c>
      <c r="B427" s="14">
        <f>Raw!B427</f>
        <v>0.52287037037037043</v>
      </c>
      <c r="C427" s="15">
        <f>Raw!C427</f>
        <v>18.899999999999999</v>
      </c>
      <c r="D427" s="15">
        <f>IF(C427&gt;0.5,Raw!D427*D$11,-999)</f>
        <v>42.3</v>
      </c>
      <c r="E427" s="9">
        <f>IF(Raw!$G427&gt;$C$8,IF(Raw!$Q427&gt;$C$8,IF(Raw!$N427&gt;$C$9,IF(Raw!$N427&lt;$A$9,IF(Raw!$X427&gt;$C$9,IF(Raw!$X427&lt;$A$9,Raw!H427,-999),-999),-999),-999),-999),-999)</f>
        <v>0.316222</v>
      </c>
      <c r="F427" s="9">
        <f>IF(Raw!$G427&gt;$C$8,IF(Raw!$Q427&gt;$C$8,IF(Raw!$N427&gt;$C$9,IF(Raw!$N427&lt;$A$9,IF(Raw!$X427&gt;$C$9,IF(Raw!$X427&lt;$A$9,Raw!I427,-999),-999),-999),-999),-999),-999)</f>
        <v>0.44455299999999998</v>
      </c>
      <c r="G427" s="9">
        <f>Raw!G427</f>
        <v>0.90843200000000002</v>
      </c>
      <c r="H427" s="9">
        <f>IF(Raw!$G427&gt;$C$8,IF(Raw!$Q427&gt;$C$8,IF(Raw!$N427&gt;$C$9,IF(Raw!$N427&lt;$A$9,IF(Raw!$X427&gt;$C$9,IF(Raw!$X427&lt;$A$9,Raw!L427,-999),-999),-999),-999),-999),-999)</f>
        <v>453.6</v>
      </c>
      <c r="I427" s="9">
        <f>IF(Raw!$G427&gt;$C$8,IF(Raw!$Q427&gt;$C$8,IF(Raw!$N427&gt;$C$9,IF(Raw!$N427&lt;$A$9,IF(Raw!$X427&gt;$C$9,IF(Raw!$X427&lt;$A$9,Raw!M427,-999),-999),-999),-999),-999),-999)</f>
        <v>1.9999999999999999E-6</v>
      </c>
      <c r="J427" s="9">
        <f>IF(Raw!$G427&gt;$C$8,IF(Raw!$Q427&gt;$C$8,IF(Raw!$N427&gt;$C$9,IF(Raw!$N427&lt;$A$9,IF(Raw!$X427&gt;$C$9,IF(Raw!$X427&lt;$A$9,Raw!N427,-999),-999),-999),-999),-999),-999)</f>
        <v>335</v>
      </c>
      <c r="K427" s="9">
        <f>IF(Raw!$G427&gt;$C$8,IF(Raw!$Q427&gt;$C$8,IF(Raw!$N427&gt;$C$9,IF(Raw!$N427&lt;$A$9,IF(Raw!$X427&gt;$C$9,IF(Raw!$X427&lt;$A$9,Raw!R427,-999),-999),-999),-999),-999),-999)</f>
        <v>0.287358</v>
      </c>
      <c r="L427" s="9">
        <f>IF(Raw!$G427&gt;$C$8,IF(Raw!$Q427&gt;$C$8,IF(Raw!$N427&gt;$C$9,IF(Raw!$N427&lt;$A$9,IF(Raw!$X427&gt;$C$9,IF(Raw!$X427&lt;$A$9,Raw!S427,-999),-999),-999),-999),-999),-999)</f>
        <v>0.43199900000000002</v>
      </c>
      <c r="M427" s="9">
        <f>Raw!Q427</f>
        <v>0.95717200000000002</v>
      </c>
      <c r="N427" s="9">
        <f>IF(Raw!$G427&gt;$C$8,IF(Raw!$Q427&gt;$C$8,IF(Raw!$N427&gt;$C$9,IF(Raw!$N427&lt;$A$9,IF(Raw!$X427&gt;$C$9,IF(Raw!$X427&lt;$A$9,Raw!V427,-999),-999),-999),-999),-999),-999)</f>
        <v>456.7</v>
      </c>
      <c r="O427" s="9">
        <f>IF(Raw!$G427&gt;$C$8,IF(Raw!$Q427&gt;$C$8,IF(Raw!$N427&gt;$C$9,IF(Raw!$N427&lt;$A$9,IF(Raw!$X427&gt;$C$9,IF(Raw!$X427&lt;$A$9,Raw!W427,-999),-999),-999),-999),-999),-999)</f>
        <v>0.12091</v>
      </c>
      <c r="P427" s="9">
        <f>IF(Raw!$G427&gt;$C$8,IF(Raw!$Q427&gt;$C$8,IF(Raw!$N427&gt;$C$9,IF(Raw!$N427&lt;$A$9,IF(Raw!$X427&gt;$C$9,IF(Raw!$X427&lt;$A$9,Raw!X427,-999),-999),-999),-999),-999),-999)</f>
        <v>502</v>
      </c>
      <c r="R427" s="9">
        <f t="shared" si="111"/>
        <v>0.12833099999999997</v>
      </c>
      <c r="S427" s="9">
        <f t="shared" si="112"/>
        <v>0.28867424131655839</v>
      </c>
      <c r="T427" s="9">
        <f t="shared" si="113"/>
        <v>0.14464100000000002</v>
      </c>
      <c r="U427" s="9">
        <f t="shared" si="114"/>
        <v>0.33481790467107564</v>
      </c>
      <c r="V427" s="15">
        <f t="shared" si="115"/>
        <v>0.11491173400000002</v>
      </c>
      <c r="X427" s="11">
        <f t="shared" si="116"/>
        <v>2.5464599999999992E+19</v>
      </c>
      <c r="Y427" s="11">
        <f t="shared" si="117"/>
        <v>4.5360000000000004E-18</v>
      </c>
      <c r="Z427" s="11">
        <f t="shared" si="118"/>
        <v>3.3500000000000001E-4</v>
      </c>
      <c r="AA427" s="16">
        <f t="shared" si="119"/>
        <v>3.7253465202814154E-2</v>
      </c>
      <c r="AB427" s="9">
        <f t="shared" si="120"/>
        <v>0.29274637846040025</v>
      </c>
      <c r="AC427" s="9">
        <f t="shared" si="121"/>
        <v>0.96274653479718586</v>
      </c>
      <c r="AD427" s="15">
        <f t="shared" si="122"/>
        <v>111.20437373974373</v>
      </c>
      <c r="AE427" s="3">
        <f t="shared" si="123"/>
        <v>546.13439999999991</v>
      </c>
      <c r="AF427" s="2">
        <f t="shared" si="124"/>
        <v>0.25</v>
      </c>
      <c r="AG427" s="9">
        <f t="shared" si="125"/>
        <v>2.8640934927538601E-2</v>
      </c>
      <c r="AH427" s="2">
        <f t="shared" si="126"/>
        <v>1.385919935676619</v>
      </c>
    </row>
    <row r="428" spans="1:34">
      <c r="A428" s="1">
        <f>Raw!A428</f>
        <v>415</v>
      </c>
      <c r="B428" s="14">
        <f>Raw!B428</f>
        <v>0.52292824074074074</v>
      </c>
      <c r="C428" s="15">
        <f>Raw!C428</f>
        <v>17.5</v>
      </c>
      <c r="D428" s="15">
        <f>IF(C428&gt;0.5,Raw!D428*D$11,-999)</f>
        <v>46</v>
      </c>
      <c r="E428" s="9">
        <f>IF(Raw!$G428&gt;$C$8,IF(Raw!$Q428&gt;$C$8,IF(Raw!$N428&gt;$C$9,IF(Raw!$N428&lt;$A$9,IF(Raw!$X428&gt;$C$9,IF(Raw!$X428&lt;$A$9,Raw!H428,-999),-999),-999),-999),-999),-999)</f>
        <v>0.31556099999999998</v>
      </c>
      <c r="F428" s="9">
        <f>IF(Raw!$G428&gt;$C$8,IF(Raw!$Q428&gt;$C$8,IF(Raw!$N428&gt;$C$9,IF(Raw!$N428&lt;$A$9,IF(Raw!$X428&gt;$C$9,IF(Raw!$X428&lt;$A$9,Raw!I428,-999),-999),-999),-999),-999),-999)</f>
        <v>0.447274</v>
      </c>
      <c r="G428" s="9">
        <f>Raw!G428</f>
        <v>0.90154800000000002</v>
      </c>
      <c r="H428" s="9">
        <f>IF(Raw!$G428&gt;$C$8,IF(Raw!$Q428&gt;$C$8,IF(Raw!$N428&gt;$C$9,IF(Raw!$N428&lt;$A$9,IF(Raw!$X428&gt;$C$9,IF(Raw!$X428&lt;$A$9,Raw!L428,-999),-999),-999),-999),-999),-999)</f>
        <v>476.5</v>
      </c>
      <c r="I428" s="9">
        <f>IF(Raw!$G428&gt;$C$8,IF(Raw!$Q428&gt;$C$8,IF(Raw!$N428&gt;$C$9,IF(Raw!$N428&lt;$A$9,IF(Raw!$X428&gt;$C$9,IF(Raw!$X428&lt;$A$9,Raw!M428,-999),-999),-999),-999),-999),-999)</f>
        <v>1.9000000000000001E-5</v>
      </c>
      <c r="J428" s="9">
        <f>IF(Raw!$G428&gt;$C$8,IF(Raw!$Q428&gt;$C$8,IF(Raw!$N428&gt;$C$9,IF(Raw!$N428&lt;$A$9,IF(Raw!$X428&gt;$C$9,IF(Raw!$X428&lt;$A$9,Raw!N428,-999),-999),-999),-999),-999),-999)</f>
        <v>573</v>
      </c>
      <c r="K428" s="9">
        <f>IF(Raw!$G428&gt;$C$8,IF(Raw!$Q428&gt;$C$8,IF(Raw!$N428&gt;$C$9,IF(Raw!$N428&lt;$A$9,IF(Raw!$X428&gt;$C$9,IF(Raw!$X428&lt;$A$9,Raw!R428,-999),-999),-999),-999),-999),-999)</f>
        <v>0.26648100000000002</v>
      </c>
      <c r="L428" s="9">
        <f>IF(Raw!$G428&gt;$C$8,IF(Raw!$Q428&gt;$C$8,IF(Raw!$N428&gt;$C$9,IF(Raw!$N428&lt;$A$9,IF(Raw!$X428&gt;$C$9,IF(Raw!$X428&lt;$A$9,Raw!S428,-999),-999),-999),-999),-999),-999)</f>
        <v>0.43406099999999997</v>
      </c>
      <c r="M428" s="9">
        <f>Raw!Q428</f>
        <v>0.93659899999999996</v>
      </c>
      <c r="N428" s="9">
        <f>IF(Raw!$G428&gt;$C$8,IF(Raw!$Q428&gt;$C$8,IF(Raw!$N428&gt;$C$9,IF(Raw!$N428&lt;$A$9,IF(Raw!$X428&gt;$C$9,IF(Raw!$X428&lt;$A$9,Raw!V428,-999),-999),-999),-999),-999),-999)</f>
        <v>478.2</v>
      </c>
      <c r="O428" s="9">
        <f>IF(Raw!$G428&gt;$C$8,IF(Raw!$Q428&gt;$C$8,IF(Raw!$N428&gt;$C$9,IF(Raw!$N428&lt;$A$9,IF(Raw!$X428&gt;$C$9,IF(Raw!$X428&lt;$A$9,Raw!W428,-999),-999),-999),-999),-999),-999)</f>
        <v>1.0000000000000001E-5</v>
      </c>
      <c r="P428" s="9">
        <f>IF(Raw!$G428&gt;$C$8,IF(Raw!$Q428&gt;$C$8,IF(Raw!$N428&gt;$C$9,IF(Raw!$N428&lt;$A$9,IF(Raw!$X428&gt;$C$9,IF(Raw!$X428&lt;$A$9,Raw!X428,-999),-999),-999),-999),-999),-999)</f>
        <v>495</v>
      </c>
      <c r="R428" s="9">
        <f t="shared" si="111"/>
        <v>0.13171300000000002</v>
      </c>
      <c r="S428" s="9">
        <f t="shared" si="112"/>
        <v>0.2944794466032008</v>
      </c>
      <c r="T428" s="9">
        <f t="shared" si="113"/>
        <v>0.16757999999999995</v>
      </c>
      <c r="U428" s="9">
        <f t="shared" si="114"/>
        <v>0.38607476829293569</v>
      </c>
      <c r="V428" s="15">
        <f t="shared" si="115"/>
        <v>0.115460226</v>
      </c>
      <c r="X428" s="11">
        <f t="shared" si="116"/>
        <v>2.7691999999999992E+19</v>
      </c>
      <c r="Y428" s="11">
        <f t="shared" si="117"/>
        <v>4.7649999999999997E-18</v>
      </c>
      <c r="Z428" s="11">
        <f t="shared" si="118"/>
        <v>5.7299999999999994E-4</v>
      </c>
      <c r="AA428" s="16">
        <f t="shared" si="119"/>
        <v>7.0293883616004596E-2</v>
      </c>
      <c r="AB428" s="9">
        <f t="shared" si="120"/>
        <v>0.27826084901637005</v>
      </c>
      <c r="AC428" s="9">
        <f t="shared" si="121"/>
        <v>0.92970611638399558</v>
      </c>
      <c r="AD428" s="15">
        <f t="shared" si="122"/>
        <v>122.67693475742516</v>
      </c>
      <c r="AE428" s="3">
        <f t="shared" si="123"/>
        <v>573.70599999999979</v>
      </c>
      <c r="AF428" s="2">
        <f t="shared" si="124"/>
        <v>0.25</v>
      </c>
      <c r="AG428" s="9">
        <f t="shared" si="125"/>
        <v>3.643266858566193E-2</v>
      </c>
      <c r="AH428" s="2">
        <f t="shared" si="126"/>
        <v>1.7629578723779284</v>
      </c>
    </row>
    <row r="429" spans="1:34">
      <c r="A429" s="1">
        <f>Raw!A429</f>
        <v>416</v>
      </c>
      <c r="B429" s="14">
        <f>Raw!B429</f>
        <v>0.52298611111111104</v>
      </c>
      <c r="C429" s="15">
        <f>Raw!C429</f>
        <v>16.8</v>
      </c>
      <c r="D429" s="15">
        <f>IF(C429&gt;0.5,Raw!D429*D$11,-999)</f>
        <v>47.8</v>
      </c>
      <c r="E429" s="9">
        <f>IF(Raw!$G429&gt;$C$8,IF(Raw!$Q429&gt;$C$8,IF(Raw!$N429&gt;$C$9,IF(Raw!$N429&lt;$A$9,IF(Raw!$X429&gt;$C$9,IF(Raw!$X429&lt;$A$9,Raw!H429,-999),-999),-999),-999),-999),-999)</f>
        <v>0.32467000000000001</v>
      </c>
      <c r="F429" s="9">
        <f>IF(Raw!$G429&gt;$C$8,IF(Raw!$Q429&gt;$C$8,IF(Raw!$N429&gt;$C$9,IF(Raw!$N429&lt;$A$9,IF(Raw!$X429&gt;$C$9,IF(Raw!$X429&lt;$A$9,Raw!I429,-999),-999),-999),-999),-999),-999)</f>
        <v>0.442438</v>
      </c>
      <c r="G429" s="9">
        <f>Raw!G429</f>
        <v>0.90144500000000005</v>
      </c>
      <c r="H429" s="9">
        <f>IF(Raw!$G429&gt;$C$8,IF(Raw!$Q429&gt;$C$8,IF(Raw!$N429&gt;$C$9,IF(Raw!$N429&lt;$A$9,IF(Raw!$X429&gt;$C$9,IF(Raw!$X429&lt;$A$9,Raw!L429,-999),-999),-999),-999),-999),-999)</f>
        <v>482.7</v>
      </c>
      <c r="I429" s="9">
        <f>IF(Raw!$G429&gt;$C$8,IF(Raw!$Q429&gt;$C$8,IF(Raw!$N429&gt;$C$9,IF(Raw!$N429&lt;$A$9,IF(Raw!$X429&gt;$C$9,IF(Raw!$X429&lt;$A$9,Raw!M429,-999),-999),-999),-999),-999),-999)</f>
        <v>0.408445</v>
      </c>
      <c r="J429" s="9">
        <f>IF(Raw!$G429&gt;$C$8,IF(Raw!$Q429&gt;$C$8,IF(Raw!$N429&gt;$C$9,IF(Raw!$N429&lt;$A$9,IF(Raw!$X429&gt;$C$9,IF(Raw!$X429&lt;$A$9,Raw!N429,-999),-999),-999),-999),-999),-999)</f>
        <v>614</v>
      </c>
      <c r="K429" s="9">
        <f>IF(Raw!$G429&gt;$C$8,IF(Raw!$Q429&gt;$C$8,IF(Raw!$N429&gt;$C$9,IF(Raw!$N429&lt;$A$9,IF(Raw!$X429&gt;$C$9,IF(Raw!$X429&lt;$A$9,Raw!R429,-999),-999),-999),-999),-999),-999)</f>
        <v>0.27765099999999998</v>
      </c>
      <c r="L429" s="9">
        <f>IF(Raw!$G429&gt;$C$8,IF(Raw!$Q429&gt;$C$8,IF(Raw!$N429&gt;$C$9,IF(Raw!$N429&lt;$A$9,IF(Raw!$X429&gt;$C$9,IF(Raw!$X429&lt;$A$9,Raw!S429,-999),-999),-999),-999),-999),-999)</f>
        <v>0.44621899999999998</v>
      </c>
      <c r="M429" s="9">
        <f>Raw!Q429</f>
        <v>0.960368</v>
      </c>
      <c r="N429" s="9">
        <f>IF(Raw!$G429&gt;$C$8,IF(Raw!$Q429&gt;$C$8,IF(Raw!$N429&gt;$C$9,IF(Raw!$N429&lt;$A$9,IF(Raw!$X429&gt;$C$9,IF(Raw!$X429&lt;$A$9,Raw!V429,-999),-999),-999),-999),-999),-999)</f>
        <v>364.1</v>
      </c>
      <c r="O429" s="9">
        <f>IF(Raw!$G429&gt;$C$8,IF(Raw!$Q429&gt;$C$8,IF(Raw!$N429&gt;$C$9,IF(Raw!$N429&lt;$A$9,IF(Raw!$X429&gt;$C$9,IF(Raw!$X429&lt;$A$9,Raw!W429,-999),-999),-999),-999),-999),-999)</f>
        <v>3.0000000000000001E-6</v>
      </c>
      <c r="P429" s="9">
        <f>IF(Raw!$G429&gt;$C$8,IF(Raw!$Q429&gt;$C$8,IF(Raw!$N429&gt;$C$9,IF(Raw!$N429&lt;$A$9,IF(Raw!$X429&gt;$C$9,IF(Raw!$X429&lt;$A$9,Raw!X429,-999),-999),-999),-999),-999),-999)</f>
        <v>403</v>
      </c>
      <c r="R429" s="9">
        <f t="shared" si="111"/>
        <v>0.11776799999999998</v>
      </c>
      <c r="S429" s="9">
        <f t="shared" si="112"/>
        <v>0.26617966811169019</v>
      </c>
      <c r="T429" s="9">
        <f t="shared" si="113"/>
        <v>0.168568</v>
      </c>
      <c r="U429" s="9">
        <f t="shared" si="114"/>
        <v>0.37776966018927927</v>
      </c>
      <c r="V429" s="15">
        <f t="shared" si="115"/>
        <v>0.118694254</v>
      </c>
      <c r="X429" s="11">
        <f t="shared" si="116"/>
        <v>2.8775599999999996E+19</v>
      </c>
      <c r="Y429" s="11">
        <f t="shared" si="117"/>
        <v>4.8269999999999998E-18</v>
      </c>
      <c r="Z429" s="11">
        <f t="shared" si="118"/>
        <v>6.1399999999999996E-4</v>
      </c>
      <c r="AA429" s="16">
        <f t="shared" si="119"/>
        <v>7.8582612195778515E-2</v>
      </c>
      <c r="AB429" s="9">
        <f t="shared" si="120"/>
        <v>0.29089751377261797</v>
      </c>
      <c r="AC429" s="9">
        <f t="shared" si="121"/>
        <v>0.92141738780422155</v>
      </c>
      <c r="AD429" s="15">
        <f t="shared" si="122"/>
        <v>127.9847104165774</v>
      </c>
      <c r="AE429" s="3">
        <f t="shared" si="123"/>
        <v>581.17079999999987</v>
      </c>
      <c r="AF429" s="2">
        <f t="shared" si="124"/>
        <v>0.25</v>
      </c>
      <c r="AG429" s="9">
        <f t="shared" si="125"/>
        <v>3.71913388949952E-2</v>
      </c>
      <c r="AH429" s="2">
        <f t="shared" si="126"/>
        <v>1.799669533815347</v>
      </c>
    </row>
    <row r="430" spans="1:34">
      <c r="A430" s="1">
        <f>Raw!A430</f>
        <v>417</v>
      </c>
      <c r="B430" s="14">
        <f>Raw!B430</f>
        <v>0.52304398148148146</v>
      </c>
      <c r="C430" s="15">
        <f>Raw!C430</f>
        <v>16</v>
      </c>
      <c r="D430" s="15">
        <f>IF(C430&gt;0.5,Raw!D430*D$11,-999)</f>
        <v>50.5</v>
      </c>
      <c r="E430" s="9">
        <f>IF(Raw!$G430&gt;$C$8,IF(Raw!$Q430&gt;$C$8,IF(Raw!$N430&gt;$C$9,IF(Raw!$N430&lt;$A$9,IF(Raw!$X430&gt;$C$9,IF(Raw!$X430&lt;$A$9,Raw!H430,-999),-999),-999),-999),-999),-999)</f>
        <v>0.30523299999999998</v>
      </c>
      <c r="F430" s="9">
        <f>IF(Raw!$G430&gt;$C$8,IF(Raw!$Q430&gt;$C$8,IF(Raw!$N430&gt;$C$9,IF(Raw!$N430&lt;$A$9,IF(Raw!$X430&gt;$C$9,IF(Raw!$X430&lt;$A$9,Raw!I430,-999),-999),-999),-999),-999),-999)</f>
        <v>0.45011899999999999</v>
      </c>
      <c r="G430" s="9">
        <f>Raw!G430</f>
        <v>0.91471800000000003</v>
      </c>
      <c r="H430" s="9">
        <f>IF(Raw!$G430&gt;$C$8,IF(Raw!$Q430&gt;$C$8,IF(Raw!$N430&gt;$C$9,IF(Raw!$N430&lt;$A$9,IF(Raw!$X430&gt;$C$9,IF(Raw!$X430&lt;$A$9,Raw!L430,-999),-999),-999),-999),-999),-999)</f>
        <v>579.9</v>
      </c>
      <c r="I430" s="9">
        <f>IF(Raw!$G430&gt;$C$8,IF(Raw!$Q430&gt;$C$8,IF(Raw!$N430&gt;$C$9,IF(Raw!$N430&lt;$A$9,IF(Raw!$X430&gt;$C$9,IF(Raw!$X430&lt;$A$9,Raw!M430,-999),-999),-999),-999),-999),-999)</f>
        <v>3.0000000000000001E-6</v>
      </c>
      <c r="J430" s="9">
        <f>IF(Raw!$G430&gt;$C$8,IF(Raw!$Q430&gt;$C$8,IF(Raw!$N430&gt;$C$9,IF(Raw!$N430&lt;$A$9,IF(Raw!$X430&gt;$C$9,IF(Raw!$X430&lt;$A$9,Raw!N430,-999),-999),-999),-999),-999),-999)</f>
        <v>720</v>
      </c>
      <c r="K430" s="9">
        <f>IF(Raw!$G430&gt;$C$8,IF(Raw!$Q430&gt;$C$8,IF(Raw!$N430&gt;$C$9,IF(Raw!$N430&lt;$A$9,IF(Raw!$X430&gt;$C$9,IF(Raw!$X430&lt;$A$9,Raw!R430,-999),-999),-999),-999),-999),-999)</f>
        <v>0.26175100000000001</v>
      </c>
      <c r="L430" s="9">
        <f>IF(Raw!$G430&gt;$C$8,IF(Raw!$Q430&gt;$C$8,IF(Raw!$N430&gt;$C$9,IF(Raw!$N430&lt;$A$9,IF(Raw!$X430&gt;$C$9,IF(Raw!$X430&lt;$A$9,Raw!S430,-999),-999),-999),-999),-999),-999)</f>
        <v>0.436168</v>
      </c>
      <c r="M430" s="9">
        <f>Raw!Q430</f>
        <v>0.960337</v>
      </c>
      <c r="N430" s="9">
        <f>IF(Raw!$G430&gt;$C$8,IF(Raw!$Q430&gt;$C$8,IF(Raw!$N430&gt;$C$9,IF(Raw!$N430&lt;$A$9,IF(Raw!$X430&gt;$C$9,IF(Raw!$X430&lt;$A$9,Raw!V430,-999),-999),-999),-999),-999),-999)</f>
        <v>407.8</v>
      </c>
      <c r="O430" s="9">
        <f>IF(Raw!$G430&gt;$C$8,IF(Raw!$Q430&gt;$C$8,IF(Raw!$N430&gt;$C$9,IF(Raw!$N430&lt;$A$9,IF(Raw!$X430&gt;$C$9,IF(Raw!$X430&lt;$A$9,Raw!W430,-999),-999),-999),-999),-999),-999)</f>
        <v>1.5999999999999999E-5</v>
      </c>
      <c r="P430" s="9">
        <f>IF(Raw!$G430&gt;$C$8,IF(Raw!$Q430&gt;$C$8,IF(Raw!$N430&gt;$C$9,IF(Raw!$N430&lt;$A$9,IF(Raw!$X430&gt;$C$9,IF(Raw!$X430&lt;$A$9,Raw!X430,-999),-999),-999),-999),-999),-999)</f>
        <v>346</v>
      </c>
      <c r="R430" s="9">
        <f t="shared" si="111"/>
        <v>0.14488600000000001</v>
      </c>
      <c r="S430" s="9">
        <f t="shared" si="112"/>
        <v>0.32188376851454842</v>
      </c>
      <c r="T430" s="9">
        <f t="shared" si="113"/>
        <v>0.17441699999999999</v>
      </c>
      <c r="U430" s="9">
        <f t="shared" si="114"/>
        <v>0.39988490673318533</v>
      </c>
      <c r="V430" s="15">
        <f t="shared" si="115"/>
        <v>0.11602068800000001</v>
      </c>
      <c r="X430" s="11">
        <f t="shared" si="116"/>
        <v>3.0400999999999996E+19</v>
      </c>
      <c r="Y430" s="11">
        <f t="shared" si="117"/>
        <v>5.7989999999999997E-18</v>
      </c>
      <c r="Z430" s="11">
        <f t="shared" si="118"/>
        <v>7.1999999999999994E-4</v>
      </c>
      <c r="AA430" s="16">
        <f t="shared" si="119"/>
        <v>0.11263555375820068</v>
      </c>
      <c r="AB430" s="9">
        <f t="shared" si="120"/>
        <v>0.28139655537984409</v>
      </c>
      <c r="AC430" s="9">
        <f t="shared" si="121"/>
        <v>0.88736444624179933</v>
      </c>
      <c r="AD430" s="15">
        <f t="shared" si="122"/>
        <v>156.43826910861205</v>
      </c>
      <c r="AE430" s="3">
        <f t="shared" si="123"/>
        <v>698.1995999999998</v>
      </c>
      <c r="AF430" s="2">
        <f t="shared" si="124"/>
        <v>0.25</v>
      </c>
      <c r="AG430" s="9">
        <f t="shared" si="125"/>
        <v>4.8121002039998681E-2</v>
      </c>
      <c r="AH430" s="2">
        <f t="shared" si="126"/>
        <v>2.3285502453289117</v>
      </c>
    </row>
    <row r="431" spans="1:34">
      <c r="A431" s="1">
        <f>Raw!A431</f>
        <v>418</v>
      </c>
      <c r="B431" s="14">
        <f>Raw!B431</f>
        <v>0.52310185185185187</v>
      </c>
      <c r="C431" s="15">
        <f>Raw!C431</f>
        <v>15.1</v>
      </c>
      <c r="D431" s="15">
        <f>IF(C431&gt;0.5,Raw!D431*D$11,-999)</f>
        <v>54.1</v>
      </c>
      <c r="E431" s="9">
        <f>IF(Raw!$G431&gt;$C$8,IF(Raw!$Q431&gt;$C$8,IF(Raw!$N431&gt;$C$9,IF(Raw!$N431&lt;$A$9,IF(Raw!$X431&gt;$C$9,IF(Raw!$X431&lt;$A$9,Raw!H431,-999),-999),-999),-999),-999),-999)</f>
        <v>0.31662699999999999</v>
      </c>
      <c r="F431" s="9">
        <f>IF(Raw!$G431&gt;$C$8,IF(Raw!$Q431&gt;$C$8,IF(Raw!$N431&gt;$C$9,IF(Raw!$N431&lt;$A$9,IF(Raw!$X431&gt;$C$9,IF(Raw!$X431&lt;$A$9,Raw!I431,-999),-999),-999),-999),-999),-999)</f>
        <v>0.44096800000000003</v>
      </c>
      <c r="G431" s="9">
        <f>Raw!G431</f>
        <v>0.92142199999999996</v>
      </c>
      <c r="H431" s="9">
        <f>IF(Raw!$G431&gt;$C$8,IF(Raw!$Q431&gt;$C$8,IF(Raw!$N431&gt;$C$9,IF(Raw!$N431&lt;$A$9,IF(Raw!$X431&gt;$C$9,IF(Raw!$X431&lt;$A$9,Raw!L431,-999),-999),-999),-999),-999),-999)</f>
        <v>420.4</v>
      </c>
      <c r="I431" s="9">
        <f>IF(Raw!$G431&gt;$C$8,IF(Raw!$Q431&gt;$C$8,IF(Raw!$N431&gt;$C$9,IF(Raw!$N431&lt;$A$9,IF(Raw!$X431&gt;$C$9,IF(Raw!$X431&lt;$A$9,Raw!M431,-999),-999),-999),-999),-999),-999)</f>
        <v>0.1265</v>
      </c>
      <c r="J431" s="9">
        <f>IF(Raw!$G431&gt;$C$8,IF(Raw!$Q431&gt;$C$8,IF(Raw!$N431&gt;$C$9,IF(Raw!$N431&lt;$A$9,IF(Raw!$X431&gt;$C$9,IF(Raw!$X431&lt;$A$9,Raw!N431,-999),-999),-999),-999),-999),-999)</f>
        <v>611</v>
      </c>
      <c r="K431" s="9">
        <f>IF(Raw!$G431&gt;$C$8,IF(Raw!$Q431&gt;$C$8,IF(Raw!$N431&gt;$C$9,IF(Raw!$N431&lt;$A$9,IF(Raw!$X431&gt;$C$9,IF(Raw!$X431&lt;$A$9,Raw!R431,-999),-999),-999),-999),-999),-999)</f>
        <v>0.25667000000000001</v>
      </c>
      <c r="L431" s="9">
        <f>IF(Raw!$G431&gt;$C$8,IF(Raw!$Q431&gt;$C$8,IF(Raw!$N431&gt;$C$9,IF(Raw!$N431&lt;$A$9,IF(Raw!$X431&gt;$C$9,IF(Raw!$X431&lt;$A$9,Raw!S431,-999),-999),-999),-999),-999),-999)</f>
        <v>0.42560599999999998</v>
      </c>
      <c r="M431" s="9">
        <f>Raw!Q431</f>
        <v>0.94184000000000001</v>
      </c>
      <c r="N431" s="9">
        <f>IF(Raw!$G431&gt;$C$8,IF(Raw!$Q431&gt;$C$8,IF(Raw!$N431&gt;$C$9,IF(Raw!$N431&lt;$A$9,IF(Raw!$X431&gt;$C$9,IF(Raw!$X431&lt;$A$9,Raw!V431,-999),-999),-999),-999),-999),-999)</f>
        <v>452.9</v>
      </c>
      <c r="O431" s="9">
        <f>IF(Raw!$G431&gt;$C$8,IF(Raw!$Q431&gt;$C$8,IF(Raw!$N431&gt;$C$9,IF(Raw!$N431&lt;$A$9,IF(Raw!$X431&gt;$C$9,IF(Raw!$X431&lt;$A$9,Raw!W431,-999),-999),-999),-999),-999),-999)</f>
        <v>9.9999999999999995E-7</v>
      </c>
      <c r="P431" s="9">
        <f>IF(Raw!$G431&gt;$C$8,IF(Raw!$Q431&gt;$C$8,IF(Raw!$N431&gt;$C$9,IF(Raw!$N431&lt;$A$9,IF(Raw!$X431&gt;$C$9,IF(Raw!$X431&lt;$A$9,Raw!X431,-999),-999),-999),-999),-999),-999)</f>
        <v>424</v>
      </c>
      <c r="R431" s="9">
        <f t="shared" si="111"/>
        <v>0.12434100000000003</v>
      </c>
      <c r="S431" s="9">
        <f t="shared" si="112"/>
        <v>0.28197284156673508</v>
      </c>
      <c r="T431" s="9">
        <f t="shared" si="113"/>
        <v>0.16893599999999998</v>
      </c>
      <c r="U431" s="9">
        <f t="shared" si="114"/>
        <v>0.39693049440092476</v>
      </c>
      <c r="V431" s="15">
        <f t="shared" si="115"/>
        <v>0.113211196</v>
      </c>
      <c r="X431" s="11">
        <f t="shared" si="116"/>
        <v>3.2568199999999992E+19</v>
      </c>
      <c r="Y431" s="11">
        <f t="shared" si="117"/>
        <v>4.2039999999999994E-18</v>
      </c>
      <c r="Z431" s="11">
        <f t="shared" si="118"/>
        <v>6.11E-4</v>
      </c>
      <c r="AA431" s="16">
        <f t="shared" si="119"/>
        <v>7.7198024937447374E-2</v>
      </c>
      <c r="AB431" s="9">
        <f t="shared" si="120"/>
        <v>0.26971152554083261</v>
      </c>
      <c r="AC431" s="9">
        <f t="shared" si="121"/>
        <v>0.92280197506255268</v>
      </c>
      <c r="AD431" s="15">
        <f t="shared" si="122"/>
        <v>126.34701299091223</v>
      </c>
      <c r="AE431" s="3">
        <f t="shared" si="123"/>
        <v>506.16159999999979</v>
      </c>
      <c r="AF431" s="2">
        <f t="shared" si="124"/>
        <v>0.25</v>
      </c>
      <c r="AG431" s="9">
        <f t="shared" si="125"/>
        <v>3.8577678717356047E-2</v>
      </c>
      <c r="AH431" s="2">
        <f t="shared" si="126"/>
        <v>1.8667537963330789</v>
      </c>
    </row>
    <row r="432" spans="1:34">
      <c r="A432" s="1">
        <f>Raw!A432</f>
        <v>419</v>
      </c>
      <c r="B432" s="14">
        <f>Raw!B432</f>
        <v>0.52315972222222229</v>
      </c>
      <c r="C432" s="15">
        <f>Raw!C432</f>
        <v>14</v>
      </c>
      <c r="D432" s="15">
        <f>IF(C432&gt;0.5,Raw!D432*D$11,-999)</f>
        <v>57.7</v>
      </c>
      <c r="E432" s="9">
        <f>IF(Raw!$G432&gt;$C$8,IF(Raw!$Q432&gt;$C$8,IF(Raw!$N432&gt;$C$9,IF(Raw!$N432&lt;$A$9,IF(Raw!$X432&gt;$C$9,IF(Raw!$X432&lt;$A$9,Raw!H432,-999),-999),-999),-999),-999),-999)</f>
        <v>0.303753</v>
      </c>
      <c r="F432" s="9">
        <f>IF(Raw!$G432&gt;$C$8,IF(Raw!$Q432&gt;$C$8,IF(Raw!$N432&gt;$C$9,IF(Raw!$N432&lt;$A$9,IF(Raw!$X432&gt;$C$9,IF(Raw!$X432&lt;$A$9,Raw!I432,-999),-999),-999),-999),-999),-999)</f>
        <v>0.434583</v>
      </c>
      <c r="G432" s="9">
        <f>Raw!G432</f>
        <v>0.92309099999999999</v>
      </c>
      <c r="H432" s="9">
        <f>IF(Raw!$G432&gt;$C$8,IF(Raw!$Q432&gt;$C$8,IF(Raw!$N432&gt;$C$9,IF(Raw!$N432&lt;$A$9,IF(Raw!$X432&gt;$C$9,IF(Raw!$X432&lt;$A$9,Raw!L432,-999),-999),-999),-999),-999),-999)</f>
        <v>412.1</v>
      </c>
      <c r="I432" s="9">
        <f>IF(Raw!$G432&gt;$C$8,IF(Raw!$Q432&gt;$C$8,IF(Raw!$N432&gt;$C$9,IF(Raw!$N432&lt;$A$9,IF(Raw!$X432&gt;$C$9,IF(Raw!$X432&lt;$A$9,Raw!M432,-999),-999),-999),-999),-999),-999)</f>
        <v>7.9999999999999996E-6</v>
      </c>
      <c r="J432" s="9">
        <f>IF(Raw!$G432&gt;$C$8,IF(Raw!$Q432&gt;$C$8,IF(Raw!$N432&gt;$C$9,IF(Raw!$N432&lt;$A$9,IF(Raw!$X432&gt;$C$9,IF(Raw!$X432&lt;$A$9,Raw!N432,-999),-999),-999),-999),-999),-999)</f>
        <v>484</v>
      </c>
      <c r="K432" s="9">
        <f>IF(Raw!$G432&gt;$C$8,IF(Raw!$Q432&gt;$C$8,IF(Raw!$N432&gt;$C$9,IF(Raw!$N432&lt;$A$9,IF(Raw!$X432&gt;$C$9,IF(Raw!$X432&lt;$A$9,Raw!R432,-999),-999),-999),-999),-999),-999)</f>
        <v>0.25962400000000002</v>
      </c>
      <c r="L432" s="9">
        <f>IF(Raw!$G432&gt;$C$8,IF(Raw!$Q432&gt;$C$8,IF(Raw!$N432&gt;$C$9,IF(Raw!$N432&lt;$A$9,IF(Raw!$X432&gt;$C$9,IF(Raw!$X432&lt;$A$9,Raw!S432,-999),-999),-999),-999),-999),-999)</f>
        <v>0.41614200000000001</v>
      </c>
      <c r="M432" s="9">
        <f>Raw!Q432</f>
        <v>0.95103099999999996</v>
      </c>
      <c r="N432" s="9">
        <f>IF(Raw!$G432&gt;$C$8,IF(Raw!$Q432&gt;$C$8,IF(Raw!$N432&gt;$C$9,IF(Raw!$N432&lt;$A$9,IF(Raw!$X432&gt;$C$9,IF(Raw!$X432&lt;$A$9,Raw!V432,-999),-999),-999),-999),-999),-999)</f>
        <v>390.9</v>
      </c>
      <c r="O432" s="9">
        <f>IF(Raw!$G432&gt;$C$8,IF(Raw!$Q432&gt;$C$8,IF(Raw!$N432&gt;$C$9,IF(Raw!$N432&lt;$A$9,IF(Raw!$X432&gt;$C$9,IF(Raw!$X432&lt;$A$9,Raw!W432,-999),-999),-999),-999),-999),-999)</f>
        <v>3.0000000000000001E-6</v>
      </c>
      <c r="P432" s="9">
        <f>IF(Raw!$G432&gt;$C$8,IF(Raw!$Q432&gt;$C$8,IF(Raw!$N432&gt;$C$9,IF(Raw!$N432&lt;$A$9,IF(Raw!$X432&gt;$C$9,IF(Raw!$X432&lt;$A$9,Raw!X432,-999),-999),-999),-999),-999),-999)</f>
        <v>497</v>
      </c>
      <c r="R432" s="9">
        <f t="shared" si="111"/>
        <v>0.13083</v>
      </c>
      <c r="S432" s="9">
        <f t="shared" si="112"/>
        <v>0.30104721077446656</v>
      </c>
      <c r="T432" s="9">
        <f t="shared" si="113"/>
        <v>0.15651799999999999</v>
      </c>
      <c r="U432" s="9">
        <f t="shared" si="114"/>
        <v>0.37611680628247085</v>
      </c>
      <c r="V432" s="15">
        <f t="shared" si="115"/>
        <v>0.11069377200000001</v>
      </c>
      <c r="X432" s="11">
        <f t="shared" si="116"/>
        <v>3.4735399999999992E+19</v>
      </c>
      <c r="Y432" s="11">
        <f t="shared" si="117"/>
        <v>4.1209999999999999E-18</v>
      </c>
      <c r="Z432" s="11">
        <f t="shared" si="118"/>
        <v>4.84E-4</v>
      </c>
      <c r="AA432" s="16">
        <f t="shared" si="119"/>
        <v>6.4792991715335604E-2</v>
      </c>
      <c r="AB432" s="9">
        <f t="shared" si="120"/>
        <v>0.2697652694773009</v>
      </c>
      <c r="AC432" s="9">
        <f t="shared" si="121"/>
        <v>0.93520700828466452</v>
      </c>
      <c r="AD432" s="15">
        <f t="shared" si="122"/>
        <v>133.86981759366861</v>
      </c>
      <c r="AE432" s="3">
        <f t="shared" si="123"/>
        <v>496.16839999999985</v>
      </c>
      <c r="AF432" s="2">
        <f t="shared" si="124"/>
        <v>0.25</v>
      </c>
      <c r="AG432" s="9">
        <f t="shared" si="125"/>
        <v>3.8731298654575051E-2</v>
      </c>
      <c r="AH432" s="2">
        <f t="shared" si="126"/>
        <v>1.8741873851474056</v>
      </c>
    </row>
    <row r="433" spans="1:34">
      <c r="A433" s="1">
        <f>Raw!A433</f>
        <v>420</v>
      </c>
      <c r="B433" s="14">
        <f>Raw!B433</f>
        <v>0.52320601851851845</v>
      </c>
      <c r="C433" s="15">
        <f>Raw!C433</f>
        <v>13.5</v>
      </c>
      <c r="D433" s="15">
        <f>IF(C433&gt;0.5,Raw!D433*D$11,-999)</f>
        <v>61.3</v>
      </c>
      <c r="E433" s="9">
        <f>IF(Raw!$G433&gt;$C$8,IF(Raw!$Q433&gt;$C$8,IF(Raw!$N433&gt;$C$9,IF(Raw!$N433&lt;$A$9,IF(Raw!$X433&gt;$C$9,IF(Raw!$X433&lt;$A$9,Raw!H433,-999),-999),-999),-999),-999),-999)</f>
        <v>0.293993</v>
      </c>
      <c r="F433" s="9">
        <f>IF(Raw!$G433&gt;$C$8,IF(Raw!$Q433&gt;$C$8,IF(Raw!$N433&gt;$C$9,IF(Raw!$N433&lt;$A$9,IF(Raw!$X433&gt;$C$9,IF(Raw!$X433&lt;$A$9,Raw!I433,-999),-999),-999),-999),-999),-999)</f>
        <v>0.41268199999999999</v>
      </c>
      <c r="G433" s="9">
        <f>Raw!G433</f>
        <v>0.90673400000000004</v>
      </c>
      <c r="H433" s="9">
        <f>IF(Raw!$G433&gt;$C$8,IF(Raw!$Q433&gt;$C$8,IF(Raw!$N433&gt;$C$9,IF(Raw!$N433&lt;$A$9,IF(Raw!$X433&gt;$C$9,IF(Raw!$X433&lt;$A$9,Raw!L433,-999),-999),-999),-999),-999),-999)</f>
        <v>453.1</v>
      </c>
      <c r="I433" s="9">
        <f>IF(Raw!$G433&gt;$C$8,IF(Raw!$Q433&gt;$C$8,IF(Raw!$N433&gt;$C$9,IF(Raw!$N433&lt;$A$9,IF(Raw!$X433&gt;$C$9,IF(Raw!$X433&lt;$A$9,Raw!M433,-999),-999),-999),-999),-999),-999)</f>
        <v>1.1E-5</v>
      </c>
      <c r="J433" s="9">
        <f>IF(Raw!$G433&gt;$C$8,IF(Raw!$Q433&gt;$C$8,IF(Raw!$N433&gt;$C$9,IF(Raw!$N433&lt;$A$9,IF(Raw!$X433&gt;$C$9,IF(Raw!$X433&lt;$A$9,Raw!N433,-999),-999),-999),-999),-999),-999)</f>
        <v>475</v>
      </c>
      <c r="K433" s="9">
        <f>IF(Raw!$G433&gt;$C$8,IF(Raw!$Q433&gt;$C$8,IF(Raw!$N433&gt;$C$9,IF(Raw!$N433&lt;$A$9,IF(Raw!$X433&gt;$C$9,IF(Raw!$X433&lt;$A$9,Raw!R433,-999),-999),-999),-999),-999),-999)</f>
        <v>0.24138000000000001</v>
      </c>
      <c r="L433" s="9">
        <f>IF(Raw!$G433&gt;$C$8,IF(Raw!$Q433&gt;$C$8,IF(Raw!$N433&gt;$C$9,IF(Raw!$N433&lt;$A$9,IF(Raw!$X433&gt;$C$9,IF(Raw!$X433&lt;$A$9,Raw!S433,-999),-999),-999),-999),-999),-999)</f>
        <v>0.40165099999999998</v>
      </c>
      <c r="M433" s="9">
        <f>Raw!Q433</f>
        <v>0.95230199999999998</v>
      </c>
      <c r="N433" s="9">
        <f>IF(Raw!$G433&gt;$C$8,IF(Raw!$Q433&gt;$C$8,IF(Raw!$N433&gt;$C$9,IF(Raw!$N433&lt;$A$9,IF(Raw!$X433&gt;$C$9,IF(Raw!$X433&lt;$A$9,Raw!V433,-999),-999),-999),-999),-999),-999)</f>
        <v>407.5</v>
      </c>
      <c r="O433" s="9">
        <f>IF(Raw!$G433&gt;$C$8,IF(Raw!$Q433&gt;$C$8,IF(Raw!$N433&gt;$C$9,IF(Raw!$N433&lt;$A$9,IF(Raw!$X433&gt;$C$9,IF(Raw!$X433&lt;$A$9,Raw!W433,-999),-999),-999),-999),-999),-999)</f>
        <v>9.0000000000000002E-6</v>
      </c>
      <c r="P433" s="9">
        <f>IF(Raw!$G433&gt;$C$8,IF(Raw!$Q433&gt;$C$8,IF(Raw!$N433&gt;$C$9,IF(Raw!$N433&lt;$A$9,IF(Raw!$X433&gt;$C$9,IF(Raw!$X433&lt;$A$9,Raw!X433,-999),-999),-999),-999),-999),-999)</f>
        <v>407</v>
      </c>
      <c r="R433" s="9">
        <f t="shared" si="111"/>
        <v>0.11868899999999999</v>
      </c>
      <c r="S433" s="9">
        <f t="shared" si="112"/>
        <v>0.28760401471350822</v>
      </c>
      <c r="T433" s="9">
        <f t="shared" si="113"/>
        <v>0.16027099999999997</v>
      </c>
      <c r="U433" s="9">
        <f t="shared" si="114"/>
        <v>0.39903050160462683</v>
      </c>
      <c r="V433" s="15">
        <f t="shared" si="115"/>
        <v>0.106839166</v>
      </c>
      <c r="X433" s="11">
        <f t="shared" si="116"/>
        <v>3.6902599999999992E+19</v>
      </c>
      <c r="Y433" s="11">
        <f t="shared" si="117"/>
        <v>4.531E-18</v>
      </c>
      <c r="Z433" s="11">
        <f t="shared" si="118"/>
        <v>4.75E-4</v>
      </c>
      <c r="AA433" s="16">
        <f t="shared" si="119"/>
        <v>7.3578866195039019E-2</v>
      </c>
      <c r="AB433" s="9">
        <f t="shared" si="120"/>
        <v>0.2531725584639451</v>
      </c>
      <c r="AC433" s="9">
        <f t="shared" si="121"/>
        <v>0.92642113380496105</v>
      </c>
      <c r="AD433" s="15">
        <f t="shared" si="122"/>
        <v>154.90287620008215</v>
      </c>
      <c r="AE433" s="3">
        <f t="shared" si="123"/>
        <v>545.53239999999983</v>
      </c>
      <c r="AF433" s="2">
        <f t="shared" si="124"/>
        <v>0.25</v>
      </c>
      <c r="AG433" s="9">
        <f t="shared" si="125"/>
        <v>4.7546901838552452E-2</v>
      </c>
      <c r="AH433" s="2">
        <f t="shared" si="126"/>
        <v>2.3007698353571948</v>
      </c>
    </row>
    <row r="434" spans="1:34">
      <c r="A434" s="1">
        <f>Raw!A434</f>
        <v>421</v>
      </c>
      <c r="B434" s="14">
        <f>Raw!B434</f>
        <v>0.52326388888888886</v>
      </c>
      <c r="C434" s="15">
        <f>Raw!C434</f>
        <v>12.4</v>
      </c>
      <c r="D434" s="15">
        <f>IF(C434&gt;0.5,Raw!D434*D$11,-999)</f>
        <v>65.8</v>
      </c>
      <c r="E434" s="9">
        <f>IF(Raw!$G434&gt;$C$8,IF(Raw!$Q434&gt;$C$8,IF(Raw!$N434&gt;$C$9,IF(Raw!$N434&lt;$A$9,IF(Raw!$X434&gt;$C$9,IF(Raw!$X434&lt;$A$9,Raw!H434,-999),-999),-999),-999),-999),-999)</f>
        <v>0.29112900000000003</v>
      </c>
      <c r="F434" s="9">
        <f>IF(Raw!$G434&gt;$C$8,IF(Raw!$Q434&gt;$C$8,IF(Raw!$N434&gt;$C$9,IF(Raw!$N434&lt;$A$9,IF(Raw!$X434&gt;$C$9,IF(Raw!$X434&lt;$A$9,Raw!I434,-999),-999),-999),-999),-999),-999)</f>
        <v>0.40118599999999999</v>
      </c>
      <c r="G434" s="9">
        <f>Raw!G434</f>
        <v>0.92734899999999998</v>
      </c>
      <c r="H434" s="9">
        <f>IF(Raw!$G434&gt;$C$8,IF(Raw!$Q434&gt;$C$8,IF(Raw!$N434&gt;$C$9,IF(Raw!$N434&lt;$A$9,IF(Raw!$X434&gt;$C$9,IF(Raw!$X434&lt;$A$9,Raw!L434,-999),-999),-999),-999),-999),-999)</f>
        <v>416.1</v>
      </c>
      <c r="I434" s="9">
        <f>IF(Raw!$G434&gt;$C$8,IF(Raw!$Q434&gt;$C$8,IF(Raw!$N434&gt;$C$9,IF(Raw!$N434&lt;$A$9,IF(Raw!$X434&gt;$C$9,IF(Raw!$X434&lt;$A$9,Raw!M434,-999),-999),-999),-999),-999),-999)</f>
        <v>8.7521000000000002E-2</v>
      </c>
      <c r="J434" s="9">
        <f>IF(Raw!$G434&gt;$C$8,IF(Raw!$Q434&gt;$C$8,IF(Raw!$N434&gt;$C$9,IF(Raw!$N434&lt;$A$9,IF(Raw!$X434&gt;$C$9,IF(Raw!$X434&lt;$A$9,Raw!N434,-999),-999),-999),-999),-999),-999)</f>
        <v>435</v>
      </c>
      <c r="K434" s="9">
        <f>IF(Raw!$G434&gt;$C$8,IF(Raw!$Q434&gt;$C$8,IF(Raw!$N434&gt;$C$9,IF(Raw!$N434&lt;$A$9,IF(Raw!$X434&gt;$C$9,IF(Raw!$X434&lt;$A$9,Raw!R434,-999),-999),-999),-999),-999),-999)</f>
        <v>0.24709</v>
      </c>
      <c r="L434" s="9">
        <f>IF(Raw!$G434&gt;$C$8,IF(Raw!$Q434&gt;$C$8,IF(Raw!$N434&gt;$C$9,IF(Raw!$N434&lt;$A$9,IF(Raw!$X434&gt;$C$9,IF(Raw!$X434&lt;$A$9,Raw!S434,-999),-999),-999),-999),-999),-999)</f>
        <v>0.38880999999999999</v>
      </c>
      <c r="M434" s="9">
        <f>Raw!Q434</f>
        <v>0.94902500000000001</v>
      </c>
      <c r="N434" s="9">
        <f>IF(Raw!$G434&gt;$C$8,IF(Raw!$Q434&gt;$C$8,IF(Raw!$N434&gt;$C$9,IF(Raw!$N434&lt;$A$9,IF(Raw!$X434&gt;$C$9,IF(Raw!$X434&lt;$A$9,Raw!V434,-999),-999),-999),-999),-999),-999)</f>
        <v>338.1</v>
      </c>
      <c r="O434" s="9">
        <f>IF(Raw!$G434&gt;$C$8,IF(Raw!$Q434&gt;$C$8,IF(Raw!$N434&gt;$C$9,IF(Raw!$N434&lt;$A$9,IF(Raw!$X434&gt;$C$9,IF(Raw!$X434&lt;$A$9,Raw!W434,-999),-999),-999),-999),-999),-999)</f>
        <v>9.0000000000000002E-6</v>
      </c>
      <c r="P434" s="9">
        <f>IF(Raw!$G434&gt;$C$8,IF(Raw!$Q434&gt;$C$8,IF(Raw!$N434&gt;$C$9,IF(Raw!$N434&lt;$A$9,IF(Raw!$X434&gt;$C$9,IF(Raw!$X434&lt;$A$9,Raw!X434,-999),-999),-999),-999),-999),-999)</f>
        <v>596</v>
      </c>
      <c r="R434" s="9">
        <f t="shared" si="111"/>
        <v>0.11005699999999996</v>
      </c>
      <c r="S434" s="9">
        <f t="shared" si="112"/>
        <v>0.27432911417646666</v>
      </c>
      <c r="T434" s="9">
        <f t="shared" si="113"/>
        <v>0.14171999999999998</v>
      </c>
      <c r="U434" s="9">
        <f t="shared" si="114"/>
        <v>0.36449679792186412</v>
      </c>
      <c r="V434" s="15">
        <f t="shared" si="115"/>
        <v>0.10342346000000001</v>
      </c>
      <c r="X434" s="11">
        <f t="shared" si="116"/>
        <v>3.9611599999999992E+19</v>
      </c>
      <c r="Y434" s="11">
        <f t="shared" si="117"/>
        <v>4.1609999999999997E-18</v>
      </c>
      <c r="Z434" s="11">
        <f t="shared" si="118"/>
        <v>4.35E-4</v>
      </c>
      <c r="AA434" s="16">
        <f t="shared" si="119"/>
        <v>6.6901642834464883E-2</v>
      </c>
      <c r="AB434" s="9">
        <f t="shared" si="120"/>
        <v>0.25657130082250035</v>
      </c>
      <c r="AC434" s="9">
        <f t="shared" si="121"/>
        <v>0.93309835716553524</v>
      </c>
      <c r="AD434" s="15">
        <f t="shared" si="122"/>
        <v>153.79688007922965</v>
      </c>
      <c r="AE434" s="3">
        <f t="shared" si="123"/>
        <v>500.98439999999982</v>
      </c>
      <c r="AF434" s="2">
        <f t="shared" si="124"/>
        <v>0.25</v>
      </c>
      <c r="AG434" s="9">
        <f t="shared" si="125"/>
        <v>4.3121900245578569E-2</v>
      </c>
      <c r="AH434" s="2">
        <f t="shared" si="126"/>
        <v>2.0866463111559432</v>
      </c>
    </row>
    <row r="435" spans="1:34">
      <c r="A435" s="1">
        <f>Raw!A435</f>
        <v>422</v>
      </c>
      <c r="B435" s="14">
        <f>Raw!B435</f>
        <v>0.52332175925925928</v>
      </c>
      <c r="C435" s="15">
        <f>Raw!C435</f>
        <v>12.2</v>
      </c>
      <c r="D435" s="15">
        <f>IF(C435&gt;0.5,Raw!D435*D$11,-999)</f>
        <v>64.900000000000006</v>
      </c>
      <c r="E435" s="9">
        <f>IF(Raw!$G435&gt;$C$8,IF(Raw!$Q435&gt;$C$8,IF(Raw!$N435&gt;$C$9,IF(Raw!$N435&lt;$A$9,IF(Raw!$X435&gt;$C$9,IF(Raw!$X435&lt;$A$9,Raw!H435,-999),-999),-999),-999),-999),-999)</f>
        <v>0.278339</v>
      </c>
      <c r="F435" s="9">
        <f>IF(Raw!$G435&gt;$C$8,IF(Raw!$Q435&gt;$C$8,IF(Raw!$N435&gt;$C$9,IF(Raw!$N435&lt;$A$9,IF(Raw!$X435&gt;$C$9,IF(Raw!$X435&lt;$A$9,Raw!I435,-999),-999),-999),-999),-999),-999)</f>
        <v>0.393731</v>
      </c>
      <c r="G435" s="9">
        <f>Raw!G435</f>
        <v>0.907169</v>
      </c>
      <c r="H435" s="9">
        <f>IF(Raw!$G435&gt;$C$8,IF(Raw!$Q435&gt;$C$8,IF(Raw!$N435&gt;$C$9,IF(Raw!$N435&lt;$A$9,IF(Raw!$X435&gt;$C$9,IF(Raw!$X435&lt;$A$9,Raw!L435,-999),-999),-999),-999),-999),-999)</f>
        <v>462.6</v>
      </c>
      <c r="I435" s="9">
        <f>IF(Raw!$G435&gt;$C$8,IF(Raw!$Q435&gt;$C$8,IF(Raw!$N435&gt;$C$9,IF(Raw!$N435&lt;$A$9,IF(Raw!$X435&gt;$C$9,IF(Raw!$X435&lt;$A$9,Raw!M435,-999),-999),-999),-999),-999),-999)</f>
        <v>2.8285999999999999E-2</v>
      </c>
      <c r="J435" s="9">
        <f>IF(Raw!$G435&gt;$C$8,IF(Raw!$Q435&gt;$C$8,IF(Raw!$N435&gt;$C$9,IF(Raw!$N435&lt;$A$9,IF(Raw!$X435&gt;$C$9,IF(Raw!$X435&lt;$A$9,Raw!N435,-999),-999),-999),-999),-999),-999)</f>
        <v>502</v>
      </c>
      <c r="K435" s="9">
        <f>IF(Raw!$G435&gt;$C$8,IF(Raw!$Q435&gt;$C$8,IF(Raw!$N435&gt;$C$9,IF(Raw!$N435&lt;$A$9,IF(Raw!$X435&gt;$C$9,IF(Raw!$X435&lt;$A$9,Raw!R435,-999),-999),-999),-999),-999),-999)</f>
        <v>0.23936199999999999</v>
      </c>
      <c r="L435" s="9">
        <f>IF(Raw!$G435&gt;$C$8,IF(Raw!$Q435&gt;$C$8,IF(Raw!$N435&gt;$C$9,IF(Raw!$N435&lt;$A$9,IF(Raw!$X435&gt;$C$9,IF(Raw!$X435&lt;$A$9,Raw!S435,-999),-999),-999),-999),-999),-999)</f>
        <v>0.37424800000000003</v>
      </c>
      <c r="M435" s="9">
        <f>Raw!Q435</f>
        <v>0.94452899999999995</v>
      </c>
      <c r="N435" s="9">
        <f>IF(Raw!$G435&gt;$C$8,IF(Raw!$Q435&gt;$C$8,IF(Raw!$N435&gt;$C$9,IF(Raw!$N435&lt;$A$9,IF(Raw!$X435&gt;$C$9,IF(Raw!$X435&lt;$A$9,Raw!V435,-999),-999),-999),-999),-999),-999)</f>
        <v>380.1</v>
      </c>
      <c r="O435" s="9">
        <f>IF(Raw!$G435&gt;$C$8,IF(Raw!$Q435&gt;$C$8,IF(Raw!$N435&gt;$C$9,IF(Raw!$N435&lt;$A$9,IF(Raw!$X435&gt;$C$9,IF(Raw!$X435&lt;$A$9,Raw!W435,-999),-999),-999),-999),-999),-999)</f>
        <v>6.0000000000000002E-6</v>
      </c>
      <c r="P435" s="9">
        <f>IF(Raw!$G435&gt;$C$8,IF(Raw!$Q435&gt;$C$8,IF(Raw!$N435&gt;$C$9,IF(Raw!$N435&lt;$A$9,IF(Raw!$X435&gt;$C$9,IF(Raw!$X435&lt;$A$9,Raw!X435,-999),-999),-999),-999),-999),-999)</f>
        <v>513</v>
      </c>
      <c r="R435" s="9">
        <f t="shared" si="111"/>
        <v>0.11539199999999999</v>
      </c>
      <c r="S435" s="9">
        <f t="shared" si="112"/>
        <v>0.29307318956343287</v>
      </c>
      <c r="T435" s="9">
        <f t="shared" si="113"/>
        <v>0.13488600000000003</v>
      </c>
      <c r="U435" s="9">
        <f t="shared" si="114"/>
        <v>0.36041875975289117</v>
      </c>
      <c r="V435" s="15">
        <f t="shared" si="115"/>
        <v>9.9549968000000016E-2</v>
      </c>
      <c r="X435" s="11">
        <f t="shared" si="116"/>
        <v>3.9069799999999992E+19</v>
      </c>
      <c r="Y435" s="11">
        <f t="shared" si="117"/>
        <v>4.6259999999999999E-18</v>
      </c>
      <c r="Z435" s="11">
        <f t="shared" si="118"/>
        <v>5.0199999999999995E-4</v>
      </c>
      <c r="AA435" s="16">
        <f t="shared" si="119"/>
        <v>8.318275626898157E-2</v>
      </c>
      <c r="AB435" s="9">
        <f t="shared" si="120"/>
        <v>0.25058218926209785</v>
      </c>
      <c r="AC435" s="9">
        <f t="shared" si="121"/>
        <v>0.91681724373101836</v>
      </c>
      <c r="AD435" s="15">
        <f t="shared" si="122"/>
        <v>165.70270173103899</v>
      </c>
      <c r="AE435" s="3">
        <f t="shared" si="123"/>
        <v>556.97039999999981</v>
      </c>
      <c r="AF435" s="2">
        <f t="shared" si="124"/>
        <v>0.25</v>
      </c>
      <c r="AG435" s="9">
        <f t="shared" si="125"/>
        <v>4.5940278650464864E-2</v>
      </c>
      <c r="AH435" s="2">
        <f t="shared" si="126"/>
        <v>2.2230261754129814</v>
      </c>
    </row>
    <row r="436" spans="1:34">
      <c r="A436" s="1">
        <f>Raw!A436</f>
        <v>423</v>
      </c>
      <c r="B436" s="14">
        <f>Raw!B436</f>
        <v>0.52337962962962969</v>
      </c>
      <c r="C436" s="15">
        <f>Raw!C436</f>
        <v>10.6</v>
      </c>
      <c r="D436" s="15">
        <f>IF(C436&gt;0.5,Raw!D436*D$11,-999)</f>
        <v>72.099999999999994</v>
      </c>
      <c r="E436" s="9">
        <f>IF(Raw!$G436&gt;$C$8,IF(Raw!$Q436&gt;$C$8,IF(Raw!$N436&gt;$C$9,IF(Raw!$N436&lt;$A$9,IF(Raw!$X436&gt;$C$9,IF(Raw!$X436&lt;$A$9,Raw!H436,-999),-999),-999),-999),-999),-999)</f>
        <v>0.28048600000000001</v>
      </c>
      <c r="F436" s="9">
        <f>IF(Raw!$G436&gt;$C$8,IF(Raw!$Q436&gt;$C$8,IF(Raw!$N436&gt;$C$9,IF(Raw!$N436&lt;$A$9,IF(Raw!$X436&gt;$C$9,IF(Raw!$X436&lt;$A$9,Raw!I436,-999),-999),-999),-999),-999),-999)</f>
        <v>0.39085300000000001</v>
      </c>
      <c r="G436" s="9">
        <f>Raw!G436</f>
        <v>0.93328100000000003</v>
      </c>
      <c r="H436" s="9">
        <f>IF(Raw!$G436&gt;$C$8,IF(Raw!$Q436&gt;$C$8,IF(Raw!$N436&gt;$C$9,IF(Raw!$N436&lt;$A$9,IF(Raw!$X436&gt;$C$9,IF(Raw!$X436&lt;$A$9,Raw!L436,-999),-999),-999),-999),-999),-999)</f>
        <v>406.7</v>
      </c>
      <c r="I436" s="9">
        <f>IF(Raw!$G436&gt;$C$8,IF(Raw!$Q436&gt;$C$8,IF(Raw!$N436&gt;$C$9,IF(Raw!$N436&lt;$A$9,IF(Raw!$X436&gt;$C$9,IF(Raw!$X436&lt;$A$9,Raw!M436,-999),-999),-999),-999),-999),-999)</f>
        <v>9.9999999999999995E-7</v>
      </c>
      <c r="J436" s="9">
        <f>IF(Raw!$G436&gt;$C$8,IF(Raw!$Q436&gt;$C$8,IF(Raw!$N436&gt;$C$9,IF(Raw!$N436&lt;$A$9,IF(Raw!$X436&gt;$C$9,IF(Raw!$X436&lt;$A$9,Raw!N436,-999),-999),-999),-999),-999),-999)</f>
        <v>406</v>
      </c>
      <c r="K436" s="9">
        <f>IF(Raw!$G436&gt;$C$8,IF(Raw!$Q436&gt;$C$8,IF(Raw!$N436&gt;$C$9,IF(Raw!$N436&lt;$A$9,IF(Raw!$X436&gt;$C$9,IF(Raw!$X436&lt;$A$9,Raw!R436,-999),-999),-999),-999),-999),-999)</f>
        <v>0.23811399999999999</v>
      </c>
      <c r="L436" s="9">
        <f>IF(Raw!$G436&gt;$C$8,IF(Raw!$Q436&gt;$C$8,IF(Raw!$N436&gt;$C$9,IF(Raw!$N436&lt;$A$9,IF(Raw!$X436&gt;$C$9,IF(Raw!$X436&lt;$A$9,Raw!S436,-999),-999),-999),-999),-999),-999)</f>
        <v>0.375697</v>
      </c>
      <c r="M436" s="9">
        <f>Raw!Q436</f>
        <v>0.89724300000000001</v>
      </c>
      <c r="N436" s="9">
        <f>IF(Raw!$G436&gt;$C$8,IF(Raw!$Q436&gt;$C$8,IF(Raw!$N436&gt;$C$9,IF(Raw!$N436&lt;$A$9,IF(Raw!$X436&gt;$C$9,IF(Raw!$X436&lt;$A$9,Raw!V436,-999),-999),-999),-999),-999),-999)</f>
        <v>408.3</v>
      </c>
      <c r="O436" s="9">
        <f>IF(Raw!$G436&gt;$C$8,IF(Raw!$Q436&gt;$C$8,IF(Raw!$N436&gt;$C$9,IF(Raw!$N436&lt;$A$9,IF(Raw!$X436&gt;$C$9,IF(Raw!$X436&lt;$A$9,Raw!W436,-999),-999),-999),-999),-999),-999)</f>
        <v>0.103524</v>
      </c>
      <c r="P436" s="9">
        <f>IF(Raw!$G436&gt;$C$8,IF(Raw!$Q436&gt;$C$8,IF(Raw!$N436&gt;$C$9,IF(Raw!$N436&lt;$A$9,IF(Raw!$X436&gt;$C$9,IF(Raw!$X436&lt;$A$9,Raw!X436,-999),-999),-999),-999),-999),-999)</f>
        <v>459</v>
      </c>
      <c r="R436" s="9">
        <f t="shared" si="111"/>
        <v>0.11036699999999999</v>
      </c>
      <c r="S436" s="9">
        <f t="shared" si="112"/>
        <v>0.28237470353304184</v>
      </c>
      <c r="T436" s="9">
        <f t="shared" si="113"/>
        <v>0.13758300000000001</v>
      </c>
      <c r="U436" s="9">
        <f t="shared" si="114"/>
        <v>0.36620734261918519</v>
      </c>
      <c r="V436" s="15">
        <f t="shared" si="115"/>
        <v>9.9935402000000007E-2</v>
      </c>
      <c r="X436" s="11">
        <f t="shared" si="116"/>
        <v>4.3404199999999992E+19</v>
      </c>
      <c r="Y436" s="11">
        <f t="shared" si="117"/>
        <v>4.067E-18</v>
      </c>
      <c r="Z436" s="11">
        <f t="shared" si="118"/>
        <v>4.06E-4</v>
      </c>
      <c r="AA436" s="16">
        <f t="shared" si="119"/>
        <v>6.6876148360334467E-2</v>
      </c>
      <c r="AB436" s="9">
        <f t="shared" si="120"/>
        <v>0.2473150211198599</v>
      </c>
      <c r="AC436" s="9">
        <f t="shared" si="121"/>
        <v>0.93312385163966549</v>
      </c>
      <c r="AD436" s="15">
        <f t="shared" si="122"/>
        <v>164.71957724220312</v>
      </c>
      <c r="AE436" s="3">
        <f t="shared" si="123"/>
        <v>489.66679999999985</v>
      </c>
      <c r="AF436" s="2">
        <f t="shared" si="124"/>
        <v>0.25</v>
      </c>
      <c r="AG436" s="9">
        <f t="shared" si="125"/>
        <v>4.6401168199402168E-2</v>
      </c>
      <c r="AH436" s="2">
        <f t="shared" si="126"/>
        <v>2.2453283808274787</v>
      </c>
    </row>
    <row r="437" spans="1:34">
      <c r="A437" s="1">
        <f>Raw!A437</f>
        <v>424</v>
      </c>
      <c r="B437" s="14">
        <f>Raw!B437</f>
        <v>0.5234375</v>
      </c>
      <c r="C437" s="15">
        <f>Raw!C437</f>
        <v>9.5</v>
      </c>
      <c r="D437" s="15">
        <f>IF(C437&gt;0.5,Raw!D437*D$11,-999)</f>
        <v>73.900000000000006</v>
      </c>
      <c r="E437" s="9">
        <f>IF(Raw!$G437&gt;$C$8,IF(Raw!$Q437&gt;$C$8,IF(Raw!$N437&gt;$C$9,IF(Raw!$N437&lt;$A$9,IF(Raw!$X437&gt;$C$9,IF(Raw!$X437&lt;$A$9,Raw!H437,-999),-999),-999),-999),-999),-999)</f>
        <v>0.27673900000000001</v>
      </c>
      <c r="F437" s="9">
        <f>IF(Raw!$G437&gt;$C$8,IF(Raw!$Q437&gt;$C$8,IF(Raw!$N437&gt;$C$9,IF(Raw!$N437&lt;$A$9,IF(Raw!$X437&gt;$C$9,IF(Raw!$X437&lt;$A$9,Raw!I437,-999),-999),-999),-999),-999),-999)</f>
        <v>0.38943100000000003</v>
      </c>
      <c r="G437" s="9">
        <f>Raw!G437</f>
        <v>0.91333299999999995</v>
      </c>
      <c r="H437" s="9">
        <f>IF(Raw!$G437&gt;$C$8,IF(Raw!$Q437&gt;$C$8,IF(Raw!$N437&gt;$C$9,IF(Raw!$N437&lt;$A$9,IF(Raw!$X437&gt;$C$9,IF(Raw!$X437&lt;$A$9,Raw!L437,-999),-999),-999),-999),-999),-999)</f>
        <v>439.8</v>
      </c>
      <c r="I437" s="9">
        <f>IF(Raw!$G437&gt;$C$8,IF(Raw!$Q437&gt;$C$8,IF(Raw!$N437&gt;$C$9,IF(Raw!$N437&lt;$A$9,IF(Raw!$X437&gt;$C$9,IF(Raw!$X437&lt;$A$9,Raw!M437,-999),-999),-999),-999),-999),-999)</f>
        <v>6.0000000000000002E-6</v>
      </c>
      <c r="J437" s="9">
        <f>IF(Raw!$G437&gt;$C$8,IF(Raw!$Q437&gt;$C$8,IF(Raw!$N437&gt;$C$9,IF(Raw!$N437&lt;$A$9,IF(Raw!$X437&gt;$C$9,IF(Raw!$X437&lt;$A$9,Raw!N437,-999),-999),-999),-999),-999),-999)</f>
        <v>439</v>
      </c>
      <c r="K437" s="9">
        <f>IF(Raw!$G437&gt;$C$8,IF(Raw!$Q437&gt;$C$8,IF(Raw!$N437&gt;$C$9,IF(Raw!$N437&lt;$A$9,IF(Raw!$X437&gt;$C$9,IF(Raw!$X437&lt;$A$9,Raw!R437,-999),-999),-999),-999),-999),-999)</f>
        <v>0.230104</v>
      </c>
      <c r="L437" s="9">
        <f>IF(Raw!$G437&gt;$C$8,IF(Raw!$Q437&gt;$C$8,IF(Raw!$N437&gt;$C$9,IF(Raw!$N437&lt;$A$9,IF(Raw!$X437&gt;$C$9,IF(Raw!$X437&lt;$A$9,Raw!S437,-999),-999),-999),-999),-999),-999)</f>
        <v>0.38831100000000002</v>
      </c>
      <c r="M437" s="9">
        <f>Raw!Q437</f>
        <v>0.94962899999999995</v>
      </c>
      <c r="N437" s="9">
        <f>IF(Raw!$G437&gt;$C$8,IF(Raw!$Q437&gt;$C$8,IF(Raw!$N437&gt;$C$9,IF(Raw!$N437&lt;$A$9,IF(Raw!$X437&gt;$C$9,IF(Raw!$X437&lt;$A$9,Raw!V437,-999),-999),-999),-999),-999),-999)</f>
        <v>362.6</v>
      </c>
      <c r="O437" s="9">
        <f>IF(Raw!$G437&gt;$C$8,IF(Raw!$Q437&gt;$C$8,IF(Raw!$N437&gt;$C$9,IF(Raw!$N437&lt;$A$9,IF(Raw!$X437&gt;$C$9,IF(Raw!$X437&lt;$A$9,Raw!W437,-999),-999),-999),-999),-999),-999)</f>
        <v>1.9999999999999999E-6</v>
      </c>
      <c r="P437" s="9">
        <f>IF(Raw!$G437&gt;$C$8,IF(Raw!$Q437&gt;$C$8,IF(Raw!$N437&gt;$C$9,IF(Raw!$N437&lt;$A$9,IF(Raw!$X437&gt;$C$9,IF(Raw!$X437&lt;$A$9,Raw!X437,-999),-999),-999),-999),-999),-999)</f>
        <v>517</v>
      </c>
      <c r="R437" s="9">
        <f t="shared" si="111"/>
        <v>0.11269200000000001</v>
      </c>
      <c r="S437" s="9">
        <f t="shared" si="112"/>
        <v>0.28937603837393533</v>
      </c>
      <c r="T437" s="9">
        <f t="shared" si="113"/>
        <v>0.15820700000000001</v>
      </c>
      <c r="U437" s="9">
        <f t="shared" si="114"/>
        <v>0.40742343121879115</v>
      </c>
      <c r="V437" s="15">
        <f t="shared" si="115"/>
        <v>0.10329072600000001</v>
      </c>
      <c r="X437" s="11">
        <f t="shared" si="116"/>
        <v>4.4487799999999992E+19</v>
      </c>
      <c r="Y437" s="11">
        <f t="shared" si="117"/>
        <v>4.398E-18</v>
      </c>
      <c r="Z437" s="11">
        <f t="shared" si="118"/>
        <v>4.3899999999999999E-4</v>
      </c>
      <c r="AA437" s="16">
        <f t="shared" si="119"/>
        <v>7.909944052808672E-2</v>
      </c>
      <c r="AB437" s="9">
        <f t="shared" si="120"/>
        <v>0.24261808518762701</v>
      </c>
      <c r="AC437" s="9">
        <f t="shared" si="121"/>
        <v>0.9209005594719134</v>
      </c>
      <c r="AD437" s="15">
        <f t="shared" si="122"/>
        <v>180.1809579227488</v>
      </c>
      <c r="AE437" s="3">
        <f t="shared" si="123"/>
        <v>529.51919999999984</v>
      </c>
      <c r="AF437" s="2">
        <f t="shared" si="124"/>
        <v>0.25</v>
      </c>
      <c r="AG437" s="9">
        <f t="shared" si="125"/>
        <v>5.6469187782442261E-2</v>
      </c>
      <c r="AH437" s="2">
        <f t="shared" si="126"/>
        <v>2.7325146087987395</v>
      </c>
    </row>
    <row r="438" spans="1:34">
      <c r="A438" s="1">
        <f>Raw!A438</f>
        <v>425</v>
      </c>
      <c r="B438" s="14">
        <f>Raw!B438</f>
        <v>0.52349537037037031</v>
      </c>
      <c r="C438" s="15">
        <f>Raw!C438</f>
        <v>8.6</v>
      </c>
      <c r="D438" s="15">
        <f>IF(C438&gt;0.5,Raw!D438*D$11,-999)</f>
        <v>77.5</v>
      </c>
      <c r="E438" s="9">
        <f>IF(Raw!$G438&gt;$C$8,IF(Raw!$Q438&gt;$C$8,IF(Raw!$N438&gt;$C$9,IF(Raw!$N438&lt;$A$9,IF(Raw!$X438&gt;$C$9,IF(Raw!$X438&lt;$A$9,Raw!H438,-999),-999),-999),-999),-999),-999)</f>
        <v>0.27659099999999998</v>
      </c>
      <c r="F438" s="9">
        <f>IF(Raw!$G438&gt;$C$8,IF(Raw!$Q438&gt;$C$8,IF(Raw!$N438&gt;$C$9,IF(Raw!$N438&lt;$A$9,IF(Raw!$X438&gt;$C$9,IF(Raw!$X438&lt;$A$9,Raw!I438,-999),-999),-999),-999),-999),-999)</f>
        <v>0.38956200000000002</v>
      </c>
      <c r="G438" s="9">
        <f>Raw!G438</f>
        <v>0.85197900000000004</v>
      </c>
      <c r="H438" s="9">
        <f>IF(Raw!$G438&gt;$C$8,IF(Raw!$Q438&gt;$C$8,IF(Raw!$N438&gt;$C$9,IF(Raw!$N438&lt;$A$9,IF(Raw!$X438&gt;$C$9,IF(Raw!$X438&lt;$A$9,Raw!L438,-999),-999),-999),-999),-999),-999)</f>
        <v>495.5</v>
      </c>
      <c r="I438" s="9">
        <f>IF(Raw!$G438&gt;$C$8,IF(Raw!$Q438&gt;$C$8,IF(Raw!$N438&gt;$C$9,IF(Raw!$N438&lt;$A$9,IF(Raw!$X438&gt;$C$9,IF(Raw!$X438&lt;$A$9,Raw!M438,-999),-999),-999),-999),-999),-999)</f>
        <v>1.9999999999999999E-6</v>
      </c>
      <c r="J438" s="9">
        <f>IF(Raw!$G438&gt;$C$8,IF(Raw!$Q438&gt;$C$8,IF(Raw!$N438&gt;$C$9,IF(Raw!$N438&lt;$A$9,IF(Raw!$X438&gt;$C$9,IF(Raw!$X438&lt;$A$9,Raw!N438,-999),-999),-999),-999),-999),-999)</f>
        <v>396</v>
      </c>
      <c r="K438" s="9">
        <f>IF(Raw!$G438&gt;$C$8,IF(Raw!$Q438&gt;$C$8,IF(Raw!$N438&gt;$C$9,IF(Raw!$N438&lt;$A$9,IF(Raw!$X438&gt;$C$9,IF(Raw!$X438&lt;$A$9,Raw!R438,-999),-999),-999),-999),-999),-999)</f>
        <v>0.23588200000000001</v>
      </c>
      <c r="L438" s="9">
        <f>IF(Raw!$G438&gt;$C$8,IF(Raw!$Q438&gt;$C$8,IF(Raw!$N438&gt;$C$9,IF(Raw!$N438&lt;$A$9,IF(Raw!$X438&gt;$C$9,IF(Raw!$X438&lt;$A$9,Raw!S438,-999),-999),-999),-999),-999),-999)</f>
        <v>0.375749</v>
      </c>
      <c r="M438" s="9">
        <f>Raw!Q438</f>
        <v>0.93145699999999998</v>
      </c>
      <c r="N438" s="9">
        <f>IF(Raw!$G438&gt;$C$8,IF(Raw!$Q438&gt;$C$8,IF(Raw!$N438&gt;$C$9,IF(Raw!$N438&lt;$A$9,IF(Raw!$X438&gt;$C$9,IF(Raw!$X438&lt;$A$9,Raw!V438,-999),-999),-999),-999),-999),-999)</f>
        <v>337.7</v>
      </c>
      <c r="O438" s="9">
        <f>IF(Raw!$G438&gt;$C$8,IF(Raw!$Q438&gt;$C$8,IF(Raw!$N438&gt;$C$9,IF(Raw!$N438&lt;$A$9,IF(Raw!$X438&gt;$C$9,IF(Raw!$X438&lt;$A$9,Raw!W438,-999),-999),-999),-999),-999),-999)</f>
        <v>9.9999999999999995E-7</v>
      </c>
      <c r="P438" s="9">
        <f>IF(Raw!$G438&gt;$C$8,IF(Raw!$Q438&gt;$C$8,IF(Raw!$N438&gt;$C$9,IF(Raw!$N438&lt;$A$9,IF(Raw!$X438&gt;$C$9,IF(Raw!$X438&lt;$A$9,Raw!X438,-999),-999),-999),-999),-999),-999)</f>
        <v>407</v>
      </c>
      <c r="R438" s="9">
        <f t="shared" si="111"/>
        <v>0.11297100000000004</v>
      </c>
      <c r="S438" s="9">
        <f t="shared" si="112"/>
        <v>0.28999491736873728</v>
      </c>
      <c r="T438" s="9">
        <f t="shared" si="113"/>
        <v>0.13986699999999999</v>
      </c>
      <c r="U438" s="9">
        <f t="shared" si="114"/>
        <v>0.3722351889160051</v>
      </c>
      <c r="V438" s="15">
        <f t="shared" si="115"/>
        <v>9.9949234000000012E-2</v>
      </c>
      <c r="X438" s="11">
        <f t="shared" si="116"/>
        <v>4.6654999999999992E+19</v>
      </c>
      <c r="Y438" s="11">
        <f t="shared" si="117"/>
        <v>4.9549999999999994E-18</v>
      </c>
      <c r="Z438" s="11">
        <f t="shared" si="118"/>
        <v>3.9599999999999998E-4</v>
      </c>
      <c r="AA438" s="16">
        <f t="shared" si="119"/>
        <v>8.3867788596484916E-2</v>
      </c>
      <c r="AB438" s="9">
        <f t="shared" si="120"/>
        <v>0.24761233598762455</v>
      </c>
      <c r="AC438" s="9">
        <f t="shared" si="121"/>
        <v>0.9161322114035152</v>
      </c>
      <c r="AD438" s="15">
        <f t="shared" si="122"/>
        <v>211.78734494061857</v>
      </c>
      <c r="AE438" s="3">
        <f t="shared" si="123"/>
        <v>596.58199999999977</v>
      </c>
      <c r="AF438" s="2">
        <f t="shared" si="124"/>
        <v>0.25</v>
      </c>
      <c r="AG438" s="9">
        <f t="shared" si="125"/>
        <v>6.0642078733838679E-2</v>
      </c>
      <c r="AH438" s="2">
        <f t="shared" si="126"/>
        <v>2.9344386302588124</v>
      </c>
    </row>
    <row r="439" spans="1:34">
      <c r="A439" s="1">
        <f>Raw!A439</f>
        <v>426</v>
      </c>
      <c r="B439" s="14">
        <f>Raw!B439</f>
        <v>0.52355324074074072</v>
      </c>
      <c r="C439" s="15">
        <f>Raw!C439</f>
        <v>7.6</v>
      </c>
      <c r="D439" s="15">
        <f>IF(C439&gt;0.5,Raw!D439*D$11,-999)</f>
        <v>83.8</v>
      </c>
      <c r="E439" s="9">
        <f>IF(Raw!$G439&gt;$C$8,IF(Raw!$Q439&gt;$C$8,IF(Raw!$N439&gt;$C$9,IF(Raw!$N439&lt;$A$9,IF(Raw!$X439&gt;$C$9,IF(Raw!$X439&lt;$A$9,Raw!H439,-999),-999),-999),-999),-999),-999)</f>
        <v>0.27787800000000001</v>
      </c>
      <c r="F439" s="9">
        <f>IF(Raw!$G439&gt;$C$8,IF(Raw!$Q439&gt;$C$8,IF(Raw!$N439&gt;$C$9,IF(Raw!$N439&lt;$A$9,IF(Raw!$X439&gt;$C$9,IF(Raw!$X439&lt;$A$9,Raw!I439,-999),-999),-999),-999),-999),-999)</f>
        <v>0.37121100000000001</v>
      </c>
      <c r="G439" s="9">
        <f>Raw!G439</f>
        <v>0.84437899999999999</v>
      </c>
      <c r="H439" s="9">
        <f>IF(Raw!$G439&gt;$C$8,IF(Raw!$Q439&gt;$C$8,IF(Raw!$N439&gt;$C$9,IF(Raw!$N439&lt;$A$9,IF(Raw!$X439&gt;$C$9,IF(Raw!$X439&lt;$A$9,Raw!L439,-999),-999),-999),-999),-999),-999)</f>
        <v>414.4</v>
      </c>
      <c r="I439" s="9">
        <f>IF(Raw!$G439&gt;$C$8,IF(Raw!$Q439&gt;$C$8,IF(Raw!$N439&gt;$C$9,IF(Raw!$N439&lt;$A$9,IF(Raw!$X439&gt;$C$9,IF(Raw!$X439&lt;$A$9,Raw!M439,-999),-999),-999),-999),-999),-999)</f>
        <v>5.0000000000000004E-6</v>
      </c>
      <c r="J439" s="9">
        <f>IF(Raw!$G439&gt;$C$8,IF(Raw!$Q439&gt;$C$8,IF(Raw!$N439&gt;$C$9,IF(Raw!$N439&lt;$A$9,IF(Raw!$X439&gt;$C$9,IF(Raw!$X439&lt;$A$9,Raw!N439,-999),-999),-999),-999),-999),-999)</f>
        <v>534</v>
      </c>
      <c r="K439" s="9">
        <f>IF(Raw!$G439&gt;$C$8,IF(Raw!$Q439&gt;$C$8,IF(Raw!$N439&gt;$C$9,IF(Raw!$N439&lt;$A$9,IF(Raw!$X439&gt;$C$9,IF(Raw!$X439&lt;$A$9,Raw!R439,-999),-999),-999),-999),-999),-999)</f>
        <v>0.23335800000000001</v>
      </c>
      <c r="L439" s="9">
        <f>IF(Raw!$G439&gt;$C$8,IF(Raw!$Q439&gt;$C$8,IF(Raw!$N439&gt;$C$9,IF(Raw!$N439&lt;$A$9,IF(Raw!$X439&gt;$C$9,IF(Raw!$X439&lt;$A$9,Raw!S439,-999),-999),-999),-999),-999),-999)</f>
        <v>0.35716300000000001</v>
      </c>
      <c r="M439" s="9">
        <f>Raw!Q439</f>
        <v>0.87370499999999995</v>
      </c>
      <c r="N439" s="9">
        <f>IF(Raw!$G439&gt;$C$8,IF(Raw!$Q439&gt;$C$8,IF(Raw!$N439&gt;$C$9,IF(Raw!$N439&lt;$A$9,IF(Raw!$X439&gt;$C$9,IF(Raw!$X439&lt;$A$9,Raw!V439,-999),-999),-999),-999),-999),-999)</f>
        <v>413.4</v>
      </c>
      <c r="O439" s="9">
        <f>IF(Raw!$G439&gt;$C$8,IF(Raw!$Q439&gt;$C$8,IF(Raw!$N439&gt;$C$9,IF(Raw!$N439&lt;$A$9,IF(Raw!$X439&gt;$C$9,IF(Raw!$X439&lt;$A$9,Raw!W439,-999),-999),-999),-999),-999),-999)</f>
        <v>9.9999999999999995E-7</v>
      </c>
      <c r="P439" s="9">
        <f>IF(Raw!$G439&gt;$C$8,IF(Raw!$Q439&gt;$C$8,IF(Raw!$N439&gt;$C$9,IF(Raw!$N439&lt;$A$9,IF(Raw!$X439&gt;$C$9,IF(Raw!$X439&lt;$A$9,Raw!X439,-999),-999),-999),-999),-999),-999)</f>
        <v>576</v>
      </c>
      <c r="R439" s="9">
        <f t="shared" si="111"/>
        <v>9.3332999999999999E-2</v>
      </c>
      <c r="S439" s="9">
        <f t="shared" si="112"/>
        <v>0.25142843288587891</v>
      </c>
      <c r="T439" s="9">
        <f t="shared" si="113"/>
        <v>0.123805</v>
      </c>
      <c r="U439" s="9">
        <f t="shared" si="114"/>
        <v>0.34663444981703029</v>
      </c>
      <c r="V439" s="15">
        <f t="shared" si="115"/>
        <v>9.5005358000000012E-2</v>
      </c>
      <c r="X439" s="11">
        <f t="shared" si="116"/>
        <v>5.0447599999999992E+19</v>
      </c>
      <c r="Y439" s="11">
        <f t="shared" si="117"/>
        <v>4.1439999999999997E-18</v>
      </c>
      <c r="Z439" s="11">
        <f t="shared" si="118"/>
        <v>5.3399999999999997E-4</v>
      </c>
      <c r="AA439" s="16">
        <f t="shared" si="119"/>
        <v>0.10042438651231129</v>
      </c>
      <c r="AB439" s="9">
        <f t="shared" si="120"/>
        <v>0.24579104117215672</v>
      </c>
      <c r="AC439" s="9">
        <f t="shared" si="121"/>
        <v>0.89957561348768866</v>
      </c>
      <c r="AD439" s="15">
        <f t="shared" si="122"/>
        <v>188.06064889945938</v>
      </c>
      <c r="AE439" s="3">
        <f t="shared" si="123"/>
        <v>498.9375999999998</v>
      </c>
      <c r="AF439" s="2">
        <f t="shared" si="124"/>
        <v>0.25</v>
      </c>
      <c r="AG439" s="9">
        <f t="shared" si="125"/>
        <v>5.0144845818075233E-2</v>
      </c>
      <c r="AH439" s="2">
        <f t="shared" si="126"/>
        <v>2.4264829924905436</v>
      </c>
    </row>
    <row r="440" spans="1:34">
      <c r="A440" s="1">
        <f>Raw!A440</f>
        <v>427</v>
      </c>
      <c r="B440" s="14">
        <f>Raw!B440</f>
        <v>0.52361111111111114</v>
      </c>
      <c r="C440" s="15">
        <f>Raw!C440</f>
        <v>5.8</v>
      </c>
      <c r="D440" s="15">
        <f>IF(C440&gt;0.5,Raw!D440*D$11,-999)</f>
        <v>94.6</v>
      </c>
      <c r="E440" s="9">
        <f>IF(Raw!$G440&gt;$C$8,IF(Raw!$Q440&gt;$C$8,IF(Raw!$N440&gt;$C$9,IF(Raw!$N440&lt;$A$9,IF(Raw!$X440&gt;$C$9,IF(Raw!$X440&lt;$A$9,Raw!H440,-999),-999),-999),-999),-999),-999)</f>
        <v>0.26374599999999998</v>
      </c>
      <c r="F440" s="9">
        <f>IF(Raw!$G440&gt;$C$8,IF(Raw!$Q440&gt;$C$8,IF(Raw!$N440&gt;$C$9,IF(Raw!$N440&lt;$A$9,IF(Raw!$X440&gt;$C$9,IF(Raw!$X440&lt;$A$9,Raw!I440,-999),-999),-999),-999),-999),-999)</f>
        <v>0.36515300000000001</v>
      </c>
      <c r="G440" s="9">
        <f>Raw!G440</f>
        <v>0.90855799999999998</v>
      </c>
      <c r="H440" s="9">
        <f>IF(Raw!$G440&gt;$C$8,IF(Raw!$Q440&gt;$C$8,IF(Raw!$N440&gt;$C$9,IF(Raw!$N440&lt;$A$9,IF(Raw!$X440&gt;$C$9,IF(Raw!$X440&lt;$A$9,Raw!L440,-999),-999),-999),-999),-999),-999)</f>
        <v>395.2</v>
      </c>
      <c r="I440" s="9">
        <f>IF(Raw!$G440&gt;$C$8,IF(Raw!$Q440&gt;$C$8,IF(Raw!$N440&gt;$C$9,IF(Raw!$N440&lt;$A$9,IF(Raw!$X440&gt;$C$9,IF(Raw!$X440&lt;$A$9,Raw!M440,-999),-999),-999),-999),-999),-999)</f>
        <v>0.22917599999999999</v>
      </c>
      <c r="J440" s="9">
        <f>IF(Raw!$G440&gt;$C$8,IF(Raw!$Q440&gt;$C$8,IF(Raw!$N440&gt;$C$9,IF(Raw!$N440&lt;$A$9,IF(Raw!$X440&gt;$C$9,IF(Raw!$X440&lt;$A$9,Raw!N440,-999),-999),-999),-999),-999),-999)</f>
        <v>377</v>
      </c>
      <c r="K440" s="9">
        <f>IF(Raw!$G440&gt;$C$8,IF(Raw!$Q440&gt;$C$8,IF(Raw!$N440&gt;$C$9,IF(Raw!$N440&lt;$A$9,IF(Raw!$X440&gt;$C$9,IF(Raw!$X440&lt;$A$9,Raw!R440,-999),-999),-999),-999),-999),-999)</f>
        <v>0.22475899999999999</v>
      </c>
      <c r="L440" s="9">
        <f>IF(Raw!$G440&gt;$C$8,IF(Raw!$Q440&gt;$C$8,IF(Raw!$N440&gt;$C$9,IF(Raw!$N440&lt;$A$9,IF(Raw!$X440&gt;$C$9,IF(Raw!$X440&lt;$A$9,Raw!S440,-999),-999),-999),-999),-999),-999)</f>
        <v>0.34989500000000001</v>
      </c>
      <c r="M440" s="9">
        <f>Raw!Q440</f>
        <v>0.95049600000000001</v>
      </c>
      <c r="N440" s="9">
        <f>IF(Raw!$G440&gt;$C$8,IF(Raw!$Q440&gt;$C$8,IF(Raw!$N440&gt;$C$9,IF(Raw!$N440&lt;$A$9,IF(Raw!$X440&gt;$C$9,IF(Raw!$X440&lt;$A$9,Raw!V440,-999),-999),-999),-999),-999),-999)</f>
        <v>400.4</v>
      </c>
      <c r="O440" s="9">
        <f>IF(Raw!$G440&gt;$C$8,IF(Raw!$Q440&gt;$C$8,IF(Raw!$N440&gt;$C$9,IF(Raw!$N440&lt;$A$9,IF(Raw!$X440&gt;$C$9,IF(Raw!$X440&lt;$A$9,Raw!W440,-999),-999),-999),-999),-999),-999)</f>
        <v>3.9999999999999998E-6</v>
      </c>
      <c r="P440" s="9">
        <f>IF(Raw!$G440&gt;$C$8,IF(Raw!$Q440&gt;$C$8,IF(Raw!$N440&gt;$C$9,IF(Raw!$N440&lt;$A$9,IF(Raw!$X440&gt;$C$9,IF(Raw!$X440&lt;$A$9,Raw!X440,-999),-999),-999),-999),-999),-999)</f>
        <v>508</v>
      </c>
      <c r="R440" s="9">
        <f t="shared" si="111"/>
        <v>0.10140700000000002</v>
      </c>
      <c r="S440" s="9">
        <f t="shared" si="112"/>
        <v>0.27771098690138113</v>
      </c>
      <c r="T440" s="9">
        <f t="shared" si="113"/>
        <v>0.12513600000000002</v>
      </c>
      <c r="U440" s="9">
        <f t="shared" si="114"/>
        <v>0.35763872018748488</v>
      </c>
      <c r="V440" s="15">
        <f t="shared" si="115"/>
        <v>9.3072070000000007E-2</v>
      </c>
      <c r="X440" s="11">
        <f t="shared" si="116"/>
        <v>5.6949199999999984E+19</v>
      </c>
      <c r="Y440" s="11">
        <f t="shared" si="117"/>
        <v>3.9519999999999995E-18</v>
      </c>
      <c r="Z440" s="11">
        <f t="shared" si="118"/>
        <v>3.77E-4</v>
      </c>
      <c r="AA440" s="16">
        <f t="shared" si="119"/>
        <v>7.8212593017312121E-2</v>
      </c>
      <c r="AB440" s="9">
        <f t="shared" si="120"/>
        <v>0.23454621103981435</v>
      </c>
      <c r="AC440" s="9">
        <f t="shared" si="121"/>
        <v>0.92178740698268791</v>
      </c>
      <c r="AD440" s="15">
        <f t="shared" si="122"/>
        <v>207.46045893186243</v>
      </c>
      <c r="AE440" s="3">
        <f t="shared" si="123"/>
        <v>475.82079999999979</v>
      </c>
      <c r="AF440" s="2">
        <f t="shared" si="124"/>
        <v>0.25</v>
      </c>
      <c r="AG440" s="9">
        <f t="shared" si="125"/>
        <v>5.707376386299965E-2</v>
      </c>
      <c r="AH440" s="2">
        <f t="shared" si="126"/>
        <v>2.7617697307002271</v>
      </c>
    </row>
    <row r="441" spans="1:34">
      <c r="A441" s="1">
        <f>Raw!A441</f>
        <v>428</v>
      </c>
      <c r="B441" s="14">
        <f>Raw!B441</f>
        <v>0.5236574074074074</v>
      </c>
      <c r="C441" s="15">
        <f>Raw!C441</f>
        <v>5.3</v>
      </c>
      <c r="D441" s="15">
        <f>IF(C441&gt;0.5,Raw!D441*D$11,-999)</f>
        <v>100</v>
      </c>
      <c r="E441" s="9">
        <f>IF(Raw!$G441&gt;$C$8,IF(Raw!$Q441&gt;$C$8,IF(Raw!$N441&gt;$C$9,IF(Raw!$N441&lt;$A$9,IF(Raw!$X441&gt;$C$9,IF(Raw!$X441&lt;$A$9,Raw!H441,-999),-999),-999),-999),-999),-999)</f>
        <v>0.267594</v>
      </c>
      <c r="F441" s="9">
        <f>IF(Raw!$G441&gt;$C$8,IF(Raw!$Q441&gt;$C$8,IF(Raw!$N441&gt;$C$9,IF(Raw!$N441&lt;$A$9,IF(Raw!$X441&gt;$C$9,IF(Raw!$X441&lt;$A$9,Raw!I441,-999),-999),-999),-999),-999),-999)</f>
        <v>0.36807800000000002</v>
      </c>
      <c r="G441" s="9">
        <f>Raw!G441</f>
        <v>0.85636900000000005</v>
      </c>
      <c r="H441" s="9">
        <f>IF(Raw!$G441&gt;$C$8,IF(Raw!$Q441&gt;$C$8,IF(Raw!$N441&gt;$C$9,IF(Raw!$N441&lt;$A$9,IF(Raw!$X441&gt;$C$9,IF(Raw!$X441&lt;$A$9,Raw!L441,-999),-999),-999),-999),-999),-999)</f>
        <v>466.3</v>
      </c>
      <c r="I441" s="9">
        <f>IF(Raw!$G441&gt;$C$8,IF(Raw!$Q441&gt;$C$8,IF(Raw!$N441&gt;$C$9,IF(Raw!$N441&lt;$A$9,IF(Raw!$X441&gt;$C$9,IF(Raw!$X441&lt;$A$9,Raw!M441,-999),-999),-999),-999),-999),-999)</f>
        <v>9.9999999999999995E-7</v>
      </c>
      <c r="J441" s="9">
        <f>IF(Raw!$G441&gt;$C$8,IF(Raw!$Q441&gt;$C$8,IF(Raw!$N441&gt;$C$9,IF(Raw!$N441&lt;$A$9,IF(Raw!$X441&gt;$C$9,IF(Raw!$X441&lt;$A$9,Raw!N441,-999),-999),-999),-999),-999),-999)</f>
        <v>496</v>
      </c>
      <c r="K441" s="9">
        <f>IF(Raw!$G441&gt;$C$8,IF(Raw!$Q441&gt;$C$8,IF(Raw!$N441&gt;$C$9,IF(Raw!$N441&lt;$A$9,IF(Raw!$X441&gt;$C$9,IF(Raw!$X441&lt;$A$9,Raw!R441,-999),-999),-999),-999),-999),-999)</f>
        <v>0.23589299999999999</v>
      </c>
      <c r="L441" s="9">
        <f>IF(Raw!$G441&gt;$C$8,IF(Raw!$Q441&gt;$C$8,IF(Raw!$N441&gt;$C$9,IF(Raw!$N441&lt;$A$9,IF(Raw!$X441&gt;$C$9,IF(Raw!$X441&lt;$A$9,Raw!S441,-999),-999),-999),-999),-999),-999)</f>
        <v>0.35852299999999998</v>
      </c>
      <c r="M441" s="9">
        <f>Raw!Q441</f>
        <v>0.86936800000000003</v>
      </c>
      <c r="N441" s="9">
        <f>IF(Raw!$G441&gt;$C$8,IF(Raw!$Q441&gt;$C$8,IF(Raw!$N441&gt;$C$9,IF(Raw!$N441&lt;$A$9,IF(Raw!$X441&gt;$C$9,IF(Raw!$X441&lt;$A$9,Raw!V441,-999),-999),-999),-999),-999),-999)</f>
        <v>322.89999999999998</v>
      </c>
      <c r="O441" s="9">
        <f>IF(Raw!$G441&gt;$C$8,IF(Raw!$Q441&gt;$C$8,IF(Raw!$N441&gt;$C$9,IF(Raw!$N441&lt;$A$9,IF(Raw!$X441&gt;$C$9,IF(Raw!$X441&lt;$A$9,Raw!W441,-999),-999),-999),-999),-999),-999)</f>
        <v>9.9999999999999995E-7</v>
      </c>
      <c r="P441" s="9">
        <f>IF(Raw!$G441&gt;$C$8,IF(Raw!$Q441&gt;$C$8,IF(Raw!$N441&gt;$C$9,IF(Raw!$N441&lt;$A$9,IF(Raw!$X441&gt;$C$9,IF(Raw!$X441&lt;$A$9,Raw!X441,-999),-999),-999),-999),-999),-999)</f>
        <v>346</v>
      </c>
      <c r="R441" s="9">
        <f t="shared" si="111"/>
        <v>0.10048400000000002</v>
      </c>
      <c r="S441" s="9">
        <f t="shared" si="112"/>
        <v>0.27299648444079794</v>
      </c>
      <c r="T441" s="9">
        <f t="shared" si="113"/>
        <v>0.12262999999999999</v>
      </c>
      <c r="U441" s="9">
        <f t="shared" si="114"/>
        <v>0.34204221207565483</v>
      </c>
      <c r="V441" s="15">
        <f t="shared" si="115"/>
        <v>9.5367118000000001E-2</v>
      </c>
      <c r="X441" s="11">
        <f t="shared" si="116"/>
        <v>6.0199999999999992E+19</v>
      </c>
      <c r="Y441" s="11">
        <f t="shared" si="117"/>
        <v>4.6629999999999998E-18</v>
      </c>
      <c r="Z441" s="11">
        <f t="shared" si="118"/>
        <v>4.9600000000000002E-4</v>
      </c>
      <c r="AA441" s="16">
        <f t="shared" si="119"/>
        <v>0.12221678502232067</v>
      </c>
      <c r="AB441" s="9">
        <f t="shared" si="120"/>
        <v>0.25088044434728718</v>
      </c>
      <c r="AC441" s="9">
        <f t="shared" si="121"/>
        <v>0.8777832149776793</v>
      </c>
      <c r="AD441" s="15">
        <f t="shared" si="122"/>
        <v>246.40480851274324</v>
      </c>
      <c r="AE441" s="3">
        <f t="shared" si="123"/>
        <v>561.42519999999979</v>
      </c>
      <c r="AF441" s="2">
        <f t="shared" si="124"/>
        <v>0.25</v>
      </c>
      <c r="AG441" s="9">
        <f t="shared" si="125"/>
        <v>6.4831419822905259E-2</v>
      </c>
      <c r="AH441" s="2">
        <f t="shared" si="126"/>
        <v>3.1371586653196775</v>
      </c>
    </row>
    <row r="442" spans="1:34">
      <c r="A442" s="1">
        <f>Raw!A442</f>
        <v>429</v>
      </c>
      <c r="B442" s="14">
        <f>Raw!B442</f>
        <v>0.52371527777777771</v>
      </c>
      <c r="C442" s="15">
        <f>Raw!C442</f>
        <v>4.7</v>
      </c>
      <c r="D442" s="15">
        <f>IF(C442&gt;0.5,Raw!D442*D$11,-999)</f>
        <v>110.8</v>
      </c>
      <c r="E442" s="9">
        <f>IF(Raw!$G442&gt;$C$8,IF(Raw!$Q442&gt;$C$8,IF(Raw!$N442&gt;$C$9,IF(Raw!$N442&lt;$A$9,IF(Raw!$X442&gt;$C$9,IF(Raw!$X442&lt;$A$9,Raw!H442,-999),-999),-999),-999),-999),-999)</f>
        <v>0.27153100000000002</v>
      </c>
      <c r="F442" s="9">
        <f>IF(Raw!$G442&gt;$C$8,IF(Raw!$Q442&gt;$C$8,IF(Raw!$N442&gt;$C$9,IF(Raw!$N442&lt;$A$9,IF(Raw!$X442&gt;$C$9,IF(Raw!$X442&lt;$A$9,Raw!I442,-999),-999),-999),-999),-999),-999)</f>
        <v>0.37631900000000001</v>
      </c>
      <c r="G442" s="9">
        <f>Raw!G442</f>
        <v>0.88378000000000001</v>
      </c>
      <c r="H442" s="9">
        <f>IF(Raw!$G442&gt;$C$8,IF(Raw!$Q442&gt;$C$8,IF(Raw!$N442&gt;$C$9,IF(Raw!$N442&lt;$A$9,IF(Raw!$X442&gt;$C$9,IF(Raw!$X442&lt;$A$9,Raw!L442,-999),-999),-999),-999),-999),-999)</f>
        <v>455.8</v>
      </c>
      <c r="I442" s="9">
        <f>IF(Raw!$G442&gt;$C$8,IF(Raw!$Q442&gt;$C$8,IF(Raw!$N442&gt;$C$9,IF(Raw!$N442&lt;$A$9,IF(Raw!$X442&gt;$C$9,IF(Raw!$X442&lt;$A$9,Raw!M442,-999),-999),-999),-999),-999),-999)</f>
        <v>7.9999999999999996E-6</v>
      </c>
      <c r="J442" s="9">
        <f>IF(Raw!$G442&gt;$C$8,IF(Raw!$Q442&gt;$C$8,IF(Raw!$N442&gt;$C$9,IF(Raw!$N442&lt;$A$9,IF(Raw!$X442&gt;$C$9,IF(Raw!$X442&lt;$A$9,Raw!N442,-999),-999),-999),-999),-999),-999)</f>
        <v>663</v>
      </c>
      <c r="K442" s="9">
        <f>IF(Raw!$G442&gt;$C$8,IF(Raw!$Q442&gt;$C$8,IF(Raw!$N442&gt;$C$9,IF(Raw!$N442&lt;$A$9,IF(Raw!$X442&gt;$C$9,IF(Raw!$X442&lt;$A$9,Raw!R442,-999),-999),-999),-999),-999),-999)</f>
        <v>0.21201500000000001</v>
      </c>
      <c r="L442" s="9">
        <f>IF(Raw!$G442&gt;$C$8,IF(Raw!$Q442&gt;$C$8,IF(Raw!$N442&gt;$C$9,IF(Raw!$N442&lt;$A$9,IF(Raw!$X442&gt;$C$9,IF(Raw!$X442&lt;$A$9,Raw!S442,-999),-999),-999),-999),-999),-999)</f>
        <v>0.34326499999999999</v>
      </c>
      <c r="M442" s="9">
        <f>Raw!Q442</f>
        <v>0.91574</v>
      </c>
      <c r="N442" s="9">
        <f>IF(Raw!$G442&gt;$C$8,IF(Raw!$Q442&gt;$C$8,IF(Raw!$N442&gt;$C$9,IF(Raw!$N442&lt;$A$9,IF(Raw!$X442&gt;$C$9,IF(Raw!$X442&lt;$A$9,Raw!V442,-999),-999),-999),-999),-999),-999)</f>
        <v>455</v>
      </c>
      <c r="O442" s="9">
        <f>IF(Raw!$G442&gt;$C$8,IF(Raw!$Q442&gt;$C$8,IF(Raw!$N442&gt;$C$9,IF(Raw!$N442&lt;$A$9,IF(Raw!$X442&gt;$C$9,IF(Raw!$X442&lt;$A$9,Raw!W442,-999),-999),-999),-999),-999),-999)</f>
        <v>1.0000000000000001E-5</v>
      </c>
      <c r="P442" s="9">
        <f>IF(Raw!$G442&gt;$C$8,IF(Raw!$Q442&gt;$C$8,IF(Raw!$N442&gt;$C$9,IF(Raw!$N442&lt;$A$9,IF(Raw!$X442&gt;$C$9,IF(Raw!$X442&lt;$A$9,Raw!X442,-999),-999),-999),-999),-999),-999)</f>
        <v>750</v>
      </c>
      <c r="R442" s="9">
        <f t="shared" si="111"/>
        <v>0.10478799999999999</v>
      </c>
      <c r="S442" s="9">
        <f t="shared" si="112"/>
        <v>0.2784552467454473</v>
      </c>
      <c r="T442" s="9">
        <f t="shared" si="113"/>
        <v>0.13124999999999998</v>
      </c>
      <c r="U442" s="9">
        <f t="shared" si="114"/>
        <v>0.38235765370777675</v>
      </c>
      <c r="V442" s="15">
        <f t="shared" si="115"/>
        <v>9.1308490000000006E-2</v>
      </c>
      <c r="X442" s="11">
        <f t="shared" si="116"/>
        <v>6.6701599999999984E+19</v>
      </c>
      <c r="Y442" s="11">
        <f t="shared" si="117"/>
        <v>4.5579999999999999E-18</v>
      </c>
      <c r="Z442" s="11">
        <f t="shared" si="118"/>
        <v>6.6299999999999996E-4</v>
      </c>
      <c r="AA442" s="16">
        <f t="shared" si="119"/>
        <v>0.16775494284861814</v>
      </c>
      <c r="AB442" s="9">
        <f t="shared" si="120"/>
        <v>0.23403283624888113</v>
      </c>
      <c r="AC442" s="9">
        <f t="shared" si="121"/>
        <v>0.83224505715138186</v>
      </c>
      <c r="AD442" s="15">
        <f t="shared" si="122"/>
        <v>253.02404652883581</v>
      </c>
      <c r="AE442" s="3">
        <f t="shared" si="123"/>
        <v>548.78319999999985</v>
      </c>
      <c r="AF442" s="2">
        <f t="shared" si="124"/>
        <v>0.25</v>
      </c>
      <c r="AG442" s="9">
        <f t="shared" si="125"/>
        <v>7.4419754432625385E-2</v>
      </c>
      <c r="AH442" s="2">
        <f t="shared" si="126"/>
        <v>3.6011331870721777</v>
      </c>
    </row>
    <row r="443" spans="1:34">
      <c r="A443" s="1">
        <f>Raw!A443</f>
        <v>430</v>
      </c>
      <c r="B443" s="14">
        <f>Raw!B443</f>
        <v>0.52377314814814813</v>
      </c>
      <c r="C443" s="15">
        <f>Raw!C443</f>
        <v>3.3</v>
      </c>
      <c r="D443" s="15">
        <f>IF(C443&gt;0.5,Raw!D443*D$11,-999)</f>
        <v>115.3</v>
      </c>
      <c r="E443" s="9">
        <f>IF(Raw!$G443&gt;$C$8,IF(Raw!$Q443&gt;$C$8,IF(Raw!$N443&gt;$C$9,IF(Raw!$N443&lt;$A$9,IF(Raw!$X443&gt;$C$9,IF(Raw!$X443&lt;$A$9,Raw!H443,-999),-999),-999),-999),-999),-999)</f>
        <v>0.26963199999999998</v>
      </c>
      <c r="F443" s="9">
        <f>IF(Raw!$G443&gt;$C$8,IF(Raw!$Q443&gt;$C$8,IF(Raw!$N443&gt;$C$9,IF(Raw!$N443&lt;$A$9,IF(Raw!$X443&gt;$C$9,IF(Raw!$X443&lt;$A$9,Raw!I443,-999),-999),-999),-999),-999),-999)</f>
        <v>0.365649</v>
      </c>
      <c r="G443" s="9">
        <f>Raw!G443</f>
        <v>0.80141700000000005</v>
      </c>
      <c r="H443" s="9">
        <f>IF(Raw!$G443&gt;$C$8,IF(Raw!$Q443&gt;$C$8,IF(Raw!$N443&gt;$C$9,IF(Raw!$N443&lt;$A$9,IF(Raw!$X443&gt;$C$9,IF(Raw!$X443&lt;$A$9,Raw!L443,-999),-999),-999),-999),-999),-999)</f>
        <v>628.6</v>
      </c>
      <c r="I443" s="9">
        <f>IF(Raw!$G443&gt;$C$8,IF(Raw!$Q443&gt;$C$8,IF(Raw!$N443&gt;$C$9,IF(Raw!$N443&lt;$A$9,IF(Raw!$X443&gt;$C$9,IF(Raw!$X443&lt;$A$9,Raw!M443,-999),-999),-999),-999),-999),-999)</f>
        <v>0.34087000000000001</v>
      </c>
      <c r="J443" s="9">
        <f>IF(Raw!$G443&gt;$C$8,IF(Raw!$Q443&gt;$C$8,IF(Raw!$N443&gt;$C$9,IF(Raw!$N443&lt;$A$9,IF(Raw!$X443&gt;$C$9,IF(Raw!$X443&lt;$A$9,Raw!N443,-999),-999),-999),-999),-999),-999)</f>
        <v>459</v>
      </c>
      <c r="K443" s="9">
        <f>IF(Raw!$G443&gt;$C$8,IF(Raw!$Q443&gt;$C$8,IF(Raw!$N443&gt;$C$9,IF(Raw!$N443&lt;$A$9,IF(Raw!$X443&gt;$C$9,IF(Raw!$X443&lt;$A$9,Raw!R443,-999),-999),-999),-999),-999),-999)</f>
        <v>0.24610099999999999</v>
      </c>
      <c r="L443" s="9">
        <f>IF(Raw!$G443&gt;$C$8,IF(Raw!$Q443&gt;$C$8,IF(Raw!$N443&gt;$C$9,IF(Raw!$N443&lt;$A$9,IF(Raw!$X443&gt;$C$9,IF(Raw!$X443&lt;$A$9,Raw!S443,-999),-999),-999),-999),-999),-999)</f>
        <v>0.34287699999999999</v>
      </c>
      <c r="M443" s="9">
        <f>Raw!Q443</f>
        <v>0.80228100000000002</v>
      </c>
      <c r="N443" s="9">
        <f>IF(Raw!$G443&gt;$C$8,IF(Raw!$Q443&gt;$C$8,IF(Raw!$N443&gt;$C$9,IF(Raw!$N443&lt;$A$9,IF(Raw!$X443&gt;$C$9,IF(Raw!$X443&lt;$A$9,Raw!V443,-999),-999),-999),-999),-999),-999)</f>
        <v>410.1</v>
      </c>
      <c r="O443" s="9">
        <f>IF(Raw!$G443&gt;$C$8,IF(Raw!$Q443&gt;$C$8,IF(Raw!$N443&gt;$C$9,IF(Raw!$N443&lt;$A$9,IF(Raw!$X443&gt;$C$9,IF(Raw!$X443&lt;$A$9,Raw!W443,-999),-999),-999),-999),-999),-999)</f>
        <v>0.22917699999999999</v>
      </c>
      <c r="P443" s="9">
        <f>IF(Raw!$G443&gt;$C$8,IF(Raw!$Q443&gt;$C$8,IF(Raw!$N443&gt;$C$9,IF(Raw!$N443&lt;$A$9,IF(Raw!$X443&gt;$C$9,IF(Raw!$X443&lt;$A$9,Raw!X443,-999),-999),-999),-999),-999),-999)</f>
        <v>474</v>
      </c>
      <c r="R443" s="9">
        <f t="shared" si="111"/>
        <v>9.6017000000000019E-2</v>
      </c>
      <c r="S443" s="9">
        <f t="shared" si="112"/>
        <v>0.26259336139302997</v>
      </c>
      <c r="T443" s="9">
        <f t="shared" si="113"/>
        <v>9.6776000000000001E-2</v>
      </c>
      <c r="U443" s="9">
        <f t="shared" si="114"/>
        <v>0.2822469865286969</v>
      </c>
      <c r="V443" s="15">
        <f t="shared" si="115"/>
        <v>9.1205281999999999E-2</v>
      </c>
      <c r="X443" s="11">
        <f t="shared" si="116"/>
        <v>6.9410599999999984E+19</v>
      </c>
      <c r="Y443" s="11">
        <f t="shared" si="117"/>
        <v>6.2859999999999995E-18</v>
      </c>
      <c r="Z443" s="11">
        <f t="shared" si="118"/>
        <v>4.5899999999999999E-4</v>
      </c>
      <c r="AA443" s="16">
        <f t="shared" si="119"/>
        <v>0.16685315235864071</v>
      </c>
      <c r="AB443" s="9">
        <f t="shared" si="120"/>
        <v>0.26224838067265982</v>
      </c>
      <c r="AC443" s="9">
        <f t="shared" si="121"/>
        <v>0.83314684764135905</v>
      </c>
      <c r="AD443" s="15">
        <f t="shared" si="122"/>
        <v>363.51449315607988</v>
      </c>
      <c r="AE443" s="3">
        <f t="shared" si="123"/>
        <v>756.83439999999973</v>
      </c>
      <c r="AF443" s="2">
        <f t="shared" si="124"/>
        <v>0.25</v>
      </c>
      <c r="AG443" s="9">
        <f t="shared" si="125"/>
        <v>7.8923746348315504E-2</v>
      </c>
      <c r="AH443" s="2">
        <f t="shared" si="126"/>
        <v>3.8190790118811075</v>
      </c>
    </row>
    <row r="444" spans="1:34">
      <c r="A444" s="1">
        <f>Raw!A444</f>
        <v>431</v>
      </c>
      <c r="B444" s="14">
        <f>Raw!B444</f>
        <v>0.52383101851851854</v>
      </c>
      <c r="C444" s="15">
        <f>Raw!C444</f>
        <v>2</v>
      </c>
      <c r="D444" s="15">
        <f>IF(C444&gt;0.5,Raw!D444*D$11,-999)</f>
        <v>158.6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0.78488100000000005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0.89080400000000004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9.5477199999999967E+19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0.52388888888888896</v>
      </c>
      <c r="C445" s="15">
        <f>Raw!C445</f>
        <v>1.8</v>
      </c>
      <c r="D445" s="15">
        <f>IF(C445&gt;0.5,Raw!D445*D$11,-999)</f>
        <v>146.9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0.78138099999999999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0.89981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8.8433799999999984E+19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0.52394675925925926</v>
      </c>
      <c r="C446" s="15">
        <f>Raw!C446</f>
        <v>1.1000000000000001</v>
      </c>
      <c r="D446" s="15">
        <f>IF(C446&gt;0.5,Raw!D446*D$11,-999)</f>
        <v>179.3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0.23499800000000001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8.5679999999999992E-3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1.0793859999999998E+20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0.52400462962962957</v>
      </c>
      <c r="C447" s="15">
        <f>Raw!C447</f>
        <v>0.2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0.68625899999999995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0.68289900000000003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0.52406249999999999</v>
      </c>
      <c r="C448" s="15">
        <f>Raw!C448</f>
        <v>-1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0.37526700000000002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0.46331699999999998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0.5241203703703704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0.230577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0.121521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0.52416666666666667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0.10956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0.101407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0.52422453703703698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1.6295E-2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6.1234999999999998E-2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0.52428240740740739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4.0458000000000001E-2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9.1935000000000003E-2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0.52434027777777781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0.12037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1.1027E-2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0.52439814814814811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5.8446999999999999E-2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5.2724E-2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0.52445601851851853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8.0699999999999999E-4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4.3763999999999997E-2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0.52451388888888884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8.0833000000000002E-2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1.7062000000000001E-2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0.52457175925925925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7.3540999999999995E-2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3.0466E-2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0.52461805555555563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9.2230999999999994E-2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3.1021E-2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0.52467592592592593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0.114951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2.7466999999999998E-2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0.52473379629629624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6.7076999999999998E-2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7.9936999999999994E-2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0.52479166666666666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1.3788999999999999E-2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2.7750000000000001E-3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0.52484953703703707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1.5367E-2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6.5105999999999997E-2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0.52490740740740738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8.0000000000000004E-4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6.3540000000000003E-3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63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1.1465000000000001</v>
      </c>
      <c r="S6" s="17">
        <v>1.1465000000000001</v>
      </c>
      <c r="T6" s="17">
        <v>1.1465000000000001</v>
      </c>
      <c r="U6" s="17">
        <v>1.1465000000000001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0.49979166666666663</v>
      </c>
      <c r="C13" s="17">
        <v>0.2</v>
      </c>
      <c r="D13" s="17">
        <v>4.5</v>
      </c>
      <c r="E13" s="17">
        <v>0</v>
      </c>
      <c r="F13" s="17">
        <v>0</v>
      </c>
      <c r="G13" s="17">
        <v>7.2335999999999998E-2</v>
      </c>
      <c r="H13" s="17">
        <v>0.22839999999999999</v>
      </c>
      <c r="I13" s="17">
        <v>0.28502899999999998</v>
      </c>
      <c r="J13" s="17">
        <v>5.6627999999999998E-2</v>
      </c>
      <c r="K13" s="17">
        <v>0.19867599999999999</v>
      </c>
      <c r="L13" s="17">
        <v>100</v>
      </c>
      <c r="M13" s="17">
        <v>0.6</v>
      </c>
      <c r="N13" s="17">
        <v>0</v>
      </c>
      <c r="O13" s="17">
        <v>0</v>
      </c>
      <c r="P13" s="17">
        <v>0</v>
      </c>
      <c r="Q13" s="17">
        <v>3.9909E-2</v>
      </c>
      <c r="R13" s="17">
        <v>0.158133</v>
      </c>
      <c r="S13" s="17">
        <v>0.23594599999999999</v>
      </c>
      <c r="T13" s="17">
        <v>7.7812000000000006E-2</v>
      </c>
      <c r="U13" s="17">
        <v>0.329789</v>
      </c>
      <c r="V13" s="17">
        <v>100</v>
      </c>
      <c r="W13" s="17">
        <v>0.14163999999999999</v>
      </c>
      <c r="X13" s="17">
        <v>1799</v>
      </c>
      <c r="Y13" s="17">
        <v>0</v>
      </c>
      <c r="Z13" s="17">
        <v>0</v>
      </c>
    </row>
    <row r="14" spans="1:31">
      <c r="A14" s="17">
        <v>1</v>
      </c>
      <c r="B14" s="19">
        <v>0.49983796296296296</v>
      </c>
      <c r="C14" s="17">
        <v>0.2</v>
      </c>
      <c r="D14" s="17">
        <v>4.5</v>
      </c>
      <c r="E14" s="17">
        <v>2.7780000000000001E-3</v>
      </c>
      <c r="F14" s="17">
        <v>0.13400000000000001</v>
      </c>
      <c r="G14" s="17">
        <v>1.4829999999999999E-2</v>
      </c>
      <c r="H14" s="17">
        <v>0.20848800000000001</v>
      </c>
      <c r="I14" s="17">
        <v>0.29493799999999998</v>
      </c>
      <c r="J14" s="17">
        <v>8.6449999999999999E-2</v>
      </c>
      <c r="K14" s="17">
        <v>0.29311300000000001</v>
      </c>
      <c r="L14" s="17">
        <v>711.1</v>
      </c>
      <c r="M14" s="17">
        <v>0.59999800000000003</v>
      </c>
      <c r="N14" s="17">
        <v>6252</v>
      </c>
      <c r="O14" s="17">
        <v>0</v>
      </c>
      <c r="P14" s="17">
        <v>0</v>
      </c>
      <c r="Q14" s="17">
        <v>2.6930000000000001E-3</v>
      </c>
      <c r="R14" s="17">
        <v>0.16675799999999999</v>
      </c>
      <c r="S14" s="17">
        <v>0.21102799999999999</v>
      </c>
      <c r="T14" s="17">
        <v>4.4269999999999997E-2</v>
      </c>
      <c r="U14" s="17">
        <v>0.209784</v>
      </c>
      <c r="V14" s="17">
        <v>900</v>
      </c>
      <c r="W14" s="17">
        <v>3.0000000000000001E-6</v>
      </c>
      <c r="X14" s="17">
        <v>1632</v>
      </c>
      <c r="Y14" s="17">
        <v>0</v>
      </c>
      <c r="Z14" s="17">
        <v>0</v>
      </c>
      <c r="AA14" s="17">
        <v>0.322745</v>
      </c>
      <c r="AB14" s="17">
        <v>0.107603</v>
      </c>
      <c r="AC14" s="17">
        <v>0.17152200000000001</v>
      </c>
      <c r="AD14" s="17">
        <v>0.25</v>
      </c>
      <c r="AE14" s="17">
        <v>1167.9000000000001</v>
      </c>
    </row>
    <row r="15" spans="1:31">
      <c r="A15" s="17">
        <v>2</v>
      </c>
      <c r="B15" s="19">
        <v>0.49989583333333337</v>
      </c>
      <c r="C15" s="17">
        <v>0.4</v>
      </c>
      <c r="D15" s="17">
        <v>4.5</v>
      </c>
      <c r="E15" s="17">
        <v>1.7949999999999999E-3</v>
      </c>
      <c r="F15" s="17">
        <v>8.6999999999999994E-2</v>
      </c>
      <c r="G15" s="17">
        <v>1.5395000000000001E-2</v>
      </c>
      <c r="H15" s="17">
        <v>0.221745</v>
      </c>
      <c r="I15" s="17">
        <v>0.30470599999999998</v>
      </c>
      <c r="J15" s="17">
        <v>8.2960999999999993E-2</v>
      </c>
      <c r="K15" s="17">
        <v>0.27226600000000001</v>
      </c>
      <c r="L15" s="17">
        <v>190.6</v>
      </c>
      <c r="M15" s="17">
        <v>0.37081799999999998</v>
      </c>
      <c r="N15" s="17">
        <v>8764</v>
      </c>
      <c r="O15" s="17">
        <v>0</v>
      </c>
      <c r="P15" s="17">
        <v>0</v>
      </c>
      <c r="Q15" s="17">
        <v>0.17966799999999999</v>
      </c>
      <c r="R15" s="17">
        <v>0.13020999999999999</v>
      </c>
      <c r="S15" s="17">
        <v>0.246471</v>
      </c>
      <c r="T15" s="17">
        <v>0.116262</v>
      </c>
      <c r="U15" s="17">
        <v>0.47170400000000001</v>
      </c>
      <c r="V15" s="17">
        <v>100</v>
      </c>
      <c r="W15" s="17">
        <v>0.37081999999999998</v>
      </c>
      <c r="X15" s="17">
        <v>1130</v>
      </c>
      <c r="Y15" s="17">
        <v>0</v>
      </c>
      <c r="Z15" s="17">
        <v>0</v>
      </c>
      <c r="AA15" s="17">
        <v>0.72569899999999998</v>
      </c>
      <c r="AB15" s="17">
        <v>4.3347499999999997E-2</v>
      </c>
      <c r="AC15" s="17">
        <v>0.13524900000000001</v>
      </c>
      <c r="AD15" s="17">
        <v>0.25</v>
      </c>
      <c r="AE15" s="17">
        <v>4356.7</v>
      </c>
    </row>
    <row r="16" spans="1:31">
      <c r="A16" s="17">
        <v>3</v>
      </c>
      <c r="B16" s="19">
        <v>0.49995370370370368</v>
      </c>
      <c r="C16" s="17">
        <v>0.2</v>
      </c>
      <c r="D16" s="17">
        <v>4.5</v>
      </c>
      <c r="E16" s="17">
        <v>5.5649999999999996E-3</v>
      </c>
      <c r="F16" s="17">
        <v>0.26900000000000002</v>
      </c>
      <c r="G16" s="17">
        <v>1.8057E-2</v>
      </c>
      <c r="H16" s="17">
        <v>0.21380299999999999</v>
      </c>
      <c r="I16" s="17">
        <v>0.28555999999999998</v>
      </c>
      <c r="J16" s="17">
        <v>7.1758000000000002E-2</v>
      </c>
      <c r="K16" s="17">
        <v>0.25128800000000001</v>
      </c>
      <c r="L16" s="17">
        <v>900</v>
      </c>
      <c r="M16" s="17">
        <v>9.9999999999999995E-7</v>
      </c>
      <c r="N16" s="17">
        <v>12407</v>
      </c>
      <c r="O16" s="17">
        <v>0</v>
      </c>
      <c r="P16" s="17">
        <v>0</v>
      </c>
      <c r="Q16" s="17">
        <v>9.4039999999999992E-3</v>
      </c>
      <c r="R16" s="17">
        <v>0.14366599999999999</v>
      </c>
      <c r="S16" s="17">
        <v>0.23403599999999999</v>
      </c>
      <c r="T16" s="17">
        <v>9.0370000000000006E-2</v>
      </c>
      <c r="U16" s="17">
        <v>0.38613799999999998</v>
      </c>
      <c r="V16" s="17">
        <v>200.5</v>
      </c>
      <c r="W16" s="17">
        <v>0.22917899999999999</v>
      </c>
      <c r="X16" s="17">
        <v>1574</v>
      </c>
      <c r="Y16" s="17">
        <v>0</v>
      </c>
      <c r="Z16" s="17">
        <v>0</v>
      </c>
      <c r="AA16" s="17">
        <v>0.594059</v>
      </c>
      <c r="AB16" s="17">
        <v>0.23245299999999999</v>
      </c>
      <c r="AC16" s="17">
        <v>0.16467200000000001</v>
      </c>
      <c r="AD16" s="17">
        <v>0.25</v>
      </c>
      <c r="AE16" s="17">
        <v>922.9</v>
      </c>
    </row>
    <row r="17" spans="1:31">
      <c r="A17" s="17">
        <v>4</v>
      </c>
      <c r="B17" s="19">
        <v>0.50001157407407404</v>
      </c>
      <c r="C17" s="17">
        <v>0.2</v>
      </c>
      <c r="D17" s="17">
        <v>4.5</v>
      </c>
      <c r="E17" s="17">
        <v>3.3119999999999998E-3</v>
      </c>
      <c r="F17" s="17">
        <v>0.16</v>
      </c>
      <c r="G17" s="17">
        <v>2.2475999999999999E-2</v>
      </c>
      <c r="H17" s="17">
        <v>0.24248500000000001</v>
      </c>
      <c r="I17" s="17">
        <v>0.298568</v>
      </c>
      <c r="J17" s="17">
        <v>5.6084000000000002E-2</v>
      </c>
      <c r="K17" s="17">
        <v>0.18784200000000001</v>
      </c>
      <c r="L17" s="17">
        <v>636</v>
      </c>
      <c r="M17" s="17">
        <v>0.59999899999999995</v>
      </c>
      <c r="N17" s="17">
        <v>1226</v>
      </c>
      <c r="O17" s="17">
        <v>0</v>
      </c>
      <c r="P17" s="17">
        <v>0</v>
      </c>
      <c r="Q17" s="17">
        <v>3.9746999999999998E-2</v>
      </c>
      <c r="R17" s="17">
        <v>0.16059599999999999</v>
      </c>
      <c r="S17" s="17">
        <v>0.21553800000000001</v>
      </c>
      <c r="T17" s="17">
        <v>5.4941999999999998E-2</v>
      </c>
      <c r="U17" s="17">
        <v>0.25490499999999999</v>
      </c>
      <c r="V17" s="17">
        <v>900</v>
      </c>
      <c r="W17" s="17">
        <v>0.22917899999999999</v>
      </c>
      <c r="X17" s="17">
        <v>4741</v>
      </c>
      <c r="Y17" s="17">
        <v>0</v>
      </c>
      <c r="Z17" s="17">
        <v>0</v>
      </c>
      <c r="AA17" s="17">
        <v>0.39216099999999998</v>
      </c>
      <c r="AB17" s="17">
        <v>2.0717800000000001E-2</v>
      </c>
      <c r="AC17" s="17">
        <v>0.16173499999999999</v>
      </c>
      <c r="AD17" s="17">
        <v>0.25</v>
      </c>
      <c r="AE17" s="17">
        <v>1305.9000000000001</v>
      </c>
    </row>
    <row r="18" spans="1:31">
      <c r="A18" s="17">
        <v>5</v>
      </c>
      <c r="B18" s="19">
        <v>0.50005787037037031</v>
      </c>
      <c r="C18" s="17">
        <v>0.2</v>
      </c>
      <c r="D18" s="17">
        <v>2.7</v>
      </c>
      <c r="E18" s="17">
        <v>3.9300000000000001E-4</v>
      </c>
      <c r="F18" s="17">
        <v>1.9E-2</v>
      </c>
      <c r="G18" s="17">
        <v>1.3743999999999999E-2</v>
      </c>
      <c r="H18" s="17">
        <v>0.238373</v>
      </c>
      <c r="I18" s="17">
        <v>0.31421100000000002</v>
      </c>
      <c r="J18" s="17">
        <v>7.5838000000000003E-2</v>
      </c>
      <c r="K18" s="17">
        <v>0.24136099999999999</v>
      </c>
      <c r="L18" s="17">
        <v>113.8</v>
      </c>
      <c r="M18" s="17">
        <v>0.22917799999999999</v>
      </c>
      <c r="N18" s="17">
        <v>2982</v>
      </c>
      <c r="O18" s="17">
        <v>0</v>
      </c>
      <c r="P18" s="17">
        <v>0</v>
      </c>
      <c r="Q18" s="17">
        <v>1.3447000000000001E-2</v>
      </c>
      <c r="R18" s="17">
        <v>0.14640300000000001</v>
      </c>
      <c r="S18" s="17">
        <v>0.20258399999999999</v>
      </c>
      <c r="T18" s="17">
        <v>5.6181000000000002E-2</v>
      </c>
      <c r="U18" s="17">
        <v>0.27732299999999999</v>
      </c>
      <c r="V18" s="17">
        <v>711.1</v>
      </c>
      <c r="W18" s="17">
        <v>0.6</v>
      </c>
      <c r="X18" s="17">
        <v>0</v>
      </c>
      <c r="Y18" s="17">
        <v>0</v>
      </c>
      <c r="Z18" s="17">
        <v>0</v>
      </c>
      <c r="AA18" s="17">
        <v>0.42664999999999997</v>
      </c>
      <c r="AB18" s="17">
        <v>5.4909800000000003E-3</v>
      </c>
      <c r="AC18" s="17">
        <v>0.14671200000000001</v>
      </c>
      <c r="AD18" s="17">
        <v>0.25</v>
      </c>
      <c r="AE18" s="17">
        <v>7299.9</v>
      </c>
    </row>
    <row r="19" spans="1:31">
      <c r="A19" s="17">
        <v>6</v>
      </c>
      <c r="B19" s="19">
        <v>0.50011574074074072</v>
      </c>
      <c r="C19" s="17">
        <v>0.2</v>
      </c>
      <c r="D19" s="17">
        <v>3.6</v>
      </c>
      <c r="E19" s="17">
        <v>2.5249999999999999E-3</v>
      </c>
      <c r="F19" s="17">
        <v>0.122</v>
      </c>
      <c r="G19" s="17">
        <v>1.5245999999999999E-2</v>
      </c>
      <c r="H19" s="17">
        <v>0.22134799999999999</v>
      </c>
      <c r="I19" s="17">
        <v>0.31618099999999999</v>
      </c>
      <c r="J19" s="17">
        <v>9.4833000000000001E-2</v>
      </c>
      <c r="K19" s="17">
        <v>0.29993199999999998</v>
      </c>
      <c r="L19" s="17">
        <v>472.7</v>
      </c>
      <c r="M19" s="17">
        <v>0.45835900000000002</v>
      </c>
      <c r="N19" s="17">
        <v>1175</v>
      </c>
      <c r="O19" s="17">
        <v>0</v>
      </c>
      <c r="P19" s="17">
        <v>0</v>
      </c>
      <c r="Q19" s="17">
        <v>0.185081</v>
      </c>
      <c r="R19" s="17">
        <v>0.171462</v>
      </c>
      <c r="S19" s="17">
        <v>0.25362699999999999</v>
      </c>
      <c r="T19" s="17">
        <v>8.2165000000000002E-2</v>
      </c>
      <c r="U19" s="17">
        <v>0.323959</v>
      </c>
      <c r="V19" s="17">
        <v>100</v>
      </c>
      <c r="W19" s="17">
        <v>0.14163799999999999</v>
      </c>
      <c r="X19" s="17">
        <v>862</v>
      </c>
      <c r="Y19" s="17">
        <v>0</v>
      </c>
      <c r="Z19" s="17">
        <v>0</v>
      </c>
      <c r="AA19" s="17">
        <v>0.49839899999999998</v>
      </c>
      <c r="AB19" s="17">
        <v>1.19103E-2</v>
      </c>
      <c r="AC19" s="17">
        <v>0.17244100000000001</v>
      </c>
      <c r="AD19" s="17">
        <v>0.25</v>
      </c>
      <c r="AE19" s="17">
        <v>1757.1</v>
      </c>
    </row>
    <row r="20" spans="1:31">
      <c r="A20" s="17">
        <v>7</v>
      </c>
      <c r="B20" s="19">
        <v>0.50017361111111114</v>
      </c>
      <c r="C20" s="17">
        <v>0.2</v>
      </c>
      <c r="D20" s="17">
        <v>1147</v>
      </c>
      <c r="E20" s="17">
        <v>4.1327999999999997E-2</v>
      </c>
      <c r="F20" s="17">
        <v>2</v>
      </c>
      <c r="G20" s="17">
        <v>0.164744</v>
      </c>
      <c r="H20" s="17">
        <v>0.260708</v>
      </c>
      <c r="I20" s="17">
        <v>0.33810600000000002</v>
      </c>
      <c r="J20" s="17">
        <v>7.7397999999999995E-2</v>
      </c>
      <c r="K20" s="17">
        <v>0.22891700000000001</v>
      </c>
      <c r="L20" s="17">
        <v>157.6</v>
      </c>
      <c r="M20" s="17">
        <v>9.5000000000000005E-5</v>
      </c>
      <c r="N20" s="17">
        <v>1080</v>
      </c>
      <c r="O20" s="17">
        <v>0</v>
      </c>
      <c r="P20" s="17">
        <v>0</v>
      </c>
      <c r="Q20" s="17">
        <v>4.1957000000000001E-2</v>
      </c>
      <c r="R20" s="17">
        <v>0.15498200000000001</v>
      </c>
      <c r="S20" s="17">
        <v>0.216171</v>
      </c>
      <c r="T20" s="17">
        <v>6.1189E-2</v>
      </c>
      <c r="U20" s="17">
        <v>0.28305599999999997</v>
      </c>
      <c r="V20" s="17">
        <v>900</v>
      </c>
      <c r="W20" s="17">
        <v>9.9999999999999995E-7</v>
      </c>
      <c r="X20" s="17">
        <v>0</v>
      </c>
      <c r="Y20" s="17">
        <v>0</v>
      </c>
      <c r="Z20" s="17">
        <v>0</v>
      </c>
      <c r="AA20" s="17">
        <v>0.435471</v>
      </c>
      <c r="AB20" s="17">
        <v>0.54030900000000004</v>
      </c>
      <c r="AC20" s="17">
        <v>0.18804299999999999</v>
      </c>
      <c r="AD20" s="17">
        <v>9.4826800000000003E-2</v>
      </c>
      <c r="AE20" s="17">
        <v>5268.5</v>
      </c>
    </row>
    <row r="21" spans="1:31">
      <c r="A21" s="17">
        <v>8</v>
      </c>
      <c r="B21" s="19">
        <v>0.50023148148148155</v>
      </c>
      <c r="C21" s="17">
        <v>0.2</v>
      </c>
      <c r="D21" s="17">
        <v>1231.7</v>
      </c>
      <c r="E21" s="17">
        <v>0.220252</v>
      </c>
      <c r="F21" s="17">
        <v>10.657999999999999</v>
      </c>
      <c r="G21" s="17">
        <v>5.7057999999999998E-2</v>
      </c>
      <c r="H21" s="17">
        <v>0.23252500000000001</v>
      </c>
      <c r="I21" s="17">
        <v>0.30826300000000001</v>
      </c>
      <c r="J21" s="17">
        <v>7.5739000000000001E-2</v>
      </c>
      <c r="K21" s="17">
        <v>0.245695</v>
      </c>
      <c r="L21" s="17">
        <v>886.5</v>
      </c>
      <c r="M21" s="17">
        <v>0.37081999999999998</v>
      </c>
      <c r="N21" s="17">
        <v>970</v>
      </c>
      <c r="O21" s="17">
        <v>0</v>
      </c>
      <c r="P21" s="17">
        <v>0</v>
      </c>
      <c r="Q21" s="17">
        <v>1.1532000000000001E-2</v>
      </c>
      <c r="R21" s="17">
        <v>0.14688899999999999</v>
      </c>
      <c r="S21" s="17">
        <v>0.216448</v>
      </c>
      <c r="T21" s="17">
        <v>6.9558999999999996E-2</v>
      </c>
      <c r="U21" s="17">
        <v>0.32136399999999998</v>
      </c>
      <c r="V21" s="17">
        <v>900</v>
      </c>
      <c r="W21" s="17">
        <v>0.370805</v>
      </c>
      <c r="X21" s="17">
        <v>1346</v>
      </c>
      <c r="Y21" s="17">
        <v>0</v>
      </c>
      <c r="Z21" s="17">
        <v>0</v>
      </c>
      <c r="AA21" s="17">
        <v>0.49440699999999999</v>
      </c>
      <c r="AB21" s="17">
        <v>0.86445799999999995</v>
      </c>
      <c r="AC21" s="17">
        <v>0.20702000000000001</v>
      </c>
      <c r="AD21" s="17">
        <v>0.25</v>
      </c>
      <c r="AE21" s="17">
        <v>936.9</v>
      </c>
    </row>
    <row r="22" spans="1:31">
      <c r="A22" s="17">
        <v>9</v>
      </c>
      <c r="B22" s="19">
        <v>0.50027777777777771</v>
      </c>
      <c r="C22" s="17">
        <v>0.2</v>
      </c>
      <c r="D22" s="17">
        <v>1176.8</v>
      </c>
      <c r="E22" s="17">
        <v>0.10399700000000001</v>
      </c>
      <c r="F22" s="17">
        <v>5.032</v>
      </c>
      <c r="G22" s="17">
        <v>3.1995000000000003E-2</v>
      </c>
      <c r="H22" s="17">
        <v>0.25611600000000001</v>
      </c>
      <c r="I22" s="17">
        <v>0.315577</v>
      </c>
      <c r="J22" s="17">
        <v>5.9461E-2</v>
      </c>
      <c r="K22" s="17">
        <v>0.18842</v>
      </c>
      <c r="L22" s="17">
        <v>460.7</v>
      </c>
      <c r="M22" s="17">
        <v>0.59999499999999995</v>
      </c>
      <c r="N22" s="17">
        <v>1754</v>
      </c>
      <c r="O22" s="17">
        <v>0</v>
      </c>
      <c r="P22" s="17">
        <v>0</v>
      </c>
      <c r="Q22" s="17">
        <v>2.3550000000000001E-2</v>
      </c>
      <c r="R22" s="17">
        <v>0.155054</v>
      </c>
      <c r="S22" s="17">
        <v>0.214918</v>
      </c>
      <c r="T22" s="17">
        <v>5.9864000000000001E-2</v>
      </c>
      <c r="U22" s="17">
        <v>0.27854200000000001</v>
      </c>
      <c r="V22" s="17">
        <v>116.6</v>
      </c>
      <c r="W22" s="17">
        <v>0.37081999999999998</v>
      </c>
      <c r="X22" s="17">
        <v>794790</v>
      </c>
      <c r="Y22" s="17">
        <v>0</v>
      </c>
      <c r="Z22" s="17">
        <v>0</v>
      </c>
      <c r="AA22" s="17">
        <v>0.42852600000000002</v>
      </c>
      <c r="AB22" s="17">
        <v>0.85128700000000002</v>
      </c>
      <c r="AC22" s="17">
        <v>0.206015</v>
      </c>
      <c r="AD22" s="17">
        <v>0.25</v>
      </c>
      <c r="AE22" s="17">
        <v>1802.7</v>
      </c>
    </row>
    <row r="23" spans="1:31">
      <c r="A23" s="17">
        <v>10</v>
      </c>
      <c r="B23" s="19">
        <v>0.50033564814814813</v>
      </c>
      <c r="C23" s="17">
        <v>0.2</v>
      </c>
      <c r="D23" s="17">
        <v>1198.4000000000001</v>
      </c>
      <c r="E23" s="17">
        <v>0</v>
      </c>
      <c r="F23" s="17">
        <v>0</v>
      </c>
      <c r="G23" s="17">
        <v>3.057E-2</v>
      </c>
      <c r="H23" s="17">
        <v>0.25566699999999998</v>
      </c>
      <c r="I23" s="17">
        <v>0.32576300000000002</v>
      </c>
      <c r="J23" s="17">
        <v>7.0096000000000006E-2</v>
      </c>
      <c r="K23" s="17">
        <v>0.215174</v>
      </c>
      <c r="L23" s="17">
        <v>584.5</v>
      </c>
      <c r="M23" s="17">
        <v>0.599997</v>
      </c>
      <c r="N23" s="17">
        <v>0</v>
      </c>
      <c r="O23" s="17">
        <v>0</v>
      </c>
      <c r="P23" s="17">
        <v>0</v>
      </c>
      <c r="Q23" s="17">
        <v>2.7538E-2</v>
      </c>
      <c r="R23" s="17">
        <v>0.17330200000000001</v>
      </c>
      <c r="S23" s="17">
        <v>0.22772999999999999</v>
      </c>
      <c r="T23" s="17">
        <v>5.4427999999999997E-2</v>
      </c>
      <c r="U23" s="17">
        <v>0.23900199999999999</v>
      </c>
      <c r="V23" s="17">
        <v>900</v>
      </c>
      <c r="W23" s="17">
        <v>0.59995299999999996</v>
      </c>
      <c r="X23" s="17">
        <v>1664</v>
      </c>
      <c r="Y23" s="17">
        <v>0</v>
      </c>
      <c r="Z23" s="17">
        <v>0</v>
      </c>
    </row>
    <row r="24" spans="1:31">
      <c r="A24" s="17">
        <v>11</v>
      </c>
      <c r="B24" s="19">
        <v>0.50039351851851854</v>
      </c>
      <c r="C24" s="17">
        <v>0.2</v>
      </c>
      <c r="D24" s="17">
        <v>1256.0999999999999</v>
      </c>
      <c r="E24" s="17">
        <v>7.8656000000000004E-2</v>
      </c>
      <c r="F24" s="17">
        <v>3.806</v>
      </c>
      <c r="G24" s="17">
        <v>2.7567000000000001E-2</v>
      </c>
      <c r="H24" s="17">
        <v>0.276588</v>
      </c>
      <c r="I24" s="17">
        <v>0.35087299999999999</v>
      </c>
      <c r="J24" s="17">
        <v>7.4285000000000004E-2</v>
      </c>
      <c r="K24" s="17">
        <v>0.21171400000000001</v>
      </c>
      <c r="L24" s="17">
        <v>249.4</v>
      </c>
      <c r="M24" s="17">
        <v>0.31671500000000002</v>
      </c>
      <c r="N24" s="17">
        <v>1578</v>
      </c>
      <c r="O24" s="17">
        <v>0</v>
      </c>
      <c r="P24" s="17">
        <v>0</v>
      </c>
      <c r="Q24" s="17">
        <v>6.5332000000000001E-2</v>
      </c>
      <c r="R24" s="17">
        <v>0.158278</v>
      </c>
      <c r="S24" s="17">
        <v>0.240013</v>
      </c>
      <c r="T24" s="17">
        <v>8.1735000000000002E-2</v>
      </c>
      <c r="U24" s="17">
        <v>0.34054400000000001</v>
      </c>
      <c r="V24" s="17">
        <v>340</v>
      </c>
      <c r="W24" s="17">
        <v>0.22917599999999999</v>
      </c>
      <c r="X24" s="17">
        <v>2115</v>
      </c>
      <c r="Y24" s="17">
        <v>0</v>
      </c>
      <c r="Z24" s="17">
        <v>0</v>
      </c>
      <c r="AA24" s="17">
        <v>0.52391399999999999</v>
      </c>
      <c r="AB24" s="17">
        <v>0.74843999999999999</v>
      </c>
      <c r="AC24" s="17">
        <v>0.21945200000000001</v>
      </c>
      <c r="AD24" s="17">
        <v>0.15824199999999999</v>
      </c>
      <c r="AE24" s="17">
        <v>3330.4</v>
      </c>
    </row>
    <row r="25" spans="1:31">
      <c r="A25" s="17">
        <v>12</v>
      </c>
      <c r="B25" s="19">
        <v>0.50045138888888896</v>
      </c>
      <c r="C25" s="17">
        <v>0.2</v>
      </c>
      <c r="D25" s="17">
        <v>1328.1</v>
      </c>
      <c r="E25" s="17">
        <v>3.0686000000000001E-2</v>
      </c>
      <c r="F25" s="17">
        <v>1.4850000000000001</v>
      </c>
      <c r="G25" s="17">
        <v>8.9508000000000004E-2</v>
      </c>
      <c r="H25" s="17">
        <v>0.233379</v>
      </c>
      <c r="I25" s="17">
        <v>0.30931900000000001</v>
      </c>
      <c r="J25" s="17">
        <v>7.5939999999999994E-2</v>
      </c>
      <c r="K25" s="17">
        <v>0.245508</v>
      </c>
      <c r="L25" s="17">
        <v>100</v>
      </c>
      <c r="M25" s="17">
        <v>0.14163899999999999</v>
      </c>
      <c r="N25" s="17">
        <v>5345</v>
      </c>
      <c r="O25" s="17">
        <v>0</v>
      </c>
      <c r="P25" s="17">
        <v>0</v>
      </c>
      <c r="Q25" s="17">
        <v>1.3478E-2</v>
      </c>
      <c r="R25" s="17">
        <v>0.159835</v>
      </c>
      <c r="S25" s="17">
        <v>0.239033</v>
      </c>
      <c r="T25" s="17">
        <v>7.9198000000000005E-2</v>
      </c>
      <c r="U25" s="17">
        <v>0.33132800000000001</v>
      </c>
      <c r="V25" s="17">
        <v>100</v>
      </c>
      <c r="W25" s="17">
        <v>0.14163799999999999</v>
      </c>
      <c r="X25" s="17">
        <v>1107</v>
      </c>
      <c r="Y25" s="17">
        <v>0</v>
      </c>
      <c r="Z25" s="17">
        <v>0</v>
      </c>
      <c r="AA25" s="17">
        <v>0.50973500000000005</v>
      </c>
      <c r="AB25" s="17">
        <v>0.81036300000000006</v>
      </c>
      <c r="AC25" s="17">
        <v>0.22401399999999999</v>
      </c>
      <c r="AD25" s="17">
        <v>0.19852</v>
      </c>
      <c r="AE25" s="17">
        <v>8305.6</v>
      </c>
    </row>
    <row r="26" spans="1:31">
      <c r="A26" s="17">
        <v>13</v>
      </c>
      <c r="B26" s="19">
        <v>0.50049768518518511</v>
      </c>
      <c r="C26" s="17">
        <v>0.2</v>
      </c>
      <c r="D26" s="17">
        <v>1504.7</v>
      </c>
      <c r="E26" s="17">
        <v>0.13123399999999999</v>
      </c>
      <c r="F26" s="17">
        <v>6.35</v>
      </c>
      <c r="G26" s="17">
        <v>1.1572000000000001E-2</v>
      </c>
      <c r="H26" s="17">
        <v>0.24557499999999999</v>
      </c>
      <c r="I26" s="17">
        <v>0.30968000000000001</v>
      </c>
      <c r="J26" s="17">
        <v>6.4104999999999995E-2</v>
      </c>
      <c r="K26" s="17">
        <v>0.20700499999999999</v>
      </c>
      <c r="L26" s="17">
        <v>900</v>
      </c>
      <c r="M26" s="17">
        <v>0.37081999999999998</v>
      </c>
      <c r="N26" s="17">
        <v>1329</v>
      </c>
      <c r="O26" s="17">
        <v>0</v>
      </c>
      <c r="P26" s="17">
        <v>0</v>
      </c>
      <c r="Q26" s="17">
        <v>0.12350800000000001</v>
      </c>
      <c r="R26" s="17">
        <v>0.152757</v>
      </c>
      <c r="S26" s="17">
        <v>0.20305799999999999</v>
      </c>
      <c r="T26" s="17">
        <v>5.0300999999999998E-2</v>
      </c>
      <c r="U26" s="17">
        <v>0.24771499999999999</v>
      </c>
      <c r="V26" s="17">
        <v>580</v>
      </c>
      <c r="W26" s="17">
        <v>0.6</v>
      </c>
      <c r="X26" s="17">
        <v>3598</v>
      </c>
      <c r="Y26" s="17">
        <v>0</v>
      </c>
      <c r="Z26" s="17">
        <v>0</v>
      </c>
      <c r="AA26" s="17">
        <v>0.38109999999999999</v>
      </c>
      <c r="AB26" s="17">
        <v>0.91552299999999998</v>
      </c>
      <c r="AC26" s="17">
        <v>0.19880900000000001</v>
      </c>
      <c r="AD26" s="17">
        <v>0.25</v>
      </c>
      <c r="AE26" s="17">
        <v>922.8</v>
      </c>
    </row>
    <row r="27" spans="1:31">
      <c r="A27" s="17">
        <v>14</v>
      </c>
      <c r="B27" s="19">
        <v>0.50055555555555553</v>
      </c>
      <c r="C27" s="17">
        <v>0.2</v>
      </c>
      <c r="D27" s="17">
        <v>1535.4</v>
      </c>
      <c r="E27" s="17">
        <v>3.6248000000000002E-2</v>
      </c>
      <c r="F27" s="17">
        <v>1.754</v>
      </c>
      <c r="G27" s="17">
        <v>1.8513000000000002E-2</v>
      </c>
      <c r="H27" s="17">
        <v>0.24210100000000001</v>
      </c>
      <c r="I27" s="17">
        <v>0.33580300000000002</v>
      </c>
      <c r="J27" s="17">
        <v>9.3701999999999994E-2</v>
      </c>
      <c r="K27" s="17">
        <v>0.27903899999999998</v>
      </c>
      <c r="L27" s="17">
        <v>194.1</v>
      </c>
      <c r="M27" s="17">
        <v>0.37081799999999998</v>
      </c>
      <c r="N27" s="17">
        <v>1242</v>
      </c>
      <c r="O27" s="17">
        <v>0</v>
      </c>
      <c r="P27" s="17">
        <v>0</v>
      </c>
      <c r="Q27" s="17">
        <v>8.0009999999999994E-3</v>
      </c>
      <c r="R27" s="17">
        <v>0.17439399999999999</v>
      </c>
      <c r="S27" s="17">
        <v>0.218442</v>
      </c>
      <c r="T27" s="17">
        <v>4.4047999999999997E-2</v>
      </c>
      <c r="U27" s="17">
        <v>0.20164699999999999</v>
      </c>
      <c r="V27" s="17">
        <v>900</v>
      </c>
      <c r="W27" s="17">
        <v>0.22917899999999999</v>
      </c>
      <c r="X27" s="17">
        <v>1021</v>
      </c>
      <c r="Y27" s="17">
        <v>0</v>
      </c>
      <c r="Z27" s="17">
        <v>0</v>
      </c>
      <c r="AA27" s="17">
        <v>0.310226</v>
      </c>
      <c r="AB27" s="17">
        <v>0.69027499999999997</v>
      </c>
      <c r="AC27" s="17">
        <v>0.20479900000000001</v>
      </c>
      <c r="AD27" s="17">
        <v>0.105143</v>
      </c>
      <c r="AE27" s="17">
        <v>4279.2</v>
      </c>
    </row>
    <row r="28" spans="1:31">
      <c r="A28" s="17">
        <v>15</v>
      </c>
      <c r="B28" s="19">
        <v>0.50061342592592595</v>
      </c>
      <c r="C28" s="17">
        <v>0.2</v>
      </c>
      <c r="D28" s="17">
        <v>1492.1</v>
      </c>
      <c r="E28" s="17">
        <v>7.8010999999999997E-2</v>
      </c>
      <c r="F28" s="17">
        <v>3.7749999999999999</v>
      </c>
      <c r="G28" s="17">
        <v>9.0896000000000005E-2</v>
      </c>
      <c r="H28" s="17">
        <v>0.25235600000000002</v>
      </c>
      <c r="I28" s="17">
        <v>0.31767699999999999</v>
      </c>
      <c r="J28" s="17">
        <v>6.5321000000000004E-2</v>
      </c>
      <c r="K28" s="17">
        <v>0.205622</v>
      </c>
      <c r="L28" s="17">
        <v>239.4</v>
      </c>
      <c r="M28" s="17">
        <v>3.9999999999999998E-6</v>
      </c>
      <c r="N28" s="17">
        <v>1693</v>
      </c>
      <c r="O28" s="17">
        <v>0</v>
      </c>
      <c r="P28" s="17">
        <v>0</v>
      </c>
      <c r="Q28" s="17">
        <v>8.1200000000000005E-3</v>
      </c>
      <c r="R28" s="17">
        <v>0.132989</v>
      </c>
      <c r="S28" s="17">
        <v>0.205183</v>
      </c>
      <c r="T28" s="17">
        <v>7.2193999999999994E-2</v>
      </c>
      <c r="U28" s="17">
        <v>0.351852</v>
      </c>
      <c r="V28" s="17">
        <v>429.6</v>
      </c>
      <c r="W28" s="17">
        <v>0.6</v>
      </c>
      <c r="X28" s="17">
        <v>2411</v>
      </c>
      <c r="Y28" s="17">
        <v>0</v>
      </c>
      <c r="Z28" s="17">
        <v>0</v>
      </c>
      <c r="AA28" s="17">
        <v>0.54131099999999999</v>
      </c>
      <c r="AB28" s="17">
        <v>0.78446499999999997</v>
      </c>
      <c r="AC28" s="17">
        <v>0.18962200000000001</v>
      </c>
      <c r="AD28" s="17">
        <v>0.15547</v>
      </c>
      <c r="AE28" s="17">
        <v>3469.5</v>
      </c>
    </row>
    <row r="29" spans="1:31">
      <c r="A29" s="17">
        <v>16</v>
      </c>
      <c r="B29" s="19">
        <v>0.50067129629629636</v>
      </c>
      <c r="C29" s="17">
        <v>0.2</v>
      </c>
      <c r="D29" s="17">
        <v>1421.8</v>
      </c>
      <c r="E29" s="17">
        <v>7.6414999999999997E-2</v>
      </c>
      <c r="F29" s="17">
        <v>3.698</v>
      </c>
      <c r="G29" s="17">
        <v>0.105131</v>
      </c>
      <c r="H29" s="17">
        <v>0.247586</v>
      </c>
      <c r="I29" s="17">
        <v>0.31333499999999997</v>
      </c>
      <c r="J29" s="17">
        <v>6.5750000000000003E-2</v>
      </c>
      <c r="K29" s="17">
        <v>0.209838</v>
      </c>
      <c r="L29" s="17">
        <v>350.8</v>
      </c>
      <c r="M29" s="17">
        <v>0.51246100000000006</v>
      </c>
      <c r="N29" s="17">
        <v>655</v>
      </c>
      <c r="O29" s="17">
        <v>0</v>
      </c>
      <c r="P29" s="17">
        <v>0</v>
      </c>
      <c r="Q29" s="17">
        <v>6.9709999999999998E-3</v>
      </c>
      <c r="R29" s="17">
        <v>0.15041399999999999</v>
      </c>
      <c r="S29" s="17">
        <v>0.19667799999999999</v>
      </c>
      <c r="T29" s="17">
        <v>4.6264E-2</v>
      </c>
      <c r="U29" s="17">
        <v>0.23522599999999999</v>
      </c>
      <c r="V29" s="17">
        <v>900</v>
      </c>
      <c r="W29" s="17">
        <v>0.37081999999999998</v>
      </c>
      <c r="X29" s="17">
        <v>2223</v>
      </c>
      <c r="Y29" s="17">
        <v>0</v>
      </c>
      <c r="Z29" s="17">
        <v>0</v>
      </c>
      <c r="AA29" s="17">
        <v>0.36188700000000001</v>
      </c>
      <c r="AB29" s="17">
        <v>0.66297499999999998</v>
      </c>
      <c r="AC29" s="17">
        <v>0.181086</v>
      </c>
      <c r="AD29" s="17">
        <v>0.104341</v>
      </c>
      <c r="AE29" s="17">
        <v>2367.9</v>
      </c>
    </row>
    <row r="30" spans="1:31">
      <c r="A30" s="17">
        <v>17</v>
      </c>
      <c r="B30" s="19">
        <v>0.50071759259259252</v>
      </c>
      <c r="C30" s="17">
        <v>0.5</v>
      </c>
      <c r="D30" s="17">
        <v>1332.6</v>
      </c>
      <c r="E30" s="17">
        <v>0.15987000000000001</v>
      </c>
      <c r="F30" s="17">
        <v>7.7359999999999998</v>
      </c>
      <c r="G30" s="17">
        <v>0.55179</v>
      </c>
      <c r="H30" s="17">
        <v>0.28721000000000002</v>
      </c>
      <c r="I30" s="17">
        <v>0.36107299999999998</v>
      </c>
      <c r="J30" s="17">
        <v>7.3862999999999998E-2</v>
      </c>
      <c r="K30" s="17">
        <v>0.204565</v>
      </c>
      <c r="L30" s="17">
        <v>438.8</v>
      </c>
      <c r="M30" s="17">
        <v>3.0000000000000001E-6</v>
      </c>
      <c r="N30" s="17">
        <v>1333</v>
      </c>
      <c r="O30" s="17">
        <v>0</v>
      </c>
      <c r="P30" s="17">
        <v>0</v>
      </c>
      <c r="Q30" s="17">
        <v>0.80249300000000001</v>
      </c>
      <c r="R30" s="17">
        <v>0.20472799999999999</v>
      </c>
      <c r="S30" s="17">
        <v>0.337501</v>
      </c>
      <c r="T30" s="17">
        <v>0.132773</v>
      </c>
      <c r="U30" s="17">
        <v>0.393401</v>
      </c>
      <c r="V30" s="17">
        <v>397.6</v>
      </c>
      <c r="W30" s="17">
        <v>3.9999999999999998E-6</v>
      </c>
      <c r="X30" s="17">
        <v>695</v>
      </c>
      <c r="Y30" s="17">
        <v>0</v>
      </c>
      <c r="Z30" s="17">
        <v>0</v>
      </c>
      <c r="AA30" s="17">
        <v>0.60523199999999999</v>
      </c>
      <c r="AB30" s="17">
        <v>0.82430300000000001</v>
      </c>
      <c r="AC30" s="17">
        <v>0.31417400000000001</v>
      </c>
      <c r="AD30" s="17">
        <v>0.21354699999999999</v>
      </c>
      <c r="AE30" s="17">
        <v>1892.9</v>
      </c>
    </row>
    <row r="31" spans="1:31">
      <c r="A31" s="17">
        <v>18</v>
      </c>
      <c r="B31" s="19">
        <v>0.50077546296296294</v>
      </c>
      <c r="C31" s="17">
        <v>1.8</v>
      </c>
      <c r="D31" s="17">
        <v>451.4</v>
      </c>
      <c r="E31" s="17">
        <v>0.14468600000000001</v>
      </c>
      <c r="F31" s="17">
        <v>7.0010000000000003</v>
      </c>
      <c r="G31" s="17">
        <v>0.56227700000000003</v>
      </c>
      <c r="H31" s="17">
        <v>0.287748</v>
      </c>
      <c r="I31" s="17">
        <v>0.35461700000000002</v>
      </c>
      <c r="J31" s="17">
        <v>6.6868999999999998E-2</v>
      </c>
      <c r="K31" s="17">
        <v>0.18856700000000001</v>
      </c>
      <c r="L31" s="17">
        <v>435</v>
      </c>
      <c r="M31" s="17">
        <v>0.59999800000000003</v>
      </c>
      <c r="N31" s="17">
        <v>783</v>
      </c>
      <c r="O31" s="17">
        <v>0</v>
      </c>
      <c r="P31" s="17">
        <v>0</v>
      </c>
      <c r="Q31" s="17">
        <v>0.73705600000000004</v>
      </c>
      <c r="R31" s="17">
        <v>0.222439</v>
      </c>
      <c r="S31" s="17">
        <v>0.34710400000000002</v>
      </c>
      <c r="T31" s="17">
        <v>0.124665</v>
      </c>
      <c r="U31" s="17">
        <v>0.35915799999999998</v>
      </c>
      <c r="V31" s="17">
        <v>395.1</v>
      </c>
      <c r="W31" s="17">
        <v>6.9999999999999999E-6</v>
      </c>
      <c r="X31" s="17">
        <v>558</v>
      </c>
      <c r="Y31" s="17">
        <v>0</v>
      </c>
      <c r="Z31" s="17">
        <v>0</v>
      </c>
      <c r="AA31" s="17">
        <v>0.55254999999999999</v>
      </c>
      <c r="AB31" s="17">
        <v>0.48056100000000002</v>
      </c>
      <c r="AC31" s="17">
        <v>0.28234799999999999</v>
      </c>
      <c r="AD31" s="17">
        <v>0.213232</v>
      </c>
      <c r="AE31" s="17">
        <v>1909.5</v>
      </c>
    </row>
    <row r="32" spans="1:31">
      <c r="A32" s="17">
        <v>19</v>
      </c>
      <c r="B32" s="19">
        <v>0.50083333333333335</v>
      </c>
      <c r="C32" s="17">
        <v>2</v>
      </c>
      <c r="D32" s="17">
        <v>441.5</v>
      </c>
      <c r="E32" s="17">
        <v>0.1062</v>
      </c>
      <c r="F32" s="17">
        <v>5.1390000000000002</v>
      </c>
      <c r="G32" s="17">
        <v>0.64791500000000002</v>
      </c>
      <c r="H32" s="17">
        <v>0.28938900000000001</v>
      </c>
      <c r="I32" s="17">
        <v>0.36642200000000003</v>
      </c>
      <c r="J32" s="17">
        <v>7.7033000000000004E-2</v>
      </c>
      <c r="K32" s="17">
        <v>0.210229</v>
      </c>
      <c r="L32" s="17">
        <v>360.3</v>
      </c>
      <c r="M32" s="17">
        <v>3.8999999999999999E-5</v>
      </c>
      <c r="N32" s="17">
        <v>629</v>
      </c>
      <c r="O32" s="17">
        <v>0</v>
      </c>
      <c r="P32" s="17">
        <v>0</v>
      </c>
      <c r="Q32" s="17">
        <v>0.77335900000000002</v>
      </c>
      <c r="R32" s="17">
        <v>0.23330699999999999</v>
      </c>
      <c r="S32" s="17">
        <v>0.34220200000000001</v>
      </c>
      <c r="T32" s="17">
        <v>0.10889500000000001</v>
      </c>
      <c r="U32" s="17">
        <v>0.31821899999999997</v>
      </c>
      <c r="V32" s="17">
        <v>297.10000000000002</v>
      </c>
      <c r="W32" s="17">
        <v>9.5420000000000005E-2</v>
      </c>
      <c r="X32" s="17">
        <v>644</v>
      </c>
      <c r="Y32" s="17">
        <v>0</v>
      </c>
      <c r="Z32" s="17">
        <v>0</v>
      </c>
      <c r="AA32" s="17">
        <v>0.489568</v>
      </c>
      <c r="AB32" s="17">
        <v>0.37592399999999998</v>
      </c>
      <c r="AC32" s="17">
        <v>0.27424300000000001</v>
      </c>
      <c r="AD32" s="17">
        <v>0.18146399999999999</v>
      </c>
      <c r="AE32" s="17">
        <v>2304.9</v>
      </c>
    </row>
    <row r="33" spans="1:31">
      <c r="A33" s="17">
        <v>20</v>
      </c>
      <c r="B33" s="19">
        <v>0.50089120370370377</v>
      </c>
      <c r="C33" s="17">
        <v>2.7</v>
      </c>
      <c r="D33" s="17">
        <v>391.1</v>
      </c>
      <c r="E33" s="17">
        <v>0.16377700000000001</v>
      </c>
      <c r="F33" s="17">
        <v>7.9249999999999998</v>
      </c>
      <c r="G33" s="17">
        <v>0.80837400000000004</v>
      </c>
      <c r="H33" s="17">
        <v>0.272845</v>
      </c>
      <c r="I33" s="17">
        <v>0.36552000000000001</v>
      </c>
      <c r="J33" s="17">
        <v>9.2674999999999993E-2</v>
      </c>
      <c r="K33" s="17">
        <v>0.25354399999999999</v>
      </c>
      <c r="L33" s="17">
        <v>447.1</v>
      </c>
      <c r="M33" s="17">
        <v>0.105335</v>
      </c>
      <c r="N33" s="17">
        <v>687</v>
      </c>
      <c r="O33" s="17">
        <v>0</v>
      </c>
      <c r="P33" s="17">
        <v>0</v>
      </c>
      <c r="Q33" s="17">
        <v>0.83871899999999999</v>
      </c>
      <c r="R33" s="17">
        <v>0.214034</v>
      </c>
      <c r="S33" s="17">
        <v>0.35408499999999998</v>
      </c>
      <c r="T33" s="17">
        <v>0.14005100000000001</v>
      </c>
      <c r="U33" s="17">
        <v>0.39552900000000002</v>
      </c>
      <c r="V33" s="17">
        <v>430.2</v>
      </c>
      <c r="W33" s="17">
        <v>3.0000000000000001E-6</v>
      </c>
      <c r="X33" s="17">
        <v>743</v>
      </c>
      <c r="Y33" s="17">
        <v>0</v>
      </c>
      <c r="Z33" s="17">
        <v>0</v>
      </c>
      <c r="AA33" s="17">
        <v>0.60850499999999996</v>
      </c>
      <c r="AB33" s="17">
        <v>0.41974299999999998</v>
      </c>
      <c r="AC33" s="17">
        <v>0.27282000000000001</v>
      </c>
      <c r="AD33" s="17">
        <v>0.22035099999999999</v>
      </c>
      <c r="AE33" s="17">
        <v>1857.7</v>
      </c>
    </row>
    <row r="34" spans="1:31">
      <c r="A34" s="17">
        <v>21</v>
      </c>
      <c r="B34" s="19">
        <v>0.50093750000000004</v>
      </c>
      <c r="C34" s="17">
        <v>4</v>
      </c>
      <c r="D34" s="17">
        <v>336.1</v>
      </c>
      <c r="E34" s="17">
        <v>0.118641</v>
      </c>
      <c r="F34" s="17">
        <v>5.7409999999999997</v>
      </c>
      <c r="G34" s="17">
        <v>0.816164</v>
      </c>
      <c r="H34" s="17">
        <v>0.28895100000000001</v>
      </c>
      <c r="I34" s="17">
        <v>0.37467699999999998</v>
      </c>
      <c r="J34" s="17">
        <v>8.5725999999999997E-2</v>
      </c>
      <c r="K34" s="17">
        <v>0.2288</v>
      </c>
      <c r="L34" s="17">
        <v>384.5</v>
      </c>
      <c r="M34" s="17">
        <v>6.9999999999999999E-6</v>
      </c>
      <c r="N34" s="17">
        <v>797</v>
      </c>
      <c r="O34" s="17">
        <v>0</v>
      </c>
      <c r="P34" s="17">
        <v>0</v>
      </c>
      <c r="Q34" s="17">
        <v>0.86330799999999996</v>
      </c>
      <c r="R34" s="17">
        <v>0.231789</v>
      </c>
      <c r="S34" s="17">
        <v>0.347609</v>
      </c>
      <c r="T34" s="17">
        <v>0.11582000000000001</v>
      </c>
      <c r="U34" s="17">
        <v>0.33318999999999999</v>
      </c>
      <c r="V34" s="17">
        <v>426</v>
      </c>
      <c r="W34" s="17">
        <v>4.5000000000000003E-5</v>
      </c>
      <c r="X34" s="17">
        <v>848</v>
      </c>
      <c r="Y34" s="17">
        <v>0</v>
      </c>
      <c r="Z34" s="17">
        <v>0</v>
      </c>
      <c r="AA34" s="17">
        <v>0.51259999999999994</v>
      </c>
      <c r="AB34" s="17">
        <v>0.38263999999999998</v>
      </c>
      <c r="AC34" s="17">
        <v>0.27610600000000002</v>
      </c>
      <c r="AD34" s="17">
        <v>0.240978</v>
      </c>
      <c r="AE34" s="17">
        <v>2160.3000000000002</v>
      </c>
    </row>
    <row r="35" spans="1:31">
      <c r="A35" s="17">
        <v>22</v>
      </c>
      <c r="B35" s="19">
        <v>0.50099537037037034</v>
      </c>
      <c r="C35" s="17">
        <v>5.3</v>
      </c>
      <c r="D35" s="17">
        <v>264.89999999999998</v>
      </c>
      <c r="E35" s="17">
        <v>0.12873200000000001</v>
      </c>
      <c r="F35" s="17">
        <v>6.2290000000000001</v>
      </c>
      <c r="G35" s="17">
        <v>0.80164599999999997</v>
      </c>
      <c r="H35" s="17">
        <v>0.28011200000000003</v>
      </c>
      <c r="I35" s="17">
        <v>0.363813</v>
      </c>
      <c r="J35" s="17">
        <v>8.3700999999999998E-2</v>
      </c>
      <c r="K35" s="17">
        <v>0.23006599999999999</v>
      </c>
      <c r="L35" s="17">
        <v>407.5</v>
      </c>
      <c r="M35" s="17">
        <v>9.0000000000000002E-6</v>
      </c>
      <c r="N35" s="17">
        <v>590</v>
      </c>
      <c r="O35" s="17">
        <v>0</v>
      </c>
      <c r="P35" s="17">
        <v>0</v>
      </c>
      <c r="Q35" s="17">
        <v>0.91336600000000001</v>
      </c>
      <c r="R35" s="17">
        <v>0.22187999999999999</v>
      </c>
      <c r="S35" s="17">
        <v>0.34470699999999999</v>
      </c>
      <c r="T35" s="17">
        <v>0.12282700000000001</v>
      </c>
      <c r="U35" s="17">
        <v>0.356323</v>
      </c>
      <c r="V35" s="17">
        <v>359</v>
      </c>
      <c r="W35" s="17">
        <v>6.0000000000000002E-6</v>
      </c>
      <c r="X35" s="17">
        <v>499</v>
      </c>
      <c r="Y35" s="17">
        <v>0</v>
      </c>
      <c r="Z35" s="17">
        <v>0</v>
      </c>
      <c r="AA35" s="17">
        <v>0.54818900000000004</v>
      </c>
      <c r="AB35" s="17">
        <v>0.27729999999999999</v>
      </c>
      <c r="AC35" s="17">
        <v>0.25594</v>
      </c>
      <c r="AD35" s="17">
        <v>0.25</v>
      </c>
      <c r="AE35" s="17">
        <v>2038.1</v>
      </c>
    </row>
    <row r="36" spans="1:31">
      <c r="A36" s="17">
        <v>23</v>
      </c>
      <c r="B36" s="19">
        <v>0.50105324074074076</v>
      </c>
      <c r="C36" s="17">
        <v>6.2</v>
      </c>
      <c r="D36" s="17">
        <v>258.60000000000002</v>
      </c>
      <c r="E36" s="17">
        <v>0.120731</v>
      </c>
      <c r="F36" s="17">
        <v>5.8419999999999996</v>
      </c>
      <c r="G36" s="17">
        <v>0.82828299999999999</v>
      </c>
      <c r="H36" s="17">
        <v>0.29416900000000001</v>
      </c>
      <c r="I36" s="17">
        <v>0.38348500000000002</v>
      </c>
      <c r="J36" s="17">
        <v>8.9316000000000006E-2</v>
      </c>
      <c r="K36" s="17">
        <v>0.232906</v>
      </c>
      <c r="L36" s="17">
        <v>339.1</v>
      </c>
      <c r="M36" s="17">
        <v>8.7541999999999995E-2</v>
      </c>
      <c r="N36" s="17">
        <v>484</v>
      </c>
      <c r="O36" s="17">
        <v>0</v>
      </c>
      <c r="P36" s="17">
        <v>0</v>
      </c>
      <c r="Q36" s="17">
        <v>0.93645100000000003</v>
      </c>
      <c r="R36" s="17">
        <v>0.22253200000000001</v>
      </c>
      <c r="S36" s="17">
        <v>0.36148400000000003</v>
      </c>
      <c r="T36" s="17">
        <v>0.13895199999999999</v>
      </c>
      <c r="U36" s="17">
        <v>0.38439400000000001</v>
      </c>
      <c r="V36" s="17">
        <v>372</v>
      </c>
      <c r="W36" s="17">
        <v>1.9999999999999999E-6</v>
      </c>
      <c r="X36" s="17">
        <v>478</v>
      </c>
      <c r="Y36" s="17">
        <v>0</v>
      </c>
      <c r="Z36" s="17">
        <v>0</v>
      </c>
      <c r="AA36" s="17">
        <v>0.59137499999999998</v>
      </c>
      <c r="AB36" s="17">
        <v>0.20349300000000001</v>
      </c>
      <c r="AC36" s="17">
        <v>0.250807</v>
      </c>
      <c r="AD36" s="17">
        <v>0.24274699999999999</v>
      </c>
      <c r="AE36" s="17">
        <v>2449.1999999999998</v>
      </c>
    </row>
    <row r="37" spans="1:31">
      <c r="A37" s="17">
        <v>24</v>
      </c>
      <c r="B37" s="19">
        <v>0.50111111111111117</v>
      </c>
      <c r="C37" s="17">
        <v>7.6</v>
      </c>
      <c r="D37" s="17">
        <v>212.6</v>
      </c>
      <c r="E37" s="17">
        <v>0.12377199999999999</v>
      </c>
      <c r="F37" s="17">
        <v>5.9889999999999999</v>
      </c>
      <c r="G37" s="17">
        <v>0.841997</v>
      </c>
      <c r="H37" s="17">
        <v>0.29060900000000001</v>
      </c>
      <c r="I37" s="17">
        <v>0.37497599999999998</v>
      </c>
      <c r="J37" s="17">
        <v>8.4366999999999998E-2</v>
      </c>
      <c r="K37" s="17">
        <v>0.224992</v>
      </c>
      <c r="L37" s="17">
        <v>431.4</v>
      </c>
      <c r="M37" s="17">
        <v>5.0000000000000004E-6</v>
      </c>
      <c r="N37" s="17">
        <v>624</v>
      </c>
      <c r="O37" s="17">
        <v>0</v>
      </c>
      <c r="P37" s="17">
        <v>0</v>
      </c>
      <c r="Q37" s="17">
        <v>0.915358</v>
      </c>
      <c r="R37" s="17">
        <v>0.22299099999999999</v>
      </c>
      <c r="S37" s="17">
        <v>0.36662899999999998</v>
      </c>
      <c r="T37" s="17">
        <v>0.14363899999999999</v>
      </c>
      <c r="U37" s="17">
        <v>0.39178200000000002</v>
      </c>
      <c r="V37" s="17">
        <v>381.5</v>
      </c>
      <c r="W37" s="17">
        <v>9.9999999999999995E-7</v>
      </c>
      <c r="X37" s="17">
        <v>588</v>
      </c>
      <c r="Y37" s="17">
        <v>0</v>
      </c>
      <c r="Z37" s="17">
        <v>0</v>
      </c>
      <c r="AA37" s="17">
        <v>0.60274099999999997</v>
      </c>
      <c r="AB37" s="17">
        <v>0.25624799999999998</v>
      </c>
      <c r="AC37" s="17">
        <v>0.25979799999999997</v>
      </c>
      <c r="AD37" s="17">
        <v>0.25</v>
      </c>
      <c r="AE37" s="17">
        <v>1925.5</v>
      </c>
    </row>
    <row r="38" spans="1:31">
      <c r="A38" s="17">
        <v>25</v>
      </c>
      <c r="B38" s="19">
        <v>0.50115740740740744</v>
      </c>
      <c r="C38" s="17">
        <v>7.8</v>
      </c>
      <c r="D38" s="17">
        <v>216.2</v>
      </c>
      <c r="E38" s="17">
        <v>0.121395</v>
      </c>
      <c r="F38" s="17">
        <v>5.8739999999999997</v>
      </c>
      <c r="G38" s="17">
        <v>0.88960700000000004</v>
      </c>
      <c r="H38" s="17">
        <v>0.27959400000000001</v>
      </c>
      <c r="I38" s="17">
        <v>0.374164</v>
      </c>
      <c r="J38" s="17">
        <v>9.4570000000000001E-2</v>
      </c>
      <c r="K38" s="17">
        <v>0.252749</v>
      </c>
      <c r="L38" s="17">
        <v>448.2</v>
      </c>
      <c r="M38" s="17">
        <v>1.9999999999999999E-6</v>
      </c>
      <c r="N38" s="17">
        <v>664</v>
      </c>
      <c r="O38" s="17">
        <v>0</v>
      </c>
      <c r="P38" s="17">
        <v>0</v>
      </c>
      <c r="Q38" s="17">
        <v>0.91389299999999996</v>
      </c>
      <c r="R38" s="17">
        <v>0.23057</v>
      </c>
      <c r="S38" s="17">
        <v>0.369033</v>
      </c>
      <c r="T38" s="17">
        <v>0.138463</v>
      </c>
      <c r="U38" s="17">
        <v>0.37520500000000001</v>
      </c>
      <c r="V38" s="17">
        <v>362.5</v>
      </c>
      <c r="W38" s="17">
        <v>3.9999999999999998E-6</v>
      </c>
      <c r="X38" s="17">
        <v>594</v>
      </c>
      <c r="Y38" s="17">
        <v>0</v>
      </c>
      <c r="Z38" s="17">
        <v>0</v>
      </c>
      <c r="AA38" s="17">
        <v>0.57723899999999995</v>
      </c>
      <c r="AB38" s="17">
        <v>0.27920499999999998</v>
      </c>
      <c r="AC38" s="17">
        <v>0.26923000000000002</v>
      </c>
      <c r="AD38" s="17">
        <v>0.25</v>
      </c>
      <c r="AE38" s="17">
        <v>1852.9</v>
      </c>
    </row>
    <row r="39" spans="1:31">
      <c r="A39" s="17">
        <v>26</v>
      </c>
      <c r="B39" s="19">
        <v>0.50121527777777775</v>
      </c>
      <c r="C39" s="17">
        <v>9.1</v>
      </c>
      <c r="D39" s="17">
        <v>200.9</v>
      </c>
      <c r="E39" s="17">
        <v>0.137323</v>
      </c>
      <c r="F39" s="17">
        <v>6.6449999999999996</v>
      </c>
      <c r="G39" s="17">
        <v>0.91882600000000003</v>
      </c>
      <c r="H39" s="17">
        <v>0.28218399999999999</v>
      </c>
      <c r="I39" s="17">
        <v>0.38633600000000001</v>
      </c>
      <c r="J39" s="17">
        <v>0.10415199999999999</v>
      </c>
      <c r="K39" s="17">
        <v>0.26958900000000002</v>
      </c>
      <c r="L39" s="17">
        <v>572.6</v>
      </c>
      <c r="M39" s="17">
        <v>0.28284500000000001</v>
      </c>
      <c r="N39" s="17">
        <v>657</v>
      </c>
      <c r="O39" s="17">
        <v>0</v>
      </c>
      <c r="P39" s="17">
        <v>0</v>
      </c>
      <c r="Q39" s="17">
        <v>0.93267900000000004</v>
      </c>
      <c r="R39" s="17">
        <v>0.228905</v>
      </c>
      <c r="S39" s="17">
        <v>0.366286</v>
      </c>
      <c r="T39" s="17">
        <v>0.137382</v>
      </c>
      <c r="U39" s="17">
        <v>0.37506600000000001</v>
      </c>
      <c r="V39" s="17">
        <v>386.8</v>
      </c>
      <c r="W39" s="17">
        <v>6.0000000000000002E-6</v>
      </c>
      <c r="X39" s="17">
        <v>602</v>
      </c>
      <c r="Y39" s="17">
        <v>0</v>
      </c>
      <c r="Z39" s="17">
        <v>0</v>
      </c>
      <c r="AA39" s="17">
        <v>0.57702399999999998</v>
      </c>
      <c r="AB39" s="17">
        <v>0.31286000000000003</v>
      </c>
      <c r="AC39" s="17">
        <v>0.27188600000000002</v>
      </c>
      <c r="AD39" s="17">
        <v>0.25</v>
      </c>
      <c r="AE39" s="17">
        <v>1450.4</v>
      </c>
    </row>
    <row r="40" spans="1:31">
      <c r="A40" s="17">
        <v>27</v>
      </c>
      <c r="B40" s="19">
        <v>0.50127314814814816</v>
      </c>
      <c r="C40" s="17">
        <v>10.6</v>
      </c>
      <c r="D40" s="17">
        <v>191.9</v>
      </c>
      <c r="E40" s="17">
        <v>0.120533</v>
      </c>
      <c r="F40" s="17">
        <v>5.8330000000000002</v>
      </c>
      <c r="G40" s="17">
        <v>0.91029099999999996</v>
      </c>
      <c r="H40" s="17">
        <v>0.28735699999999997</v>
      </c>
      <c r="I40" s="17">
        <v>0.39868700000000001</v>
      </c>
      <c r="J40" s="17">
        <v>0.11133</v>
      </c>
      <c r="K40" s="17">
        <v>0.27924199999999999</v>
      </c>
      <c r="L40" s="17">
        <v>510.9</v>
      </c>
      <c r="M40" s="17">
        <v>9.9999999999999995E-7</v>
      </c>
      <c r="N40" s="17">
        <v>752</v>
      </c>
      <c r="O40" s="17">
        <v>0</v>
      </c>
      <c r="P40" s="17">
        <v>0</v>
      </c>
      <c r="Q40" s="17">
        <v>0.93393800000000005</v>
      </c>
      <c r="R40" s="17">
        <v>0.23744399999999999</v>
      </c>
      <c r="S40" s="17">
        <v>0.38503100000000001</v>
      </c>
      <c r="T40" s="17">
        <v>0.147588</v>
      </c>
      <c r="U40" s="17">
        <v>0.38331300000000001</v>
      </c>
      <c r="V40" s="17">
        <v>356.1</v>
      </c>
      <c r="W40" s="17">
        <v>9.0000000000000002E-6</v>
      </c>
      <c r="X40" s="17">
        <v>486</v>
      </c>
      <c r="Y40" s="17">
        <v>0</v>
      </c>
      <c r="Z40" s="17">
        <v>0</v>
      </c>
      <c r="AA40" s="17">
        <v>0.58971300000000004</v>
      </c>
      <c r="AB40" s="17">
        <v>0.30751499999999998</v>
      </c>
      <c r="AC40" s="17">
        <v>0.282829</v>
      </c>
      <c r="AD40" s="17">
        <v>0.25</v>
      </c>
      <c r="AE40" s="17">
        <v>1625.6</v>
      </c>
    </row>
    <row r="41" spans="1:31">
      <c r="A41" s="17">
        <v>28</v>
      </c>
      <c r="B41" s="19">
        <v>0.50133101851851858</v>
      </c>
      <c r="C41" s="17">
        <v>11.8</v>
      </c>
      <c r="D41" s="17">
        <v>176.6</v>
      </c>
      <c r="E41" s="17">
        <v>9.4952999999999996E-2</v>
      </c>
      <c r="F41" s="17">
        <v>4.5949999999999998</v>
      </c>
      <c r="G41" s="17">
        <v>0.87397800000000003</v>
      </c>
      <c r="H41" s="17">
        <v>0.29589100000000002</v>
      </c>
      <c r="I41" s="17">
        <v>0.39821899999999999</v>
      </c>
      <c r="J41" s="17">
        <v>0.102328</v>
      </c>
      <c r="K41" s="17">
        <v>0.256965</v>
      </c>
      <c r="L41" s="17">
        <v>386.4</v>
      </c>
      <c r="M41" s="17">
        <v>3.3746999999999999E-2</v>
      </c>
      <c r="N41" s="17">
        <v>646</v>
      </c>
      <c r="O41" s="17">
        <v>0</v>
      </c>
      <c r="P41" s="17">
        <v>0</v>
      </c>
      <c r="Q41" s="17">
        <v>0.93933299999999997</v>
      </c>
      <c r="R41" s="17">
        <v>0.23550499999999999</v>
      </c>
      <c r="S41" s="17">
        <v>0.379965</v>
      </c>
      <c r="T41" s="17">
        <v>0.14446000000000001</v>
      </c>
      <c r="U41" s="17">
        <v>0.380193</v>
      </c>
      <c r="V41" s="17">
        <v>371.1</v>
      </c>
      <c r="W41" s="17">
        <v>6.9999999999999999E-6</v>
      </c>
      <c r="X41" s="17">
        <v>548</v>
      </c>
      <c r="Y41" s="17">
        <v>0</v>
      </c>
      <c r="Z41" s="17">
        <v>0</v>
      </c>
      <c r="AA41" s="17">
        <v>0.58491199999999999</v>
      </c>
      <c r="AB41" s="17">
        <v>0.20958399999999999</v>
      </c>
      <c r="AC41" s="17">
        <v>0.26578200000000002</v>
      </c>
      <c r="AD41" s="17">
        <v>0.25</v>
      </c>
      <c r="AE41" s="17">
        <v>2149.6999999999998</v>
      </c>
    </row>
    <row r="42" spans="1:31">
      <c r="A42" s="17">
        <v>29</v>
      </c>
      <c r="B42" s="19">
        <v>0.50138888888888888</v>
      </c>
      <c r="C42" s="17">
        <v>12.6</v>
      </c>
      <c r="D42" s="17">
        <v>168.5</v>
      </c>
      <c r="E42" s="17">
        <v>0.113428</v>
      </c>
      <c r="F42" s="17">
        <v>5.4889999999999999</v>
      </c>
      <c r="G42" s="17">
        <v>0.91628799999999999</v>
      </c>
      <c r="H42" s="17">
        <v>0.29006999999999999</v>
      </c>
      <c r="I42" s="17">
        <v>0.40511900000000001</v>
      </c>
      <c r="J42" s="17">
        <v>0.115049</v>
      </c>
      <c r="K42" s="17">
        <v>0.28398800000000002</v>
      </c>
      <c r="L42" s="17">
        <v>462.5</v>
      </c>
      <c r="M42" s="17">
        <v>3.0000000000000001E-6</v>
      </c>
      <c r="N42" s="17">
        <v>617</v>
      </c>
      <c r="O42" s="17">
        <v>0</v>
      </c>
      <c r="P42" s="17">
        <v>0</v>
      </c>
      <c r="Q42" s="17">
        <v>0.90752200000000005</v>
      </c>
      <c r="R42" s="17">
        <v>0.22800799999999999</v>
      </c>
      <c r="S42" s="17">
        <v>0.38336700000000001</v>
      </c>
      <c r="T42" s="17">
        <v>0.155359</v>
      </c>
      <c r="U42" s="17">
        <v>0.40525</v>
      </c>
      <c r="V42" s="17">
        <v>415.2</v>
      </c>
      <c r="W42" s="17">
        <v>1.9999999999999999E-6</v>
      </c>
      <c r="X42" s="17">
        <v>580</v>
      </c>
      <c r="Y42" s="17">
        <v>0</v>
      </c>
      <c r="Z42" s="17">
        <v>0</v>
      </c>
      <c r="AA42" s="17">
        <v>0.62346100000000004</v>
      </c>
      <c r="AB42" s="17">
        <v>0.22437699999999999</v>
      </c>
      <c r="AC42" s="17">
        <v>0.26286700000000002</v>
      </c>
      <c r="AD42" s="17">
        <v>0.25</v>
      </c>
      <c r="AE42" s="17">
        <v>1795.8</v>
      </c>
    </row>
    <row r="43" spans="1:31">
      <c r="A43" s="17">
        <v>30</v>
      </c>
      <c r="B43" s="19">
        <v>0.50143518518518515</v>
      </c>
      <c r="C43" s="17">
        <v>13.5</v>
      </c>
      <c r="D43" s="17">
        <v>160.4</v>
      </c>
      <c r="E43" s="17">
        <v>0.107858</v>
      </c>
      <c r="F43" s="17">
        <v>5.2190000000000003</v>
      </c>
      <c r="G43" s="17">
        <v>0.90328699999999995</v>
      </c>
      <c r="H43" s="17">
        <v>0.30111900000000003</v>
      </c>
      <c r="I43" s="17">
        <v>0.41178500000000001</v>
      </c>
      <c r="J43" s="17">
        <v>0.110667</v>
      </c>
      <c r="K43" s="17">
        <v>0.26874799999999999</v>
      </c>
      <c r="L43" s="17">
        <v>441.4</v>
      </c>
      <c r="M43" s="17">
        <v>5.0000000000000004E-6</v>
      </c>
      <c r="N43" s="17">
        <v>441</v>
      </c>
      <c r="O43" s="17">
        <v>0</v>
      </c>
      <c r="P43" s="17">
        <v>0</v>
      </c>
      <c r="Q43" s="17">
        <v>0.94267199999999995</v>
      </c>
      <c r="R43" s="17">
        <v>0.24554100000000001</v>
      </c>
      <c r="S43" s="17">
        <v>0.403061</v>
      </c>
      <c r="T43" s="17">
        <v>0.15751999999999999</v>
      </c>
      <c r="U43" s="17">
        <v>0.39080900000000002</v>
      </c>
      <c r="V43" s="17">
        <v>335.8</v>
      </c>
      <c r="W43" s="17">
        <v>3.0000000000000001E-6</v>
      </c>
      <c r="X43" s="17">
        <v>399</v>
      </c>
      <c r="Y43" s="17">
        <v>0</v>
      </c>
      <c r="Z43" s="17">
        <v>0</v>
      </c>
      <c r="AA43" s="17">
        <v>0.60124500000000003</v>
      </c>
      <c r="AB43" s="17">
        <v>0.15809500000000001</v>
      </c>
      <c r="AC43" s="17">
        <v>0.27044400000000002</v>
      </c>
      <c r="AD43" s="17">
        <v>0.25</v>
      </c>
      <c r="AE43" s="17">
        <v>1881.8</v>
      </c>
    </row>
    <row r="44" spans="1:31">
      <c r="A44" s="17">
        <v>31</v>
      </c>
      <c r="B44" s="19">
        <v>0.50149305555555557</v>
      </c>
      <c r="C44" s="17">
        <v>14.4</v>
      </c>
      <c r="D44" s="17">
        <v>153.19999999999999</v>
      </c>
      <c r="E44" s="17">
        <v>0.100151</v>
      </c>
      <c r="F44" s="17">
        <v>4.8460000000000001</v>
      </c>
      <c r="G44" s="17">
        <v>0.891849</v>
      </c>
      <c r="H44" s="17">
        <v>0.32335199999999997</v>
      </c>
      <c r="I44" s="17">
        <v>0.436303</v>
      </c>
      <c r="J44" s="17">
        <v>0.112951</v>
      </c>
      <c r="K44" s="17">
        <v>0.25888100000000003</v>
      </c>
      <c r="L44" s="17">
        <v>452.8</v>
      </c>
      <c r="M44" s="17">
        <v>0.22123100000000001</v>
      </c>
      <c r="N44" s="17">
        <v>478</v>
      </c>
      <c r="O44" s="17">
        <v>0</v>
      </c>
      <c r="P44" s="17">
        <v>0</v>
      </c>
      <c r="Q44" s="17">
        <v>0.95658799999999999</v>
      </c>
      <c r="R44" s="17">
        <v>0.256828</v>
      </c>
      <c r="S44" s="17">
        <v>0.41031000000000001</v>
      </c>
      <c r="T44" s="17">
        <v>0.15348200000000001</v>
      </c>
      <c r="U44" s="17">
        <v>0.37406299999999998</v>
      </c>
      <c r="V44" s="17">
        <v>401.4</v>
      </c>
      <c r="W44" s="17">
        <v>3.9999999999999998E-6</v>
      </c>
      <c r="X44" s="17">
        <v>635</v>
      </c>
      <c r="Y44" s="17">
        <v>0</v>
      </c>
      <c r="Z44" s="17">
        <v>0</v>
      </c>
      <c r="AA44" s="17">
        <v>0.57548100000000002</v>
      </c>
      <c r="AB44" s="17">
        <v>0.16648299999999999</v>
      </c>
      <c r="AC44" s="17">
        <v>0.28238000000000002</v>
      </c>
      <c r="AD44" s="17">
        <v>0.25</v>
      </c>
      <c r="AE44" s="17">
        <v>1834.1</v>
      </c>
    </row>
    <row r="45" spans="1:31">
      <c r="A45" s="17">
        <v>32</v>
      </c>
      <c r="B45" s="19">
        <v>0.50155092592592598</v>
      </c>
      <c r="C45" s="17">
        <v>16</v>
      </c>
      <c r="D45" s="17">
        <v>142.4</v>
      </c>
      <c r="E45" s="17">
        <v>8.8360999999999995E-2</v>
      </c>
      <c r="F45" s="17">
        <v>4.2759999999999998</v>
      </c>
      <c r="G45" s="17">
        <v>0.90191500000000002</v>
      </c>
      <c r="H45" s="17">
        <v>0.321187</v>
      </c>
      <c r="I45" s="17">
        <v>0.43449599999999999</v>
      </c>
      <c r="J45" s="17">
        <v>0.11330900000000001</v>
      </c>
      <c r="K45" s="17">
        <v>0.26078299999999999</v>
      </c>
      <c r="L45" s="17">
        <v>406.4</v>
      </c>
      <c r="M45" s="17">
        <v>9.9999999999999995E-7</v>
      </c>
      <c r="N45" s="17">
        <v>507</v>
      </c>
      <c r="O45" s="17">
        <v>0</v>
      </c>
      <c r="P45" s="17">
        <v>0</v>
      </c>
      <c r="Q45" s="17">
        <v>0.94593899999999997</v>
      </c>
      <c r="R45" s="17">
        <v>0.25350699999999998</v>
      </c>
      <c r="S45" s="17">
        <v>0.41424899999999998</v>
      </c>
      <c r="T45" s="17">
        <v>0.160742</v>
      </c>
      <c r="U45" s="17">
        <v>0.38803199999999999</v>
      </c>
      <c r="V45" s="17">
        <v>398.7</v>
      </c>
      <c r="W45" s="17">
        <v>7.9999999999999996E-6</v>
      </c>
      <c r="X45" s="17">
        <v>332</v>
      </c>
      <c r="Y45" s="17">
        <v>0</v>
      </c>
      <c r="Z45" s="17">
        <v>0</v>
      </c>
      <c r="AA45" s="17">
        <v>0.59697199999999995</v>
      </c>
      <c r="AB45" s="17">
        <v>0.14998500000000001</v>
      </c>
      <c r="AC45" s="17">
        <v>0.27761599999999997</v>
      </c>
      <c r="AD45" s="17">
        <v>0.25</v>
      </c>
      <c r="AE45" s="17">
        <v>2043.9</v>
      </c>
    </row>
    <row r="46" spans="1:31">
      <c r="A46" s="17">
        <v>33</v>
      </c>
      <c r="B46" s="19">
        <v>0.50160879629629629</v>
      </c>
      <c r="C46" s="17">
        <v>17.3</v>
      </c>
      <c r="D46" s="17">
        <v>133.4</v>
      </c>
      <c r="E46" s="17">
        <v>8.0254000000000006E-2</v>
      </c>
      <c r="F46" s="17">
        <v>3.883</v>
      </c>
      <c r="G46" s="17">
        <v>0.86579899999999999</v>
      </c>
      <c r="H46" s="17">
        <v>0.32404500000000003</v>
      </c>
      <c r="I46" s="17">
        <v>0.43395699999999998</v>
      </c>
      <c r="J46" s="17">
        <v>0.109912</v>
      </c>
      <c r="K46" s="17">
        <v>0.253278</v>
      </c>
      <c r="L46" s="17">
        <v>431.7</v>
      </c>
      <c r="M46" s="17">
        <v>1.9999999999999999E-6</v>
      </c>
      <c r="N46" s="17">
        <v>793</v>
      </c>
      <c r="O46" s="17">
        <v>0</v>
      </c>
      <c r="P46" s="17">
        <v>0</v>
      </c>
      <c r="Q46" s="17">
        <v>0.91330299999999998</v>
      </c>
      <c r="R46" s="17">
        <v>0.25715500000000002</v>
      </c>
      <c r="S46" s="17">
        <v>0.41731299999999999</v>
      </c>
      <c r="T46" s="17">
        <v>0.16015799999999999</v>
      </c>
      <c r="U46" s="17">
        <v>0.38378299999999999</v>
      </c>
      <c r="V46" s="17">
        <v>459.5</v>
      </c>
      <c r="W46" s="17">
        <v>1.9999999999999999E-6</v>
      </c>
      <c r="X46" s="17">
        <v>498</v>
      </c>
      <c r="Y46" s="17">
        <v>0</v>
      </c>
      <c r="Z46" s="17">
        <v>0</v>
      </c>
      <c r="AA46" s="17">
        <v>0.59043599999999996</v>
      </c>
      <c r="AB46" s="17">
        <v>0.21554400000000001</v>
      </c>
      <c r="AC46" s="17">
        <v>0.29167599999999999</v>
      </c>
      <c r="AD46" s="17">
        <v>0.25</v>
      </c>
      <c r="AE46" s="17">
        <v>1924.1</v>
      </c>
    </row>
    <row r="47" spans="1:31">
      <c r="A47" s="17">
        <v>34</v>
      </c>
      <c r="B47" s="19">
        <v>0.50166666666666659</v>
      </c>
      <c r="C47" s="17">
        <v>17.5</v>
      </c>
      <c r="D47" s="17">
        <v>131.6</v>
      </c>
      <c r="E47" s="17">
        <v>8.8456000000000007E-2</v>
      </c>
      <c r="F47" s="17">
        <v>4.28</v>
      </c>
      <c r="G47" s="17">
        <v>0.88963800000000004</v>
      </c>
      <c r="H47" s="17">
        <v>0.32542500000000002</v>
      </c>
      <c r="I47" s="17">
        <v>0.44261200000000001</v>
      </c>
      <c r="J47" s="17">
        <v>0.117186</v>
      </c>
      <c r="K47" s="17">
        <v>0.26476100000000002</v>
      </c>
      <c r="L47" s="17">
        <v>438</v>
      </c>
      <c r="M47" s="17">
        <v>9.9999999999999995E-7</v>
      </c>
      <c r="N47" s="17">
        <v>420</v>
      </c>
      <c r="O47" s="17">
        <v>0</v>
      </c>
      <c r="P47" s="17">
        <v>0</v>
      </c>
      <c r="Q47" s="17">
        <v>0.92225800000000002</v>
      </c>
      <c r="R47" s="17">
        <v>0.26608500000000002</v>
      </c>
      <c r="S47" s="17">
        <v>0.42900500000000003</v>
      </c>
      <c r="T47" s="17">
        <v>0.16292000000000001</v>
      </c>
      <c r="U47" s="17">
        <v>0.37976199999999999</v>
      </c>
      <c r="V47" s="17">
        <v>391.8</v>
      </c>
      <c r="W47" s="17">
        <v>5.0000000000000004E-6</v>
      </c>
      <c r="X47" s="17">
        <v>588</v>
      </c>
      <c r="Y47" s="17">
        <v>0</v>
      </c>
      <c r="Z47" s="17">
        <v>0</v>
      </c>
      <c r="AA47" s="17">
        <v>0.58424900000000002</v>
      </c>
      <c r="AB47" s="17">
        <v>0.12708900000000001</v>
      </c>
      <c r="AC47" s="17">
        <v>0.28679100000000002</v>
      </c>
      <c r="AD47" s="17">
        <v>0.25</v>
      </c>
      <c r="AE47" s="17">
        <v>1896.2</v>
      </c>
    </row>
    <row r="48" spans="1:31">
      <c r="A48" s="17">
        <v>35</v>
      </c>
      <c r="B48" s="19">
        <v>0.50171296296296297</v>
      </c>
      <c r="C48" s="17">
        <v>18.600000000000001</v>
      </c>
      <c r="D48" s="17">
        <v>123.4</v>
      </c>
      <c r="E48" s="17">
        <v>8.2278000000000004E-2</v>
      </c>
      <c r="F48" s="17">
        <v>3.9809999999999999</v>
      </c>
      <c r="G48" s="17">
        <v>0.91640100000000002</v>
      </c>
      <c r="H48" s="17">
        <v>0.31207800000000002</v>
      </c>
      <c r="I48" s="17">
        <v>0.43694899999999998</v>
      </c>
      <c r="J48" s="17">
        <v>0.124871</v>
      </c>
      <c r="K48" s="17">
        <v>0.28577999999999998</v>
      </c>
      <c r="L48" s="17">
        <v>494.2</v>
      </c>
      <c r="M48" s="17">
        <v>0.232768</v>
      </c>
      <c r="N48" s="17">
        <v>683</v>
      </c>
      <c r="O48" s="17">
        <v>0</v>
      </c>
      <c r="P48" s="17">
        <v>0</v>
      </c>
      <c r="Q48" s="17">
        <v>0.93054499999999996</v>
      </c>
      <c r="R48" s="17">
        <v>0.26452199999999998</v>
      </c>
      <c r="S48" s="17">
        <v>0.416134</v>
      </c>
      <c r="T48" s="17">
        <v>0.151612</v>
      </c>
      <c r="U48" s="17">
        <v>0.36433399999999999</v>
      </c>
      <c r="V48" s="17">
        <v>431.4</v>
      </c>
      <c r="W48" s="17">
        <v>3.9999999999999998E-6</v>
      </c>
      <c r="X48" s="17">
        <v>392</v>
      </c>
      <c r="Y48" s="17">
        <v>0</v>
      </c>
      <c r="Z48" s="17">
        <v>0</v>
      </c>
      <c r="AA48" s="17">
        <v>0.56051499999999999</v>
      </c>
      <c r="AB48" s="17">
        <v>0.200571</v>
      </c>
      <c r="AC48" s="17">
        <v>0.294931</v>
      </c>
      <c r="AD48" s="17">
        <v>0.25</v>
      </c>
      <c r="AE48" s="17">
        <v>1680.7</v>
      </c>
    </row>
    <row r="49" spans="1:31">
      <c r="A49" s="17">
        <v>36</v>
      </c>
      <c r="B49" s="19">
        <v>0.50177083333333339</v>
      </c>
      <c r="C49" s="17">
        <v>20.2</v>
      </c>
      <c r="D49" s="17">
        <v>112.6</v>
      </c>
      <c r="E49" s="17">
        <v>7.2663000000000005E-2</v>
      </c>
      <c r="F49" s="17">
        <v>3.516</v>
      </c>
      <c r="G49" s="17">
        <v>0.89682399999999995</v>
      </c>
      <c r="H49" s="17">
        <v>0.32045899999999999</v>
      </c>
      <c r="I49" s="17">
        <v>0.44068600000000002</v>
      </c>
      <c r="J49" s="17">
        <v>0.120226</v>
      </c>
      <c r="K49" s="17">
        <v>0.272816</v>
      </c>
      <c r="L49" s="17">
        <v>432.6</v>
      </c>
      <c r="M49" s="17">
        <v>2.0757999999999999E-2</v>
      </c>
      <c r="N49" s="17">
        <v>549</v>
      </c>
      <c r="O49" s="17">
        <v>0</v>
      </c>
      <c r="P49" s="17">
        <v>0</v>
      </c>
      <c r="Q49" s="17">
        <v>0.94747199999999998</v>
      </c>
      <c r="R49" s="17">
        <v>0.26578099999999999</v>
      </c>
      <c r="S49" s="17">
        <v>0.42453600000000002</v>
      </c>
      <c r="T49" s="17">
        <v>0.15875500000000001</v>
      </c>
      <c r="U49" s="17">
        <v>0.373948</v>
      </c>
      <c r="V49" s="17">
        <v>460.5</v>
      </c>
      <c r="W49" s="17">
        <v>3.9999999999999998E-6</v>
      </c>
      <c r="X49" s="17">
        <v>465</v>
      </c>
      <c r="Y49" s="17">
        <v>0</v>
      </c>
      <c r="Z49" s="17">
        <v>0</v>
      </c>
      <c r="AA49" s="17">
        <v>0.57530499999999996</v>
      </c>
      <c r="AB49" s="17">
        <v>0.13869600000000001</v>
      </c>
      <c r="AC49" s="17">
        <v>0.2878</v>
      </c>
      <c r="AD49" s="17">
        <v>0.25</v>
      </c>
      <c r="AE49" s="17">
        <v>1920.1</v>
      </c>
    </row>
    <row r="50" spans="1:31">
      <c r="A50" s="17">
        <v>37</v>
      </c>
      <c r="B50" s="19">
        <v>0.50182870370370369</v>
      </c>
      <c r="C50" s="17">
        <v>21.3</v>
      </c>
      <c r="D50" s="17">
        <v>106.3</v>
      </c>
      <c r="E50" s="17">
        <v>6.5873000000000001E-2</v>
      </c>
      <c r="F50" s="17">
        <v>3.1880000000000002</v>
      </c>
      <c r="G50" s="17">
        <v>0.91472100000000001</v>
      </c>
      <c r="H50" s="17">
        <v>0.32599</v>
      </c>
      <c r="I50" s="17">
        <v>0.45589299999999999</v>
      </c>
      <c r="J50" s="17">
        <v>0.12990399999999999</v>
      </c>
      <c r="K50" s="17">
        <v>0.284943</v>
      </c>
      <c r="L50" s="17">
        <v>396</v>
      </c>
      <c r="M50" s="17">
        <v>6.3479999999999995E-2</v>
      </c>
      <c r="N50" s="17">
        <v>504</v>
      </c>
      <c r="O50" s="17">
        <v>0</v>
      </c>
      <c r="P50" s="17">
        <v>0</v>
      </c>
      <c r="Q50" s="17">
        <v>0.920076</v>
      </c>
      <c r="R50" s="17">
        <v>0.26707399999999998</v>
      </c>
      <c r="S50" s="17">
        <v>0.43148399999999998</v>
      </c>
      <c r="T50" s="17">
        <v>0.16441</v>
      </c>
      <c r="U50" s="17">
        <v>0.38103300000000001</v>
      </c>
      <c r="V50" s="17">
        <v>431.5</v>
      </c>
      <c r="W50" s="17">
        <v>1.9999999999999999E-6</v>
      </c>
      <c r="X50" s="17">
        <v>439</v>
      </c>
      <c r="Y50" s="17">
        <v>0</v>
      </c>
      <c r="Z50" s="17">
        <v>0</v>
      </c>
      <c r="AA50" s="17">
        <v>0.58620499999999998</v>
      </c>
      <c r="AB50" s="17">
        <v>0.11332</v>
      </c>
      <c r="AC50" s="17">
        <v>0.28570499999999999</v>
      </c>
      <c r="AD50" s="17">
        <v>0.25</v>
      </c>
      <c r="AE50" s="17">
        <v>2097.4</v>
      </c>
    </row>
    <row r="51" spans="1:31">
      <c r="A51" s="17">
        <v>38</v>
      </c>
      <c r="B51" s="19">
        <v>0.50188657407407411</v>
      </c>
      <c r="C51" s="17">
        <v>22.4</v>
      </c>
      <c r="D51" s="17">
        <v>96.4</v>
      </c>
      <c r="E51" s="17">
        <v>7.2531999999999999E-2</v>
      </c>
      <c r="F51" s="17">
        <v>3.51</v>
      </c>
      <c r="G51" s="17">
        <v>0.94605300000000003</v>
      </c>
      <c r="H51" s="17">
        <v>0.33155899999999999</v>
      </c>
      <c r="I51" s="17">
        <v>0.47536099999999998</v>
      </c>
      <c r="J51" s="17">
        <v>0.14380100000000001</v>
      </c>
      <c r="K51" s="17">
        <v>0.30251</v>
      </c>
      <c r="L51" s="17">
        <v>503.7</v>
      </c>
      <c r="M51" s="17">
        <v>0.211728</v>
      </c>
      <c r="N51" s="17">
        <v>640</v>
      </c>
      <c r="O51" s="17">
        <v>0</v>
      </c>
      <c r="P51" s="17">
        <v>0</v>
      </c>
      <c r="Q51" s="17">
        <v>0.96137799999999995</v>
      </c>
      <c r="R51" s="17">
        <v>0.28571800000000003</v>
      </c>
      <c r="S51" s="17">
        <v>0.46296300000000001</v>
      </c>
      <c r="T51" s="17">
        <v>0.17724500000000001</v>
      </c>
      <c r="U51" s="17">
        <v>0.38284899999999999</v>
      </c>
      <c r="V51" s="17">
        <v>423.5</v>
      </c>
      <c r="W51" s="17">
        <v>3.0000000000000001E-6</v>
      </c>
      <c r="X51" s="17">
        <v>353</v>
      </c>
      <c r="Y51" s="17">
        <v>0</v>
      </c>
      <c r="Z51" s="17">
        <v>0</v>
      </c>
      <c r="AA51" s="17">
        <v>0.58899800000000002</v>
      </c>
      <c r="AB51" s="17">
        <v>0.157531</v>
      </c>
      <c r="AC51" s="17">
        <v>0.31363999999999997</v>
      </c>
      <c r="AD51" s="17">
        <v>0.25</v>
      </c>
      <c r="AE51" s="17">
        <v>1648.9</v>
      </c>
    </row>
    <row r="52" spans="1:31">
      <c r="A52" s="17">
        <v>39</v>
      </c>
      <c r="B52" s="19">
        <v>0.50194444444444442</v>
      </c>
      <c r="C52" s="17">
        <v>23.1</v>
      </c>
      <c r="D52" s="17">
        <v>90.1</v>
      </c>
      <c r="E52" s="17">
        <v>6.1811999999999999E-2</v>
      </c>
      <c r="F52" s="17">
        <v>2.9910000000000001</v>
      </c>
      <c r="G52" s="17">
        <v>0.93680799999999997</v>
      </c>
      <c r="H52" s="17">
        <v>0.32415899999999997</v>
      </c>
      <c r="I52" s="17">
        <v>0.46804400000000002</v>
      </c>
      <c r="J52" s="17">
        <v>0.14388600000000001</v>
      </c>
      <c r="K52" s="17">
        <v>0.307419</v>
      </c>
      <c r="L52" s="17">
        <v>439</v>
      </c>
      <c r="M52" s="17">
        <v>1.2E-5</v>
      </c>
      <c r="N52" s="17">
        <v>510</v>
      </c>
      <c r="O52" s="17">
        <v>0</v>
      </c>
      <c r="P52" s="17">
        <v>0</v>
      </c>
      <c r="Q52" s="17">
        <v>0.93171599999999999</v>
      </c>
      <c r="R52" s="17">
        <v>0.27732099999999998</v>
      </c>
      <c r="S52" s="17">
        <v>0.44619300000000001</v>
      </c>
      <c r="T52" s="17">
        <v>0.168873</v>
      </c>
      <c r="U52" s="17">
        <v>0.37847399999999998</v>
      </c>
      <c r="V52" s="17">
        <v>418</v>
      </c>
      <c r="W52" s="17">
        <v>6.9999999999999999E-6</v>
      </c>
      <c r="X52" s="17">
        <v>402</v>
      </c>
      <c r="Y52" s="17">
        <v>0</v>
      </c>
      <c r="Z52" s="17">
        <v>0</v>
      </c>
      <c r="AA52" s="17">
        <v>0.58226800000000001</v>
      </c>
      <c r="AB52" s="17">
        <v>0.108345</v>
      </c>
      <c r="AC52" s="17">
        <v>0.29561700000000002</v>
      </c>
      <c r="AD52" s="17">
        <v>0.25</v>
      </c>
      <c r="AE52" s="17">
        <v>1892.1</v>
      </c>
    </row>
    <row r="53" spans="1:31">
      <c r="A53" s="17">
        <v>40</v>
      </c>
      <c r="B53" s="19">
        <v>0.50200231481481483</v>
      </c>
      <c r="C53" s="17">
        <v>24.2</v>
      </c>
      <c r="D53" s="17">
        <v>85.6</v>
      </c>
      <c r="E53" s="17">
        <v>6.053E-2</v>
      </c>
      <c r="F53" s="17">
        <v>2.9289999999999998</v>
      </c>
      <c r="G53" s="17">
        <v>0.93678600000000001</v>
      </c>
      <c r="H53" s="17">
        <v>0.33193299999999998</v>
      </c>
      <c r="I53" s="17">
        <v>0.47077799999999997</v>
      </c>
      <c r="J53" s="17">
        <v>0.138844</v>
      </c>
      <c r="K53" s="17">
        <v>0.29492499999999999</v>
      </c>
      <c r="L53" s="17">
        <v>412.2</v>
      </c>
      <c r="M53" s="17">
        <v>6.0000000000000002E-6</v>
      </c>
      <c r="N53" s="17">
        <v>520</v>
      </c>
      <c r="O53" s="17">
        <v>0</v>
      </c>
      <c r="P53" s="17">
        <v>0</v>
      </c>
      <c r="Q53" s="17">
        <v>0.94634399999999996</v>
      </c>
      <c r="R53" s="17">
        <v>0.26587899999999998</v>
      </c>
      <c r="S53" s="17">
        <v>0.45173799999999997</v>
      </c>
      <c r="T53" s="17">
        <v>0.185859</v>
      </c>
      <c r="U53" s="17">
        <v>0.41143099999999999</v>
      </c>
      <c r="V53" s="17">
        <v>449.8</v>
      </c>
      <c r="W53" s="17">
        <v>3.0000000000000001E-6</v>
      </c>
      <c r="X53" s="17">
        <v>432</v>
      </c>
      <c r="Y53" s="17">
        <v>0</v>
      </c>
      <c r="Z53" s="17">
        <v>0</v>
      </c>
      <c r="AA53" s="17">
        <v>0.63297099999999995</v>
      </c>
      <c r="AB53" s="17">
        <v>9.9546300000000004E-2</v>
      </c>
      <c r="AC53" s="17">
        <v>0.28438099999999999</v>
      </c>
      <c r="AD53" s="17">
        <v>0.25</v>
      </c>
      <c r="AE53" s="17">
        <v>2015</v>
      </c>
    </row>
    <row r="54" spans="1:31">
      <c r="A54" s="17">
        <v>41</v>
      </c>
      <c r="B54" s="19">
        <v>0.5020486111111111</v>
      </c>
      <c r="C54" s="17">
        <v>25.9</v>
      </c>
      <c r="D54" s="17">
        <v>77.5</v>
      </c>
      <c r="E54" s="17">
        <v>5.8076000000000003E-2</v>
      </c>
      <c r="F54" s="17">
        <v>2.81</v>
      </c>
      <c r="G54" s="17">
        <v>0.95266700000000004</v>
      </c>
      <c r="H54" s="17">
        <v>0.36011500000000002</v>
      </c>
      <c r="I54" s="17">
        <v>0.50688500000000003</v>
      </c>
      <c r="J54" s="17">
        <v>0.14677000000000001</v>
      </c>
      <c r="K54" s="17">
        <v>0.289553</v>
      </c>
      <c r="L54" s="17">
        <v>445.6</v>
      </c>
      <c r="M54" s="17">
        <v>8.7548000000000001E-2</v>
      </c>
      <c r="N54" s="17">
        <v>565</v>
      </c>
      <c r="O54" s="17">
        <v>0</v>
      </c>
      <c r="P54" s="17">
        <v>0</v>
      </c>
      <c r="Q54" s="17">
        <v>0.94703599999999999</v>
      </c>
      <c r="R54" s="17">
        <v>0.28568900000000003</v>
      </c>
      <c r="S54" s="17">
        <v>0.480821</v>
      </c>
      <c r="T54" s="17">
        <v>0.195132</v>
      </c>
      <c r="U54" s="17">
        <v>0.40583200000000003</v>
      </c>
      <c r="V54" s="17">
        <v>492.9</v>
      </c>
      <c r="W54" s="17">
        <v>1.5E-5</v>
      </c>
      <c r="X54" s="17">
        <v>631</v>
      </c>
      <c r="Y54" s="17">
        <v>0</v>
      </c>
      <c r="Z54" s="17">
        <v>0</v>
      </c>
      <c r="AA54" s="17">
        <v>0.62435600000000002</v>
      </c>
      <c r="AB54" s="17">
        <v>0.10509499999999999</v>
      </c>
      <c r="AC54" s="17">
        <v>0.30619600000000002</v>
      </c>
      <c r="AD54" s="17">
        <v>0.25</v>
      </c>
      <c r="AE54" s="17">
        <v>1863.8</v>
      </c>
    </row>
    <row r="55" spans="1:31">
      <c r="A55" s="17">
        <v>42</v>
      </c>
      <c r="B55" s="19">
        <v>0.50210648148148151</v>
      </c>
      <c r="C55" s="17">
        <v>27.1</v>
      </c>
      <c r="D55" s="17">
        <v>71.2</v>
      </c>
      <c r="E55" s="17">
        <v>5.3267000000000002E-2</v>
      </c>
      <c r="F55" s="17">
        <v>2.5779999999999998</v>
      </c>
      <c r="G55" s="17">
        <v>0.92668399999999995</v>
      </c>
      <c r="H55" s="17">
        <v>0.34617799999999999</v>
      </c>
      <c r="I55" s="17">
        <v>0.49270999999999998</v>
      </c>
      <c r="J55" s="17">
        <v>0.146532</v>
      </c>
      <c r="K55" s="17">
        <v>0.29740100000000003</v>
      </c>
      <c r="L55" s="17">
        <v>478.2</v>
      </c>
      <c r="M55" s="17">
        <v>0.14163400000000001</v>
      </c>
      <c r="N55" s="17">
        <v>482</v>
      </c>
      <c r="O55" s="17">
        <v>0</v>
      </c>
      <c r="P55" s="17">
        <v>0</v>
      </c>
      <c r="Q55" s="17">
        <v>0.92841899999999999</v>
      </c>
      <c r="R55" s="17">
        <v>0.30363099999999998</v>
      </c>
      <c r="S55" s="17">
        <v>0.482962</v>
      </c>
      <c r="T55" s="17">
        <v>0.17933099999999999</v>
      </c>
      <c r="U55" s="17">
        <v>0.37131500000000001</v>
      </c>
      <c r="V55" s="17">
        <v>427.8</v>
      </c>
      <c r="W55" s="17">
        <v>6.5004000000000006E-2</v>
      </c>
      <c r="X55" s="17">
        <v>450</v>
      </c>
      <c r="Y55" s="17">
        <v>0</v>
      </c>
      <c r="Z55" s="17">
        <v>0</v>
      </c>
      <c r="AA55" s="17">
        <v>0.57125400000000004</v>
      </c>
      <c r="AB55" s="17">
        <v>8.9960899999999996E-2</v>
      </c>
      <c r="AC55" s="17">
        <v>0.31976399999999999</v>
      </c>
      <c r="AD55" s="17">
        <v>0.25</v>
      </c>
      <c r="AE55" s="17">
        <v>1736.8</v>
      </c>
    </row>
    <row r="56" spans="1:31">
      <c r="A56" s="17">
        <v>43</v>
      </c>
      <c r="B56" s="19">
        <v>0.50216435185185182</v>
      </c>
      <c r="C56" s="17">
        <v>27.3</v>
      </c>
      <c r="D56" s="17">
        <v>68.5</v>
      </c>
      <c r="E56" s="17">
        <v>4.8069000000000001E-2</v>
      </c>
      <c r="F56" s="17">
        <v>2.3260000000000001</v>
      </c>
      <c r="G56" s="17">
        <v>0.94246099999999999</v>
      </c>
      <c r="H56" s="17">
        <v>0.363568</v>
      </c>
      <c r="I56" s="17">
        <v>0.52708999999999995</v>
      </c>
      <c r="J56" s="17">
        <v>0.163521</v>
      </c>
      <c r="K56" s="17">
        <v>0.31023400000000001</v>
      </c>
      <c r="L56" s="17">
        <v>421.4</v>
      </c>
      <c r="M56" s="17">
        <v>3.9999999999999998E-6</v>
      </c>
      <c r="N56" s="17">
        <v>370</v>
      </c>
      <c r="O56" s="17">
        <v>0</v>
      </c>
      <c r="P56" s="17">
        <v>0</v>
      </c>
      <c r="Q56" s="17">
        <v>0.94163600000000003</v>
      </c>
      <c r="R56" s="17">
        <v>0.305784</v>
      </c>
      <c r="S56" s="17">
        <v>0.49550699999999998</v>
      </c>
      <c r="T56" s="17">
        <v>0.189723</v>
      </c>
      <c r="U56" s="17">
        <v>0.38288699999999998</v>
      </c>
      <c r="V56" s="17">
        <v>496.2</v>
      </c>
      <c r="W56" s="17">
        <v>9.5132999999999995E-2</v>
      </c>
      <c r="X56" s="17">
        <v>530</v>
      </c>
      <c r="Y56" s="17">
        <v>0</v>
      </c>
      <c r="Z56" s="17">
        <v>0</v>
      </c>
      <c r="AA56" s="17">
        <v>0.58905700000000005</v>
      </c>
      <c r="AB56" s="17">
        <v>6.04605E-2</v>
      </c>
      <c r="AC56" s="17">
        <v>0.31725500000000001</v>
      </c>
      <c r="AD56" s="17">
        <v>0.25</v>
      </c>
      <c r="AE56" s="17">
        <v>1971.1</v>
      </c>
    </row>
    <row r="57" spans="1:31">
      <c r="A57" s="17">
        <v>44</v>
      </c>
      <c r="B57" s="19">
        <v>0.50222222222222224</v>
      </c>
      <c r="C57" s="17">
        <v>29</v>
      </c>
      <c r="D57" s="17">
        <v>63.1</v>
      </c>
      <c r="E57" s="17">
        <v>4.6745000000000002E-2</v>
      </c>
      <c r="F57" s="17">
        <v>2.262</v>
      </c>
      <c r="G57" s="17">
        <v>0.94487200000000005</v>
      </c>
      <c r="H57" s="17">
        <v>0.36155100000000001</v>
      </c>
      <c r="I57" s="17">
        <v>0.53678400000000004</v>
      </c>
      <c r="J57" s="17">
        <v>0.175233</v>
      </c>
      <c r="K57" s="17">
        <v>0.32644899999999999</v>
      </c>
      <c r="L57" s="17">
        <v>433.1</v>
      </c>
      <c r="M57" s="17">
        <v>6.9999999999999999E-6</v>
      </c>
      <c r="N57" s="17">
        <v>385</v>
      </c>
      <c r="O57" s="17">
        <v>0</v>
      </c>
      <c r="P57" s="17">
        <v>0</v>
      </c>
      <c r="Q57" s="17">
        <v>0.93894200000000005</v>
      </c>
      <c r="R57" s="17">
        <v>0.30815700000000001</v>
      </c>
      <c r="S57" s="17">
        <v>0.50763899999999995</v>
      </c>
      <c r="T57" s="17">
        <v>0.19948199999999999</v>
      </c>
      <c r="U57" s="17">
        <v>0.392961</v>
      </c>
      <c r="V57" s="17">
        <v>500.3</v>
      </c>
      <c r="W57" s="17">
        <v>1.1E-5</v>
      </c>
      <c r="X57" s="17">
        <v>386</v>
      </c>
      <c r="Y57" s="17">
        <v>0</v>
      </c>
      <c r="Z57" s="17">
        <v>0</v>
      </c>
      <c r="AA57" s="17">
        <v>0.60455499999999995</v>
      </c>
      <c r="AB57" s="17">
        <v>5.9553300000000003E-2</v>
      </c>
      <c r="AC57" s="17">
        <v>0.32003700000000002</v>
      </c>
      <c r="AD57" s="17">
        <v>0.25</v>
      </c>
      <c r="AE57" s="17">
        <v>1917.9</v>
      </c>
    </row>
    <row r="58" spans="1:31">
      <c r="A58" s="17">
        <v>45</v>
      </c>
      <c r="B58" s="19">
        <v>0.50228009259259265</v>
      </c>
      <c r="C58" s="17">
        <v>30.1</v>
      </c>
      <c r="D58" s="17">
        <v>59.5</v>
      </c>
      <c r="E58" s="17">
        <v>3.9616999999999999E-2</v>
      </c>
      <c r="F58" s="17">
        <v>1.917</v>
      </c>
      <c r="G58" s="17">
        <v>0.95436699999999997</v>
      </c>
      <c r="H58" s="17">
        <v>0.39977499999999999</v>
      </c>
      <c r="I58" s="17">
        <v>0.57528999999999997</v>
      </c>
      <c r="J58" s="17">
        <v>0.175514</v>
      </c>
      <c r="K58" s="17">
        <v>0.30508800000000003</v>
      </c>
      <c r="L58" s="17">
        <v>395.6</v>
      </c>
      <c r="M58" s="17">
        <v>6.9999999999999999E-6</v>
      </c>
      <c r="N58" s="17">
        <v>444</v>
      </c>
      <c r="O58" s="17">
        <v>0</v>
      </c>
      <c r="P58" s="17">
        <v>0</v>
      </c>
      <c r="Q58" s="17">
        <v>0.96054899999999999</v>
      </c>
      <c r="R58" s="17">
        <v>0.33415899999999998</v>
      </c>
      <c r="S58" s="17">
        <v>0.54466800000000004</v>
      </c>
      <c r="T58" s="17">
        <v>0.21051</v>
      </c>
      <c r="U58" s="17">
        <v>0.38649099999999997</v>
      </c>
      <c r="V58" s="17">
        <v>455.7</v>
      </c>
      <c r="W58" s="17">
        <v>1.9999999999999999E-6</v>
      </c>
      <c r="X58" s="17">
        <v>505</v>
      </c>
      <c r="Y58" s="17">
        <v>0</v>
      </c>
      <c r="Z58" s="17">
        <v>0</v>
      </c>
      <c r="AA58" s="17">
        <v>0.59460199999999996</v>
      </c>
      <c r="AB58" s="17">
        <v>5.9157599999999998E-2</v>
      </c>
      <c r="AC58" s="17">
        <v>0.34661199999999998</v>
      </c>
      <c r="AD58" s="17">
        <v>0.25</v>
      </c>
      <c r="AE58" s="17">
        <v>2099.4</v>
      </c>
    </row>
    <row r="59" spans="1:31">
      <c r="A59" s="17">
        <v>46</v>
      </c>
      <c r="B59" s="19">
        <v>0.50233796296296296</v>
      </c>
      <c r="C59" s="17">
        <v>31.1</v>
      </c>
      <c r="D59" s="17">
        <v>55</v>
      </c>
      <c r="E59" s="17">
        <v>4.1814999999999998E-2</v>
      </c>
      <c r="F59" s="17">
        <v>2.0230000000000001</v>
      </c>
      <c r="G59" s="17">
        <v>0.96070999999999995</v>
      </c>
      <c r="H59" s="17">
        <v>0.40653899999999998</v>
      </c>
      <c r="I59" s="17">
        <v>0.58455400000000002</v>
      </c>
      <c r="J59" s="17">
        <v>0.17801500000000001</v>
      </c>
      <c r="K59" s="17">
        <v>0.304531</v>
      </c>
      <c r="L59" s="17">
        <v>457.3</v>
      </c>
      <c r="M59" s="17">
        <v>0.120962</v>
      </c>
      <c r="N59" s="17">
        <v>477</v>
      </c>
      <c r="O59" s="17">
        <v>0</v>
      </c>
      <c r="P59" s="17">
        <v>0</v>
      </c>
      <c r="Q59" s="17">
        <v>0.95854099999999998</v>
      </c>
      <c r="R59" s="17">
        <v>0.33543600000000001</v>
      </c>
      <c r="S59" s="17">
        <v>0.54563099999999998</v>
      </c>
      <c r="T59" s="17">
        <v>0.21019499999999999</v>
      </c>
      <c r="U59" s="17">
        <v>0.38523299999999999</v>
      </c>
      <c r="V59" s="17">
        <v>545.4</v>
      </c>
      <c r="W59" s="17">
        <v>1.5E-5</v>
      </c>
      <c r="X59" s="17">
        <v>495</v>
      </c>
      <c r="Y59" s="17">
        <v>0</v>
      </c>
      <c r="Z59" s="17">
        <v>0</v>
      </c>
      <c r="AA59" s="17">
        <v>0.59266600000000003</v>
      </c>
      <c r="AB59" s="17">
        <v>6.7340800000000006E-2</v>
      </c>
      <c r="AC59" s="17">
        <v>0.34959000000000001</v>
      </c>
      <c r="AD59" s="17">
        <v>0.25</v>
      </c>
      <c r="AE59" s="17">
        <v>1816.4</v>
      </c>
    </row>
    <row r="60" spans="1:31">
      <c r="A60" s="17">
        <v>47</v>
      </c>
      <c r="B60" s="19">
        <v>0.50238425925925922</v>
      </c>
      <c r="C60" s="17">
        <v>32.1</v>
      </c>
      <c r="D60" s="17">
        <v>52.3</v>
      </c>
      <c r="E60" s="17">
        <v>4.2418999999999998E-2</v>
      </c>
      <c r="F60" s="17">
        <v>2.0529999999999999</v>
      </c>
      <c r="G60" s="17">
        <v>0.95810600000000001</v>
      </c>
      <c r="H60" s="17">
        <v>0.45197599999999999</v>
      </c>
      <c r="I60" s="17">
        <v>0.68839099999999998</v>
      </c>
      <c r="J60" s="17">
        <v>0.23641599999999999</v>
      </c>
      <c r="K60" s="17">
        <v>0.34343200000000002</v>
      </c>
      <c r="L60" s="17">
        <v>473.5</v>
      </c>
      <c r="M60" s="17">
        <v>3.9999999999999998E-6</v>
      </c>
      <c r="N60" s="17">
        <v>630</v>
      </c>
      <c r="O60" s="17">
        <v>0</v>
      </c>
      <c r="P60" s="17">
        <v>0</v>
      </c>
      <c r="Q60" s="17">
        <v>0.963148</v>
      </c>
      <c r="R60" s="17">
        <v>0.38944800000000002</v>
      </c>
      <c r="S60" s="17">
        <v>0.65438799999999997</v>
      </c>
      <c r="T60" s="17">
        <v>0.26494000000000001</v>
      </c>
      <c r="U60" s="17">
        <v>0.404866</v>
      </c>
      <c r="V60" s="17">
        <v>523.29999999999995</v>
      </c>
      <c r="W60" s="17">
        <v>1.0000000000000001E-5</v>
      </c>
      <c r="X60" s="17">
        <v>451</v>
      </c>
      <c r="Y60" s="17">
        <v>0</v>
      </c>
      <c r="Z60" s="17">
        <v>0</v>
      </c>
      <c r="AA60" s="17">
        <v>0.62287099999999995</v>
      </c>
      <c r="AB60" s="17">
        <v>8.57541E-2</v>
      </c>
      <c r="AC60" s="17">
        <v>0.41216799999999998</v>
      </c>
      <c r="AD60" s="17">
        <v>0.25</v>
      </c>
      <c r="AE60" s="17">
        <v>1753.9</v>
      </c>
    </row>
    <row r="61" spans="1:31">
      <c r="A61" s="17">
        <v>48</v>
      </c>
      <c r="B61" s="19">
        <v>0.50244212962962964</v>
      </c>
      <c r="C61" s="17">
        <v>33.299999999999997</v>
      </c>
      <c r="D61" s="17">
        <v>48.7</v>
      </c>
      <c r="E61" s="17">
        <v>4.3226000000000001E-2</v>
      </c>
      <c r="F61" s="17">
        <v>2.0920000000000001</v>
      </c>
      <c r="G61" s="17">
        <v>0.97404599999999997</v>
      </c>
      <c r="H61" s="17">
        <v>0.56714100000000001</v>
      </c>
      <c r="I61" s="17">
        <v>0.84794800000000004</v>
      </c>
      <c r="J61" s="17">
        <v>0.28080699999999997</v>
      </c>
      <c r="K61" s="17">
        <v>0.33116000000000001</v>
      </c>
      <c r="L61" s="17">
        <v>550.9</v>
      </c>
      <c r="M61" s="17">
        <v>6.9999999999999999E-6</v>
      </c>
      <c r="N61" s="17">
        <v>599</v>
      </c>
      <c r="O61" s="17">
        <v>0</v>
      </c>
      <c r="P61" s="17">
        <v>0</v>
      </c>
      <c r="Q61" s="17">
        <v>0.970468</v>
      </c>
      <c r="R61" s="17">
        <v>0.425039</v>
      </c>
      <c r="S61" s="17">
        <v>0.68764999999999998</v>
      </c>
      <c r="T61" s="17">
        <v>0.26261000000000001</v>
      </c>
      <c r="U61" s="17">
        <v>0.38189499999999998</v>
      </c>
      <c r="V61" s="17">
        <v>505.7</v>
      </c>
      <c r="W61" s="17">
        <v>0.14732999999999999</v>
      </c>
      <c r="X61" s="17">
        <v>453</v>
      </c>
      <c r="Y61" s="17">
        <v>0</v>
      </c>
      <c r="Z61" s="17">
        <v>0</v>
      </c>
      <c r="AA61" s="17">
        <v>0.58753200000000005</v>
      </c>
      <c r="AB61" s="17">
        <v>8.8182300000000005E-2</v>
      </c>
      <c r="AC61" s="17">
        <v>0.44819700000000001</v>
      </c>
      <c r="AD61" s="17">
        <v>0.25</v>
      </c>
      <c r="AE61" s="17">
        <v>1507.5</v>
      </c>
    </row>
    <row r="62" spans="1:31">
      <c r="A62" s="17">
        <v>49</v>
      </c>
      <c r="B62" s="19">
        <v>0.50250000000000006</v>
      </c>
      <c r="C62" s="17">
        <v>34.1</v>
      </c>
      <c r="D62" s="17">
        <v>46.9</v>
      </c>
      <c r="E62" s="17">
        <v>3.6970999999999997E-2</v>
      </c>
      <c r="F62" s="17">
        <v>1.7889999999999999</v>
      </c>
      <c r="G62" s="17">
        <v>0.96818000000000004</v>
      </c>
      <c r="H62" s="17">
        <v>0.45492899999999997</v>
      </c>
      <c r="I62" s="17">
        <v>0.65996100000000002</v>
      </c>
      <c r="J62" s="17">
        <v>0.20503299999999999</v>
      </c>
      <c r="K62" s="17">
        <v>0.31067400000000001</v>
      </c>
      <c r="L62" s="17">
        <v>462.4</v>
      </c>
      <c r="M62" s="17">
        <v>5.9981E-2</v>
      </c>
      <c r="N62" s="17">
        <v>419</v>
      </c>
      <c r="O62" s="17">
        <v>0</v>
      </c>
      <c r="P62" s="17">
        <v>0</v>
      </c>
      <c r="Q62" s="17">
        <v>0.95066099999999998</v>
      </c>
      <c r="R62" s="17">
        <v>0.40863100000000002</v>
      </c>
      <c r="S62" s="17">
        <v>0.66837500000000005</v>
      </c>
      <c r="T62" s="17">
        <v>0.259745</v>
      </c>
      <c r="U62" s="17">
        <v>0.38862099999999999</v>
      </c>
      <c r="V62" s="17">
        <v>515.70000000000005</v>
      </c>
      <c r="W62" s="17">
        <v>2.5999999999999998E-5</v>
      </c>
      <c r="X62" s="17">
        <v>384</v>
      </c>
      <c r="Y62" s="17">
        <v>0</v>
      </c>
      <c r="Z62" s="17">
        <v>0</v>
      </c>
      <c r="AA62" s="17">
        <v>0.59787800000000002</v>
      </c>
      <c r="AB62" s="17">
        <v>5.1836300000000002E-2</v>
      </c>
      <c r="AC62" s="17">
        <v>0.422095</v>
      </c>
      <c r="AD62" s="17">
        <v>0.25</v>
      </c>
      <c r="AE62" s="17">
        <v>1796.1</v>
      </c>
    </row>
    <row r="63" spans="1:31">
      <c r="A63" s="17">
        <v>50</v>
      </c>
      <c r="B63" s="19">
        <v>0.50255787037037036</v>
      </c>
      <c r="C63" s="17">
        <v>34.799999999999997</v>
      </c>
      <c r="D63" s="17">
        <v>45.1</v>
      </c>
      <c r="E63" s="17">
        <v>4.1246999999999999E-2</v>
      </c>
      <c r="F63" s="17">
        <v>1.996</v>
      </c>
      <c r="G63" s="17">
        <v>0.963283</v>
      </c>
      <c r="H63" s="17">
        <v>0.508162</v>
      </c>
      <c r="I63" s="17">
        <v>0.77580000000000005</v>
      </c>
      <c r="J63" s="17">
        <v>0.26763799999999999</v>
      </c>
      <c r="K63" s="17">
        <v>0.34498299999999998</v>
      </c>
      <c r="L63" s="17">
        <v>530.9</v>
      </c>
      <c r="M63" s="17">
        <v>3.9999999999999998E-6</v>
      </c>
      <c r="N63" s="17">
        <v>340</v>
      </c>
      <c r="O63" s="17">
        <v>0</v>
      </c>
      <c r="P63" s="17">
        <v>0</v>
      </c>
      <c r="Q63" s="17">
        <v>0.97104299999999999</v>
      </c>
      <c r="R63" s="17">
        <v>0.471669</v>
      </c>
      <c r="S63" s="17">
        <v>0.77407800000000004</v>
      </c>
      <c r="T63" s="17">
        <v>0.30240899999999998</v>
      </c>
      <c r="U63" s="17">
        <v>0.39067000000000002</v>
      </c>
      <c r="V63" s="17">
        <v>493.2</v>
      </c>
      <c r="W63" s="17">
        <v>9.0000000000000002E-6</v>
      </c>
      <c r="X63" s="17">
        <v>364</v>
      </c>
      <c r="Y63" s="17">
        <v>0</v>
      </c>
      <c r="Z63" s="17">
        <v>0</v>
      </c>
      <c r="AA63" s="17">
        <v>0.60103099999999998</v>
      </c>
      <c r="AB63" s="17">
        <v>4.6691099999999999E-2</v>
      </c>
      <c r="AC63" s="17">
        <v>0.48578900000000003</v>
      </c>
      <c r="AD63" s="17">
        <v>0.25</v>
      </c>
      <c r="AE63" s="17">
        <v>1564.6</v>
      </c>
    </row>
    <row r="64" spans="1:31">
      <c r="A64" s="17">
        <v>51</v>
      </c>
      <c r="B64" s="19">
        <v>0.50260416666666663</v>
      </c>
      <c r="C64" s="17">
        <v>36.6</v>
      </c>
      <c r="D64" s="17">
        <v>40.5</v>
      </c>
      <c r="E64" s="17">
        <v>3.5059E-2</v>
      </c>
      <c r="F64" s="17">
        <v>1.6970000000000001</v>
      </c>
      <c r="G64" s="17">
        <v>0.97010200000000002</v>
      </c>
      <c r="H64" s="17">
        <v>0.59381600000000001</v>
      </c>
      <c r="I64" s="17">
        <v>0.91032500000000005</v>
      </c>
      <c r="J64" s="17">
        <v>0.31650899999999998</v>
      </c>
      <c r="K64" s="17">
        <v>0.347688</v>
      </c>
      <c r="L64" s="17">
        <v>500</v>
      </c>
      <c r="M64" s="17">
        <v>1.9999999999999999E-6</v>
      </c>
      <c r="N64" s="17">
        <v>535</v>
      </c>
      <c r="O64" s="17">
        <v>0</v>
      </c>
      <c r="P64" s="17">
        <v>0</v>
      </c>
      <c r="Q64" s="17">
        <v>0.97480900000000004</v>
      </c>
      <c r="R64" s="17">
        <v>0.53434199999999998</v>
      </c>
      <c r="S64" s="17">
        <v>0.88731700000000002</v>
      </c>
      <c r="T64" s="17">
        <v>0.35297499999999998</v>
      </c>
      <c r="U64" s="17">
        <v>0.39780100000000002</v>
      </c>
      <c r="V64" s="17">
        <v>514.5</v>
      </c>
      <c r="W64" s="17">
        <v>6.0000000000000002E-6</v>
      </c>
      <c r="X64" s="17">
        <v>493</v>
      </c>
      <c r="Y64" s="17">
        <v>0</v>
      </c>
      <c r="Z64" s="17">
        <v>0</v>
      </c>
      <c r="AA64" s="17">
        <v>0.61200100000000002</v>
      </c>
      <c r="AB64" s="17">
        <v>6.1279500000000001E-2</v>
      </c>
      <c r="AC64" s="17">
        <v>0.55597200000000002</v>
      </c>
      <c r="AD64" s="17">
        <v>0.25</v>
      </c>
      <c r="AE64" s="17">
        <v>1661</v>
      </c>
    </row>
    <row r="65" spans="1:31">
      <c r="A65" s="17">
        <v>52</v>
      </c>
      <c r="B65" s="19">
        <v>0.50266203703703705</v>
      </c>
      <c r="C65" s="17">
        <v>37.299999999999997</v>
      </c>
      <c r="D65" s="17">
        <v>39.6</v>
      </c>
      <c r="E65" s="17">
        <v>3.3363999999999998E-2</v>
      </c>
      <c r="F65" s="17">
        <v>1.6140000000000001</v>
      </c>
      <c r="G65" s="17">
        <v>0.98084199999999999</v>
      </c>
      <c r="H65" s="17">
        <v>0.61378200000000005</v>
      </c>
      <c r="I65" s="17">
        <v>0.95327200000000001</v>
      </c>
      <c r="J65" s="17">
        <v>0.33949000000000001</v>
      </c>
      <c r="K65" s="17">
        <v>0.35613099999999998</v>
      </c>
      <c r="L65" s="17">
        <v>511.9</v>
      </c>
      <c r="M65" s="17">
        <v>5.0000000000000004E-6</v>
      </c>
      <c r="N65" s="17">
        <v>611</v>
      </c>
      <c r="O65" s="17">
        <v>0</v>
      </c>
      <c r="P65" s="17">
        <v>0</v>
      </c>
      <c r="Q65" s="17">
        <v>0.97579400000000005</v>
      </c>
      <c r="R65" s="17">
        <v>0.59899899999999995</v>
      </c>
      <c r="S65" s="17">
        <v>0.96843400000000002</v>
      </c>
      <c r="T65" s="17">
        <v>0.36943500000000001</v>
      </c>
      <c r="U65" s="17">
        <v>0.38147700000000001</v>
      </c>
      <c r="V65" s="17">
        <v>531.29999999999995</v>
      </c>
      <c r="W65" s="17">
        <v>6.9999999999999999E-6</v>
      </c>
      <c r="X65" s="17">
        <v>467</v>
      </c>
      <c r="Y65" s="17">
        <v>0</v>
      </c>
      <c r="Z65" s="17">
        <v>0</v>
      </c>
      <c r="AA65" s="17">
        <v>0.58688700000000005</v>
      </c>
      <c r="AB65" s="17">
        <v>6.9426799999999997E-2</v>
      </c>
      <c r="AC65" s="17">
        <v>0.62464799999999998</v>
      </c>
      <c r="AD65" s="17">
        <v>0.25</v>
      </c>
      <c r="AE65" s="17">
        <v>1622.4</v>
      </c>
    </row>
    <row r="66" spans="1:31">
      <c r="A66" s="17">
        <v>53</v>
      </c>
      <c r="B66" s="19">
        <v>0.50271990740740746</v>
      </c>
      <c r="C66" s="17">
        <v>38.4</v>
      </c>
      <c r="D66" s="17">
        <v>36.9</v>
      </c>
      <c r="E66" s="17">
        <v>3.6164000000000002E-2</v>
      </c>
      <c r="F66" s="17">
        <v>1.75</v>
      </c>
      <c r="G66" s="17">
        <v>0.97930300000000003</v>
      </c>
      <c r="H66" s="17">
        <v>0.69000899999999998</v>
      </c>
      <c r="I66" s="17">
        <v>1.0576190000000001</v>
      </c>
      <c r="J66" s="17">
        <v>0.36760900000000002</v>
      </c>
      <c r="K66" s="17">
        <v>0.347582</v>
      </c>
      <c r="L66" s="17">
        <v>549.6</v>
      </c>
      <c r="M66" s="17">
        <v>7.9999999999999996E-6</v>
      </c>
      <c r="N66" s="17">
        <v>396</v>
      </c>
      <c r="O66" s="17">
        <v>0</v>
      </c>
      <c r="P66" s="17">
        <v>0</v>
      </c>
      <c r="Q66" s="17">
        <v>0.97067000000000003</v>
      </c>
      <c r="R66" s="17">
        <v>0.633463</v>
      </c>
      <c r="S66" s="17">
        <v>1.0615600000000001</v>
      </c>
      <c r="T66" s="17">
        <v>0.42809700000000001</v>
      </c>
      <c r="U66" s="17">
        <v>0.40327200000000002</v>
      </c>
      <c r="V66" s="17">
        <v>561.20000000000005</v>
      </c>
      <c r="W66" s="17">
        <v>1.2E-5</v>
      </c>
      <c r="X66" s="17">
        <v>343</v>
      </c>
      <c r="Y66" s="17">
        <v>0</v>
      </c>
      <c r="Z66" s="17">
        <v>0</v>
      </c>
      <c r="AA66" s="17">
        <v>0.62041800000000003</v>
      </c>
      <c r="AB66" s="17">
        <v>4.6191799999999998E-2</v>
      </c>
      <c r="AC66" s="17">
        <v>0.65323799999999999</v>
      </c>
      <c r="AD66" s="17">
        <v>0.25</v>
      </c>
      <c r="AE66" s="17">
        <v>1511.3</v>
      </c>
    </row>
    <row r="67" spans="1:31">
      <c r="A67" s="17">
        <v>54</v>
      </c>
      <c r="B67" s="19">
        <v>0.50277777777777777</v>
      </c>
      <c r="C67" s="17">
        <v>39.5</v>
      </c>
      <c r="D67" s="17">
        <v>34.200000000000003</v>
      </c>
      <c r="E67" s="17">
        <v>3.3345E-2</v>
      </c>
      <c r="F67" s="17">
        <v>1.6140000000000001</v>
      </c>
      <c r="G67" s="17">
        <v>0.97533000000000003</v>
      </c>
      <c r="H67" s="17">
        <v>0.76811399999999996</v>
      </c>
      <c r="I67" s="17">
        <v>1.18489</v>
      </c>
      <c r="J67" s="17">
        <v>0.41677599999999998</v>
      </c>
      <c r="K67" s="17">
        <v>0.351742</v>
      </c>
      <c r="L67" s="17">
        <v>558.1</v>
      </c>
      <c r="M67" s="17">
        <v>2.0999999999999999E-5</v>
      </c>
      <c r="N67" s="17">
        <v>452</v>
      </c>
      <c r="O67" s="17">
        <v>0</v>
      </c>
      <c r="P67" s="17">
        <v>0</v>
      </c>
      <c r="Q67" s="17">
        <v>0.97577700000000001</v>
      </c>
      <c r="R67" s="17">
        <v>0.72099100000000005</v>
      </c>
      <c r="S67" s="17">
        <v>1.1944969999999999</v>
      </c>
      <c r="T67" s="17">
        <v>0.47350599999999998</v>
      </c>
      <c r="U67" s="17">
        <v>0.39640599999999998</v>
      </c>
      <c r="V67" s="17">
        <v>581.29999999999995</v>
      </c>
      <c r="W67" s="17">
        <v>2.0999999999999999E-5</v>
      </c>
      <c r="X67" s="17">
        <v>400</v>
      </c>
      <c r="Y67" s="17">
        <v>0</v>
      </c>
      <c r="Z67" s="17">
        <v>0</v>
      </c>
      <c r="AA67" s="17">
        <v>0.60985500000000004</v>
      </c>
      <c r="AB67" s="17">
        <v>4.9407100000000002E-2</v>
      </c>
      <c r="AC67" s="17">
        <v>0.74438599999999999</v>
      </c>
      <c r="AD67" s="17">
        <v>0.25</v>
      </c>
      <c r="AE67" s="17">
        <v>1488.2</v>
      </c>
    </row>
    <row r="68" spans="1:31">
      <c r="A68" s="17">
        <v>55</v>
      </c>
      <c r="B68" s="19">
        <v>0.50282407407407403</v>
      </c>
      <c r="C68" s="17">
        <v>40.6</v>
      </c>
      <c r="D68" s="17">
        <v>32.4</v>
      </c>
      <c r="E68" s="17">
        <v>3.2655000000000003E-2</v>
      </c>
      <c r="F68" s="17">
        <v>1.58</v>
      </c>
      <c r="G68" s="17">
        <v>0.97963100000000003</v>
      </c>
      <c r="H68" s="17">
        <v>0.90503800000000001</v>
      </c>
      <c r="I68" s="17">
        <v>1.412606</v>
      </c>
      <c r="J68" s="17">
        <v>0.50756800000000002</v>
      </c>
      <c r="K68" s="17">
        <v>0.35931400000000002</v>
      </c>
      <c r="L68" s="17">
        <v>576.9</v>
      </c>
      <c r="M68" s="17">
        <v>7.9999999999999996E-6</v>
      </c>
      <c r="N68" s="17">
        <v>531</v>
      </c>
      <c r="O68" s="17">
        <v>0</v>
      </c>
      <c r="P68" s="17">
        <v>0</v>
      </c>
      <c r="Q68" s="17">
        <v>0.98507599999999995</v>
      </c>
      <c r="R68" s="17">
        <v>0.89610199999999995</v>
      </c>
      <c r="S68" s="17">
        <v>1.4919420000000001</v>
      </c>
      <c r="T68" s="17">
        <v>0.59584000000000004</v>
      </c>
      <c r="U68" s="17">
        <v>0.399372</v>
      </c>
      <c r="V68" s="17">
        <v>594.29999999999995</v>
      </c>
      <c r="W68" s="17">
        <v>1.4E-5</v>
      </c>
      <c r="X68" s="17">
        <v>384</v>
      </c>
      <c r="Y68" s="17">
        <v>0</v>
      </c>
      <c r="Z68" s="17">
        <v>0</v>
      </c>
      <c r="AA68" s="17">
        <v>0.61441800000000002</v>
      </c>
      <c r="AB68" s="17">
        <v>5.6404700000000002E-2</v>
      </c>
      <c r="AC68" s="17">
        <v>0.92971000000000004</v>
      </c>
      <c r="AD68" s="17">
        <v>0.25</v>
      </c>
      <c r="AE68" s="17">
        <v>1439.8</v>
      </c>
    </row>
    <row r="69" spans="1:31">
      <c r="A69" s="17">
        <v>56</v>
      </c>
      <c r="B69" s="19">
        <v>0.50288194444444445</v>
      </c>
      <c r="C69" s="17">
        <v>42.1</v>
      </c>
      <c r="D69" s="17">
        <v>29.7</v>
      </c>
      <c r="E69" s="17">
        <v>2.9727E-2</v>
      </c>
      <c r="F69" s="17">
        <v>1.4379999999999999</v>
      </c>
      <c r="G69" s="17">
        <v>0.98533400000000004</v>
      </c>
      <c r="H69" s="17">
        <v>0.95774099999999995</v>
      </c>
      <c r="I69" s="17">
        <v>1.476181</v>
      </c>
      <c r="J69" s="17">
        <v>0.51844000000000001</v>
      </c>
      <c r="K69" s="17">
        <v>0.35120400000000002</v>
      </c>
      <c r="L69" s="17">
        <v>560.1</v>
      </c>
      <c r="M69" s="17">
        <v>1.0000000000000001E-5</v>
      </c>
      <c r="N69" s="17">
        <v>597</v>
      </c>
      <c r="O69" s="17">
        <v>0</v>
      </c>
      <c r="P69" s="17">
        <v>0</v>
      </c>
      <c r="Q69" s="17">
        <v>0.98309599999999997</v>
      </c>
      <c r="R69" s="17">
        <v>0.92180499999999999</v>
      </c>
      <c r="S69" s="17">
        <v>1.5585880000000001</v>
      </c>
      <c r="T69" s="17">
        <v>0.63678299999999999</v>
      </c>
      <c r="U69" s="17">
        <v>0.40856399999999998</v>
      </c>
      <c r="V69" s="17">
        <v>585.70000000000005</v>
      </c>
      <c r="W69" s="17">
        <v>6.0000000000000002E-6</v>
      </c>
      <c r="X69" s="17">
        <v>384</v>
      </c>
      <c r="Y69" s="17">
        <v>0</v>
      </c>
      <c r="Z69" s="17">
        <v>0</v>
      </c>
      <c r="AA69" s="17">
        <v>0.62856000000000001</v>
      </c>
      <c r="AB69" s="17">
        <v>5.6501000000000003E-2</v>
      </c>
      <c r="AC69" s="17">
        <v>0.95778399999999997</v>
      </c>
      <c r="AD69" s="17">
        <v>0.25</v>
      </c>
      <c r="AE69" s="17">
        <v>1483</v>
      </c>
    </row>
    <row r="70" spans="1:31">
      <c r="A70" s="17">
        <v>57</v>
      </c>
      <c r="B70" s="19">
        <v>0.50293981481481487</v>
      </c>
      <c r="C70" s="17">
        <v>43</v>
      </c>
      <c r="D70" s="17">
        <v>27.9</v>
      </c>
      <c r="E70" s="17">
        <v>2.6883000000000001E-2</v>
      </c>
      <c r="F70" s="17">
        <v>1.3009999999999999</v>
      </c>
      <c r="G70" s="17">
        <v>0.98351900000000003</v>
      </c>
      <c r="H70" s="17">
        <v>0.96486700000000003</v>
      </c>
      <c r="I70" s="17">
        <v>1.5076909999999999</v>
      </c>
      <c r="J70" s="17">
        <v>0.54282399999999997</v>
      </c>
      <c r="K70" s="17">
        <v>0.360037</v>
      </c>
      <c r="L70" s="17">
        <v>530.1</v>
      </c>
      <c r="M70" s="17">
        <v>3.9999999999999998E-6</v>
      </c>
      <c r="N70" s="17">
        <v>506</v>
      </c>
      <c r="O70" s="17">
        <v>0</v>
      </c>
      <c r="P70" s="17">
        <v>0</v>
      </c>
      <c r="Q70" s="17">
        <v>0.98376200000000003</v>
      </c>
      <c r="R70" s="17">
        <v>0.92937899999999996</v>
      </c>
      <c r="S70" s="17">
        <v>1.574678</v>
      </c>
      <c r="T70" s="17">
        <v>0.64529999999999998</v>
      </c>
      <c r="U70" s="17">
        <v>0.409798</v>
      </c>
      <c r="V70" s="17">
        <v>585.5</v>
      </c>
      <c r="W70" s="17">
        <v>9.0000000000000002E-6</v>
      </c>
      <c r="X70" s="17">
        <v>499</v>
      </c>
      <c r="Y70" s="17">
        <v>0</v>
      </c>
      <c r="Z70" s="17">
        <v>0</v>
      </c>
      <c r="AA70" s="17">
        <v>0.63045799999999996</v>
      </c>
      <c r="AB70" s="17">
        <v>4.3184599999999997E-2</v>
      </c>
      <c r="AC70" s="17">
        <v>0.95724600000000004</v>
      </c>
      <c r="AD70" s="17">
        <v>0.25</v>
      </c>
      <c r="AE70" s="17">
        <v>1567</v>
      </c>
    </row>
    <row r="71" spans="1:31">
      <c r="A71" s="17">
        <v>58</v>
      </c>
      <c r="B71" s="19">
        <v>0.50299768518518517</v>
      </c>
      <c r="C71" s="17">
        <v>44.3</v>
      </c>
      <c r="D71" s="17">
        <v>26.1</v>
      </c>
      <c r="E71" s="17">
        <v>2.6806E-2</v>
      </c>
      <c r="F71" s="17">
        <v>1.2969999999999999</v>
      </c>
      <c r="G71" s="17">
        <v>0.98545499999999997</v>
      </c>
      <c r="H71" s="17">
        <v>1.004418</v>
      </c>
      <c r="I71" s="17">
        <v>1.5685370000000001</v>
      </c>
      <c r="J71" s="17">
        <v>0.56411999999999995</v>
      </c>
      <c r="K71" s="17">
        <v>0.35964699999999999</v>
      </c>
      <c r="L71" s="17">
        <v>571.1</v>
      </c>
      <c r="M71" s="17">
        <v>3.8999999999999999E-5</v>
      </c>
      <c r="N71" s="17">
        <v>450</v>
      </c>
      <c r="O71" s="17">
        <v>0</v>
      </c>
      <c r="P71" s="17">
        <v>0</v>
      </c>
      <c r="Q71" s="17">
        <v>0.98291499999999998</v>
      </c>
      <c r="R71" s="17">
        <v>0.96051500000000001</v>
      </c>
      <c r="S71" s="17">
        <v>1.610482</v>
      </c>
      <c r="T71" s="17">
        <v>0.64996699999999996</v>
      </c>
      <c r="U71" s="17">
        <v>0.403586</v>
      </c>
      <c r="V71" s="17">
        <v>584.1</v>
      </c>
      <c r="W71" s="17">
        <v>6.7999999999999999E-5</v>
      </c>
      <c r="X71" s="17">
        <v>432</v>
      </c>
      <c r="Y71" s="17">
        <v>0</v>
      </c>
      <c r="Z71" s="17">
        <v>0</v>
      </c>
      <c r="AA71" s="17">
        <v>0.62090100000000004</v>
      </c>
      <c r="AB71" s="17">
        <v>3.8859600000000001E-2</v>
      </c>
      <c r="AC71" s="17">
        <v>0.98577199999999998</v>
      </c>
      <c r="AD71" s="17">
        <v>0.25</v>
      </c>
      <c r="AE71" s="17">
        <v>1454.3</v>
      </c>
    </row>
    <row r="72" spans="1:31">
      <c r="A72" s="17">
        <v>59</v>
      </c>
      <c r="B72" s="19">
        <v>0.50304398148148144</v>
      </c>
      <c r="C72" s="17">
        <v>44.6</v>
      </c>
      <c r="D72" s="17">
        <v>25.2</v>
      </c>
      <c r="E72" s="17">
        <v>2.5522E-2</v>
      </c>
      <c r="F72" s="17">
        <v>1.2350000000000001</v>
      </c>
      <c r="G72" s="17">
        <v>0.98721499999999995</v>
      </c>
      <c r="H72" s="17">
        <v>1.062602</v>
      </c>
      <c r="I72" s="17">
        <v>1.6786829999999999</v>
      </c>
      <c r="J72" s="17">
        <v>0.61608099999999999</v>
      </c>
      <c r="K72" s="17">
        <v>0.36700300000000002</v>
      </c>
      <c r="L72" s="17">
        <v>569.6</v>
      </c>
      <c r="M72" s="17">
        <v>3.0000000000000001E-6</v>
      </c>
      <c r="N72" s="17">
        <v>655</v>
      </c>
      <c r="O72" s="17">
        <v>0</v>
      </c>
      <c r="P72" s="17">
        <v>0</v>
      </c>
      <c r="Q72" s="17">
        <v>0.988402</v>
      </c>
      <c r="R72" s="17">
        <v>1.023682</v>
      </c>
      <c r="S72" s="17">
        <v>1.7212609999999999</v>
      </c>
      <c r="T72" s="17">
        <v>0.69757899999999995</v>
      </c>
      <c r="U72" s="17">
        <v>0.40527200000000002</v>
      </c>
      <c r="V72" s="17">
        <v>591</v>
      </c>
      <c r="W72" s="17">
        <v>3.6000000000000001E-5</v>
      </c>
      <c r="X72" s="17">
        <v>454</v>
      </c>
      <c r="Y72" s="17">
        <v>0</v>
      </c>
      <c r="Z72" s="17">
        <v>0</v>
      </c>
      <c r="AA72" s="17">
        <v>0.62349600000000005</v>
      </c>
      <c r="AB72" s="17">
        <v>5.3641500000000002E-2</v>
      </c>
      <c r="AC72" s="17">
        <v>1.0610999999999999</v>
      </c>
      <c r="AD72" s="17">
        <v>0.25</v>
      </c>
      <c r="AE72" s="17">
        <v>1458.2</v>
      </c>
    </row>
    <row r="73" spans="1:31">
      <c r="A73" s="17">
        <v>60</v>
      </c>
      <c r="B73" s="19">
        <v>0.50310185185185186</v>
      </c>
      <c r="C73" s="17">
        <v>46.4</v>
      </c>
      <c r="D73" s="17">
        <v>22.5</v>
      </c>
      <c r="E73" s="17">
        <v>2.308E-2</v>
      </c>
      <c r="F73" s="17">
        <v>1.117</v>
      </c>
      <c r="G73" s="17">
        <v>0.98179799999999995</v>
      </c>
      <c r="H73" s="17">
        <v>1.069475</v>
      </c>
      <c r="I73" s="17">
        <v>1.704877</v>
      </c>
      <c r="J73" s="17">
        <v>0.63540200000000002</v>
      </c>
      <c r="K73" s="17">
        <v>0.372697</v>
      </c>
      <c r="L73" s="17">
        <v>579.4</v>
      </c>
      <c r="M73" s="17">
        <v>1.5768999999999998E-2</v>
      </c>
      <c r="N73" s="17">
        <v>616</v>
      </c>
      <c r="O73" s="17">
        <v>0</v>
      </c>
      <c r="P73" s="17">
        <v>0</v>
      </c>
      <c r="Q73" s="17">
        <v>0.98268999999999995</v>
      </c>
      <c r="R73" s="17">
        <v>1.1146130000000001</v>
      </c>
      <c r="S73" s="17">
        <v>1.8587370000000001</v>
      </c>
      <c r="T73" s="17">
        <v>0.74412500000000004</v>
      </c>
      <c r="U73" s="17">
        <v>0.400339</v>
      </c>
      <c r="V73" s="17">
        <v>608.29999999999995</v>
      </c>
      <c r="W73" s="17">
        <v>3.9999999999999998E-6</v>
      </c>
      <c r="X73" s="17">
        <v>459</v>
      </c>
      <c r="Y73" s="17">
        <v>0</v>
      </c>
      <c r="Z73" s="17">
        <v>0</v>
      </c>
      <c r="AA73" s="17">
        <v>0.61590599999999995</v>
      </c>
      <c r="AB73" s="17">
        <v>4.6187400000000003E-2</v>
      </c>
      <c r="AC73" s="17">
        <v>1.1489799999999999</v>
      </c>
      <c r="AD73" s="17">
        <v>0.25</v>
      </c>
      <c r="AE73" s="17">
        <v>1433.4</v>
      </c>
    </row>
    <row r="74" spans="1:31">
      <c r="A74" s="17">
        <v>61</v>
      </c>
      <c r="B74" s="19">
        <v>0.50315972222222227</v>
      </c>
      <c r="C74" s="17">
        <v>46.6</v>
      </c>
      <c r="D74" s="17">
        <v>22.5</v>
      </c>
      <c r="E74" s="17">
        <v>2.3650000000000001E-2</v>
      </c>
      <c r="F74" s="17">
        <v>1.1439999999999999</v>
      </c>
      <c r="G74" s="17">
        <v>0.98792400000000002</v>
      </c>
      <c r="H74" s="17">
        <v>1.186126</v>
      </c>
      <c r="I74" s="17">
        <v>1.8588279999999999</v>
      </c>
      <c r="J74" s="17">
        <v>0.67270200000000002</v>
      </c>
      <c r="K74" s="17">
        <v>0.361896</v>
      </c>
      <c r="L74" s="17">
        <v>607.70000000000005</v>
      </c>
      <c r="M74" s="17">
        <v>5.7181000000000003E-2</v>
      </c>
      <c r="N74" s="17">
        <v>313</v>
      </c>
      <c r="O74" s="17">
        <v>0</v>
      </c>
      <c r="P74" s="17">
        <v>0</v>
      </c>
      <c r="Q74" s="17">
        <v>0.98683600000000005</v>
      </c>
      <c r="R74" s="17">
        <v>1.315909</v>
      </c>
      <c r="S74" s="17">
        <v>2.1317460000000001</v>
      </c>
      <c r="T74" s="17">
        <v>0.81583799999999995</v>
      </c>
      <c r="U74" s="17">
        <v>0.38270900000000002</v>
      </c>
      <c r="V74" s="17">
        <v>619.5</v>
      </c>
      <c r="W74" s="17">
        <v>2.4000000000000001E-5</v>
      </c>
      <c r="X74" s="17">
        <v>455</v>
      </c>
      <c r="Y74" s="17">
        <v>0</v>
      </c>
      <c r="Z74" s="17">
        <v>0</v>
      </c>
      <c r="AA74" s="17">
        <v>0.58878200000000003</v>
      </c>
      <c r="AB74" s="17">
        <v>2.5149700000000001E-2</v>
      </c>
      <c r="AC74" s="17">
        <v>1.33643</v>
      </c>
      <c r="AD74" s="17">
        <v>0.25</v>
      </c>
      <c r="AE74" s="17">
        <v>1366.7</v>
      </c>
    </row>
    <row r="75" spans="1:31">
      <c r="A75" s="17">
        <v>62</v>
      </c>
      <c r="B75" s="19">
        <v>0.50321759259259258</v>
      </c>
      <c r="C75" s="17">
        <v>48.4</v>
      </c>
      <c r="D75" s="17">
        <v>19.8</v>
      </c>
      <c r="E75" s="17">
        <v>2.0420000000000001E-2</v>
      </c>
      <c r="F75" s="17">
        <v>0.98799999999999999</v>
      </c>
      <c r="G75" s="17">
        <v>0.98436900000000005</v>
      </c>
      <c r="H75" s="17">
        <v>1.10084</v>
      </c>
      <c r="I75" s="17">
        <v>1.740731</v>
      </c>
      <c r="J75" s="17">
        <v>0.63988999999999996</v>
      </c>
      <c r="K75" s="17">
        <v>0.36759900000000001</v>
      </c>
      <c r="L75" s="17">
        <v>577.20000000000005</v>
      </c>
      <c r="M75" s="17">
        <v>2.8709999999999999E-3</v>
      </c>
      <c r="N75" s="17">
        <v>414</v>
      </c>
      <c r="O75" s="17">
        <v>0</v>
      </c>
      <c r="P75" s="17">
        <v>0</v>
      </c>
      <c r="Q75" s="17">
        <v>0.98582400000000003</v>
      </c>
      <c r="R75" s="17">
        <v>1.0433939999999999</v>
      </c>
      <c r="S75" s="17">
        <v>1.728521</v>
      </c>
      <c r="T75" s="17">
        <v>0.68512700000000004</v>
      </c>
      <c r="U75" s="17">
        <v>0.396366</v>
      </c>
      <c r="V75" s="17">
        <v>653.79999999999995</v>
      </c>
      <c r="W75" s="17">
        <v>1.2E-5</v>
      </c>
      <c r="X75" s="17">
        <v>432</v>
      </c>
      <c r="Y75" s="17">
        <v>0</v>
      </c>
      <c r="Z75" s="17">
        <v>0</v>
      </c>
      <c r="AA75" s="17">
        <v>0.60979399999999995</v>
      </c>
      <c r="AB75" s="17">
        <v>2.7697699999999999E-2</v>
      </c>
      <c r="AC75" s="17">
        <v>1.06237</v>
      </c>
      <c r="AD75" s="17">
        <v>0.25</v>
      </c>
      <c r="AE75" s="17">
        <v>1438.9</v>
      </c>
    </row>
    <row r="76" spans="1:31">
      <c r="A76" s="17">
        <v>63</v>
      </c>
      <c r="B76" s="19">
        <v>0.50327546296296299</v>
      </c>
      <c r="C76" s="17">
        <v>49.4</v>
      </c>
      <c r="D76" s="17">
        <v>18.899999999999999</v>
      </c>
      <c r="E76" s="17">
        <v>2.2121999999999999E-2</v>
      </c>
      <c r="F76" s="17">
        <v>1.07</v>
      </c>
      <c r="G76" s="17">
        <v>0.98930099999999999</v>
      </c>
      <c r="H76" s="17">
        <v>1.1534180000000001</v>
      </c>
      <c r="I76" s="17">
        <v>1.83463</v>
      </c>
      <c r="J76" s="17">
        <v>0.68121100000000001</v>
      </c>
      <c r="K76" s="17">
        <v>0.371307</v>
      </c>
      <c r="L76" s="17">
        <v>644</v>
      </c>
      <c r="M76" s="17">
        <v>1.8762000000000001E-2</v>
      </c>
      <c r="N76" s="17">
        <v>395</v>
      </c>
      <c r="O76" s="17">
        <v>0</v>
      </c>
      <c r="P76" s="17">
        <v>0</v>
      </c>
      <c r="Q76" s="17">
        <v>0.98619699999999999</v>
      </c>
      <c r="R76" s="17">
        <v>1.1274150000000001</v>
      </c>
      <c r="S76" s="17">
        <v>1.8896569999999999</v>
      </c>
      <c r="T76" s="17">
        <v>0.76224099999999995</v>
      </c>
      <c r="U76" s="17">
        <v>0.40337499999999998</v>
      </c>
      <c r="V76" s="17">
        <v>635.5</v>
      </c>
      <c r="W76" s="17">
        <v>3.9999999999999998E-6</v>
      </c>
      <c r="X76" s="17">
        <v>486</v>
      </c>
      <c r="Y76" s="17">
        <v>0</v>
      </c>
      <c r="Z76" s="17">
        <v>0</v>
      </c>
      <c r="AA76" s="17">
        <v>0.62057799999999996</v>
      </c>
      <c r="AB76" s="17">
        <v>2.8190900000000001E-2</v>
      </c>
      <c r="AC76" s="17">
        <v>1.1489</v>
      </c>
      <c r="AD76" s="17">
        <v>0.25</v>
      </c>
      <c r="AE76" s="17">
        <v>1289.5999999999999</v>
      </c>
    </row>
    <row r="77" spans="1:31">
      <c r="A77" s="17">
        <v>64</v>
      </c>
      <c r="B77" s="19">
        <v>0.50332175925925926</v>
      </c>
      <c r="C77" s="17">
        <v>49.9</v>
      </c>
      <c r="D77" s="17">
        <v>18.899999999999999</v>
      </c>
      <c r="E77" s="17">
        <v>2.1412E-2</v>
      </c>
      <c r="F77" s="17">
        <v>1.036</v>
      </c>
      <c r="G77" s="17">
        <v>0.98866699999999996</v>
      </c>
      <c r="H77" s="17">
        <v>1.295253</v>
      </c>
      <c r="I77" s="17">
        <v>2.0667960000000001</v>
      </c>
      <c r="J77" s="17">
        <v>0.77154299999999998</v>
      </c>
      <c r="K77" s="17">
        <v>0.37330400000000002</v>
      </c>
      <c r="L77" s="17">
        <v>628.5</v>
      </c>
      <c r="M77" s="17">
        <v>5.1084999999999998E-2</v>
      </c>
      <c r="N77" s="17">
        <v>369</v>
      </c>
      <c r="O77" s="17">
        <v>0</v>
      </c>
      <c r="P77" s="17">
        <v>0</v>
      </c>
      <c r="Q77" s="17">
        <v>0.98645700000000003</v>
      </c>
      <c r="R77" s="17">
        <v>1.3214459999999999</v>
      </c>
      <c r="S77" s="17">
        <v>2.1990799999999999</v>
      </c>
      <c r="T77" s="17">
        <v>0.87763400000000003</v>
      </c>
      <c r="U77" s="17">
        <v>0.39909099999999997</v>
      </c>
      <c r="V77" s="17">
        <v>651.5</v>
      </c>
      <c r="W77" s="17">
        <v>9.0000000000000002E-6</v>
      </c>
      <c r="X77" s="17">
        <v>383</v>
      </c>
      <c r="Y77" s="17">
        <v>0</v>
      </c>
      <c r="Z77" s="17">
        <v>0</v>
      </c>
      <c r="AA77" s="17">
        <v>0.61398699999999995</v>
      </c>
      <c r="AB77" s="17">
        <v>2.5751E-2</v>
      </c>
      <c r="AC77" s="17">
        <v>1.34405</v>
      </c>
      <c r="AD77" s="17">
        <v>0.25</v>
      </c>
      <c r="AE77" s="17">
        <v>1321.5</v>
      </c>
    </row>
    <row r="78" spans="1:31">
      <c r="A78" s="17">
        <v>65</v>
      </c>
      <c r="B78" s="19">
        <v>0.50337962962962968</v>
      </c>
      <c r="C78" s="17">
        <v>51.5</v>
      </c>
      <c r="D78" s="17">
        <v>17.100000000000001</v>
      </c>
      <c r="E78" s="17">
        <v>1.865E-2</v>
      </c>
      <c r="F78" s="17">
        <v>0.90200000000000002</v>
      </c>
      <c r="G78" s="17">
        <v>0.98815900000000001</v>
      </c>
      <c r="H78" s="17">
        <v>1.4170100000000001</v>
      </c>
      <c r="I78" s="17">
        <v>2.2538749999999999</v>
      </c>
      <c r="J78" s="17">
        <v>0.83686499999999997</v>
      </c>
      <c r="K78" s="17">
        <v>0.37130000000000002</v>
      </c>
      <c r="L78" s="17">
        <v>610.5</v>
      </c>
      <c r="M78" s="17">
        <v>3.9999999999999998E-6</v>
      </c>
      <c r="N78" s="17">
        <v>581</v>
      </c>
      <c r="O78" s="17">
        <v>0</v>
      </c>
      <c r="P78" s="17">
        <v>0</v>
      </c>
      <c r="Q78" s="17">
        <v>0.99323499999999998</v>
      </c>
      <c r="R78" s="17">
        <v>1.473913</v>
      </c>
      <c r="S78" s="17">
        <v>2.4542869999999999</v>
      </c>
      <c r="T78" s="17">
        <v>0.98037399999999997</v>
      </c>
      <c r="U78" s="17">
        <v>0.39945399999999998</v>
      </c>
      <c r="V78" s="17">
        <v>615.1</v>
      </c>
      <c r="W78" s="17">
        <v>1.2E-5</v>
      </c>
      <c r="X78" s="17">
        <v>344</v>
      </c>
      <c r="Y78" s="17">
        <v>0</v>
      </c>
      <c r="Z78" s="17">
        <v>0</v>
      </c>
      <c r="AA78" s="17">
        <v>0.61454399999999998</v>
      </c>
      <c r="AB78" s="17">
        <v>3.5264700000000003E-2</v>
      </c>
      <c r="AC78" s="17">
        <v>1.5084900000000001</v>
      </c>
      <c r="AD78" s="17">
        <v>0.25</v>
      </c>
      <c r="AE78" s="17">
        <v>1360.6</v>
      </c>
    </row>
    <row r="79" spans="1:31">
      <c r="A79" s="17">
        <v>66</v>
      </c>
      <c r="B79" s="19">
        <v>0.50343749999999998</v>
      </c>
      <c r="C79" s="17">
        <v>53</v>
      </c>
      <c r="D79" s="17">
        <v>15.3</v>
      </c>
      <c r="E79" s="17">
        <v>1.7609E-2</v>
      </c>
      <c r="F79" s="17">
        <v>0.85199999999999998</v>
      </c>
      <c r="G79" s="17">
        <v>0.99106499999999997</v>
      </c>
      <c r="H79" s="17">
        <v>1.5948869999999999</v>
      </c>
      <c r="I79" s="17">
        <v>2.5703420000000001</v>
      </c>
      <c r="J79" s="17">
        <v>0.97545499999999996</v>
      </c>
      <c r="K79" s="17">
        <v>0.37950400000000001</v>
      </c>
      <c r="L79" s="17">
        <v>629.4</v>
      </c>
      <c r="M79" s="17">
        <v>3.2788999999999999E-2</v>
      </c>
      <c r="N79" s="17">
        <v>477</v>
      </c>
      <c r="O79" s="17">
        <v>0</v>
      </c>
      <c r="P79" s="17">
        <v>0</v>
      </c>
      <c r="Q79" s="17">
        <v>0.99109800000000003</v>
      </c>
      <c r="R79" s="17">
        <v>1.603402</v>
      </c>
      <c r="S79" s="17">
        <v>2.6964739999999998</v>
      </c>
      <c r="T79" s="17">
        <v>1.093072</v>
      </c>
      <c r="U79" s="17">
        <v>0.40537099999999998</v>
      </c>
      <c r="V79" s="17">
        <v>604.9</v>
      </c>
      <c r="W79" s="17">
        <v>9.0000000000000002E-6</v>
      </c>
      <c r="X79" s="17">
        <v>460</v>
      </c>
      <c r="Y79" s="17">
        <v>0</v>
      </c>
      <c r="Z79" s="17">
        <v>0</v>
      </c>
      <c r="AA79" s="17">
        <v>0.62364699999999995</v>
      </c>
      <c r="AB79" s="17">
        <v>2.6941199999999998E-2</v>
      </c>
      <c r="AC79" s="17">
        <v>1.6328499999999999</v>
      </c>
      <c r="AD79" s="17">
        <v>0.25</v>
      </c>
      <c r="AE79" s="17">
        <v>1319.7</v>
      </c>
    </row>
    <row r="80" spans="1:31">
      <c r="A80" s="17">
        <v>67</v>
      </c>
      <c r="B80" s="19">
        <v>0.5034953703703704</v>
      </c>
      <c r="C80" s="17">
        <v>53.4</v>
      </c>
      <c r="D80" s="17">
        <v>15.3</v>
      </c>
      <c r="E80" s="17">
        <v>1.8516999999999999E-2</v>
      </c>
      <c r="F80" s="17">
        <v>0.89600000000000002</v>
      </c>
      <c r="G80" s="17">
        <v>0.99327699999999997</v>
      </c>
      <c r="H80" s="17">
        <v>1.67957</v>
      </c>
      <c r="I80" s="17">
        <v>2.7749470000000001</v>
      </c>
      <c r="J80" s="17">
        <v>1.095377</v>
      </c>
      <c r="K80" s="17">
        <v>0.39473799999999998</v>
      </c>
      <c r="L80" s="17">
        <v>624.1</v>
      </c>
      <c r="M80" s="17">
        <v>0.15885099999999999</v>
      </c>
      <c r="N80" s="17">
        <v>454</v>
      </c>
      <c r="O80" s="17">
        <v>0</v>
      </c>
      <c r="P80" s="17">
        <v>0</v>
      </c>
      <c r="Q80" s="17">
        <v>0.99434900000000004</v>
      </c>
      <c r="R80" s="17">
        <v>1.670072</v>
      </c>
      <c r="S80" s="17">
        <v>2.9259400000000002</v>
      </c>
      <c r="T80" s="17">
        <v>1.255868</v>
      </c>
      <c r="U80" s="17">
        <v>0.42921900000000002</v>
      </c>
      <c r="V80" s="17">
        <v>641.79999999999995</v>
      </c>
      <c r="W80" s="17">
        <v>4.0000000000000003E-5</v>
      </c>
      <c r="X80" s="17">
        <v>335</v>
      </c>
      <c r="Y80" s="17">
        <v>0</v>
      </c>
      <c r="Z80" s="17">
        <v>0</v>
      </c>
      <c r="AA80" s="17">
        <v>0.66033600000000003</v>
      </c>
      <c r="AB80" s="17">
        <v>2.54857E-2</v>
      </c>
      <c r="AC80" s="17">
        <v>1.70208</v>
      </c>
      <c r="AD80" s="17">
        <v>0.25</v>
      </c>
      <c r="AE80" s="17">
        <v>1330.8</v>
      </c>
    </row>
    <row r="81" spans="1:31">
      <c r="A81" s="17">
        <v>68</v>
      </c>
      <c r="B81" s="19">
        <v>0.50354166666666667</v>
      </c>
      <c r="C81" s="17">
        <v>55.2</v>
      </c>
      <c r="D81" s="17">
        <v>13.5</v>
      </c>
      <c r="E81" s="17">
        <v>1.7065E-2</v>
      </c>
      <c r="F81" s="17">
        <v>0.82599999999999996</v>
      </c>
      <c r="G81" s="17">
        <v>0.99132399999999998</v>
      </c>
      <c r="H81" s="17">
        <v>1.5981460000000001</v>
      </c>
      <c r="I81" s="17">
        <v>2.6772320000000001</v>
      </c>
      <c r="J81" s="17">
        <v>1.079086</v>
      </c>
      <c r="K81" s="17">
        <v>0.40305999999999997</v>
      </c>
      <c r="L81" s="17">
        <v>648</v>
      </c>
      <c r="M81" s="17">
        <v>1.0399999999999999E-4</v>
      </c>
      <c r="N81" s="17">
        <v>436</v>
      </c>
      <c r="O81" s="17">
        <v>0</v>
      </c>
      <c r="P81" s="17">
        <v>0</v>
      </c>
      <c r="Q81" s="17">
        <v>0.99309999999999998</v>
      </c>
      <c r="R81" s="17">
        <v>1.695092</v>
      </c>
      <c r="S81" s="17">
        <v>2.9761069999999998</v>
      </c>
      <c r="T81" s="17">
        <v>1.2810140000000001</v>
      </c>
      <c r="U81" s="17">
        <v>0.43043300000000001</v>
      </c>
      <c r="V81" s="17">
        <v>599.20000000000005</v>
      </c>
      <c r="W81" s="17">
        <v>2.3E-5</v>
      </c>
      <c r="X81" s="17">
        <v>319</v>
      </c>
      <c r="Y81" s="17">
        <v>0</v>
      </c>
      <c r="Z81" s="17">
        <v>0</v>
      </c>
      <c r="AA81" s="17">
        <v>0.66220400000000001</v>
      </c>
      <c r="AB81" s="17">
        <v>2.2465100000000002E-2</v>
      </c>
      <c r="AC81" s="17">
        <v>1.72387</v>
      </c>
      <c r="AD81" s="17">
        <v>0.25</v>
      </c>
      <c r="AE81" s="17">
        <v>1281.7</v>
      </c>
    </row>
    <row r="82" spans="1:31">
      <c r="A82" s="17">
        <v>69</v>
      </c>
      <c r="B82" s="19">
        <v>0.50359953703703708</v>
      </c>
      <c r="C82" s="17">
        <v>55.5</v>
      </c>
      <c r="D82" s="17">
        <v>13.5</v>
      </c>
      <c r="E82" s="17">
        <v>1.6863E-2</v>
      </c>
      <c r="F82" s="17">
        <v>0.81599999999999995</v>
      </c>
      <c r="G82" s="17">
        <v>0.99056900000000003</v>
      </c>
      <c r="H82" s="17">
        <v>1.489852</v>
      </c>
      <c r="I82" s="17">
        <v>2.559768</v>
      </c>
      <c r="J82" s="17">
        <v>1.0699160000000001</v>
      </c>
      <c r="K82" s="17">
        <v>0.41797400000000001</v>
      </c>
      <c r="L82" s="17">
        <v>629.70000000000005</v>
      </c>
      <c r="M82" s="17">
        <v>7.9999999999999996E-6</v>
      </c>
      <c r="N82" s="17">
        <v>467</v>
      </c>
      <c r="O82" s="17">
        <v>0</v>
      </c>
      <c r="P82" s="17">
        <v>0</v>
      </c>
      <c r="Q82" s="17">
        <v>0.99520699999999995</v>
      </c>
      <c r="R82" s="17">
        <v>1.5755779999999999</v>
      </c>
      <c r="S82" s="17">
        <v>2.8040929999999999</v>
      </c>
      <c r="T82" s="17">
        <v>1.228515</v>
      </c>
      <c r="U82" s="17">
        <v>0.43811499999999998</v>
      </c>
      <c r="V82" s="17">
        <v>610.9</v>
      </c>
      <c r="W82" s="17">
        <v>4.0000000000000003E-5</v>
      </c>
      <c r="X82" s="17">
        <v>380</v>
      </c>
      <c r="Y82" s="17">
        <v>0</v>
      </c>
      <c r="Z82" s="17">
        <v>0</v>
      </c>
      <c r="AA82" s="17">
        <v>0.67402300000000004</v>
      </c>
      <c r="AB82" s="17">
        <v>2.33522E-2</v>
      </c>
      <c r="AC82" s="17">
        <v>1.6042700000000001</v>
      </c>
      <c r="AD82" s="17">
        <v>0.25</v>
      </c>
      <c r="AE82" s="17">
        <v>1319</v>
      </c>
    </row>
    <row r="83" spans="1:31">
      <c r="A83" s="17">
        <v>70</v>
      </c>
      <c r="B83" s="19">
        <v>0.50365740740740739</v>
      </c>
      <c r="C83" s="17">
        <v>57</v>
      </c>
      <c r="D83" s="17">
        <v>11.7</v>
      </c>
      <c r="E83" s="17">
        <v>1.3918E-2</v>
      </c>
      <c r="F83" s="17">
        <v>0.67300000000000004</v>
      </c>
      <c r="G83" s="17">
        <v>0.99162700000000004</v>
      </c>
      <c r="H83" s="17">
        <v>1.270116</v>
      </c>
      <c r="I83" s="17">
        <v>2.1555089999999999</v>
      </c>
      <c r="J83" s="17">
        <v>0.88539299999999999</v>
      </c>
      <c r="K83" s="17">
        <v>0.41075800000000001</v>
      </c>
      <c r="L83" s="17">
        <v>620.79999999999995</v>
      </c>
      <c r="M83" s="17">
        <v>6.7999999999999999E-5</v>
      </c>
      <c r="N83" s="17">
        <v>404</v>
      </c>
      <c r="O83" s="17">
        <v>0</v>
      </c>
      <c r="P83" s="17">
        <v>0</v>
      </c>
      <c r="Q83" s="17">
        <v>0.99050499999999997</v>
      </c>
      <c r="R83" s="17">
        <v>1.3542449999999999</v>
      </c>
      <c r="S83" s="17">
        <v>2.3375530000000002</v>
      </c>
      <c r="T83" s="17">
        <v>0.98330700000000004</v>
      </c>
      <c r="U83" s="17">
        <v>0.420657</v>
      </c>
      <c r="V83" s="17">
        <v>609.79999999999995</v>
      </c>
      <c r="W83" s="17">
        <v>3.9999999999999998E-6</v>
      </c>
      <c r="X83" s="17">
        <v>326</v>
      </c>
      <c r="Y83" s="17">
        <v>0</v>
      </c>
      <c r="Z83" s="17">
        <v>0</v>
      </c>
      <c r="AA83" s="17">
        <v>0.64716399999999996</v>
      </c>
      <c r="AB83" s="17">
        <v>1.7384799999999999E-2</v>
      </c>
      <c r="AC83" s="17">
        <v>1.37134</v>
      </c>
      <c r="AD83" s="17">
        <v>0.25</v>
      </c>
      <c r="AE83" s="17">
        <v>1338</v>
      </c>
    </row>
    <row r="84" spans="1:31">
      <c r="A84" s="17">
        <v>71</v>
      </c>
      <c r="B84" s="19">
        <v>0.5037152777777778</v>
      </c>
      <c r="C84" s="17">
        <v>57.9</v>
      </c>
      <c r="D84" s="17">
        <v>11.7</v>
      </c>
      <c r="E84" s="17">
        <v>1.4981E-2</v>
      </c>
      <c r="F84" s="17">
        <v>0.72499999999999998</v>
      </c>
      <c r="G84" s="17">
        <v>0.99124900000000005</v>
      </c>
      <c r="H84" s="17">
        <v>1.1476029999999999</v>
      </c>
      <c r="I84" s="17">
        <v>1.930358</v>
      </c>
      <c r="J84" s="17">
        <v>0.78275499999999998</v>
      </c>
      <c r="K84" s="17">
        <v>0.405497</v>
      </c>
      <c r="L84" s="17">
        <v>651.20000000000005</v>
      </c>
      <c r="M84" s="17">
        <v>4.3026000000000002E-2</v>
      </c>
      <c r="N84" s="17">
        <v>451</v>
      </c>
      <c r="O84" s="17">
        <v>0</v>
      </c>
      <c r="P84" s="17">
        <v>0</v>
      </c>
      <c r="Q84" s="17">
        <v>0.98948800000000003</v>
      </c>
      <c r="R84" s="17">
        <v>1.1540319999999999</v>
      </c>
      <c r="S84" s="17">
        <v>2.0349560000000002</v>
      </c>
      <c r="T84" s="17">
        <v>0.88092400000000004</v>
      </c>
      <c r="U84" s="17">
        <v>0.432896</v>
      </c>
      <c r="V84" s="17">
        <v>601.9</v>
      </c>
      <c r="W84" s="17">
        <v>1.0399999999999999E-4</v>
      </c>
      <c r="X84" s="17">
        <v>344</v>
      </c>
      <c r="Y84" s="17">
        <v>0</v>
      </c>
      <c r="Z84" s="17">
        <v>0</v>
      </c>
      <c r="AA84" s="17">
        <v>0.66599399999999997</v>
      </c>
      <c r="AB84" s="17">
        <v>2.0289700000000001E-2</v>
      </c>
      <c r="AC84" s="17">
        <v>1.17191</v>
      </c>
      <c r="AD84" s="17">
        <v>0.25</v>
      </c>
      <c r="AE84" s="17">
        <v>1275.4000000000001</v>
      </c>
    </row>
    <row r="85" spans="1:31">
      <c r="A85" s="17">
        <v>72</v>
      </c>
      <c r="B85" s="19">
        <v>0.50377314814814811</v>
      </c>
      <c r="C85" s="17">
        <v>59</v>
      </c>
      <c r="D85" s="17">
        <v>10.8</v>
      </c>
      <c r="E85" s="17">
        <v>1.3292E-2</v>
      </c>
      <c r="F85" s="17">
        <v>0.64300000000000002</v>
      </c>
      <c r="G85" s="17">
        <v>0.98852300000000004</v>
      </c>
      <c r="H85" s="17">
        <v>1.095288</v>
      </c>
      <c r="I85" s="17">
        <v>1.8278589999999999</v>
      </c>
      <c r="J85" s="17">
        <v>0.73257099999999997</v>
      </c>
      <c r="K85" s="17">
        <v>0.400781</v>
      </c>
      <c r="L85" s="17">
        <v>622</v>
      </c>
      <c r="M85" s="17">
        <v>4.7552999999999998E-2</v>
      </c>
      <c r="N85" s="17">
        <v>346</v>
      </c>
      <c r="O85" s="17">
        <v>0</v>
      </c>
      <c r="P85" s="17">
        <v>0</v>
      </c>
      <c r="Q85" s="17">
        <v>0.99095299999999997</v>
      </c>
      <c r="R85" s="17">
        <v>1.217851</v>
      </c>
      <c r="S85" s="17">
        <v>2.1470850000000001</v>
      </c>
      <c r="T85" s="17">
        <v>0.929234</v>
      </c>
      <c r="U85" s="17">
        <v>0.43278899999999998</v>
      </c>
      <c r="V85" s="17">
        <v>595.5</v>
      </c>
      <c r="W85" s="17">
        <v>3.8999999999999999E-5</v>
      </c>
      <c r="X85" s="17">
        <v>383</v>
      </c>
      <c r="Y85" s="17">
        <v>0</v>
      </c>
      <c r="Z85" s="17">
        <v>0</v>
      </c>
      <c r="AA85" s="17">
        <v>0.665829</v>
      </c>
      <c r="AB85" s="17">
        <v>1.3832499999999999E-2</v>
      </c>
      <c r="AC85" s="17">
        <v>1.2306999999999999</v>
      </c>
      <c r="AD85" s="17">
        <v>0.25</v>
      </c>
      <c r="AE85" s="17">
        <v>1335.4</v>
      </c>
    </row>
    <row r="86" spans="1:31">
      <c r="A86" s="17">
        <v>73</v>
      </c>
      <c r="B86" s="19">
        <v>0.50381944444444449</v>
      </c>
      <c r="C86" s="17">
        <v>59.9</v>
      </c>
      <c r="D86" s="17">
        <v>10.8</v>
      </c>
      <c r="E86" s="17">
        <v>1.3764999999999999E-2</v>
      </c>
      <c r="F86" s="17">
        <v>0.66600000000000004</v>
      </c>
      <c r="G86" s="17">
        <v>0.98873699999999998</v>
      </c>
      <c r="H86" s="17">
        <v>1.0591360000000001</v>
      </c>
      <c r="I86" s="17">
        <v>1.806165</v>
      </c>
      <c r="J86" s="17">
        <v>0.74702900000000005</v>
      </c>
      <c r="K86" s="17">
        <v>0.41359899999999999</v>
      </c>
      <c r="L86" s="17">
        <v>653.1</v>
      </c>
      <c r="M86" s="17">
        <v>2.5017999999999999E-2</v>
      </c>
      <c r="N86" s="17">
        <v>413</v>
      </c>
      <c r="O86" s="17">
        <v>0</v>
      </c>
      <c r="P86" s="17">
        <v>0</v>
      </c>
      <c r="Q86" s="17">
        <v>0.99097500000000005</v>
      </c>
      <c r="R86" s="17">
        <v>1.093906</v>
      </c>
      <c r="S86" s="17">
        <v>1.9135580000000001</v>
      </c>
      <c r="T86" s="17">
        <v>0.81965100000000002</v>
      </c>
      <c r="U86" s="17">
        <v>0.42833900000000003</v>
      </c>
      <c r="V86" s="17">
        <v>628.79999999999995</v>
      </c>
      <c r="W86" s="17">
        <v>4.0000000000000003E-5</v>
      </c>
      <c r="X86" s="17">
        <v>391</v>
      </c>
      <c r="Y86" s="17">
        <v>0</v>
      </c>
      <c r="Z86" s="17">
        <v>0</v>
      </c>
      <c r="AA86" s="17">
        <v>0.65898299999999999</v>
      </c>
      <c r="AB86" s="17">
        <v>1.7250600000000001E-2</v>
      </c>
      <c r="AC86" s="17">
        <v>1.10805</v>
      </c>
      <c r="AD86" s="17">
        <v>0.25</v>
      </c>
      <c r="AE86" s="17">
        <v>1271.8</v>
      </c>
    </row>
    <row r="87" spans="1:31">
      <c r="A87" s="17">
        <v>74</v>
      </c>
      <c r="B87" s="19">
        <v>0.50387731481481479</v>
      </c>
      <c r="C87" s="17">
        <v>61</v>
      </c>
      <c r="D87" s="17">
        <v>9.9</v>
      </c>
      <c r="E87" s="17">
        <v>1.3859E-2</v>
      </c>
      <c r="F87" s="17">
        <v>0.67100000000000004</v>
      </c>
      <c r="G87" s="17">
        <v>0.99234</v>
      </c>
      <c r="H87" s="17">
        <v>1.075124</v>
      </c>
      <c r="I87" s="17">
        <v>1.8074030000000001</v>
      </c>
      <c r="J87" s="17">
        <v>0.73228000000000004</v>
      </c>
      <c r="K87" s="17">
        <v>0.40515600000000002</v>
      </c>
      <c r="L87" s="17">
        <v>688.1</v>
      </c>
      <c r="M87" s="17">
        <v>0.138101</v>
      </c>
      <c r="N87" s="17">
        <v>443</v>
      </c>
      <c r="O87" s="17">
        <v>0</v>
      </c>
      <c r="P87" s="17">
        <v>0</v>
      </c>
      <c r="Q87" s="17">
        <v>0.98976799999999998</v>
      </c>
      <c r="R87" s="17">
        <v>1.029976</v>
      </c>
      <c r="S87" s="17">
        <v>1.8620129999999999</v>
      </c>
      <c r="T87" s="17">
        <v>0.83203700000000003</v>
      </c>
      <c r="U87" s="17">
        <v>0.44684800000000002</v>
      </c>
      <c r="V87" s="17">
        <v>672.8</v>
      </c>
      <c r="W87" s="17">
        <v>4.6040999999999999E-2</v>
      </c>
      <c r="X87" s="17">
        <v>389</v>
      </c>
      <c r="Y87" s="17">
        <v>0</v>
      </c>
      <c r="Z87" s="17">
        <v>0</v>
      </c>
      <c r="AA87" s="17">
        <v>0.68745800000000001</v>
      </c>
      <c r="AB87" s="17">
        <v>1.7871399999999999E-2</v>
      </c>
      <c r="AC87" s="17">
        <v>1.0448500000000001</v>
      </c>
      <c r="AD87" s="17">
        <v>0.25</v>
      </c>
      <c r="AE87" s="17">
        <v>1207.0999999999999</v>
      </c>
    </row>
    <row r="88" spans="1:31">
      <c r="A88" s="17">
        <v>75</v>
      </c>
      <c r="B88" s="19">
        <v>0.50393518518518521</v>
      </c>
      <c r="C88" s="17">
        <v>61.7</v>
      </c>
      <c r="D88" s="17">
        <v>9</v>
      </c>
      <c r="E88" s="17">
        <v>1.1264E-2</v>
      </c>
      <c r="F88" s="17">
        <v>0.54500000000000004</v>
      </c>
      <c r="G88" s="17">
        <v>0.98412500000000003</v>
      </c>
      <c r="H88" s="17">
        <v>0.90327400000000002</v>
      </c>
      <c r="I88" s="17">
        <v>1.504799</v>
      </c>
      <c r="J88" s="17">
        <v>0.60152499999999998</v>
      </c>
      <c r="K88" s="17">
        <v>0.39973799999999998</v>
      </c>
      <c r="L88" s="17">
        <v>643.9</v>
      </c>
      <c r="M88" s="17">
        <v>6.0652999999999999E-2</v>
      </c>
      <c r="N88" s="17">
        <v>389</v>
      </c>
      <c r="O88" s="17">
        <v>0</v>
      </c>
      <c r="P88" s="17">
        <v>0</v>
      </c>
      <c r="Q88" s="17">
        <v>0.98391600000000001</v>
      </c>
      <c r="R88" s="17">
        <v>0.95208499999999996</v>
      </c>
      <c r="S88" s="17">
        <v>1.655559</v>
      </c>
      <c r="T88" s="17">
        <v>0.70347499999999996</v>
      </c>
      <c r="U88" s="17">
        <v>0.42491699999999999</v>
      </c>
      <c r="V88" s="17">
        <v>594.1</v>
      </c>
      <c r="W88" s="17">
        <v>3.0894999999999999E-2</v>
      </c>
      <c r="X88" s="17">
        <v>404</v>
      </c>
      <c r="Y88" s="17">
        <v>0</v>
      </c>
      <c r="Z88" s="17">
        <v>0</v>
      </c>
      <c r="AA88" s="17">
        <v>0.65371800000000002</v>
      </c>
      <c r="AB88" s="17">
        <v>1.33928E-2</v>
      </c>
      <c r="AC88" s="17">
        <v>0.96150599999999997</v>
      </c>
      <c r="AD88" s="17">
        <v>0.25</v>
      </c>
      <c r="AE88" s="17">
        <v>1289.8</v>
      </c>
    </row>
    <row r="89" spans="1:31">
      <c r="A89" s="17">
        <v>76</v>
      </c>
      <c r="B89" s="19">
        <v>0.50399305555555551</v>
      </c>
      <c r="C89" s="17">
        <v>63.4</v>
      </c>
      <c r="D89" s="17">
        <v>9</v>
      </c>
      <c r="E89" s="17">
        <v>1.0855999999999999E-2</v>
      </c>
      <c r="F89" s="17">
        <v>0.52500000000000002</v>
      </c>
      <c r="G89" s="17">
        <v>0.97832300000000005</v>
      </c>
      <c r="H89" s="17">
        <v>0.75995400000000002</v>
      </c>
      <c r="I89" s="17">
        <v>1.2631129999999999</v>
      </c>
      <c r="J89" s="17">
        <v>0.50316000000000005</v>
      </c>
      <c r="K89" s="17">
        <v>0.39834900000000001</v>
      </c>
      <c r="L89" s="17">
        <v>632.9</v>
      </c>
      <c r="M89" s="17">
        <v>3.4930000000000003E-2</v>
      </c>
      <c r="N89" s="17">
        <v>361</v>
      </c>
      <c r="O89" s="17">
        <v>0</v>
      </c>
      <c r="P89" s="17">
        <v>0</v>
      </c>
      <c r="Q89" s="17">
        <v>0.97877199999999998</v>
      </c>
      <c r="R89" s="17">
        <v>0.765127</v>
      </c>
      <c r="S89" s="17">
        <v>1.310508</v>
      </c>
      <c r="T89" s="17">
        <v>0.545381</v>
      </c>
      <c r="U89" s="17">
        <v>0.41615999999999997</v>
      </c>
      <c r="V89" s="17">
        <v>673.3</v>
      </c>
      <c r="W89" s="17">
        <v>8.2632999999999998E-2</v>
      </c>
      <c r="X89" s="17">
        <v>348</v>
      </c>
      <c r="Y89" s="17">
        <v>0</v>
      </c>
      <c r="Z89" s="17">
        <v>0</v>
      </c>
      <c r="AA89" s="17">
        <v>0.64024599999999998</v>
      </c>
      <c r="AB89" s="17">
        <v>1.2246699999999999E-2</v>
      </c>
      <c r="AC89" s="17">
        <v>0.77180599999999999</v>
      </c>
      <c r="AD89" s="17">
        <v>0.25</v>
      </c>
      <c r="AE89" s="17">
        <v>1312.3</v>
      </c>
    </row>
    <row r="90" spans="1:31">
      <c r="A90" s="17">
        <v>77</v>
      </c>
      <c r="B90" s="19">
        <v>0.50405092592592593</v>
      </c>
      <c r="C90" s="17">
        <v>64.5</v>
      </c>
      <c r="D90" s="17">
        <v>8.1</v>
      </c>
      <c r="E90" s="17">
        <v>9.6249999999999999E-3</v>
      </c>
      <c r="F90" s="17">
        <v>0.46600000000000003</v>
      </c>
      <c r="G90" s="17">
        <v>0.98136199999999996</v>
      </c>
      <c r="H90" s="17">
        <v>0.68713400000000002</v>
      </c>
      <c r="I90" s="17">
        <v>1.0971409999999999</v>
      </c>
      <c r="J90" s="17">
        <v>0.41000700000000001</v>
      </c>
      <c r="K90" s="17">
        <v>0.37370500000000001</v>
      </c>
      <c r="L90" s="17">
        <v>631.29999999999995</v>
      </c>
      <c r="M90" s="17">
        <v>5.7646999999999997E-2</v>
      </c>
      <c r="N90" s="17">
        <v>411</v>
      </c>
      <c r="O90" s="17">
        <v>0</v>
      </c>
      <c r="P90" s="17">
        <v>0</v>
      </c>
      <c r="Q90" s="17">
        <v>0.98110900000000001</v>
      </c>
      <c r="R90" s="17">
        <v>0.70804400000000001</v>
      </c>
      <c r="S90" s="17">
        <v>1.202415</v>
      </c>
      <c r="T90" s="17">
        <v>0.494371</v>
      </c>
      <c r="U90" s="17">
        <v>0.41114800000000001</v>
      </c>
      <c r="V90" s="17">
        <v>638.1</v>
      </c>
      <c r="W90" s="17">
        <v>4.0000000000000003E-5</v>
      </c>
      <c r="X90" s="17">
        <v>336</v>
      </c>
      <c r="Y90" s="17">
        <v>0</v>
      </c>
      <c r="Z90" s="17">
        <v>0</v>
      </c>
      <c r="AA90" s="17">
        <v>0.63253599999999999</v>
      </c>
      <c r="AB90" s="17">
        <v>1.25068E-2</v>
      </c>
      <c r="AC90" s="17">
        <v>0.71422699999999995</v>
      </c>
      <c r="AD90" s="17">
        <v>0.25</v>
      </c>
      <c r="AE90" s="17">
        <v>1315.7</v>
      </c>
    </row>
    <row r="91" spans="1:31">
      <c r="A91" s="17">
        <v>78</v>
      </c>
      <c r="B91" s="19">
        <v>0.5040972222222222</v>
      </c>
      <c r="C91" s="17">
        <v>65.400000000000006</v>
      </c>
      <c r="D91" s="17">
        <v>8.1</v>
      </c>
      <c r="E91" s="17">
        <v>9.2599999999999991E-3</v>
      </c>
      <c r="F91" s="17">
        <v>0.44800000000000001</v>
      </c>
      <c r="G91" s="17">
        <v>0.98131599999999997</v>
      </c>
      <c r="H91" s="17">
        <v>0.66527700000000001</v>
      </c>
      <c r="I91" s="17">
        <v>1.0437019999999999</v>
      </c>
      <c r="J91" s="17">
        <v>0.37842599999999998</v>
      </c>
      <c r="K91" s="17">
        <v>0.36258000000000001</v>
      </c>
      <c r="L91" s="17">
        <v>611.1</v>
      </c>
      <c r="M91" s="17">
        <v>0.13716100000000001</v>
      </c>
      <c r="N91" s="17">
        <v>436</v>
      </c>
      <c r="O91" s="17">
        <v>0</v>
      </c>
      <c r="P91" s="17">
        <v>0</v>
      </c>
      <c r="Q91" s="17">
        <v>0.97771699999999995</v>
      </c>
      <c r="R91" s="17">
        <v>0.61674600000000002</v>
      </c>
      <c r="S91" s="17">
        <v>1.043193</v>
      </c>
      <c r="T91" s="17">
        <v>0.42644700000000002</v>
      </c>
      <c r="U91" s="17">
        <v>0.40878999999999999</v>
      </c>
      <c r="V91" s="17">
        <v>656.7</v>
      </c>
      <c r="W91" s="17">
        <v>3.6982000000000001E-2</v>
      </c>
      <c r="X91" s="17">
        <v>364</v>
      </c>
      <c r="Y91" s="17">
        <v>0</v>
      </c>
      <c r="Z91" s="17">
        <v>0</v>
      </c>
      <c r="AA91" s="17">
        <v>0.62890800000000002</v>
      </c>
      <c r="AB91" s="17">
        <v>1.2831800000000001E-2</v>
      </c>
      <c r="AC91" s="17">
        <v>0.62221800000000005</v>
      </c>
      <c r="AD91" s="17">
        <v>0.25</v>
      </c>
      <c r="AE91" s="17">
        <v>1359.2</v>
      </c>
    </row>
    <row r="92" spans="1:31">
      <c r="A92" s="17">
        <v>79</v>
      </c>
      <c r="B92" s="19">
        <v>0.50415509259259261</v>
      </c>
      <c r="C92" s="17">
        <v>66.099999999999994</v>
      </c>
      <c r="D92" s="17">
        <v>8.1</v>
      </c>
      <c r="E92" s="17">
        <v>1.0765E-2</v>
      </c>
      <c r="F92" s="17">
        <v>0.52100000000000002</v>
      </c>
      <c r="G92" s="17">
        <v>0.98226199999999997</v>
      </c>
      <c r="H92" s="17">
        <v>0.58209699999999998</v>
      </c>
      <c r="I92" s="17">
        <v>0.94741600000000004</v>
      </c>
      <c r="J92" s="17">
        <v>0.365319</v>
      </c>
      <c r="K92" s="17">
        <v>0.38559500000000002</v>
      </c>
      <c r="L92" s="17">
        <v>698.9</v>
      </c>
      <c r="M92" s="17">
        <v>0.13730600000000001</v>
      </c>
      <c r="N92" s="17">
        <v>579</v>
      </c>
      <c r="O92" s="17">
        <v>0</v>
      </c>
      <c r="P92" s="17">
        <v>0</v>
      </c>
      <c r="Q92" s="17">
        <v>0.97130799999999995</v>
      </c>
      <c r="R92" s="17">
        <v>0.60477800000000004</v>
      </c>
      <c r="S92" s="17">
        <v>1.039669</v>
      </c>
      <c r="T92" s="17">
        <v>0.43489100000000003</v>
      </c>
      <c r="U92" s="17">
        <v>0.418298</v>
      </c>
      <c r="V92" s="17">
        <v>643.79999999999995</v>
      </c>
      <c r="W92" s="17">
        <v>2.3286999999999999E-2</v>
      </c>
      <c r="X92" s="17">
        <v>429</v>
      </c>
      <c r="Y92" s="17">
        <v>0</v>
      </c>
      <c r="Z92" s="17">
        <v>0</v>
      </c>
      <c r="AA92" s="17">
        <v>0.64353499999999997</v>
      </c>
      <c r="AB92" s="17">
        <v>1.9368799999999999E-2</v>
      </c>
      <c r="AC92" s="17">
        <v>0.613201</v>
      </c>
      <c r="AD92" s="17">
        <v>0.25</v>
      </c>
      <c r="AE92" s="17">
        <v>1188.5</v>
      </c>
    </row>
    <row r="93" spans="1:31">
      <c r="A93" s="17">
        <v>80</v>
      </c>
      <c r="B93" s="19">
        <v>0.50421296296296292</v>
      </c>
      <c r="C93" s="17">
        <v>67.8</v>
      </c>
      <c r="D93" s="17">
        <v>7.2</v>
      </c>
      <c r="E93" s="17">
        <v>9.5320000000000005E-3</v>
      </c>
      <c r="F93" s="17">
        <v>0.46100000000000002</v>
      </c>
      <c r="G93" s="17">
        <v>0.96814199999999995</v>
      </c>
      <c r="H93" s="17">
        <v>0.57121599999999995</v>
      </c>
      <c r="I93" s="17">
        <v>0.91279999999999994</v>
      </c>
      <c r="J93" s="17">
        <v>0.341584</v>
      </c>
      <c r="K93" s="17">
        <v>0.37421599999999999</v>
      </c>
      <c r="L93" s="17">
        <v>715.5</v>
      </c>
      <c r="M93" s="17">
        <v>0.103635</v>
      </c>
      <c r="N93" s="17">
        <v>462</v>
      </c>
      <c r="O93" s="17">
        <v>0</v>
      </c>
      <c r="P93" s="17">
        <v>0</v>
      </c>
      <c r="Q93" s="17">
        <v>0.98106700000000002</v>
      </c>
      <c r="R93" s="17">
        <v>0.56169899999999995</v>
      </c>
      <c r="S93" s="17">
        <v>0.94375600000000004</v>
      </c>
      <c r="T93" s="17">
        <v>0.38205800000000001</v>
      </c>
      <c r="U93" s="17">
        <v>0.40482699999999999</v>
      </c>
      <c r="V93" s="17">
        <v>643.1</v>
      </c>
      <c r="W93" s="17">
        <v>3.6000000000000001E-5</v>
      </c>
      <c r="X93" s="17">
        <v>415</v>
      </c>
      <c r="Y93" s="17">
        <v>0</v>
      </c>
      <c r="Z93" s="17">
        <v>0</v>
      </c>
      <c r="AA93" s="17">
        <v>0.62280999999999997</v>
      </c>
      <c r="AB93" s="17">
        <v>1.41476E-2</v>
      </c>
      <c r="AC93" s="17">
        <v>0.56710400000000005</v>
      </c>
      <c r="AD93" s="17">
        <v>0.25</v>
      </c>
      <c r="AE93" s="17">
        <v>1160.8</v>
      </c>
    </row>
    <row r="94" spans="1:31">
      <c r="A94" s="17">
        <v>81</v>
      </c>
      <c r="B94" s="19">
        <v>0.50427083333333333</v>
      </c>
      <c r="C94" s="17">
        <v>68.8</v>
      </c>
      <c r="D94" s="17">
        <v>7.2</v>
      </c>
      <c r="E94" s="17">
        <v>8.5079999999999999E-3</v>
      </c>
      <c r="F94" s="17">
        <v>0.41199999999999998</v>
      </c>
      <c r="G94" s="17">
        <v>0.97250999999999999</v>
      </c>
      <c r="H94" s="17">
        <v>0.58820899999999998</v>
      </c>
      <c r="I94" s="17">
        <v>0.93214699999999995</v>
      </c>
      <c r="J94" s="17">
        <v>0.34393899999999999</v>
      </c>
      <c r="K94" s="17">
        <v>0.36897400000000002</v>
      </c>
      <c r="L94" s="17">
        <v>632.4</v>
      </c>
      <c r="M94" s="17">
        <v>8.9485999999999996E-2</v>
      </c>
      <c r="N94" s="17">
        <v>381</v>
      </c>
      <c r="O94" s="17">
        <v>0</v>
      </c>
      <c r="P94" s="17">
        <v>0</v>
      </c>
      <c r="Q94" s="17">
        <v>0.97135199999999999</v>
      </c>
      <c r="R94" s="17">
        <v>0.55949899999999997</v>
      </c>
      <c r="S94" s="17">
        <v>0.94388099999999997</v>
      </c>
      <c r="T94" s="17">
        <v>0.384382</v>
      </c>
      <c r="U94" s="17">
        <v>0.40723599999999999</v>
      </c>
      <c r="V94" s="17">
        <v>672.3</v>
      </c>
      <c r="W94" s="17">
        <v>0.13208</v>
      </c>
      <c r="X94" s="17">
        <v>369</v>
      </c>
      <c r="Y94" s="17">
        <v>0</v>
      </c>
      <c r="Z94" s="17">
        <v>0</v>
      </c>
      <c r="AA94" s="17">
        <v>0.62651599999999996</v>
      </c>
      <c r="AB94" s="17">
        <v>1.0343E-2</v>
      </c>
      <c r="AC94" s="17">
        <v>0.56347499999999995</v>
      </c>
      <c r="AD94" s="17">
        <v>0.25</v>
      </c>
      <c r="AE94" s="17">
        <v>1313.4</v>
      </c>
    </row>
    <row r="95" spans="1:31">
      <c r="A95" s="17">
        <v>82</v>
      </c>
      <c r="B95" s="19">
        <v>0.5043171296296296</v>
      </c>
      <c r="C95" s="17">
        <v>69.900000000000006</v>
      </c>
      <c r="D95" s="17">
        <v>7.2</v>
      </c>
      <c r="E95" s="17">
        <v>9.3779999999999992E-3</v>
      </c>
      <c r="F95" s="17">
        <v>0.45400000000000001</v>
      </c>
      <c r="G95" s="17">
        <v>0.97225899999999998</v>
      </c>
      <c r="H95" s="17">
        <v>0.58070900000000003</v>
      </c>
      <c r="I95" s="17">
        <v>0.93362000000000001</v>
      </c>
      <c r="J95" s="17">
        <v>0.35291099999999997</v>
      </c>
      <c r="K95" s="17">
        <v>0.37800299999999998</v>
      </c>
      <c r="L95" s="17">
        <v>720.8</v>
      </c>
      <c r="M95" s="17">
        <v>4.9052999999999999E-2</v>
      </c>
      <c r="N95" s="17">
        <v>538</v>
      </c>
      <c r="O95" s="17">
        <v>0</v>
      </c>
      <c r="P95" s="17">
        <v>0</v>
      </c>
      <c r="Q95" s="17">
        <v>0.97458100000000003</v>
      </c>
      <c r="R95" s="17">
        <v>0.57736900000000002</v>
      </c>
      <c r="S95" s="17">
        <v>0.95639099999999999</v>
      </c>
      <c r="T95" s="17">
        <v>0.37902200000000003</v>
      </c>
      <c r="U95" s="17">
        <v>0.39630399999999999</v>
      </c>
      <c r="V95" s="17">
        <v>630.9</v>
      </c>
      <c r="W95" s="17">
        <v>8.5891999999999996E-2</v>
      </c>
      <c r="X95" s="17">
        <v>334</v>
      </c>
      <c r="Y95" s="17">
        <v>0</v>
      </c>
      <c r="Z95" s="17">
        <v>0</v>
      </c>
      <c r="AA95" s="17">
        <v>0.60969899999999999</v>
      </c>
      <c r="AB95" s="17">
        <v>1.6559999999999998E-2</v>
      </c>
      <c r="AC95" s="17">
        <v>0.583646</v>
      </c>
      <c r="AD95" s="17">
        <v>0.25</v>
      </c>
      <c r="AE95" s="17">
        <v>1152.2</v>
      </c>
    </row>
    <row r="96" spans="1:31">
      <c r="A96" s="17">
        <v>83</v>
      </c>
      <c r="B96" s="19">
        <v>0.50437500000000002</v>
      </c>
      <c r="C96" s="17">
        <v>70.3</v>
      </c>
      <c r="D96" s="17">
        <v>6.3</v>
      </c>
      <c r="E96" s="17">
        <v>7.064E-3</v>
      </c>
      <c r="F96" s="17">
        <v>0.34200000000000003</v>
      </c>
      <c r="G96" s="17">
        <v>0.97335099999999997</v>
      </c>
      <c r="H96" s="17">
        <v>0.53953300000000004</v>
      </c>
      <c r="I96" s="17">
        <v>0.843808</v>
      </c>
      <c r="J96" s="17">
        <v>0.30427500000000002</v>
      </c>
      <c r="K96" s="17">
        <v>0.36059799999999997</v>
      </c>
      <c r="L96" s="17">
        <v>603.70000000000005</v>
      </c>
      <c r="M96" s="17">
        <v>7.1648000000000003E-2</v>
      </c>
      <c r="N96" s="17">
        <v>374</v>
      </c>
      <c r="O96" s="17">
        <v>0</v>
      </c>
      <c r="P96" s="17">
        <v>0</v>
      </c>
      <c r="Q96" s="17">
        <v>0.97386399999999995</v>
      </c>
      <c r="R96" s="17">
        <v>0.53795999999999999</v>
      </c>
      <c r="S96" s="17">
        <v>0.90278400000000003</v>
      </c>
      <c r="T96" s="17">
        <v>0.36482399999999998</v>
      </c>
      <c r="U96" s="17">
        <v>0.40411000000000002</v>
      </c>
      <c r="V96" s="17">
        <v>699.4</v>
      </c>
      <c r="W96" s="17">
        <v>0.210808</v>
      </c>
      <c r="X96" s="17">
        <v>408</v>
      </c>
      <c r="Y96" s="17">
        <v>0</v>
      </c>
      <c r="Z96" s="17">
        <v>0</v>
      </c>
      <c r="AA96" s="17">
        <v>0.62170800000000004</v>
      </c>
      <c r="AB96" s="17">
        <v>8.5036799999999996E-3</v>
      </c>
      <c r="AC96" s="17">
        <v>0.54106200000000004</v>
      </c>
      <c r="AD96" s="17">
        <v>0.25</v>
      </c>
      <c r="AE96" s="17">
        <v>1375.9</v>
      </c>
    </row>
    <row r="97" spans="1:31">
      <c r="A97" s="17">
        <v>84</v>
      </c>
      <c r="B97" s="19">
        <v>0.50443287037037032</v>
      </c>
      <c r="C97" s="17">
        <v>72.3</v>
      </c>
      <c r="D97" s="17">
        <v>6.3</v>
      </c>
      <c r="E97" s="17">
        <v>8.0180000000000008E-3</v>
      </c>
      <c r="F97" s="17">
        <v>0.38800000000000001</v>
      </c>
      <c r="G97" s="17">
        <v>0.96745499999999995</v>
      </c>
      <c r="H97" s="17">
        <v>0.51785000000000003</v>
      </c>
      <c r="I97" s="17">
        <v>0.80859999999999999</v>
      </c>
      <c r="J97" s="17">
        <v>0.29075000000000001</v>
      </c>
      <c r="K97" s="17">
        <v>0.359572</v>
      </c>
      <c r="L97" s="17">
        <v>714.6</v>
      </c>
      <c r="M97" s="17">
        <v>0.27524500000000002</v>
      </c>
      <c r="N97" s="17">
        <v>392</v>
      </c>
      <c r="O97" s="17">
        <v>0</v>
      </c>
      <c r="P97" s="17">
        <v>0</v>
      </c>
      <c r="Q97" s="17">
        <v>0.96272800000000003</v>
      </c>
      <c r="R97" s="17">
        <v>0.49652000000000002</v>
      </c>
      <c r="S97" s="17">
        <v>0.81163300000000005</v>
      </c>
      <c r="T97" s="17">
        <v>0.31511299999999998</v>
      </c>
      <c r="U97" s="17">
        <v>0.38824599999999998</v>
      </c>
      <c r="V97" s="17">
        <v>630.20000000000005</v>
      </c>
      <c r="W97" s="17">
        <v>9.0000000000000002E-6</v>
      </c>
      <c r="X97" s="17">
        <v>414</v>
      </c>
      <c r="Y97" s="17">
        <v>0</v>
      </c>
      <c r="Z97" s="17">
        <v>0</v>
      </c>
      <c r="AA97" s="17">
        <v>0.597302</v>
      </c>
      <c r="AB97" s="17">
        <v>1.0534699999999999E-2</v>
      </c>
      <c r="AC97" s="17">
        <v>0.49983899999999998</v>
      </c>
      <c r="AD97" s="17">
        <v>0.25</v>
      </c>
      <c r="AE97" s="17">
        <v>1162.3</v>
      </c>
    </row>
    <row r="98" spans="1:31">
      <c r="A98" s="17">
        <v>85</v>
      </c>
      <c r="B98" s="19">
        <v>0.50449074074074074</v>
      </c>
      <c r="C98" s="17">
        <v>73</v>
      </c>
      <c r="D98" s="17">
        <v>6.3</v>
      </c>
      <c r="E98" s="17">
        <v>6.8649999999999996E-3</v>
      </c>
      <c r="F98" s="17">
        <v>0.33200000000000002</v>
      </c>
      <c r="G98" s="17">
        <v>0.95234300000000005</v>
      </c>
      <c r="H98" s="17">
        <v>0.48166500000000001</v>
      </c>
      <c r="I98" s="17">
        <v>0.73336400000000002</v>
      </c>
      <c r="J98" s="17">
        <v>0.25169900000000001</v>
      </c>
      <c r="K98" s="17">
        <v>0.34321099999999999</v>
      </c>
      <c r="L98" s="17">
        <v>617</v>
      </c>
      <c r="M98" s="17">
        <v>7.9999999999999996E-6</v>
      </c>
      <c r="N98" s="17">
        <v>578</v>
      </c>
      <c r="O98" s="17">
        <v>0</v>
      </c>
      <c r="P98" s="17">
        <v>0</v>
      </c>
      <c r="Q98" s="17">
        <v>0.95214900000000002</v>
      </c>
      <c r="R98" s="17">
        <v>0.41660700000000001</v>
      </c>
      <c r="S98" s="17">
        <v>0.67860100000000001</v>
      </c>
      <c r="T98" s="17">
        <v>0.26199299999999998</v>
      </c>
      <c r="U98" s="17">
        <v>0.38607900000000001</v>
      </c>
      <c r="V98" s="17">
        <v>644.79999999999995</v>
      </c>
      <c r="W98" s="17">
        <v>3.252E-2</v>
      </c>
      <c r="X98" s="17">
        <v>374</v>
      </c>
      <c r="Y98" s="17">
        <v>0</v>
      </c>
      <c r="Z98" s="17">
        <v>0</v>
      </c>
      <c r="AA98" s="17">
        <v>0.59396700000000002</v>
      </c>
      <c r="AB98" s="17">
        <v>1.33589E-2</v>
      </c>
      <c r="AC98" s="17">
        <v>0.42010700000000001</v>
      </c>
      <c r="AD98" s="17">
        <v>0.25</v>
      </c>
      <c r="AE98" s="17">
        <v>1346.1</v>
      </c>
    </row>
    <row r="99" spans="1:31">
      <c r="A99" s="17">
        <v>86</v>
      </c>
      <c r="B99" s="19">
        <v>0.50453703703703701</v>
      </c>
      <c r="C99" s="17">
        <v>74.099999999999994</v>
      </c>
      <c r="D99" s="17">
        <v>6.3</v>
      </c>
      <c r="E99" s="17">
        <v>6.7520000000000002E-3</v>
      </c>
      <c r="F99" s="17">
        <v>0.32700000000000001</v>
      </c>
      <c r="G99" s="17">
        <v>0.95967400000000003</v>
      </c>
      <c r="H99" s="17">
        <v>0.39477299999999999</v>
      </c>
      <c r="I99" s="17">
        <v>0.60852799999999996</v>
      </c>
      <c r="J99" s="17">
        <v>0.213755</v>
      </c>
      <c r="K99" s="17">
        <v>0.35126499999999999</v>
      </c>
      <c r="L99" s="17">
        <v>617.6</v>
      </c>
      <c r="M99" s="17">
        <v>1.4E-5</v>
      </c>
      <c r="N99" s="17">
        <v>449</v>
      </c>
      <c r="O99" s="17">
        <v>0</v>
      </c>
      <c r="P99" s="17">
        <v>0</v>
      </c>
      <c r="Q99" s="17">
        <v>0.94480799999999998</v>
      </c>
      <c r="R99" s="17">
        <v>0.36760999999999999</v>
      </c>
      <c r="S99" s="17">
        <v>0.59126900000000004</v>
      </c>
      <c r="T99" s="17">
        <v>0.22366</v>
      </c>
      <c r="U99" s="17">
        <v>0.37827</v>
      </c>
      <c r="V99" s="17">
        <v>623.29999999999995</v>
      </c>
      <c r="W99" s="17">
        <v>1.9999999999999999E-6</v>
      </c>
      <c r="X99" s="17">
        <v>507</v>
      </c>
      <c r="Y99" s="17">
        <v>0</v>
      </c>
      <c r="Z99" s="17">
        <v>0</v>
      </c>
      <c r="AA99" s="17">
        <v>0.58195399999999997</v>
      </c>
      <c r="AB99" s="17">
        <v>1.0417300000000001E-2</v>
      </c>
      <c r="AC99" s="17">
        <v>0.36993999999999999</v>
      </c>
      <c r="AD99" s="17">
        <v>0.25</v>
      </c>
      <c r="AE99" s="17">
        <v>1344.8</v>
      </c>
    </row>
    <row r="100" spans="1:31">
      <c r="A100" s="17">
        <v>87</v>
      </c>
      <c r="B100" s="19">
        <v>0.50459490740740742</v>
      </c>
      <c r="C100" s="17">
        <v>74.5</v>
      </c>
      <c r="D100" s="17">
        <v>5.4</v>
      </c>
      <c r="E100" s="17">
        <v>6.0959999999999999E-3</v>
      </c>
      <c r="F100" s="17">
        <v>0.29499999999999998</v>
      </c>
      <c r="G100" s="17">
        <v>0.89181200000000005</v>
      </c>
      <c r="H100" s="17">
        <v>0.36938599999999999</v>
      </c>
      <c r="I100" s="17">
        <v>0.50967300000000004</v>
      </c>
      <c r="J100" s="17">
        <v>0.140287</v>
      </c>
      <c r="K100" s="17">
        <v>0.27524900000000002</v>
      </c>
      <c r="L100" s="17">
        <v>617.4</v>
      </c>
      <c r="M100" s="17">
        <v>0.35016799999999998</v>
      </c>
      <c r="N100" s="17">
        <v>541</v>
      </c>
      <c r="O100" s="17">
        <v>0</v>
      </c>
      <c r="P100" s="17">
        <v>0</v>
      </c>
      <c r="Q100" s="17">
        <v>0.93762800000000002</v>
      </c>
      <c r="R100" s="17">
        <v>0.33171</v>
      </c>
      <c r="S100" s="17">
        <v>0.55164100000000005</v>
      </c>
      <c r="T100" s="17">
        <v>0.21993199999999999</v>
      </c>
      <c r="U100" s="17">
        <v>0.39868599999999998</v>
      </c>
      <c r="V100" s="17">
        <v>610.6</v>
      </c>
      <c r="W100" s="17">
        <v>6.9999999999999999E-6</v>
      </c>
      <c r="X100" s="17">
        <v>385</v>
      </c>
      <c r="Y100" s="17">
        <v>0</v>
      </c>
      <c r="Z100" s="17">
        <v>0</v>
      </c>
      <c r="AA100" s="17">
        <v>0.61336299999999999</v>
      </c>
      <c r="AB100" s="17">
        <v>1.0756E-2</v>
      </c>
      <c r="AC100" s="17">
        <v>0.33407500000000001</v>
      </c>
      <c r="AD100" s="17">
        <v>0.25</v>
      </c>
      <c r="AE100" s="17">
        <v>1345.2</v>
      </c>
    </row>
    <row r="101" spans="1:31">
      <c r="A101" s="17">
        <v>88</v>
      </c>
      <c r="B101" s="19">
        <v>0.50465277777777773</v>
      </c>
      <c r="C101" s="17">
        <v>76.3</v>
      </c>
      <c r="D101" s="17">
        <v>5.4</v>
      </c>
      <c r="E101" s="17">
        <v>5.9880000000000003E-3</v>
      </c>
      <c r="F101" s="17">
        <v>0.28999999999999998</v>
      </c>
      <c r="G101" s="17">
        <v>0.92254499999999995</v>
      </c>
      <c r="H101" s="17">
        <v>0.36020099999999999</v>
      </c>
      <c r="I101" s="17">
        <v>0.50407599999999997</v>
      </c>
      <c r="J101" s="17">
        <v>0.143875</v>
      </c>
      <c r="K101" s="17">
        <v>0.28542299999999998</v>
      </c>
      <c r="L101" s="17">
        <v>634.70000000000005</v>
      </c>
      <c r="M101" s="17">
        <v>0.31621300000000002</v>
      </c>
      <c r="N101" s="17">
        <v>587</v>
      </c>
      <c r="O101" s="17">
        <v>0</v>
      </c>
      <c r="P101" s="17">
        <v>0</v>
      </c>
      <c r="Q101" s="17">
        <v>0.93718900000000005</v>
      </c>
      <c r="R101" s="17">
        <v>0.307639</v>
      </c>
      <c r="S101" s="17">
        <v>0.49736999999999998</v>
      </c>
      <c r="T101" s="17">
        <v>0.18973200000000001</v>
      </c>
      <c r="U101" s="17">
        <v>0.38146999999999998</v>
      </c>
      <c r="V101" s="17">
        <v>716.9</v>
      </c>
      <c r="W101" s="17">
        <v>1.2E-5</v>
      </c>
      <c r="X101" s="17">
        <v>575</v>
      </c>
      <c r="Y101" s="17">
        <v>0</v>
      </c>
      <c r="Z101" s="17">
        <v>0</v>
      </c>
      <c r="AA101" s="17">
        <v>0.58687699999999998</v>
      </c>
      <c r="AB101" s="17">
        <v>1.1984099999999999E-2</v>
      </c>
      <c r="AC101" s="17">
        <v>0.30991200000000002</v>
      </c>
      <c r="AD101" s="17">
        <v>0.25</v>
      </c>
      <c r="AE101" s="17">
        <v>1308.7</v>
      </c>
    </row>
    <row r="102" spans="1:31">
      <c r="A102" s="17">
        <v>89</v>
      </c>
      <c r="B102" s="19">
        <v>0.50471064814814814</v>
      </c>
      <c r="C102" s="17">
        <v>77.2</v>
      </c>
      <c r="D102" s="17">
        <v>5.4</v>
      </c>
      <c r="E102" s="17">
        <v>6.2639999999999996E-3</v>
      </c>
      <c r="F102" s="17">
        <v>0.30299999999999999</v>
      </c>
      <c r="G102" s="17">
        <v>0.94562100000000004</v>
      </c>
      <c r="H102" s="17">
        <v>0.345105</v>
      </c>
      <c r="I102" s="17">
        <v>0.49115500000000001</v>
      </c>
      <c r="J102" s="17">
        <v>0.14605000000000001</v>
      </c>
      <c r="K102" s="17">
        <v>0.29736099999999999</v>
      </c>
      <c r="L102" s="17">
        <v>689.1</v>
      </c>
      <c r="M102" s="17">
        <v>0.20051099999999999</v>
      </c>
      <c r="N102" s="17">
        <v>641</v>
      </c>
      <c r="O102" s="17">
        <v>0</v>
      </c>
      <c r="P102" s="17">
        <v>0</v>
      </c>
      <c r="Q102" s="17">
        <v>0.95102900000000001</v>
      </c>
      <c r="R102" s="17">
        <v>0.29804700000000001</v>
      </c>
      <c r="S102" s="17">
        <v>0.47183199999999997</v>
      </c>
      <c r="T102" s="17">
        <v>0.173785</v>
      </c>
      <c r="U102" s="17">
        <v>0.36831900000000001</v>
      </c>
      <c r="V102" s="17">
        <v>791.5</v>
      </c>
      <c r="W102" s="17">
        <v>0.14030300000000001</v>
      </c>
      <c r="X102" s="17">
        <v>935</v>
      </c>
      <c r="Y102" s="17">
        <v>0</v>
      </c>
      <c r="Z102" s="17">
        <v>0</v>
      </c>
      <c r="AA102" s="17">
        <v>0.56664499999999995</v>
      </c>
      <c r="AB102" s="17">
        <v>1.4179000000000001E-2</v>
      </c>
      <c r="AC102" s="17">
        <v>0.30051099999999997</v>
      </c>
      <c r="AD102" s="17">
        <v>0.25</v>
      </c>
      <c r="AE102" s="17">
        <v>1205.2</v>
      </c>
    </row>
    <row r="103" spans="1:31">
      <c r="A103" s="17">
        <v>90</v>
      </c>
      <c r="B103" s="19">
        <v>0.50476851851851856</v>
      </c>
      <c r="C103" s="17">
        <v>78.5</v>
      </c>
      <c r="D103" s="17">
        <v>5.4</v>
      </c>
      <c r="E103" s="17">
        <v>5.3769999999999998E-3</v>
      </c>
      <c r="F103" s="17">
        <v>0.26</v>
      </c>
      <c r="G103" s="17">
        <v>0.91565200000000002</v>
      </c>
      <c r="H103" s="17">
        <v>0.34301999999999999</v>
      </c>
      <c r="I103" s="17">
        <v>0.49553000000000003</v>
      </c>
      <c r="J103" s="17">
        <v>0.15251000000000001</v>
      </c>
      <c r="K103" s="17">
        <v>0.30777100000000002</v>
      </c>
      <c r="L103" s="17">
        <v>629.29999999999995</v>
      </c>
      <c r="M103" s="17">
        <v>6.0000000000000002E-6</v>
      </c>
      <c r="N103" s="17">
        <v>575</v>
      </c>
      <c r="O103" s="17">
        <v>0</v>
      </c>
      <c r="P103" s="17">
        <v>0</v>
      </c>
      <c r="Q103" s="17">
        <v>0.91987099999999999</v>
      </c>
      <c r="R103" s="17">
        <v>0.31182399999999999</v>
      </c>
      <c r="S103" s="17">
        <v>0.47631200000000001</v>
      </c>
      <c r="T103" s="17">
        <v>0.16448699999999999</v>
      </c>
      <c r="U103" s="17">
        <v>0.345335</v>
      </c>
      <c r="V103" s="17">
        <v>638.79999999999995</v>
      </c>
      <c r="W103" s="17">
        <v>1.8E-5</v>
      </c>
      <c r="X103" s="17">
        <v>373</v>
      </c>
      <c r="Y103" s="17">
        <v>0</v>
      </c>
      <c r="Z103" s="17">
        <v>0</v>
      </c>
      <c r="AA103" s="17">
        <v>0.53128500000000001</v>
      </c>
      <c r="AB103" s="17">
        <v>1.16454E-2</v>
      </c>
      <c r="AC103" s="17">
        <v>0.31374000000000002</v>
      </c>
      <c r="AD103" s="17">
        <v>0.25</v>
      </c>
      <c r="AE103" s="17">
        <v>1319.9</v>
      </c>
    </row>
    <row r="104" spans="1:31">
      <c r="A104" s="17">
        <v>91</v>
      </c>
      <c r="B104" s="19">
        <v>0.50482638888888887</v>
      </c>
      <c r="C104" s="17">
        <v>79.400000000000006</v>
      </c>
      <c r="D104" s="17">
        <v>5.4</v>
      </c>
      <c r="E104" s="17">
        <v>5.3870000000000003E-3</v>
      </c>
      <c r="F104" s="17">
        <v>0.26100000000000001</v>
      </c>
      <c r="G104" s="17">
        <v>0.91147100000000003</v>
      </c>
      <c r="H104" s="17">
        <v>0.33561000000000002</v>
      </c>
      <c r="I104" s="17">
        <v>0.48123899999999997</v>
      </c>
      <c r="J104" s="17">
        <v>0.14562900000000001</v>
      </c>
      <c r="K104" s="17">
        <v>0.30261199999999999</v>
      </c>
      <c r="L104" s="17">
        <v>668.1</v>
      </c>
      <c r="M104" s="17">
        <v>0.141625</v>
      </c>
      <c r="N104" s="17">
        <v>572</v>
      </c>
      <c r="O104" s="17">
        <v>0</v>
      </c>
      <c r="P104" s="17">
        <v>0</v>
      </c>
      <c r="Q104" s="17">
        <v>0.94681700000000002</v>
      </c>
      <c r="R104" s="17">
        <v>0.31069799999999997</v>
      </c>
      <c r="S104" s="17">
        <v>0.46105600000000002</v>
      </c>
      <c r="T104" s="17">
        <v>0.15035799999999999</v>
      </c>
      <c r="U104" s="17">
        <v>0.32611699999999999</v>
      </c>
      <c r="V104" s="17">
        <v>617.20000000000005</v>
      </c>
      <c r="W104" s="17">
        <v>0.32902599999999999</v>
      </c>
      <c r="X104" s="17">
        <v>781</v>
      </c>
      <c r="Y104" s="17">
        <v>0</v>
      </c>
      <c r="Z104" s="17">
        <v>0</v>
      </c>
      <c r="AA104" s="17">
        <v>0.501718</v>
      </c>
      <c r="AB104" s="17">
        <v>1.2281800000000001E-2</v>
      </c>
      <c r="AC104" s="17">
        <v>0.31254500000000002</v>
      </c>
      <c r="AD104" s="17">
        <v>0.25</v>
      </c>
      <c r="AE104" s="17">
        <v>1243.3</v>
      </c>
    </row>
    <row r="105" spans="1:31">
      <c r="A105" s="17">
        <v>92</v>
      </c>
      <c r="B105" s="19">
        <v>0.50487268518518513</v>
      </c>
      <c r="C105" s="17">
        <v>80.5</v>
      </c>
      <c r="D105" s="17">
        <v>5.4</v>
      </c>
      <c r="E105" s="17">
        <v>5.5160000000000001E-3</v>
      </c>
      <c r="F105" s="17">
        <v>0.26700000000000002</v>
      </c>
      <c r="G105" s="17">
        <v>0.94625199999999998</v>
      </c>
      <c r="H105" s="17">
        <v>0.32711699999999999</v>
      </c>
      <c r="I105" s="17">
        <v>0.48160900000000001</v>
      </c>
      <c r="J105" s="17">
        <v>0.15449199999999999</v>
      </c>
      <c r="K105" s="17">
        <v>0.32078299999999998</v>
      </c>
      <c r="L105" s="17">
        <v>613.9</v>
      </c>
      <c r="M105" s="17">
        <v>2.9517999999999999E-2</v>
      </c>
      <c r="N105" s="17">
        <v>612</v>
      </c>
      <c r="O105" s="17">
        <v>0</v>
      </c>
      <c r="P105" s="17">
        <v>0</v>
      </c>
      <c r="Q105" s="17">
        <v>0.93279800000000002</v>
      </c>
      <c r="R105" s="17">
        <v>0.289939</v>
      </c>
      <c r="S105" s="17">
        <v>0.455372</v>
      </c>
      <c r="T105" s="17">
        <v>0.165433</v>
      </c>
      <c r="U105" s="17">
        <v>0.363292</v>
      </c>
      <c r="V105" s="17">
        <v>638.79999999999995</v>
      </c>
      <c r="W105" s="17">
        <v>9.0000000000000002E-6</v>
      </c>
      <c r="X105" s="17">
        <v>399</v>
      </c>
      <c r="Y105" s="17">
        <v>0</v>
      </c>
      <c r="Z105" s="17">
        <v>0</v>
      </c>
      <c r="AA105" s="17">
        <v>0.55891000000000002</v>
      </c>
      <c r="AB105" s="17">
        <v>1.20873E-2</v>
      </c>
      <c r="AC105" s="17">
        <v>0.291939</v>
      </c>
      <c r="AD105" s="17">
        <v>0.25</v>
      </c>
      <c r="AE105" s="17">
        <v>1353</v>
      </c>
    </row>
    <row r="106" spans="1:31">
      <c r="A106" s="17">
        <v>93</v>
      </c>
      <c r="B106" s="19">
        <v>0.50493055555555555</v>
      </c>
      <c r="C106" s="17">
        <v>81.599999999999994</v>
      </c>
      <c r="D106" s="17">
        <v>4.5</v>
      </c>
      <c r="E106" s="17">
        <v>4.3569999999999998E-3</v>
      </c>
      <c r="F106" s="17">
        <v>0.21099999999999999</v>
      </c>
      <c r="G106" s="17">
        <v>0.93938299999999997</v>
      </c>
      <c r="H106" s="17">
        <v>0.334679</v>
      </c>
      <c r="I106" s="17">
        <v>0.48692999999999997</v>
      </c>
      <c r="J106" s="17">
        <v>0.152251</v>
      </c>
      <c r="K106" s="17">
        <v>0.31267499999999998</v>
      </c>
      <c r="L106" s="17">
        <v>639.4</v>
      </c>
      <c r="M106" s="17">
        <v>0.33220300000000003</v>
      </c>
      <c r="N106" s="17">
        <v>568</v>
      </c>
      <c r="O106" s="17">
        <v>0</v>
      </c>
      <c r="P106" s="17">
        <v>0</v>
      </c>
      <c r="Q106" s="17">
        <v>0.91747500000000004</v>
      </c>
      <c r="R106" s="17">
        <v>0.30330299999999999</v>
      </c>
      <c r="S106" s="17">
        <v>0.45258599999999999</v>
      </c>
      <c r="T106" s="17">
        <v>0.149283</v>
      </c>
      <c r="U106" s="17">
        <v>0.32984400000000003</v>
      </c>
      <c r="V106" s="17">
        <v>618.6</v>
      </c>
      <c r="W106" s="17">
        <v>0.15502299999999999</v>
      </c>
      <c r="X106" s="17">
        <v>596</v>
      </c>
      <c r="Y106" s="17">
        <v>0</v>
      </c>
      <c r="Z106" s="17">
        <v>0</v>
      </c>
      <c r="AA106" s="17">
        <v>0.50745300000000004</v>
      </c>
      <c r="AB106" s="17">
        <v>9.7468899999999994E-3</v>
      </c>
      <c r="AC106" s="17">
        <v>0.30475799999999997</v>
      </c>
      <c r="AD106" s="17">
        <v>0.25</v>
      </c>
      <c r="AE106" s="17">
        <v>1298.9000000000001</v>
      </c>
    </row>
    <row r="107" spans="1:31">
      <c r="A107" s="17">
        <v>94</v>
      </c>
      <c r="B107" s="19">
        <v>0.50498842592592597</v>
      </c>
      <c r="C107" s="17">
        <v>82.5</v>
      </c>
      <c r="D107" s="17">
        <v>4.5</v>
      </c>
      <c r="E107" s="17">
        <v>5.0639999999999999E-3</v>
      </c>
      <c r="F107" s="17">
        <v>0.245</v>
      </c>
      <c r="G107" s="17">
        <v>0.92451000000000005</v>
      </c>
      <c r="H107" s="17">
        <v>0.31309999999999999</v>
      </c>
      <c r="I107" s="17">
        <v>0.46811599999999998</v>
      </c>
      <c r="J107" s="17">
        <v>0.15501599999999999</v>
      </c>
      <c r="K107" s="17">
        <v>0.331148</v>
      </c>
      <c r="L107" s="17">
        <v>719.9</v>
      </c>
      <c r="M107" s="17">
        <v>6.0000000000000002E-6</v>
      </c>
      <c r="N107" s="17">
        <v>531</v>
      </c>
      <c r="O107" s="17">
        <v>0</v>
      </c>
      <c r="P107" s="17">
        <v>0</v>
      </c>
      <c r="Q107" s="17">
        <v>0.93521399999999999</v>
      </c>
      <c r="R107" s="17">
        <v>0.29797099999999999</v>
      </c>
      <c r="S107" s="17">
        <v>0.451907</v>
      </c>
      <c r="T107" s="17">
        <v>0.15393599999999999</v>
      </c>
      <c r="U107" s="17">
        <v>0.34063700000000002</v>
      </c>
      <c r="V107" s="17">
        <v>655.1</v>
      </c>
      <c r="W107" s="17">
        <v>0.21831900000000001</v>
      </c>
      <c r="X107" s="17">
        <v>545</v>
      </c>
      <c r="Y107" s="17">
        <v>0</v>
      </c>
      <c r="Z107" s="17">
        <v>0</v>
      </c>
      <c r="AA107" s="17">
        <v>0.524057</v>
      </c>
      <c r="AB107" s="17">
        <v>1.02592E-2</v>
      </c>
      <c r="AC107" s="17">
        <v>0.29954999999999998</v>
      </c>
      <c r="AD107" s="17">
        <v>0.25</v>
      </c>
      <c r="AE107" s="17">
        <v>1153.5999999999999</v>
      </c>
    </row>
    <row r="108" spans="1:31">
      <c r="A108" s="17">
        <v>95</v>
      </c>
      <c r="B108" s="19">
        <v>0.50504629629629627</v>
      </c>
      <c r="C108" s="17">
        <v>84</v>
      </c>
      <c r="D108" s="17">
        <v>4.5</v>
      </c>
      <c r="E108" s="17">
        <v>4.9280000000000001E-3</v>
      </c>
      <c r="F108" s="17">
        <v>0.23799999999999999</v>
      </c>
      <c r="G108" s="17">
        <v>0.92885399999999996</v>
      </c>
      <c r="H108" s="17">
        <v>0.311388</v>
      </c>
      <c r="I108" s="17">
        <v>0.47208499999999998</v>
      </c>
      <c r="J108" s="17">
        <v>0.16069800000000001</v>
      </c>
      <c r="K108" s="17">
        <v>0.34039900000000001</v>
      </c>
      <c r="L108" s="17">
        <v>685.1</v>
      </c>
      <c r="M108" s="17">
        <v>1.5E-5</v>
      </c>
      <c r="N108" s="17">
        <v>537</v>
      </c>
      <c r="O108" s="17">
        <v>0</v>
      </c>
      <c r="P108" s="17">
        <v>0</v>
      </c>
      <c r="Q108" s="17">
        <v>0.92093199999999997</v>
      </c>
      <c r="R108" s="17">
        <v>0.294875</v>
      </c>
      <c r="S108" s="17">
        <v>0.452432</v>
      </c>
      <c r="T108" s="17">
        <v>0.157558</v>
      </c>
      <c r="U108" s="17">
        <v>0.34824500000000003</v>
      </c>
      <c r="V108" s="17">
        <v>568</v>
      </c>
      <c r="W108" s="17">
        <v>6.0000000000000002E-6</v>
      </c>
      <c r="X108" s="17">
        <v>615</v>
      </c>
      <c r="Y108" s="17">
        <v>0</v>
      </c>
      <c r="Z108" s="17">
        <v>0</v>
      </c>
      <c r="AA108" s="17">
        <v>0.53576199999999996</v>
      </c>
      <c r="AB108" s="17">
        <v>9.8789600000000009E-3</v>
      </c>
      <c r="AC108" s="17">
        <v>0.296431</v>
      </c>
      <c r="AD108" s="17">
        <v>0.25</v>
      </c>
      <c r="AE108" s="17">
        <v>1212.4000000000001</v>
      </c>
    </row>
    <row r="109" spans="1:31">
      <c r="A109" s="17">
        <v>96</v>
      </c>
      <c r="B109" s="19">
        <v>0.50509259259259254</v>
      </c>
      <c r="C109" s="17">
        <v>84.9</v>
      </c>
      <c r="D109" s="17">
        <v>4.5</v>
      </c>
      <c r="E109" s="17">
        <v>4.2830000000000003E-3</v>
      </c>
      <c r="F109" s="17">
        <v>0.20699999999999999</v>
      </c>
      <c r="G109" s="17">
        <v>0.93233200000000005</v>
      </c>
      <c r="H109" s="17">
        <v>0.29846600000000001</v>
      </c>
      <c r="I109" s="17">
        <v>0.44187700000000002</v>
      </c>
      <c r="J109" s="17">
        <v>0.14341100000000001</v>
      </c>
      <c r="K109" s="17">
        <v>0.32454899999999998</v>
      </c>
      <c r="L109" s="17">
        <v>625.70000000000005</v>
      </c>
      <c r="M109" s="17">
        <v>2.1999999999999999E-5</v>
      </c>
      <c r="N109" s="17">
        <v>444</v>
      </c>
      <c r="O109" s="17">
        <v>0</v>
      </c>
      <c r="P109" s="17">
        <v>0</v>
      </c>
      <c r="Q109" s="17">
        <v>0.91516900000000001</v>
      </c>
      <c r="R109" s="17">
        <v>0.28508499999999998</v>
      </c>
      <c r="S109" s="17">
        <v>0.42585499999999998</v>
      </c>
      <c r="T109" s="17">
        <v>0.14076900000000001</v>
      </c>
      <c r="U109" s="17">
        <v>0.33055699999999999</v>
      </c>
      <c r="V109" s="17">
        <v>604.20000000000005</v>
      </c>
      <c r="W109" s="17">
        <v>0.19601099999999999</v>
      </c>
      <c r="X109" s="17">
        <v>541</v>
      </c>
      <c r="Y109" s="17">
        <v>0</v>
      </c>
      <c r="Z109" s="17">
        <v>0</v>
      </c>
      <c r="AA109" s="17">
        <v>0.50854999999999995</v>
      </c>
      <c r="AB109" s="17">
        <v>7.4849399999999998E-3</v>
      </c>
      <c r="AC109" s="17">
        <v>0.28613899999999998</v>
      </c>
      <c r="AD109" s="17">
        <v>0.25</v>
      </c>
      <c r="AE109" s="17">
        <v>1327.4</v>
      </c>
    </row>
    <row r="110" spans="1:31">
      <c r="A110" s="17">
        <v>97</v>
      </c>
      <c r="B110" s="19">
        <v>0.50515046296296295</v>
      </c>
      <c r="C110" s="17">
        <v>86.1</v>
      </c>
      <c r="D110" s="17">
        <v>4.5</v>
      </c>
      <c r="E110" s="17">
        <v>4.1050000000000001E-3</v>
      </c>
      <c r="F110" s="17">
        <v>0.19900000000000001</v>
      </c>
      <c r="G110" s="17">
        <v>0.93229499999999998</v>
      </c>
      <c r="H110" s="17">
        <v>0.31076399999999998</v>
      </c>
      <c r="I110" s="17">
        <v>0.446685</v>
      </c>
      <c r="J110" s="17">
        <v>0.13592099999999999</v>
      </c>
      <c r="K110" s="17">
        <v>0.304288</v>
      </c>
      <c r="L110" s="17">
        <v>561.5</v>
      </c>
      <c r="M110" s="17">
        <v>5.0000000000000004E-6</v>
      </c>
      <c r="N110" s="17">
        <v>477</v>
      </c>
      <c r="O110" s="17">
        <v>0</v>
      </c>
      <c r="P110" s="17">
        <v>0</v>
      </c>
      <c r="Q110" s="17">
        <v>0.94972599999999996</v>
      </c>
      <c r="R110" s="17">
        <v>0.26732699999999998</v>
      </c>
      <c r="S110" s="17">
        <v>0.41315200000000002</v>
      </c>
      <c r="T110" s="17">
        <v>0.14582500000000001</v>
      </c>
      <c r="U110" s="17">
        <v>0.35295700000000002</v>
      </c>
      <c r="V110" s="17">
        <v>661.2</v>
      </c>
      <c r="W110" s="17">
        <v>6.0000000000000002E-6</v>
      </c>
      <c r="X110" s="17">
        <v>619</v>
      </c>
      <c r="Y110" s="17">
        <v>0</v>
      </c>
      <c r="Z110" s="17">
        <v>0</v>
      </c>
      <c r="AA110" s="17">
        <v>0.54300999999999999</v>
      </c>
      <c r="AB110" s="17">
        <v>7.2145400000000002E-3</v>
      </c>
      <c r="AC110" s="17">
        <v>0.26837899999999998</v>
      </c>
      <c r="AD110" s="17">
        <v>0.25</v>
      </c>
      <c r="AE110" s="17">
        <v>1479.1</v>
      </c>
    </row>
    <row r="111" spans="1:31">
      <c r="A111" s="17">
        <v>98</v>
      </c>
      <c r="B111" s="19">
        <v>0.50520833333333337</v>
      </c>
      <c r="C111" s="17">
        <v>87.1</v>
      </c>
      <c r="D111" s="17">
        <v>4.5</v>
      </c>
      <c r="E111" s="17">
        <v>4.1330000000000004E-3</v>
      </c>
      <c r="F111" s="17">
        <v>0.2</v>
      </c>
      <c r="G111" s="17">
        <v>0.90288999999999997</v>
      </c>
      <c r="H111" s="17">
        <v>0.30490200000000001</v>
      </c>
      <c r="I111" s="17">
        <v>0.43540099999999998</v>
      </c>
      <c r="J111" s="17">
        <v>0.130499</v>
      </c>
      <c r="K111" s="17">
        <v>0.29971999999999999</v>
      </c>
      <c r="L111" s="17">
        <v>598.4</v>
      </c>
      <c r="M111" s="17">
        <v>7.5560000000000002E-3</v>
      </c>
      <c r="N111" s="17">
        <v>527</v>
      </c>
      <c r="O111" s="17">
        <v>0</v>
      </c>
      <c r="P111" s="17">
        <v>0</v>
      </c>
      <c r="Q111" s="17">
        <v>0.903138</v>
      </c>
      <c r="R111" s="17">
        <v>0.26561099999999999</v>
      </c>
      <c r="S111" s="17">
        <v>0.39876400000000001</v>
      </c>
      <c r="T111" s="17">
        <v>0.13315299999999999</v>
      </c>
      <c r="U111" s="17">
        <v>0.33391500000000002</v>
      </c>
      <c r="V111" s="17">
        <v>596.5</v>
      </c>
      <c r="W111" s="17">
        <v>0.21349399999999999</v>
      </c>
      <c r="X111" s="17">
        <v>642</v>
      </c>
      <c r="Y111" s="17">
        <v>0</v>
      </c>
      <c r="Z111" s="17">
        <v>0</v>
      </c>
      <c r="AA111" s="17">
        <v>0.51371599999999995</v>
      </c>
      <c r="AB111" s="17">
        <v>8.4732699999999998E-3</v>
      </c>
      <c r="AC111" s="17">
        <v>0.266739</v>
      </c>
      <c r="AD111" s="17">
        <v>0.25</v>
      </c>
      <c r="AE111" s="17">
        <v>1388</v>
      </c>
    </row>
    <row r="112" spans="1:31">
      <c r="A112" s="17">
        <v>99</v>
      </c>
      <c r="B112" s="19">
        <v>0.50526620370370368</v>
      </c>
      <c r="C112" s="17">
        <v>88.1</v>
      </c>
      <c r="D112" s="17">
        <v>4.5</v>
      </c>
      <c r="E112" s="17">
        <v>4.692E-3</v>
      </c>
      <c r="F112" s="17">
        <v>0.22700000000000001</v>
      </c>
      <c r="G112" s="17">
        <v>0.96754700000000005</v>
      </c>
      <c r="H112" s="17">
        <v>0.40246399999999999</v>
      </c>
      <c r="I112" s="17">
        <v>0.63276900000000003</v>
      </c>
      <c r="J112" s="17">
        <v>0.23030500000000001</v>
      </c>
      <c r="K112" s="17">
        <v>0.36396299999999998</v>
      </c>
      <c r="L112" s="17">
        <v>576</v>
      </c>
      <c r="M112" s="17">
        <v>5.4961000000000003E-2</v>
      </c>
      <c r="N112" s="17">
        <v>587</v>
      </c>
      <c r="O112" s="17">
        <v>0</v>
      </c>
      <c r="P112" s="17">
        <v>0</v>
      </c>
      <c r="Q112" s="17">
        <v>0.96027300000000004</v>
      </c>
      <c r="R112" s="17">
        <v>0.370417</v>
      </c>
      <c r="S112" s="17">
        <v>0.61130799999999996</v>
      </c>
      <c r="T112" s="17">
        <v>0.24089099999999999</v>
      </c>
      <c r="U112" s="17">
        <v>0.39405899999999999</v>
      </c>
      <c r="V112" s="17">
        <v>639.70000000000005</v>
      </c>
      <c r="W112" s="17">
        <v>0.14164099999999999</v>
      </c>
      <c r="X112" s="17">
        <v>543</v>
      </c>
      <c r="Y112" s="17">
        <v>0</v>
      </c>
      <c r="Z112" s="17">
        <v>0</v>
      </c>
      <c r="AA112" s="17">
        <v>0.60624400000000001</v>
      </c>
      <c r="AB112" s="17">
        <v>9.0826499999999994E-3</v>
      </c>
      <c r="AC112" s="17">
        <v>0.37260500000000002</v>
      </c>
      <c r="AD112" s="17">
        <v>0.25</v>
      </c>
      <c r="AE112" s="17">
        <v>1441.9</v>
      </c>
    </row>
    <row r="113" spans="1:31">
      <c r="A113" s="17">
        <v>100</v>
      </c>
      <c r="B113" s="19">
        <v>0.50531249999999994</v>
      </c>
      <c r="C113" s="17">
        <v>89.4</v>
      </c>
      <c r="D113" s="17">
        <v>4.5</v>
      </c>
      <c r="E113" s="17">
        <v>4.8549999999999999E-3</v>
      </c>
      <c r="F113" s="17">
        <v>0.23499999999999999</v>
      </c>
      <c r="G113" s="17">
        <v>0.968808</v>
      </c>
      <c r="H113" s="17">
        <v>0.42082000000000003</v>
      </c>
      <c r="I113" s="17">
        <v>0.66157500000000002</v>
      </c>
      <c r="J113" s="17">
        <v>0.240754</v>
      </c>
      <c r="K113" s="17">
        <v>0.36391099999999998</v>
      </c>
      <c r="L113" s="17">
        <v>584.1</v>
      </c>
      <c r="M113" s="17">
        <v>5.5000000000000002E-5</v>
      </c>
      <c r="N113" s="17">
        <v>332</v>
      </c>
      <c r="O113" s="17">
        <v>0</v>
      </c>
      <c r="P113" s="17">
        <v>0</v>
      </c>
      <c r="Q113" s="17">
        <v>0.95547099999999996</v>
      </c>
      <c r="R113" s="17">
        <v>0.38611499999999999</v>
      </c>
      <c r="S113" s="17">
        <v>0.64410900000000004</v>
      </c>
      <c r="T113" s="17">
        <v>0.257994</v>
      </c>
      <c r="U113" s="17">
        <v>0.40054400000000001</v>
      </c>
      <c r="V113" s="17">
        <v>635.1</v>
      </c>
      <c r="W113" s="17">
        <v>0.14163700000000001</v>
      </c>
      <c r="X113" s="17">
        <v>383</v>
      </c>
      <c r="Y113" s="17">
        <v>0</v>
      </c>
      <c r="Z113" s="17">
        <v>0</v>
      </c>
      <c r="AA113" s="17">
        <v>0.61622100000000002</v>
      </c>
      <c r="AB113" s="17">
        <v>5.2361500000000002E-3</v>
      </c>
      <c r="AC113" s="17">
        <v>0.38746599999999998</v>
      </c>
      <c r="AD113" s="17">
        <v>0.25</v>
      </c>
      <c r="AE113" s="17">
        <v>1422.1</v>
      </c>
    </row>
    <row r="114" spans="1:31">
      <c r="A114" s="17">
        <v>101</v>
      </c>
      <c r="B114" s="19">
        <v>0.50537037037037036</v>
      </c>
      <c r="C114" s="17">
        <v>89.4</v>
      </c>
      <c r="D114" s="17">
        <v>3.6</v>
      </c>
      <c r="E114" s="17">
        <v>3.8860000000000001E-3</v>
      </c>
      <c r="F114" s="17">
        <v>0.188</v>
      </c>
      <c r="G114" s="17">
        <v>0.96951299999999996</v>
      </c>
      <c r="H114" s="17">
        <v>0.422209</v>
      </c>
      <c r="I114" s="17">
        <v>0.68129700000000004</v>
      </c>
      <c r="J114" s="17">
        <v>0.25908799999999998</v>
      </c>
      <c r="K114" s="17">
        <v>0.38028600000000001</v>
      </c>
      <c r="L114" s="17">
        <v>573.9</v>
      </c>
      <c r="M114" s="17">
        <v>1.7462999999999999E-2</v>
      </c>
      <c r="N114" s="17">
        <v>611</v>
      </c>
      <c r="O114" s="17">
        <v>0</v>
      </c>
      <c r="P114" s="17">
        <v>0</v>
      </c>
      <c r="Q114" s="17">
        <v>0.97747899999999999</v>
      </c>
      <c r="R114" s="17">
        <v>0.39568999999999999</v>
      </c>
      <c r="S114" s="17">
        <v>0.66922599999999999</v>
      </c>
      <c r="T114" s="17">
        <v>0.273536</v>
      </c>
      <c r="U114" s="17">
        <v>0.40873599999999999</v>
      </c>
      <c r="V114" s="17">
        <v>581</v>
      </c>
      <c r="W114" s="17">
        <v>1.1E-5</v>
      </c>
      <c r="X114" s="17">
        <v>533</v>
      </c>
      <c r="Y114" s="17">
        <v>0</v>
      </c>
      <c r="Z114" s="17">
        <v>0</v>
      </c>
      <c r="AA114" s="17">
        <v>0.62882400000000005</v>
      </c>
      <c r="AB114" s="17">
        <v>7.5542300000000003E-3</v>
      </c>
      <c r="AC114" s="17">
        <v>0.397756</v>
      </c>
      <c r="AD114" s="17">
        <v>0.25</v>
      </c>
      <c r="AE114" s="17">
        <v>1447.1</v>
      </c>
    </row>
    <row r="115" spans="1:31">
      <c r="A115" s="17">
        <v>102</v>
      </c>
      <c r="B115" s="19">
        <v>0.50542824074074078</v>
      </c>
      <c r="C115" s="17">
        <v>91.4</v>
      </c>
      <c r="D115" s="17">
        <v>3.6</v>
      </c>
      <c r="E115" s="17">
        <v>4.1710000000000002E-3</v>
      </c>
      <c r="F115" s="17">
        <v>0.20200000000000001</v>
      </c>
      <c r="G115" s="17">
        <v>0.971248</v>
      </c>
      <c r="H115" s="17">
        <v>0.40687499999999999</v>
      </c>
      <c r="I115" s="17">
        <v>0.66396200000000005</v>
      </c>
      <c r="J115" s="17">
        <v>0.25708700000000001</v>
      </c>
      <c r="K115" s="17">
        <v>0.38720199999999999</v>
      </c>
      <c r="L115" s="17">
        <v>622.79999999999995</v>
      </c>
      <c r="M115" s="17">
        <v>4.6309999999999997E-3</v>
      </c>
      <c r="N115" s="17">
        <v>692</v>
      </c>
      <c r="O115" s="17">
        <v>0</v>
      </c>
      <c r="P115" s="17">
        <v>0</v>
      </c>
      <c r="Q115" s="17">
        <v>0.96177999999999997</v>
      </c>
      <c r="R115" s="17">
        <v>0.40826800000000002</v>
      </c>
      <c r="S115" s="17">
        <v>0.68621200000000004</v>
      </c>
      <c r="T115" s="17">
        <v>0.27794400000000002</v>
      </c>
      <c r="U115" s="17">
        <v>0.40504099999999998</v>
      </c>
      <c r="V115" s="17">
        <v>528.29999999999995</v>
      </c>
      <c r="W115" s="17">
        <v>7.9999999999999996E-6</v>
      </c>
      <c r="X115" s="17">
        <v>463</v>
      </c>
      <c r="Y115" s="17">
        <v>0</v>
      </c>
      <c r="Z115" s="17">
        <v>0</v>
      </c>
      <c r="AA115" s="17">
        <v>0.62314000000000003</v>
      </c>
      <c r="AB115" s="17">
        <v>9.2614099999999994E-3</v>
      </c>
      <c r="AC115" s="17">
        <v>0.41084199999999998</v>
      </c>
      <c r="AD115" s="17">
        <v>0.25</v>
      </c>
      <c r="AE115" s="17">
        <v>1333.7</v>
      </c>
    </row>
    <row r="116" spans="1:31">
      <c r="A116" s="17">
        <v>103</v>
      </c>
      <c r="B116" s="19">
        <v>0.50548611111111108</v>
      </c>
      <c r="C116" s="17">
        <v>92</v>
      </c>
      <c r="D116" s="17">
        <v>3.6</v>
      </c>
      <c r="E116" s="17">
        <v>3.9519999999999998E-3</v>
      </c>
      <c r="F116" s="17">
        <v>0.191</v>
      </c>
      <c r="G116" s="17">
        <v>0.95726500000000003</v>
      </c>
      <c r="H116" s="17">
        <v>0.42835899999999999</v>
      </c>
      <c r="I116" s="17">
        <v>0.65738700000000005</v>
      </c>
      <c r="J116" s="17">
        <v>0.22902800000000001</v>
      </c>
      <c r="K116" s="17">
        <v>0.34839100000000001</v>
      </c>
      <c r="L116" s="17">
        <v>595.79999999999995</v>
      </c>
      <c r="M116" s="17">
        <v>6.6000000000000005E-5</v>
      </c>
      <c r="N116" s="17">
        <v>559</v>
      </c>
      <c r="O116" s="17">
        <v>0</v>
      </c>
      <c r="P116" s="17">
        <v>0</v>
      </c>
      <c r="Q116" s="17">
        <v>0.96034299999999995</v>
      </c>
      <c r="R116" s="17">
        <v>0.39548100000000003</v>
      </c>
      <c r="S116" s="17">
        <v>0.65943799999999997</v>
      </c>
      <c r="T116" s="17">
        <v>0.263957</v>
      </c>
      <c r="U116" s="17">
        <v>0.40027499999999999</v>
      </c>
      <c r="V116" s="17">
        <v>554.20000000000005</v>
      </c>
      <c r="W116" s="17">
        <v>5.0000000000000004E-6</v>
      </c>
      <c r="X116" s="17">
        <v>340</v>
      </c>
      <c r="Y116" s="17">
        <v>0</v>
      </c>
      <c r="Z116" s="17">
        <v>0</v>
      </c>
      <c r="AA116" s="17">
        <v>0.61580800000000002</v>
      </c>
      <c r="AB116" s="17">
        <v>7.1791199999999998E-3</v>
      </c>
      <c r="AC116" s="17">
        <v>0.39737600000000001</v>
      </c>
      <c r="AD116" s="17">
        <v>0.25</v>
      </c>
      <c r="AE116" s="17">
        <v>1394</v>
      </c>
    </row>
    <row r="117" spans="1:31">
      <c r="A117" s="17">
        <v>104</v>
      </c>
      <c r="B117" s="19">
        <v>0.5055439814814815</v>
      </c>
      <c r="C117" s="17">
        <v>93.2</v>
      </c>
      <c r="D117" s="17">
        <v>3.6</v>
      </c>
      <c r="E117" s="17">
        <v>4.3740000000000003E-3</v>
      </c>
      <c r="F117" s="17">
        <v>0.21199999999999999</v>
      </c>
      <c r="G117" s="17">
        <v>0.97868900000000003</v>
      </c>
      <c r="H117" s="17">
        <v>0.42204000000000003</v>
      </c>
      <c r="I117" s="17">
        <v>0.675207</v>
      </c>
      <c r="J117" s="17">
        <v>0.25316699999999998</v>
      </c>
      <c r="K117" s="17">
        <v>0.37494699999999997</v>
      </c>
      <c r="L117" s="17">
        <v>673.8</v>
      </c>
      <c r="M117" s="17">
        <v>6.9999999999999999E-6</v>
      </c>
      <c r="N117" s="17">
        <v>581</v>
      </c>
      <c r="O117" s="17">
        <v>0</v>
      </c>
      <c r="P117" s="17">
        <v>0</v>
      </c>
      <c r="Q117" s="17">
        <v>0.95731999999999995</v>
      </c>
      <c r="R117" s="17">
        <v>0.39679399999999998</v>
      </c>
      <c r="S117" s="17">
        <v>0.65295899999999996</v>
      </c>
      <c r="T117" s="17">
        <v>0.25616499999999998</v>
      </c>
      <c r="U117" s="17">
        <v>0.392314</v>
      </c>
      <c r="V117" s="17">
        <v>550.4</v>
      </c>
      <c r="W117" s="17">
        <v>9.3295000000000003E-2</v>
      </c>
      <c r="X117" s="17">
        <v>393</v>
      </c>
      <c r="Y117" s="17">
        <v>0</v>
      </c>
      <c r="Z117" s="17">
        <v>0</v>
      </c>
      <c r="AA117" s="17">
        <v>0.60355999999999999</v>
      </c>
      <c r="AB117" s="17">
        <v>8.4237900000000004E-3</v>
      </c>
      <c r="AC117" s="17">
        <v>0.39895199999999997</v>
      </c>
      <c r="AD117" s="17">
        <v>0.25</v>
      </c>
      <c r="AE117" s="17">
        <v>1232.7</v>
      </c>
    </row>
    <row r="118" spans="1:31">
      <c r="A118" s="17">
        <v>105</v>
      </c>
      <c r="B118" s="19">
        <v>0.50559027777777776</v>
      </c>
      <c r="C118" s="17">
        <v>94.2</v>
      </c>
      <c r="D118" s="17">
        <v>3.6</v>
      </c>
      <c r="E118" s="17">
        <v>3.8110000000000002E-3</v>
      </c>
      <c r="F118" s="17">
        <v>0.184</v>
      </c>
      <c r="G118" s="17">
        <v>0.96173600000000004</v>
      </c>
      <c r="H118" s="17">
        <v>0.40462100000000001</v>
      </c>
      <c r="I118" s="17">
        <v>0.63148199999999999</v>
      </c>
      <c r="J118" s="17">
        <v>0.22686100000000001</v>
      </c>
      <c r="K118" s="17">
        <v>0.35925200000000002</v>
      </c>
      <c r="L118" s="17">
        <v>565.5</v>
      </c>
      <c r="M118" s="17">
        <v>6.0032000000000002E-2</v>
      </c>
      <c r="N118" s="17">
        <v>442</v>
      </c>
      <c r="O118" s="17">
        <v>0</v>
      </c>
      <c r="P118" s="17">
        <v>0</v>
      </c>
      <c r="Q118" s="17">
        <v>0.95447099999999996</v>
      </c>
      <c r="R118" s="17">
        <v>0.40524399999999999</v>
      </c>
      <c r="S118" s="17">
        <v>0.682172</v>
      </c>
      <c r="T118" s="17">
        <v>0.27692800000000001</v>
      </c>
      <c r="U118" s="17">
        <v>0.40594999999999998</v>
      </c>
      <c r="V118" s="17">
        <v>662.4</v>
      </c>
      <c r="W118" s="17">
        <v>1.7E-5</v>
      </c>
      <c r="X118" s="17">
        <v>487</v>
      </c>
      <c r="Y118" s="17">
        <v>0</v>
      </c>
      <c r="Z118" s="17">
        <v>0</v>
      </c>
      <c r="AA118" s="17">
        <v>0.62453899999999996</v>
      </c>
      <c r="AB118" s="17">
        <v>5.3904199999999999E-3</v>
      </c>
      <c r="AC118" s="17">
        <v>0.40673700000000002</v>
      </c>
      <c r="AD118" s="17">
        <v>0.25</v>
      </c>
      <c r="AE118" s="17">
        <v>1468.6</v>
      </c>
    </row>
    <row r="119" spans="1:31">
      <c r="A119" s="17">
        <v>106</v>
      </c>
      <c r="B119" s="19">
        <v>0.50564814814814818</v>
      </c>
      <c r="C119" s="17">
        <v>95.4</v>
      </c>
      <c r="D119" s="17">
        <v>3.6</v>
      </c>
      <c r="E119" s="17">
        <v>3.46E-3</v>
      </c>
      <c r="F119" s="17">
        <v>0.16700000000000001</v>
      </c>
      <c r="G119" s="17">
        <v>0.95268699999999995</v>
      </c>
      <c r="H119" s="17">
        <v>0.39349899999999999</v>
      </c>
      <c r="I119" s="17">
        <v>0.60232300000000005</v>
      </c>
      <c r="J119" s="17">
        <v>0.20882400000000001</v>
      </c>
      <c r="K119" s="17">
        <v>0.34669699999999998</v>
      </c>
      <c r="L119" s="17">
        <v>534.5</v>
      </c>
      <c r="M119" s="17">
        <v>3.9999999999999998E-6</v>
      </c>
      <c r="N119" s="17">
        <v>560</v>
      </c>
      <c r="O119" s="17">
        <v>0</v>
      </c>
      <c r="P119" s="17">
        <v>0</v>
      </c>
      <c r="Q119" s="17">
        <v>0.96593499999999999</v>
      </c>
      <c r="R119" s="17">
        <v>0.35950199999999999</v>
      </c>
      <c r="S119" s="17">
        <v>0.58965299999999998</v>
      </c>
      <c r="T119" s="17">
        <v>0.23015099999999999</v>
      </c>
      <c r="U119" s="17">
        <v>0.390316</v>
      </c>
      <c r="V119" s="17">
        <v>525.9</v>
      </c>
      <c r="W119" s="17">
        <v>1.6660999999999999E-2</v>
      </c>
      <c r="X119" s="17">
        <v>509</v>
      </c>
      <c r="Y119" s="17">
        <v>0</v>
      </c>
      <c r="Z119" s="17">
        <v>0</v>
      </c>
      <c r="AA119" s="17">
        <v>0.60048699999999999</v>
      </c>
      <c r="AB119" s="17">
        <v>6.4488799999999997E-3</v>
      </c>
      <c r="AC119" s="17">
        <v>0.36098599999999997</v>
      </c>
      <c r="AD119" s="17">
        <v>0.25</v>
      </c>
      <c r="AE119" s="17">
        <v>1553.9</v>
      </c>
    </row>
    <row r="120" spans="1:31">
      <c r="A120" s="17">
        <v>107</v>
      </c>
      <c r="B120" s="19">
        <v>0.50570601851851849</v>
      </c>
      <c r="C120" s="17">
        <v>96.3</v>
      </c>
      <c r="D120" s="17">
        <v>3.6</v>
      </c>
      <c r="E120" s="17">
        <v>3.5839999999999999E-3</v>
      </c>
      <c r="F120" s="17">
        <v>0.17299999999999999</v>
      </c>
      <c r="G120" s="17">
        <v>0.93256300000000003</v>
      </c>
      <c r="H120" s="17">
        <v>0.32876899999999998</v>
      </c>
      <c r="I120" s="17">
        <v>0.51277099999999998</v>
      </c>
      <c r="J120" s="17">
        <v>0.184001</v>
      </c>
      <c r="K120" s="17">
        <v>0.35883700000000002</v>
      </c>
      <c r="L120" s="17">
        <v>608.5</v>
      </c>
      <c r="M120" s="17">
        <v>6.9999999999999999E-6</v>
      </c>
      <c r="N120" s="17">
        <v>770</v>
      </c>
      <c r="O120" s="17">
        <v>0</v>
      </c>
      <c r="P120" s="17">
        <v>0</v>
      </c>
      <c r="Q120" s="17">
        <v>0.92734399999999995</v>
      </c>
      <c r="R120" s="17">
        <v>0.310919</v>
      </c>
      <c r="S120" s="17">
        <v>0.48317300000000002</v>
      </c>
      <c r="T120" s="17">
        <v>0.17225499999999999</v>
      </c>
      <c r="U120" s="17">
        <v>0.35650700000000002</v>
      </c>
      <c r="V120" s="17">
        <v>594.1</v>
      </c>
      <c r="W120" s="17">
        <v>1.6402E-2</v>
      </c>
      <c r="X120" s="17">
        <v>481</v>
      </c>
      <c r="Y120" s="17">
        <v>0</v>
      </c>
      <c r="Z120" s="17">
        <v>0</v>
      </c>
      <c r="AA120" s="17">
        <v>0.54847199999999996</v>
      </c>
      <c r="AB120" s="17">
        <v>1.0064099999999999E-2</v>
      </c>
      <c r="AC120" s="17">
        <v>0.31265199999999999</v>
      </c>
      <c r="AD120" s="17">
        <v>0.25</v>
      </c>
      <c r="AE120" s="17">
        <v>1364.9</v>
      </c>
    </row>
    <row r="121" spans="1:31">
      <c r="A121" s="17">
        <v>108</v>
      </c>
      <c r="B121" s="19">
        <v>0.5057638888888889</v>
      </c>
      <c r="C121" s="17">
        <v>98</v>
      </c>
      <c r="D121" s="17">
        <v>3.6</v>
      </c>
      <c r="E121" s="17">
        <v>3.8730000000000001E-3</v>
      </c>
      <c r="F121" s="17">
        <v>0.187</v>
      </c>
      <c r="G121" s="17">
        <v>0.94113599999999997</v>
      </c>
      <c r="H121" s="17">
        <v>0.333843</v>
      </c>
      <c r="I121" s="17">
        <v>0.49166399999999999</v>
      </c>
      <c r="J121" s="17">
        <v>0.15782199999999999</v>
      </c>
      <c r="K121" s="17">
        <v>0.32099499999999997</v>
      </c>
      <c r="L121" s="17">
        <v>631</v>
      </c>
      <c r="M121" s="17">
        <v>0.126223</v>
      </c>
      <c r="N121" s="17">
        <v>479</v>
      </c>
      <c r="O121" s="17">
        <v>0</v>
      </c>
      <c r="P121" s="17">
        <v>0</v>
      </c>
      <c r="Q121" s="17">
        <v>0.929697</v>
      </c>
      <c r="R121" s="17">
        <v>0.302707</v>
      </c>
      <c r="S121" s="17">
        <v>0.480626</v>
      </c>
      <c r="T121" s="17">
        <v>0.17791899999999999</v>
      </c>
      <c r="U121" s="17">
        <v>0.37018200000000001</v>
      </c>
      <c r="V121" s="17">
        <v>619</v>
      </c>
      <c r="W121" s="17">
        <v>3.9999999999999998E-6</v>
      </c>
      <c r="X121" s="17">
        <v>483</v>
      </c>
      <c r="Y121" s="17">
        <v>0</v>
      </c>
      <c r="Z121" s="17">
        <v>0</v>
      </c>
      <c r="AA121" s="17">
        <v>0.56951099999999999</v>
      </c>
      <c r="AB121" s="17">
        <v>6.5208000000000002E-3</v>
      </c>
      <c r="AC121" s="17">
        <v>0.303867</v>
      </c>
      <c r="AD121" s="17">
        <v>0.25</v>
      </c>
      <c r="AE121" s="17">
        <v>1316.2</v>
      </c>
    </row>
    <row r="122" spans="1:31">
      <c r="A122" s="17">
        <v>109</v>
      </c>
      <c r="B122" s="19">
        <v>0.50582175925925921</v>
      </c>
      <c r="C122" s="17">
        <v>98.3</v>
      </c>
      <c r="D122" s="17">
        <v>3.6</v>
      </c>
      <c r="E122" s="17">
        <v>3.7299999999999998E-3</v>
      </c>
      <c r="F122" s="17">
        <v>0.18</v>
      </c>
      <c r="G122" s="17">
        <v>0.90847299999999997</v>
      </c>
      <c r="H122" s="17">
        <v>0.31307299999999999</v>
      </c>
      <c r="I122" s="17">
        <v>0.45038099999999998</v>
      </c>
      <c r="J122" s="17">
        <v>0.13730800000000001</v>
      </c>
      <c r="K122" s="17">
        <v>0.304871</v>
      </c>
      <c r="L122" s="17">
        <v>625.20000000000005</v>
      </c>
      <c r="M122" s="17">
        <v>1.7E-5</v>
      </c>
      <c r="N122" s="17">
        <v>672</v>
      </c>
      <c r="O122" s="17">
        <v>0</v>
      </c>
      <c r="P122" s="17">
        <v>0</v>
      </c>
      <c r="Q122" s="17">
        <v>0.93556300000000003</v>
      </c>
      <c r="R122" s="17">
        <v>0.28506599999999999</v>
      </c>
      <c r="S122" s="17">
        <v>0.44592999999999999</v>
      </c>
      <c r="T122" s="17">
        <v>0.16086300000000001</v>
      </c>
      <c r="U122" s="17">
        <v>0.36073699999999997</v>
      </c>
      <c r="V122" s="17">
        <v>605.70000000000005</v>
      </c>
      <c r="W122" s="17">
        <v>9.8172999999999996E-2</v>
      </c>
      <c r="X122" s="17">
        <v>573</v>
      </c>
      <c r="Y122" s="17">
        <v>0</v>
      </c>
      <c r="Z122" s="17">
        <v>0</v>
      </c>
      <c r="AA122" s="17">
        <v>0.55498000000000003</v>
      </c>
      <c r="AB122" s="17">
        <v>9.0388699999999992E-3</v>
      </c>
      <c r="AC122" s="17">
        <v>0.28652</v>
      </c>
      <c r="AD122" s="17">
        <v>0.25</v>
      </c>
      <c r="AE122" s="17">
        <v>1328.6</v>
      </c>
    </row>
    <row r="123" spans="1:31">
      <c r="A123" s="17">
        <v>110</v>
      </c>
      <c r="B123" s="19">
        <v>0.50586805555555558</v>
      </c>
      <c r="C123" s="17">
        <v>99.8</v>
      </c>
      <c r="D123" s="17">
        <v>3.6</v>
      </c>
      <c r="E123" s="17">
        <v>3.4789999999999999E-3</v>
      </c>
      <c r="F123" s="17">
        <v>0.16800000000000001</v>
      </c>
      <c r="G123" s="17">
        <v>0.91675399999999996</v>
      </c>
      <c r="H123" s="17">
        <v>0.28859099999999999</v>
      </c>
      <c r="I123" s="17">
        <v>0.40868599999999999</v>
      </c>
      <c r="J123" s="17">
        <v>0.12009499999999999</v>
      </c>
      <c r="K123" s="17">
        <v>0.29385800000000001</v>
      </c>
      <c r="L123" s="17">
        <v>635.29999999999995</v>
      </c>
      <c r="M123" s="17">
        <v>3.4009999999999999E-2</v>
      </c>
      <c r="N123" s="17">
        <v>586</v>
      </c>
      <c r="O123" s="17">
        <v>0</v>
      </c>
      <c r="P123" s="17">
        <v>0</v>
      </c>
      <c r="Q123" s="17">
        <v>0.89770300000000003</v>
      </c>
      <c r="R123" s="17">
        <v>0.25834600000000002</v>
      </c>
      <c r="S123" s="17">
        <v>0.38600600000000002</v>
      </c>
      <c r="T123" s="17">
        <v>0.12766</v>
      </c>
      <c r="U123" s="17">
        <v>0.33072099999999999</v>
      </c>
      <c r="V123" s="17">
        <v>586.5</v>
      </c>
      <c r="W123" s="17">
        <v>6.9999999999999999E-6</v>
      </c>
      <c r="X123" s="17">
        <v>624</v>
      </c>
      <c r="Y123" s="17">
        <v>0</v>
      </c>
      <c r="Z123" s="17">
        <v>0</v>
      </c>
      <c r="AA123" s="17">
        <v>0.50880199999999998</v>
      </c>
      <c r="AB123" s="17">
        <v>8.01084E-3</v>
      </c>
      <c r="AC123" s="17">
        <v>0.25936799999999999</v>
      </c>
      <c r="AD123" s="17">
        <v>0.25</v>
      </c>
      <c r="AE123" s="17">
        <v>1307.3</v>
      </c>
    </row>
    <row r="124" spans="1:31">
      <c r="A124" s="17">
        <v>111</v>
      </c>
      <c r="B124" s="19">
        <v>0.50592592592592589</v>
      </c>
      <c r="C124" s="17">
        <v>100.9</v>
      </c>
      <c r="D124" s="17">
        <v>3.6</v>
      </c>
      <c r="E124" s="17">
        <v>4.1079999999999997E-3</v>
      </c>
      <c r="F124" s="17">
        <v>0.19900000000000001</v>
      </c>
      <c r="G124" s="17">
        <v>0.89522100000000004</v>
      </c>
      <c r="H124" s="17">
        <v>0.25752199999999997</v>
      </c>
      <c r="I124" s="17">
        <v>0.382766</v>
      </c>
      <c r="J124" s="17">
        <v>0.12524299999999999</v>
      </c>
      <c r="K124" s="17">
        <v>0.32720700000000003</v>
      </c>
      <c r="L124" s="17">
        <v>750.2</v>
      </c>
      <c r="M124" s="17">
        <v>0.33476800000000001</v>
      </c>
      <c r="N124" s="17">
        <v>635</v>
      </c>
      <c r="O124" s="17">
        <v>0</v>
      </c>
      <c r="P124" s="17">
        <v>0</v>
      </c>
      <c r="Q124" s="17">
        <v>0.89639500000000005</v>
      </c>
      <c r="R124" s="17">
        <v>0.24032899999999999</v>
      </c>
      <c r="S124" s="17">
        <v>0.35949300000000001</v>
      </c>
      <c r="T124" s="17">
        <v>0.11916400000000001</v>
      </c>
      <c r="U124" s="17">
        <v>0.33147700000000002</v>
      </c>
      <c r="V124" s="17">
        <v>567.29999999999995</v>
      </c>
      <c r="W124" s="17">
        <v>3.9999999999999998E-6</v>
      </c>
      <c r="X124" s="17">
        <v>468</v>
      </c>
      <c r="Y124" s="17">
        <v>0</v>
      </c>
      <c r="Z124" s="17">
        <v>0</v>
      </c>
      <c r="AA124" s="17">
        <v>0.50996399999999997</v>
      </c>
      <c r="AB124" s="17">
        <v>1.0232099999999999E-2</v>
      </c>
      <c r="AC124" s="17">
        <v>0.24154900000000001</v>
      </c>
      <c r="AD124" s="17">
        <v>0.25</v>
      </c>
      <c r="AE124" s="17">
        <v>1107.0999999999999</v>
      </c>
    </row>
    <row r="125" spans="1:31">
      <c r="A125" s="17">
        <v>112</v>
      </c>
      <c r="B125" s="19">
        <v>0.50598379629629631</v>
      </c>
      <c r="C125" s="17">
        <v>102</v>
      </c>
      <c r="D125" s="17">
        <v>3.6</v>
      </c>
      <c r="E125" s="17">
        <v>3.0019999999999999E-3</v>
      </c>
      <c r="F125" s="17">
        <v>0.14499999999999999</v>
      </c>
      <c r="G125" s="17">
        <v>0.87451199999999996</v>
      </c>
      <c r="H125" s="17">
        <v>0.27054499999999998</v>
      </c>
      <c r="I125" s="17">
        <v>0.37188900000000003</v>
      </c>
      <c r="J125" s="17">
        <v>0.101344</v>
      </c>
      <c r="K125" s="17">
        <v>0.272511</v>
      </c>
      <c r="L125" s="17">
        <v>568.4</v>
      </c>
      <c r="M125" s="17">
        <v>9.9999999999999995E-7</v>
      </c>
      <c r="N125" s="17">
        <v>634</v>
      </c>
      <c r="O125" s="17">
        <v>0</v>
      </c>
      <c r="P125" s="17">
        <v>0</v>
      </c>
      <c r="Q125" s="17">
        <v>0.85218099999999997</v>
      </c>
      <c r="R125" s="17">
        <v>0.23286399999999999</v>
      </c>
      <c r="S125" s="17">
        <v>0.341895</v>
      </c>
      <c r="T125" s="17">
        <v>0.109031</v>
      </c>
      <c r="U125" s="17">
        <v>0.31890200000000002</v>
      </c>
      <c r="V125" s="17">
        <v>714.8</v>
      </c>
      <c r="W125" s="17">
        <v>2.0999999999999999E-5</v>
      </c>
      <c r="X125" s="17">
        <v>700</v>
      </c>
      <c r="Y125" s="17">
        <v>0</v>
      </c>
      <c r="Z125" s="17">
        <v>0</v>
      </c>
      <c r="AA125" s="17">
        <v>0.49061900000000003</v>
      </c>
      <c r="AB125" s="17">
        <v>7.7541800000000003E-3</v>
      </c>
      <c r="AC125" s="17">
        <v>0.23371</v>
      </c>
      <c r="AD125" s="17">
        <v>0.25</v>
      </c>
      <c r="AE125" s="17">
        <v>1461.3</v>
      </c>
    </row>
    <row r="126" spans="1:31">
      <c r="A126" s="17">
        <v>113</v>
      </c>
      <c r="B126" s="19">
        <v>0.50604166666666661</v>
      </c>
      <c r="C126" s="17">
        <v>103.3</v>
      </c>
      <c r="D126" s="17">
        <v>3.6</v>
      </c>
      <c r="E126" s="17">
        <v>3.9810000000000002E-3</v>
      </c>
      <c r="F126" s="17">
        <v>0.193</v>
      </c>
      <c r="G126" s="17">
        <v>0.87209999999999999</v>
      </c>
      <c r="H126" s="17">
        <v>0.247666</v>
      </c>
      <c r="I126" s="17">
        <v>0.35237299999999999</v>
      </c>
      <c r="J126" s="17">
        <v>0.10470599999999999</v>
      </c>
      <c r="K126" s="17">
        <v>0.29714600000000002</v>
      </c>
      <c r="L126" s="17">
        <v>767.4</v>
      </c>
      <c r="M126" s="17">
        <v>1.0000000000000001E-5</v>
      </c>
      <c r="N126" s="17">
        <v>545</v>
      </c>
      <c r="O126" s="17">
        <v>0</v>
      </c>
      <c r="P126" s="17">
        <v>0</v>
      </c>
      <c r="Q126" s="17">
        <v>0.89826799999999996</v>
      </c>
      <c r="R126" s="17">
        <v>0.23153899999999999</v>
      </c>
      <c r="S126" s="17">
        <v>0.33735199999999999</v>
      </c>
      <c r="T126" s="17">
        <v>0.105813</v>
      </c>
      <c r="U126" s="17">
        <v>0.31365599999999999</v>
      </c>
      <c r="V126" s="17">
        <v>571.6</v>
      </c>
      <c r="W126" s="17">
        <v>9.9999999999999995E-7</v>
      </c>
      <c r="X126" s="17">
        <v>547</v>
      </c>
      <c r="Y126" s="17">
        <v>0</v>
      </c>
      <c r="Z126" s="17">
        <v>0</v>
      </c>
      <c r="AA126" s="17">
        <v>0.48254799999999998</v>
      </c>
      <c r="AB126" s="17">
        <v>8.9862799999999993E-3</v>
      </c>
      <c r="AC126" s="17">
        <v>0.23249</v>
      </c>
      <c r="AD126" s="17">
        <v>0.25</v>
      </c>
      <c r="AE126" s="17">
        <v>1082.3</v>
      </c>
    </row>
    <row r="127" spans="1:31">
      <c r="A127" s="17">
        <v>114</v>
      </c>
      <c r="B127" s="19">
        <v>0.50608796296296299</v>
      </c>
      <c r="C127" s="17">
        <v>103.8</v>
      </c>
      <c r="D127" s="17">
        <v>3.6</v>
      </c>
      <c r="E127" s="17">
        <v>2.745E-3</v>
      </c>
      <c r="F127" s="17">
        <v>0.13300000000000001</v>
      </c>
      <c r="G127" s="17">
        <v>0.84203499999999998</v>
      </c>
      <c r="H127" s="17">
        <v>0.24176700000000001</v>
      </c>
      <c r="I127" s="17">
        <v>0.31498100000000001</v>
      </c>
      <c r="J127" s="17">
        <v>7.3215000000000002E-2</v>
      </c>
      <c r="K127" s="17">
        <v>0.23244100000000001</v>
      </c>
      <c r="L127" s="17">
        <v>586.29999999999995</v>
      </c>
      <c r="M127" s="17">
        <v>0.192604</v>
      </c>
      <c r="N127" s="17">
        <v>681</v>
      </c>
      <c r="O127" s="17">
        <v>0</v>
      </c>
      <c r="P127" s="17">
        <v>0</v>
      </c>
      <c r="Q127" s="17">
        <v>0.86653999999999998</v>
      </c>
      <c r="R127" s="17">
        <v>0.20671999999999999</v>
      </c>
      <c r="S127" s="17">
        <v>0.28829100000000002</v>
      </c>
      <c r="T127" s="17">
        <v>8.1570000000000004E-2</v>
      </c>
      <c r="U127" s="17">
        <v>0.28294399999999997</v>
      </c>
      <c r="V127" s="17">
        <v>682.1</v>
      </c>
      <c r="W127" s="17">
        <v>0.35597000000000001</v>
      </c>
      <c r="X127" s="17">
        <v>621</v>
      </c>
      <c r="Y127" s="17">
        <v>0</v>
      </c>
      <c r="Z127" s="17">
        <v>0</v>
      </c>
      <c r="AA127" s="17">
        <v>0.43529899999999999</v>
      </c>
      <c r="AB127" s="17">
        <v>8.5936899999999993E-3</v>
      </c>
      <c r="AC127" s="17">
        <v>0.20742099999999999</v>
      </c>
      <c r="AD127" s="17">
        <v>0.25</v>
      </c>
      <c r="AE127" s="17">
        <v>1416.7</v>
      </c>
    </row>
    <row r="128" spans="1:31">
      <c r="A128" s="17">
        <v>115</v>
      </c>
      <c r="B128" s="19">
        <v>0.50614583333333341</v>
      </c>
      <c r="C128" s="17">
        <v>105.3</v>
      </c>
      <c r="D128" s="17">
        <v>3.6</v>
      </c>
      <c r="E128" s="17">
        <v>3.075E-3</v>
      </c>
      <c r="F128" s="17">
        <v>0.14899999999999999</v>
      </c>
      <c r="G128" s="17">
        <v>0.83056600000000003</v>
      </c>
      <c r="H128" s="17">
        <v>0.23234099999999999</v>
      </c>
      <c r="I128" s="17">
        <v>0.30730600000000002</v>
      </c>
      <c r="J128" s="17">
        <v>7.4965000000000004E-2</v>
      </c>
      <c r="K128" s="17">
        <v>0.24394099999999999</v>
      </c>
      <c r="L128" s="17">
        <v>621.70000000000005</v>
      </c>
      <c r="M128" s="17">
        <v>0.112583</v>
      </c>
      <c r="N128" s="17">
        <v>611</v>
      </c>
      <c r="O128" s="17">
        <v>0</v>
      </c>
      <c r="P128" s="17">
        <v>0</v>
      </c>
      <c r="Q128" s="17">
        <v>0.87721499999999997</v>
      </c>
      <c r="R128" s="17">
        <v>0.19825499999999999</v>
      </c>
      <c r="S128" s="17">
        <v>0.28273399999999999</v>
      </c>
      <c r="T128" s="17">
        <v>8.4478999999999999E-2</v>
      </c>
      <c r="U128" s="17">
        <v>0.298794</v>
      </c>
      <c r="V128" s="17">
        <v>638.70000000000005</v>
      </c>
      <c r="W128" s="17">
        <v>7.3085999999999998E-2</v>
      </c>
      <c r="X128" s="17">
        <v>697</v>
      </c>
      <c r="Y128" s="17">
        <v>0</v>
      </c>
      <c r="Z128" s="17">
        <v>0</v>
      </c>
      <c r="AA128" s="17">
        <v>0.45968399999999998</v>
      </c>
      <c r="AB128" s="17">
        <v>8.1802300000000001E-3</v>
      </c>
      <c r="AC128" s="17">
        <v>0.19894600000000001</v>
      </c>
      <c r="AD128" s="17">
        <v>0.25</v>
      </c>
      <c r="AE128" s="17">
        <v>1335.9</v>
      </c>
    </row>
    <row r="129" spans="1:31">
      <c r="A129" s="17">
        <v>116</v>
      </c>
      <c r="B129" s="19">
        <v>0.50620370370370371</v>
      </c>
      <c r="C129" s="17">
        <v>106.2</v>
      </c>
      <c r="D129" s="17">
        <v>3.6</v>
      </c>
      <c r="E129" s="17">
        <v>2.7339999999999999E-3</v>
      </c>
      <c r="F129" s="17">
        <v>0.13200000000000001</v>
      </c>
      <c r="G129" s="17">
        <v>0.86710399999999999</v>
      </c>
      <c r="H129" s="17">
        <v>0.24546699999999999</v>
      </c>
      <c r="I129" s="17">
        <v>0.32741599999999998</v>
      </c>
      <c r="J129" s="17">
        <v>8.1948999999999994E-2</v>
      </c>
      <c r="K129" s="17">
        <v>0.25029000000000001</v>
      </c>
      <c r="L129" s="17">
        <v>511.4</v>
      </c>
      <c r="M129" s="17">
        <v>2.5000000000000001E-5</v>
      </c>
      <c r="N129" s="17">
        <v>728</v>
      </c>
      <c r="O129" s="17">
        <v>0</v>
      </c>
      <c r="P129" s="17">
        <v>0</v>
      </c>
      <c r="Q129" s="17">
        <v>0.78175700000000004</v>
      </c>
      <c r="R129" s="17">
        <v>0.20280400000000001</v>
      </c>
      <c r="S129" s="17">
        <v>0.29952800000000002</v>
      </c>
      <c r="T129" s="17">
        <v>9.6724000000000004E-2</v>
      </c>
      <c r="U129" s="17">
        <v>0.32292100000000001</v>
      </c>
      <c r="V129" s="17">
        <v>766</v>
      </c>
      <c r="W129" s="17">
        <v>1.9999999999999999E-6</v>
      </c>
      <c r="X129" s="17">
        <v>777</v>
      </c>
      <c r="Y129" s="17">
        <v>0</v>
      </c>
      <c r="Z129" s="17">
        <v>0</v>
      </c>
      <c r="AA129" s="17">
        <v>0.49680200000000002</v>
      </c>
      <c r="AB129" s="17">
        <v>8.0183500000000005E-3</v>
      </c>
      <c r="AC129" s="17">
        <v>0.20357900000000001</v>
      </c>
      <c r="AD129" s="17">
        <v>0.25</v>
      </c>
      <c r="AE129" s="17">
        <v>1624</v>
      </c>
    </row>
    <row r="130" spans="1:31">
      <c r="A130" s="17">
        <v>117</v>
      </c>
      <c r="B130" s="19">
        <v>0.50626157407407402</v>
      </c>
      <c r="C130" s="17">
        <v>107.3</v>
      </c>
      <c r="D130" s="17">
        <v>3.6</v>
      </c>
      <c r="E130" s="17">
        <v>3.4989999999999999E-3</v>
      </c>
      <c r="F130" s="17">
        <v>0.16900000000000001</v>
      </c>
      <c r="G130" s="17">
        <v>0.83532899999999999</v>
      </c>
      <c r="H130" s="17">
        <v>0.25415300000000002</v>
      </c>
      <c r="I130" s="17">
        <v>0.35390100000000002</v>
      </c>
      <c r="J130" s="17">
        <v>9.9749000000000004E-2</v>
      </c>
      <c r="K130" s="17">
        <v>0.28185500000000002</v>
      </c>
      <c r="L130" s="17">
        <v>694.7</v>
      </c>
      <c r="M130" s="17">
        <v>0.22161600000000001</v>
      </c>
      <c r="N130" s="17">
        <v>677</v>
      </c>
      <c r="O130" s="17">
        <v>0</v>
      </c>
      <c r="P130" s="17">
        <v>0</v>
      </c>
      <c r="Q130" s="17">
        <v>0.86901499999999998</v>
      </c>
      <c r="R130" s="17">
        <v>0.21373</v>
      </c>
      <c r="S130" s="17">
        <v>0.30743599999999999</v>
      </c>
      <c r="T130" s="17">
        <v>9.3705999999999998E-2</v>
      </c>
      <c r="U130" s="17">
        <v>0.30479899999999999</v>
      </c>
      <c r="V130" s="17">
        <v>751</v>
      </c>
      <c r="W130" s="17">
        <v>0.26366499999999998</v>
      </c>
      <c r="X130" s="17">
        <v>432</v>
      </c>
      <c r="Y130" s="17">
        <v>0</v>
      </c>
      <c r="Z130" s="17">
        <v>0</v>
      </c>
      <c r="AA130" s="17">
        <v>0.46892200000000001</v>
      </c>
      <c r="AB130" s="17">
        <v>1.01026E-2</v>
      </c>
      <c r="AC130" s="17">
        <v>0.21467700000000001</v>
      </c>
      <c r="AD130" s="17">
        <v>0.25</v>
      </c>
      <c r="AE130" s="17">
        <v>1195.5</v>
      </c>
    </row>
    <row r="131" spans="1:31">
      <c r="A131" s="17">
        <v>118</v>
      </c>
      <c r="B131" s="19">
        <v>0.50631944444444443</v>
      </c>
      <c r="C131" s="17">
        <v>108.4</v>
      </c>
      <c r="D131" s="17">
        <v>3.6</v>
      </c>
      <c r="E131" s="17">
        <v>3.8089999999999999E-3</v>
      </c>
      <c r="F131" s="17">
        <v>0.184</v>
      </c>
      <c r="G131" s="17">
        <v>0.89461999999999997</v>
      </c>
      <c r="H131" s="17">
        <v>0.25862499999999999</v>
      </c>
      <c r="I131" s="17">
        <v>0.38006299999999998</v>
      </c>
      <c r="J131" s="17">
        <v>0.121438</v>
      </c>
      <c r="K131" s="17">
        <v>0.31952199999999997</v>
      </c>
      <c r="L131" s="17">
        <v>727.7</v>
      </c>
      <c r="M131" s="17">
        <v>3.0000000000000001E-6</v>
      </c>
      <c r="N131" s="17">
        <v>566</v>
      </c>
      <c r="O131" s="17">
        <v>0</v>
      </c>
      <c r="P131" s="17">
        <v>0</v>
      </c>
      <c r="Q131" s="17">
        <v>0.87512999999999996</v>
      </c>
      <c r="R131" s="17">
        <v>0.230624</v>
      </c>
      <c r="S131" s="17">
        <v>0.33740100000000001</v>
      </c>
      <c r="T131" s="17">
        <v>0.106777</v>
      </c>
      <c r="U131" s="17">
        <v>0.316469</v>
      </c>
      <c r="V131" s="17">
        <v>587</v>
      </c>
      <c r="W131" s="17">
        <v>1.5E-5</v>
      </c>
      <c r="X131" s="17">
        <v>617</v>
      </c>
      <c r="Y131" s="17">
        <v>0</v>
      </c>
      <c r="Z131" s="17">
        <v>0</v>
      </c>
      <c r="AA131" s="17">
        <v>0.48687599999999998</v>
      </c>
      <c r="AB131" s="17">
        <v>8.8542800000000008E-3</v>
      </c>
      <c r="AC131" s="17">
        <v>0.231569</v>
      </c>
      <c r="AD131" s="17">
        <v>0.25</v>
      </c>
      <c r="AE131" s="17">
        <v>1141.4000000000001</v>
      </c>
    </row>
    <row r="132" spans="1:31">
      <c r="A132" s="17">
        <v>119</v>
      </c>
      <c r="B132" s="19">
        <v>0.50636574074074081</v>
      </c>
      <c r="C132" s="17">
        <v>109.5</v>
      </c>
      <c r="D132" s="17">
        <v>3.6</v>
      </c>
      <c r="E132" s="17">
        <v>3.522E-3</v>
      </c>
      <c r="F132" s="17">
        <v>0.17</v>
      </c>
      <c r="G132" s="17">
        <v>0.86665199999999998</v>
      </c>
      <c r="H132" s="17">
        <v>0.229991</v>
      </c>
      <c r="I132" s="17">
        <v>0.319741</v>
      </c>
      <c r="J132" s="17">
        <v>8.9749999999999996E-2</v>
      </c>
      <c r="K132" s="17">
        <v>0.280696</v>
      </c>
      <c r="L132" s="17">
        <v>725.7</v>
      </c>
      <c r="M132" s="17">
        <v>1.9999999999999999E-6</v>
      </c>
      <c r="N132" s="17">
        <v>665</v>
      </c>
      <c r="O132" s="17">
        <v>0</v>
      </c>
      <c r="P132" s="17">
        <v>0</v>
      </c>
      <c r="Q132" s="17">
        <v>0.80543699999999996</v>
      </c>
      <c r="R132" s="17">
        <v>0.208505</v>
      </c>
      <c r="S132" s="17">
        <v>0.29525899999999999</v>
      </c>
      <c r="T132" s="17">
        <v>8.6752999999999997E-2</v>
      </c>
      <c r="U132" s="17">
        <v>0.29382200000000003</v>
      </c>
      <c r="V132" s="17">
        <v>742.7</v>
      </c>
      <c r="W132" s="17">
        <v>1.9000000000000001E-5</v>
      </c>
      <c r="X132" s="17">
        <v>634</v>
      </c>
      <c r="Y132" s="17">
        <v>0</v>
      </c>
      <c r="Z132" s="17">
        <v>0</v>
      </c>
      <c r="AA132" s="17">
        <v>0.45203300000000002</v>
      </c>
      <c r="AB132" s="17">
        <v>1.03575E-2</v>
      </c>
      <c r="AC132" s="17">
        <v>0.20940400000000001</v>
      </c>
      <c r="AD132" s="17">
        <v>0.25</v>
      </c>
      <c r="AE132" s="17">
        <v>1144.5</v>
      </c>
    </row>
    <row r="133" spans="1:31">
      <c r="A133" s="17">
        <v>120</v>
      </c>
      <c r="B133" s="19">
        <v>0.50642361111111112</v>
      </c>
      <c r="C133" s="17">
        <v>110.5</v>
      </c>
      <c r="D133" s="17">
        <v>3.6</v>
      </c>
      <c r="E133" s="17">
        <v>2.3760000000000001E-3</v>
      </c>
      <c r="F133" s="17">
        <v>0.115</v>
      </c>
      <c r="G133" s="17">
        <v>0.85385</v>
      </c>
      <c r="H133" s="17">
        <v>0.240559</v>
      </c>
      <c r="I133" s="17">
        <v>0.31436900000000001</v>
      </c>
      <c r="J133" s="17">
        <v>7.3810000000000001E-2</v>
      </c>
      <c r="K133" s="17">
        <v>0.234788</v>
      </c>
      <c r="L133" s="17">
        <v>524</v>
      </c>
      <c r="M133" s="17">
        <v>0.104309</v>
      </c>
      <c r="N133" s="17">
        <v>695</v>
      </c>
      <c r="O133" s="17">
        <v>0</v>
      </c>
      <c r="P133" s="17">
        <v>0</v>
      </c>
      <c r="Q133" s="17">
        <v>0.84015700000000004</v>
      </c>
      <c r="R133" s="17">
        <v>0.20235700000000001</v>
      </c>
      <c r="S133" s="17">
        <v>0.27867799999999998</v>
      </c>
      <c r="T133" s="17">
        <v>7.6321E-2</v>
      </c>
      <c r="U133" s="17">
        <v>0.273868</v>
      </c>
      <c r="V133" s="17">
        <v>733.2</v>
      </c>
      <c r="W133" s="17">
        <v>0.11637</v>
      </c>
      <c r="X133" s="17">
        <v>344</v>
      </c>
      <c r="Y133" s="17">
        <v>0</v>
      </c>
      <c r="Z133" s="17">
        <v>0</v>
      </c>
      <c r="AA133" s="17">
        <v>0.42133500000000002</v>
      </c>
      <c r="AB133" s="17">
        <v>7.842E-3</v>
      </c>
      <c r="AC133" s="17">
        <v>0.202955</v>
      </c>
      <c r="AD133" s="17">
        <v>0.25</v>
      </c>
      <c r="AE133" s="17">
        <v>1585.1</v>
      </c>
    </row>
    <row r="134" spans="1:31">
      <c r="A134" s="17">
        <v>121</v>
      </c>
      <c r="B134" s="19">
        <v>0.50648148148148142</v>
      </c>
      <c r="C134" s="17">
        <v>111.5</v>
      </c>
      <c r="D134" s="17">
        <v>3.6</v>
      </c>
      <c r="E134" s="17">
        <v>2.4919999999999999E-3</v>
      </c>
      <c r="F134" s="17">
        <v>0.121</v>
      </c>
      <c r="G134" s="17">
        <v>0.82817600000000002</v>
      </c>
      <c r="H134" s="17">
        <v>0.239784</v>
      </c>
      <c r="I134" s="17">
        <v>0.30213000000000001</v>
      </c>
      <c r="J134" s="17">
        <v>6.2347E-2</v>
      </c>
      <c r="K134" s="17">
        <v>0.20635700000000001</v>
      </c>
      <c r="L134" s="17">
        <v>595</v>
      </c>
      <c r="M134" s="17">
        <v>0.48897699999999999</v>
      </c>
      <c r="N134" s="17">
        <v>777</v>
      </c>
      <c r="O134" s="17">
        <v>0</v>
      </c>
      <c r="P134" s="17">
        <v>0</v>
      </c>
      <c r="Q134" s="17">
        <v>0.80038500000000001</v>
      </c>
      <c r="R134" s="17">
        <v>0.20649000000000001</v>
      </c>
      <c r="S134" s="17">
        <v>0.27660400000000002</v>
      </c>
      <c r="T134" s="17">
        <v>7.0113999999999996E-2</v>
      </c>
      <c r="U134" s="17">
        <v>0.25348100000000001</v>
      </c>
      <c r="V134" s="17">
        <v>623.20000000000005</v>
      </c>
      <c r="W134" s="17">
        <v>0.13661799999999999</v>
      </c>
      <c r="X134" s="17">
        <v>546</v>
      </c>
      <c r="Y134" s="17">
        <v>0</v>
      </c>
      <c r="Z134" s="17">
        <v>0</v>
      </c>
      <c r="AA134" s="17">
        <v>0.38997100000000001</v>
      </c>
      <c r="AB134" s="17">
        <v>9.9307300000000005E-3</v>
      </c>
      <c r="AC134" s="17">
        <v>0.20718600000000001</v>
      </c>
      <c r="AD134" s="17">
        <v>0.25</v>
      </c>
      <c r="AE134" s="17">
        <v>1395.9</v>
      </c>
    </row>
    <row r="135" spans="1:31">
      <c r="A135" s="17">
        <v>122</v>
      </c>
      <c r="B135" s="19">
        <v>0.50653935185185184</v>
      </c>
      <c r="C135" s="17">
        <v>112.7</v>
      </c>
      <c r="D135" s="17">
        <v>3.6</v>
      </c>
      <c r="E135" s="17">
        <v>2.5179999999999998E-3</v>
      </c>
      <c r="F135" s="17">
        <v>0.122</v>
      </c>
      <c r="G135" s="17">
        <v>0.857846</v>
      </c>
      <c r="H135" s="17">
        <v>0.22254199999999999</v>
      </c>
      <c r="I135" s="17">
        <v>0.298122</v>
      </c>
      <c r="J135" s="17">
        <v>7.5579999999999994E-2</v>
      </c>
      <c r="K135" s="17">
        <v>0.253521</v>
      </c>
      <c r="L135" s="17">
        <v>541.1</v>
      </c>
      <c r="M135" s="17">
        <v>1.2999999999999999E-5</v>
      </c>
      <c r="N135" s="17">
        <v>441</v>
      </c>
      <c r="O135" s="17">
        <v>0</v>
      </c>
      <c r="P135" s="17">
        <v>0</v>
      </c>
      <c r="Q135" s="17">
        <v>0.78865600000000002</v>
      </c>
      <c r="R135" s="17">
        <v>0.18967899999999999</v>
      </c>
      <c r="S135" s="17">
        <v>0.26354499999999997</v>
      </c>
      <c r="T135" s="17">
        <v>7.3866000000000001E-2</v>
      </c>
      <c r="U135" s="17">
        <v>0.28027800000000003</v>
      </c>
      <c r="V135" s="17">
        <v>656.8</v>
      </c>
      <c r="W135" s="17">
        <v>8.659E-3</v>
      </c>
      <c r="X135" s="17">
        <v>770</v>
      </c>
      <c r="Y135" s="17">
        <v>0</v>
      </c>
      <c r="Z135" s="17">
        <v>0</v>
      </c>
      <c r="AA135" s="17">
        <v>0.431197</v>
      </c>
      <c r="AB135" s="17">
        <v>5.1456000000000002E-3</v>
      </c>
      <c r="AC135" s="17">
        <v>0.19005900000000001</v>
      </c>
      <c r="AD135" s="17">
        <v>0.25</v>
      </c>
      <c r="AE135" s="17">
        <v>1535</v>
      </c>
    </row>
    <row r="136" spans="1:31">
      <c r="A136" s="17">
        <v>123</v>
      </c>
      <c r="B136" s="19">
        <v>0.50659722222222225</v>
      </c>
      <c r="C136" s="17">
        <v>113.6</v>
      </c>
      <c r="D136" s="17">
        <v>3.6</v>
      </c>
      <c r="E136" s="17">
        <v>3.3319999999999999E-3</v>
      </c>
      <c r="F136" s="17">
        <v>0.161</v>
      </c>
      <c r="G136" s="17">
        <v>0.77171500000000004</v>
      </c>
      <c r="H136" s="17">
        <v>0.21243799999999999</v>
      </c>
      <c r="I136" s="17">
        <v>0.282308</v>
      </c>
      <c r="J136" s="17">
        <v>6.9870000000000002E-2</v>
      </c>
      <c r="K136" s="17">
        <v>0.24749499999999999</v>
      </c>
      <c r="L136" s="17">
        <v>727.6</v>
      </c>
      <c r="M136" s="17">
        <v>3.9999999999999998E-6</v>
      </c>
      <c r="N136" s="17">
        <v>751</v>
      </c>
      <c r="O136" s="17">
        <v>0</v>
      </c>
      <c r="P136" s="17">
        <v>0</v>
      </c>
      <c r="Q136" s="17">
        <v>0.73901899999999998</v>
      </c>
      <c r="R136" s="17">
        <v>0.17033100000000001</v>
      </c>
      <c r="S136" s="17">
        <v>0.23577899999999999</v>
      </c>
      <c r="T136" s="17">
        <v>6.5448000000000006E-2</v>
      </c>
      <c r="U136" s="17">
        <v>0.27758100000000002</v>
      </c>
      <c r="V136" s="17">
        <v>747</v>
      </c>
      <c r="W136" s="17">
        <v>1.9999999999999999E-6</v>
      </c>
      <c r="X136" s="17">
        <v>907</v>
      </c>
      <c r="Y136" s="17">
        <v>0</v>
      </c>
      <c r="Z136" s="17">
        <v>0</v>
      </c>
      <c r="AA136" s="17">
        <v>0.42704799999999998</v>
      </c>
      <c r="AB136" s="17">
        <v>1.1719200000000001E-2</v>
      </c>
      <c r="AC136" s="17">
        <v>0.171098</v>
      </c>
      <c r="AD136" s="17">
        <v>0.25</v>
      </c>
      <c r="AE136" s="17">
        <v>1141.4000000000001</v>
      </c>
    </row>
    <row r="137" spans="1:31">
      <c r="A137" s="17">
        <v>124</v>
      </c>
      <c r="B137" s="19">
        <v>0.50664351851851852</v>
      </c>
      <c r="C137" s="17">
        <v>114.7</v>
      </c>
      <c r="D137" s="17">
        <v>3.6</v>
      </c>
      <c r="E137" s="17">
        <v>1.9289999999999999E-3</v>
      </c>
      <c r="F137" s="17">
        <v>9.2999999999999999E-2</v>
      </c>
      <c r="G137" s="17">
        <v>0.65371500000000005</v>
      </c>
      <c r="H137" s="17">
        <v>0.203569</v>
      </c>
      <c r="I137" s="17">
        <v>0.24933</v>
      </c>
      <c r="J137" s="17">
        <v>4.5761000000000003E-2</v>
      </c>
      <c r="K137" s="17">
        <v>0.183536</v>
      </c>
      <c r="L137" s="17">
        <v>534.5</v>
      </c>
      <c r="M137" s="17">
        <v>3.0000000000000001E-6</v>
      </c>
      <c r="N137" s="17">
        <v>848</v>
      </c>
      <c r="O137" s="17">
        <v>0</v>
      </c>
      <c r="P137" s="17">
        <v>0</v>
      </c>
      <c r="Q137" s="17">
        <v>0.65816799999999998</v>
      </c>
      <c r="R137" s="17">
        <v>0.16644400000000001</v>
      </c>
      <c r="S137" s="17">
        <v>0.21293999999999999</v>
      </c>
      <c r="T137" s="17">
        <v>4.6496000000000003E-2</v>
      </c>
      <c r="U137" s="17">
        <v>0.21835399999999999</v>
      </c>
      <c r="V137" s="17">
        <v>789.6</v>
      </c>
      <c r="W137" s="17">
        <v>0.37081900000000001</v>
      </c>
      <c r="X137" s="17">
        <v>928</v>
      </c>
      <c r="Y137" s="17">
        <v>0</v>
      </c>
      <c r="Z137" s="17">
        <v>0</v>
      </c>
      <c r="AA137" s="17">
        <v>0.33592899999999998</v>
      </c>
      <c r="AB137" s="17">
        <v>9.7361199999999992E-3</v>
      </c>
      <c r="AC137" s="17">
        <v>0.16689599999999999</v>
      </c>
      <c r="AD137" s="17">
        <v>0.25</v>
      </c>
      <c r="AE137" s="17">
        <v>1554</v>
      </c>
    </row>
    <row r="138" spans="1:31">
      <c r="A138" s="17">
        <v>125</v>
      </c>
      <c r="B138" s="19">
        <v>0.50670138888888883</v>
      </c>
      <c r="C138" s="17">
        <v>115.5</v>
      </c>
      <c r="D138" s="17">
        <v>3.6</v>
      </c>
      <c r="E138" s="17">
        <v>2.4910000000000002E-3</v>
      </c>
      <c r="F138" s="17">
        <v>0.121</v>
      </c>
      <c r="G138" s="17">
        <v>0.65397799999999995</v>
      </c>
      <c r="H138" s="17">
        <v>0.19182199999999999</v>
      </c>
      <c r="I138" s="17">
        <v>0.236072</v>
      </c>
      <c r="J138" s="17">
        <v>4.4249999999999998E-2</v>
      </c>
      <c r="K138" s="17">
        <v>0.187442</v>
      </c>
      <c r="L138" s="17">
        <v>773.3</v>
      </c>
      <c r="M138" s="17">
        <v>3.9999999999999998E-6</v>
      </c>
      <c r="N138" s="17">
        <v>899</v>
      </c>
      <c r="O138" s="17">
        <v>0</v>
      </c>
      <c r="P138" s="17">
        <v>0</v>
      </c>
      <c r="Q138" s="17">
        <v>0.64345200000000002</v>
      </c>
      <c r="R138" s="17">
        <v>0.15681600000000001</v>
      </c>
      <c r="S138" s="17">
        <v>0.195017</v>
      </c>
      <c r="T138" s="17">
        <v>3.8200999999999999E-2</v>
      </c>
      <c r="U138" s="17">
        <v>0.195885</v>
      </c>
      <c r="V138" s="17">
        <v>504.5</v>
      </c>
      <c r="W138" s="17">
        <v>0.29585800000000001</v>
      </c>
      <c r="X138" s="17">
        <v>795</v>
      </c>
      <c r="Y138" s="17">
        <v>0</v>
      </c>
      <c r="Z138" s="17">
        <v>0</v>
      </c>
      <c r="AA138" s="17">
        <v>0.30136200000000002</v>
      </c>
      <c r="AB138" s="17">
        <v>1.48544E-2</v>
      </c>
      <c r="AC138" s="17">
        <v>0.157383</v>
      </c>
      <c r="AD138" s="17">
        <v>0.25</v>
      </c>
      <c r="AE138" s="17">
        <v>1074</v>
      </c>
    </row>
    <row r="139" spans="1:31">
      <c r="A139" s="17">
        <v>126</v>
      </c>
      <c r="B139" s="19">
        <v>0.50675925925925924</v>
      </c>
      <c r="C139" s="17">
        <v>117.5</v>
      </c>
      <c r="D139" s="17">
        <v>3.6</v>
      </c>
      <c r="E139" s="17">
        <v>1.2520000000000001E-3</v>
      </c>
      <c r="F139" s="17">
        <v>6.0999999999999999E-2</v>
      </c>
      <c r="G139" s="17">
        <v>0.655613</v>
      </c>
      <c r="H139" s="17">
        <v>0.195856</v>
      </c>
      <c r="I139" s="17">
        <v>0.22938600000000001</v>
      </c>
      <c r="J139" s="17">
        <v>3.3529999999999997E-2</v>
      </c>
      <c r="K139" s="17">
        <v>0.146174</v>
      </c>
      <c r="L139" s="17">
        <v>420</v>
      </c>
      <c r="M139" s="17">
        <v>9.0000000000000002E-6</v>
      </c>
      <c r="N139" s="17">
        <v>556</v>
      </c>
      <c r="O139" s="17">
        <v>0</v>
      </c>
      <c r="P139" s="17">
        <v>0</v>
      </c>
      <c r="Q139" s="17">
        <v>0.679068</v>
      </c>
      <c r="R139" s="17">
        <v>0.16417300000000001</v>
      </c>
      <c r="S139" s="17">
        <v>0.20010900000000001</v>
      </c>
      <c r="T139" s="17">
        <v>3.5936000000000003E-2</v>
      </c>
      <c r="U139" s="17">
        <v>0.17958099999999999</v>
      </c>
      <c r="V139" s="17">
        <v>329.9</v>
      </c>
      <c r="W139" s="17">
        <v>5.0000000000000004E-6</v>
      </c>
      <c r="X139" s="17">
        <v>463</v>
      </c>
      <c r="Y139" s="17">
        <v>0</v>
      </c>
      <c r="Z139" s="17">
        <v>0</v>
      </c>
      <c r="AA139" s="17">
        <v>0.27627800000000002</v>
      </c>
      <c r="AB139" s="17">
        <v>5.0389800000000002E-3</v>
      </c>
      <c r="AC139" s="17">
        <v>0.164355</v>
      </c>
      <c r="AD139" s="17">
        <v>0.25</v>
      </c>
      <c r="AE139" s="17">
        <v>1977.7</v>
      </c>
    </row>
    <row r="140" spans="1:31">
      <c r="A140" s="17">
        <v>127</v>
      </c>
      <c r="B140" s="19">
        <v>0.50681712962962966</v>
      </c>
      <c r="C140" s="17">
        <v>117.7</v>
      </c>
      <c r="D140" s="17">
        <v>3.6</v>
      </c>
      <c r="E140" s="17">
        <v>2.1840000000000002E-3</v>
      </c>
      <c r="F140" s="17">
        <v>0.106</v>
      </c>
      <c r="G140" s="17">
        <v>0.59236200000000006</v>
      </c>
      <c r="H140" s="17">
        <v>0.19684299999999999</v>
      </c>
      <c r="I140" s="17">
        <v>0.233873</v>
      </c>
      <c r="J140" s="17">
        <v>3.703E-2</v>
      </c>
      <c r="K140" s="17">
        <v>0.158333</v>
      </c>
      <c r="L140" s="17">
        <v>563.1</v>
      </c>
      <c r="M140" s="17">
        <v>2.6400000000000002E-4</v>
      </c>
      <c r="N140" s="17">
        <v>834</v>
      </c>
      <c r="O140" s="17">
        <v>0</v>
      </c>
      <c r="P140" s="17">
        <v>0</v>
      </c>
      <c r="Q140" s="17">
        <v>0.69258699999999995</v>
      </c>
      <c r="R140" s="17">
        <v>0.14822299999999999</v>
      </c>
      <c r="S140" s="17">
        <v>0.193687</v>
      </c>
      <c r="T140" s="17">
        <v>4.5463999999999997E-2</v>
      </c>
      <c r="U140" s="17">
        <v>0.23472799999999999</v>
      </c>
      <c r="V140" s="17">
        <v>825.7</v>
      </c>
      <c r="W140" s="17">
        <v>0.37081999999999998</v>
      </c>
      <c r="X140" s="17">
        <v>781</v>
      </c>
      <c r="Y140" s="17">
        <v>0</v>
      </c>
      <c r="Z140" s="17">
        <v>0</v>
      </c>
      <c r="AA140" s="17">
        <v>0.36111900000000002</v>
      </c>
      <c r="AB140" s="17">
        <v>1.00876E-2</v>
      </c>
      <c r="AC140" s="17">
        <v>0.14868200000000001</v>
      </c>
      <c r="AD140" s="17">
        <v>0.25</v>
      </c>
      <c r="AE140" s="17">
        <v>1475</v>
      </c>
    </row>
    <row r="141" spans="1:31">
      <c r="A141" s="17">
        <v>128</v>
      </c>
      <c r="B141" s="19">
        <v>0.50686342592592593</v>
      </c>
      <c r="C141" s="17">
        <v>119.5</v>
      </c>
      <c r="D141" s="17">
        <v>3.6</v>
      </c>
      <c r="E141" s="17">
        <v>2.0999999999999999E-3</v>
      </c>
      <c r="F141" s="17">
        <v>0.10199999999999999</v>
      </c>
      <c r="G141" s="17">
        <v>0.606456</v>
      </c>
      <c r="H141" s="17">
        <v>0.19031300000000001</v>
      </c>
      <c r="I141" s="17">
        <v>0.225353</v>
      </c>
      <c r="J141" s="17">
        <v>3.5040000000000002E-2</v>
      </c>
      <c r="K141" s="17">
        <v>0.15548799999999999</v>
      </c>
      <c r="L141" s="17">
        <v>544.79999999999995</v>
      </c>
      <c r="M141" s="17">
        <v>5.1E-5</v>
      </c>
      <c r="N141" s="17">
        <v>727</v>
      </c>
      <c r="O141" s="17">
        <v>0</v>
      </c>
      <c r="P141" s="17">
        <v>0</v>
      </c>
      <c r="Q141" s="17">
        <v>0.56281000000000003</v>
      </c>
      <c r="R141" s="17">
        <v>0.14375099999999999</v>
      </c>
      <c r="S141" s="17">
        <v>0.18740799999999999</v>
      </c>
      <c r="T141" s="17">
        <v>4.3657000000000001E-2</v>
      </c>
      <c r="U141" s="17">
        <v>0.23294999999999999</v>
      </c>
      <c r="V141" s="17">
        <v>786.8</v>
      </c>
      <c r="W141" s="17">
        <v>0.6</v>
      </c>
      <c r="X141" s="17">
        <v>642</v>
      </c>
      <c r="Y141" s="17">
        <v>0</v>
      </c>
      <c r="Z141" s="17">
        <v>0</v>
      </c>
      <c r="AA141" s="17">
        <v>0.35838500000000001</v>
      </c>
      <c r="AB141" s="17">
        <v>8.5259499999999992E-3</v>
      </c>
      <c r="AC141" s="17">
        <v>0.144124</v>
      </c>
      <c r="AD141" s="17">
        <v>0.25</v>
      </c>
      <c r="AE141" s="17">
        <v>1524.6</v>
      </c>
    </row>
    <row r="142" spans="1:31">
      <c r="A142" s="17">
        <v>129</v>
      </c>
      <c r="B142" s="19">
        <v>0.50692129629629623</v>
      </c>
      <c r="C142" s="17">
        <v>120.2</v>
      </c>
      <c r="D142" s="17">
        <v>3.6</v>
      </c>
      <c r="E142" s="17">
        <v>1.173E-3</v>
      </c>
      <c r="F142" s="17">
        <v>5.7000000000000002E-2</v>
      </c>
      <c r="G142" s="17">
        <v>0.42982799999999999</v>
      </c>
      <c r="H142" s="17">
        <v>0.18815999999999999</v>
      </c>
      <c r="I142" s="17">
        <v>0.21618599999999999</v>
      </c>
      <c r="J142" s="17">
        <v>2.8027E-2</v>
      </c>
      <c r="K142" s="17">
        <v>0.12964100000000001</v>
      </c>
      <c r="L142" s="17">
        <v>485.3</v>
      </c>
      <c r="M142" s="17">
        <v>5.9126999999999999E-2</v>
      </c>
      <c r="N142" s="17">
        <v>683</v>
      </c>
      <c r="O142" s="17">
        <v>0</v>
      </c>
      <c r="P142" s="17">
        <v>0</v>
      </c>
      <c r="Q142" s="17">
        <v>0.47564200000000001</v>
      </c>
      <c r="R142" s="17">
        <v>0.15415999999999999</v>
      </c>
      <c r="S142" s="17">
        <v>0.180483</v>
      </c>
      <c r="T142" s="17">
        <v>2.6322999999999999E-2</v>
      </c>
      <c r="U142" s="17">
        <v>0.145847</v>
      </c>
      <c r="V142" s="17">
        <v>389.1</v>
      </c>
      <c r="W142" s="17">
        <v>9.9999999999999995E-7</v>
      </c>
      <c r="X142" s="17">
        <v>661</v>
      </c>
      <c r="Y142" s="17">
        <v>0</v>
      </c>
      <c r="Z142" s="17">
        <v>0</v>
      </c>
      <c r="AA142" s="17">
        <v>0.22438</v>
      </c>
      <c r="AB142" s="17">
        <v>7.1387899999999999E-3</v>
      </c>
      <c r="AC142" s="17">
        <v>0.15434800000000001</v>
      </c>
      <c r="AD142" s="17">
        <v>0.25</v>
      </c>
      <c r="AE142" s="17">
        <v>1711.6</v>
      </c>
    </row>
    <row r="143" spans="1:31">
      <c r="A143" s="17">
        <v>130</v>
      </c>
      <c r="B143" s="19">
        <v>0.50697916666666665</v>
      </c>
      <c r="C143" s="17">
        <v>121.1</v>
      </c>
      <c r="D143" s="17">
        <v>3.6</v>
      </c>
      <c r="E143" s="17">
        <v>1.872E-3</v>
      </c>
      <c r="F143" s="17">
        <v>9.0999999999999998E-2</v>
      </c>
      <c r="G143" s="17">
        <v>0.55854300000000001</v>
      </c>
      <c r="H143" s="17">
        <v>0.17561499999999999</v>
      </c>
      <c r="I143" s="17">
        <v>0.209087</v>
      </c>
      <c r="J143" s="17">
        <v>3.3472000000000002E-2</v>
      </c>
      <c r="K143" s="17">
        <v>0.16008700000000001</v>
      </c>
      <c r="L143" s="17">
        <v>725.3</v>
      </c>
      <c r="M143" s="17">
        <v>9.0000000000000002E-6</v>
      </c>
      <c r="N143" s="17">
        <v>1094</v>
      </c>
      <c r="O143" s="17">
        <v>0</v>
      </c>
      <c r="P143" s="17">
        <v>0</v>
      </c>
      <c r="Q143" s="17">
        <v>0.43025999999999998</v>
      </c>
      <c r="R143" s="17">
        <v>0.14507200000000001</v>
      </c>
      <c r="S143" s="17">
        <v>0.172156</v>
      </c>
      <c r="T143" s="17">
        <v>2.7084E-2</v>
      </c>
      <c r="U143" s="17">
        <v>0.15732199999999999</v>
      </c>
      <c r="V143" s="17">
        <v>857.9</v>
      </c>
      <c r="W143" s="17">
        <v>0.22916800000000001</v>
      </c>
      <c r="X143" s="17">
        <v>1653</v>
      </c>
      <c r="Y143" s="17">
        <v>0</v>
      </c>
      <c r="Z143" s="17">
        <v>0</v>
      </c>
      <c r="AA143" s="17">
        <v>0.242035</v>
      </c>
      <c r="AB143" s="17">
        <v>1.69214E-2</v>
      </c>
      <c r="AC143" s="17">
        <v>0.14552999999999999</v>
      </c>
      <c r="AD143" s="17">
        <v>0.25</v>
      </c>
      <c r="AE143" s="17">
        <v>1145.2</v>
      </c>
    </row>
    <row r="144" spans="1:31">
      <c r="A144" s="17">
        <v>131</v>
      </c>
      <c r="B144" s="19">
        <v>0.50703703703703706</v>
      </c>
      <c r="C144" s="17">
        <v>122.4</v>
      </c>
      <c r="D144" s="17">
        <v>3.6</v>
      </c>
      <c r="E144" s="17">
        <v>1.2650000000000001E-3</v>
      </c>
      <c r="F144" s="17">
        <v>6.0999999999999999E-2</v>
      </c>
      <c r="G144" s="17">
        <v>0.63855099999999998</v>
      </c>
      <c r="H144" s="17">
        <v>0.19004199999999999</v>
      </c>
      <c r="I144" s="17">
        <v>0.22742999999999999</v>
      </c>
      <c r="J144" s="17">
        <v>3.7387999999999998E-2</v>
      </c>
      <c r="K144" s="17">
        <v>0.16439200000000001</v>
      </c>
      <c r="L144" s="17">
        <v>503.6</v>
      </c>
      <c r="M144" s="17">
        <v>5.5000000000000002E-5</v>
      </c>
      <c r="N144" s="17">
        <v>605</v>
      </c>
      <c r="O144" s="17">
        <v>0</v>
      </c>
      <c r="P144" s="17">
        <v>0</v>
      </c>
      <c r="Q144" s="17">
        <v>0.53203900000000004</v>
      </c>
      <c r="R144" s="17">
        <v>0.14713399999999999</v>
      </c>
      <c r="S144" s="17">
        <v>0.17341400000000001</v>
      </c>
      <c r="T144" s="17">
        <v>2.6280000000000001E-2</v>
      </c>
      <c r="U144" s="17">
        <v>0.15154400000000001</v>
      </c>
      <c r="V144" s="17">
        <v>429.3</v>
      </c>
      <c r="W144" s="17">
        <v>2.1499999999999999E-4</v>
      </c>
      <c r="X144" s="17">
        <v>1067</v>
      </c>
      <c r="Y144" s="17">
        <v>0</v>
      </c>
      <c r="Z144" s="17">
        <v>0</v>
      </c>
      <c r="AA144" s="17">
        <v>0.23314399999999999</v>
      </c>
      <c r="AB144" s="17">
        <v>6.5690699999999998E-3</v>
      </c>
      <c r="AC144" s="17">
        <v>0.14730699999999999</v>
      </c>
      <c r="AD144" s="17">
        <v>0.25</v>
      </c>
      <c r="AE144" s="17">
        <v>1649.3</v>
      </c>
    </row>
    <row r="145" spans="1:31">
      <c r="A145" s="17">
        <v>132</v>
      </c>
      <c r="B145" s="19">
        <v>0.50709490740740748</v>
      </c>
      <c r="C145" s="17">
        <v>122.9</v>
      </c>
      <c r="D145" s="17">
        <v>3.6</v>
      </c>
      <c r="E145" s="17">
        <v>2.2430000000000002E-3</v>
      </c>
      <c r="F145" s="17">
        <v>0.109</v>
      </c>
      <c r="G145" s="17">
        <v>0.60497599999999996</v>
      </c>
      <c r="H145" s="17">
        <v>0.17948600000000001</v>
      </c>
      <c r="I145" s="17">
        <v>0.224324</v>
      </c>
      <c r="J145" s="17">
        <v>4.4838000000000003E-2</v>
      </c>
      <c r="K145" s="17">
        <v>0.199881</v>
      </c>
      <c r="L145" s="17">
        <v>718.2</v>
      </c>
      <c r="M145" s="17">
        <v>0.37080600000000002</v>
      </c>
      <c r="N145" s="17">
        <v>1021</v>
      </c>
      <c r="O145" s="17">
        <v>0</v>
      </c>
      <c r="P145" s="17">
        <v>0</v>
      </c>
      <c r="Q145" s="17">
        <v>0.50038099999999996</v>
      </c>
      <c r="R145" s="17">
        <v>0.14877299999999999</v>
      </c>
      <c r="S145" s="17">
        <v>0.1837</v>
      </c>
      <c r="T145" s="17">
        <v>3.4927E-2</v>
      </c>
      <c r="U145" s="17">
        <v>0.190133</v>
      </c>
      <c r="V145" s="17">
        <v>748.1</v>
      </c>
      <c r="W145" s="17">
        <v>3.0000000000000001E-6</v>
      </c>
      <c r="X145" s="17">
        <v>831</v>
      </c>
      <c r="Y145" s="17">
        <v>0</v>
      </c>
      <c r="Z145" s="17">
        <v>0</v>
      </c>
      <c r="AA145" s="17">
        <v>0.29251199999999999</v>
      </c>
      <c r="AB145" s="17">
        <v>1.5652800000000001E-2</v>
      </c>
      <c r="AC145" s="17">
        <v>0.14931900000000001</v>
      </c>
      <c r="AD145" s="17">
        <v>0.25</v>
      </c>
      <c r="AE145" s="17">
        <v>1156.5</v>
      </c>
    </row>
    <row r="146" spans="1:31">
      <c r="A146" s="17">
        <v>133</v>
      </c>
      <c r="B146" s="19">
        <v>0.50714120370370364</v>
      </c>
      <c r="C146" s="17">
        <v>124.6</v>
      </c>
      <c r="D146" s="17">
        <v>3.6</v>
      </c>
      <c r="E146" s="17">
        <v>2.261E-3</v>
      </c>
      <c r="F146" s="17">
        <v>0.109</v>
      </c>
      <c r="G146" s="17">
        <v>0.59778399999999998</v>
      </c>
      <c r="H146" s="17">
        <v>0.20774699999999999</v>
      </c>
      <c r="I146" s="17">
        <v>0.25096099999999999</v>
      </c>
      <c r="J146" s="17">
        <v>4.3214000000000002E-2</v>
      </c>
      <c r="K146" s="17">
        <v>0.17219400000000001</v>
      </c>
      <c r="L146" s="17">
        <v>546.4</v>
      </c>
      <c r="M146" s="17">
        <v>1.9999999999999999E-6</v>
      </c>
      <c r="N146" s="17">
        <v>713</v>
      </c>
      <c r="O146" s="17">
        <v>0</v>
      </c>
      <c r="P146" s="17">
        <v>0</v>
      </c>
      <c r="Q146" s="17">
        <v>0.76969600000000005</v>
      </c>
      <c r="R146" s="17">
        <v>0.17572699999999999</v>
      </c>
      <c r="S146" s="17">
        <v>0.23432700000000001</v>
      </c>
      <c r="T146" s="17">
        <v>5.8599999999999999E-2</v>
      </c>
      <c r="U146" s="17">
        <v>0.25007699999999999</v>
      </c>
      <c r="V146" s="17">
        <v>645</v>
      </c>
      <c r="W146" s="17">
        <v>0.100966</v>
      </c>
      <c r="X146" s="17">
        <v>957</v>
      </c>
      <c r="Y146" s="17">
        <v>0</v>
      </c>
      <c r="Z146" s="17">
        <v>0</v>
      </c>
      <c r="AA146" s="17">
        <v>0.38473400000000002</v>
      </c>
      <c r="AB146" s="17">
        <v>8.3808500000000005E-3</v>
      </c>
      <c r="AC146" s="17">
        <v>0.17621899999999999</v>
      </c>
      <c r="AD146" s="17">
        <v>0.25</v>
      </c>
      <c r="AE146" s="17">
        <v>1520.2</v>
      </c>
    </row>
    <row r="147" spans="1:31">
      <c r="A147" s="17">
        <v>134</v>
      </c>
      <c r="B147" s="19">
        <v>0.50719907407407405</v>
      </c>
      <c r="C147" s="17">
        <v>125.3</v>
      </c>
      <c r="D147" s="17">
        <v>3.6</v>
      </c>
      <c r="E147" s="17">
        <v>2.2959999999999999E-3</v>
      </c>
      <c r="F147" s="17">
        <v>0.111</v>
      </c>
      <c r="G147" s="17">
        <v>0.72193600000000002</v>
      </c>
      <c r="H147" s="17">
        <v>0.211452</v>
      </c>
      <c r="I147" s="17">
        <v>0.27119500000000002</v>
      </c>
      <c r="J147" s="17">
        <v>5.9742999999999997E-2</v>
      </c>
      <c r="K147" s="17">
        <v>0.22029499999999999</v>
      </c>
      <c r="L147" s="17">
        <v>526.1</v>
      </c>
      <c r="M147" s="17">
        <v>5.0000000000000004E-6</v>
      </c>
      <c r="N147" s="17">
        <v>771</v>
      </c>
      <c r="O147" s="17">
        <v>0</v>
      </c>
      <c r="P147" s="17">
        <v>0</v>
      </c>
      <c r="Q147" s="17">
        <v>0.75762600000000002</v>
      </c>
      <c r="R147" s="17">
        <v>0.177699</v>
      </c>
      <c r="S147" s="17">
        <v>0.24135899999999999</v>
      </c>
      <c r="T147" s="17">
        <v>6.3659999999999994E-2</v>
      </c>
      <c r="U147" s="17">
        <v>0.26375500000000002</v>
      </c>
      <c r="V147" s="17">
        <v>899.2</v>
      </c>
      <c r="W147" s="17">
        <v>8.7536000000000003E-2</v>
      </c>
      <c r="X147" s="17">
        <v>624</v>
      </c>
      <c r="Y147" s="17">
        <v>0</v>
      </c>
      <c r="Z147" s="17">
        <v>0</v>
      </c>
      <c r="AA147" s="17">
        <v>0.405777</v>
      </c>
      <c r="AB147" s="17">
        <v>8.7197200000000002E-3</v>
      </c>
      <c r="AC147" s="17">
        <v>0.178254</v>
      </c>
      <c r="AD147" s="17">
        <v>0.25</v>
      </c>
      <c r="AE147" s="17">
        <v>1578.7</v>
      </c>
    </row>
    <row r="148" spans="1:31">
      <c r="A148" s="17">
        <v>135</v>
      </c>
      <c r="B148" s="19">
        <v>0.50725694444444447</v>
      </c>
      <c r="C148" s="17">
        <v>126.9</v>
      </c>
      <c r="D148" s="17">
        <v>3.6</v>
      </c>
      <c r="E148" s="17">
        <v>3.0349999999999999E-3</v>
      </c>
      <c r="F148" s="17">
        <v>0.14699999999999999</v>
      </c>
      <c r="G148" s="17">
        <v>0.78785300000000003</v>
      </c>
      <c r="H148" s="17">
        <v>0.23905399999999999</v>
      </c>
      <c r="I148" s="17">
        <v>0.30311700000000003</v>
      </c>
      <c r="J148" s="17">
        <v>6.4062999999999995E-2</v>
      </c>
      <c r="K148" s="17">
        <v>0.21134700000000001</v>
      </c>
      <c r="L148" s="17">
        <v>687.2</v>
      </c>
      <c r="M148" s="17">
        <v>0.24981700000000001</v>
      </c>
      <c r="N148" s="17">
        <v>449</v>
      </c>
      <c r="O148" s="17">
        <v>0</v>
      </c>
      <c r="P148" s="17">
        <v>0</v>
      </c>
      <c r="Q148" s="17">
        <v>0.84182500000000005</v>
      </c>
      <c r="R148" s="17">
        <v>0.19980500000000001</v>
      </c>
      <c r="S148" s="17">
        <v>0.27234399999999997</v>
      </c>
      <c r="T148" s="17">
        <v>7.2539000000000006E-2</v>
      </c>
      <c r="U148" s="17">
        <v>0.266349</v>
      </c>
      <c r="V148" s="17">
        <v>640.4</v>
      </c>
      <c r="W148" s="17">
        <v>0.396422</v>
      </c>
      <c r="X148" s="17">
        <v>529</v>
      </c>
      <c r="Y148" s="17">
        <v>0</v>
      </c>
      <c r="Z148" s="17">
        <v>0</v>
      </c>
      <c r="AA148" s="17">
        <v>0.40976800000000002</v>
      </c>
      <c r="AB148" s="17">
        <v>6.64746E-3</v>
      </c>
      <c r="AC148" s="17">
        <v>0.20028699999999999</v>
      </c>
      <c r="AD148" s="17">
        <v>0.25</v>
      </c>
      <c r="AE148" s="17">
        <v>1208.5999999999999</v>
      </c>
    </row>
    <row r="149" spans="1:31">
      <c r="A149" s="17">
        <v>136</v>
      </c>
      <c r="B149" s="19">
        <v>0.50731481481481489</v>
      </c>
      <c r="C149" s="17">
        <v>127.7</v>
      </c>
      <c r="D149" s="17">
        <v>3.6</v>
      </c>
      <c r="E149" s="17">
        <v>3.1519999999999999E-3</v>
      </c>
      <c r="F149" s="17">
        <v>0.153</v>
      </c>
      <c r="G149" s="17">
        <v>0.85819599999999996</v>
      </c>
      <c r="H149" s="17">
        <v>0.24570800000000001</v>
      </c>
      <c r="I149" s="17">
        <v>0.32688</v>
      </c>
      <c r="J149" s="17">
        <v>8.1171999999999994E-2</v>
      </c>
      <c r="K149" s="17">
        <v>0.24832399999999999</v>
      </c>
      <c r="L149" s="17">
        <v>576.1</v>
      </c>
      <c r="M149" s="17">
        <v>0.34472399999999997</v>
      </c>
      <c r="N149" s="17">
        <v>534</v>
      </c>
      <c r="O149" s="17">
        <v>0</v>
      </c>
      <c r="P149" s="17">
        <v>0</v>
      </c>
      <c r="Q149" s="17">
        <v>0.86602599999999996</v>
      </c>
      <c r="R149" s="17">
        <v>0.196435</v>
      </c>
      <c r="S149" s="17">
        <v>0.29317599999999999</v>
      </c>
      <c r="T149" s="17">
        <v>9.6740999999999994E-2</v>
      </c>
      <c r="U149" s="17">
        <v>0.32997700000000002</v>
      </c>
      <c r="V149" s="17">
        <v>755.6</v>
      </c>
      <c r="W149" s="17">
        <v>3.0000000000000001E-6</v>
      </c>
      <c r="X149" s="17">
        <v>579</v>
      </c>
      <c r="Y149" s="17">
        <v>0</v>
      </c>
      <c r="Z149" s="17">
        <v>0</v>
      </c>
      <c r="AA149" s="17">
        <v>0.50765700000000002</v>
      </c>
      <c r="AB149" s="17">
        <v>6.6308900000000004E-3</v>
      </c>
      <c r="AC149" s="17">
        <v>0.197076</v>
      </c>
      <c r="AD149" s="17">
        <v>0.25</v>
      </c>
      <c r="AE149" s="17">
        <v>1441.7</v>
      </c>
    </row>
    <row r="150" spans="1:31">
      <c r="A150" s="17">
        <v>137</v>
      </c>
      <c r="B150" s="19">
        <v>0.50737268518518519</v>
      </c>
      <c r="C150" s="17">
        <v>128.6</v>
      </c>
      <c r="D150" s="17">
        <v>3.6</v>
      </c>
      <c r="E150" s="17">
        <v>2.5479999999999999E-3</v>
      </c>
      <c r="F150" s="17">
        <v>0.123</v>
      </c>
      <c r="G150" s="17">
        <v>0.79848399999999997</v>
      </c>
      <c r="H150" s="17">
        <v>0.24140800000000001</v>
      </c>
      <c r="I150" s="17">
        <v>0.304753</v>
      </c>
      <c r="J150" s="17">
        <v>6.3343999999999998E-2</v>
      </c>
      <c r="K150" s="17">
        <v>0.20785500000000001</v>
      </c>
      <c r="L150" s="17">
        <v>589.5</v>
      </c>
      <c r="M150" s="17">
        <v>0.394397</v>
      </c>
      <c r="N150" s="17">
        <v>393</v>
      </c>
      <c r="O150" s="17">
        <v>0</v>
      </c>
      <c r="P150" s="17">
        <v>0</v>
      </c>
      <c r="Q150" s="17">
        <v>0.81989900000000004</v>
      </c>
      <c r="R150" s="17">
        <v>0.20661599999999999</v>
      </c>
      <c r="S150" s="17">
        <v>0.27930100000000002</v>
      </c>
      <c r="T150" s="17">
        <v>7.2685E-2</v>
      </c>
      <c r="U150" s="17">
        <v>0.260239</v>
      </c>
      <c r="V150" s="17">
        <v>647.9</v>
      </c>
      <c r="W150" s="17">
        <v>2.4000000000000001E-5</v>
      </c>
      <c r="X150" s="17">
        <v>681</v>
      </c>
      <c r="Y150" s="17">
        <v>0</v>
      </c>
      <c r="Z150" s="17">
        <v>0</v>
      </c>
      <c r="AA150" s="17">
        <v>0.40036699999999997</v>
      </c>
      <c r="AB150" s="17">
        <v>5.0040900000000001E-3</v>
      </c>
      <c r="AC150" s="17">
        <v>0.20698</v>
      </c>
      <c r="AD150" s="17">
        <v>0.25</v>
      </c>
      <c r="AE150" s="17">
        <v>1408.8</v>
      </c>
    </row>
    <row r="151" spans="1:31">
      <c r="A151" s="17">
        <v>138</v>
      </c>
      <c r="B151" s="19">
        <v>0.5074305555555555</v>
      </c>
      <c r="C151" s="17">
        <v>129.9</v>
      </c>
      <c r="D151" s="17">
        <v>3.6</v>
      </c>
      <c r="E151" s="17">
        <v>2.8830000000000001E-3</v>
      </c>
      <c r="F151" s="17">
        <v>0.14000000000000001</v>
      </c>
      <c r="G151" s="17">
        <v>0.67518999999999996</v>
      </c>
      <c r="H151" s="17">
        <v>0.218753</v>
      </c>
      <c r="I151" s="17">
        <v>0.262243</v>
      </c>
      <c r="J151" s="17">
        <v>4.3491000000000002E-2</v>
      </c>
      <c r="K151" s="17">
        <v>0.16584099999999999</v>
      </c>
      <c r="L151" s="17">
        <v>607.79999999999995</v>
      </c>
      <c r="M151" s="17">
        <v>4.3999999999999999E-5</v>
      </c>
      <c r="N151" s="17">
        <v>605</v>
      </c>
      <c r="O151" s="17">
        <v>0</v>
      </c>
      <c r="P151" s="17">
        <v>0</v>
      </c>
      <c r="Q151" s="17">
        <v>0.83186099999999996</v>
      </c>
      <c r="R151" s="17">
        <v>0.16675799999999999</v>
      </c>
      <c r="S151" s="17">
        <v>0.23371400000000001</v>
      </c>
      <c r="T151" s="17">
        <v>6.6956000000000002E-2</v>
      </c>
      <c r="U151" s="17">
        <v>0.28648699999999999</v>
      </c>
      <c r="V151" s="17">
        <v>782.1</v>
      </c>
      <c r="W151" s="17">
        <v>3.8232000000000002E-2</v>
      </c>
      <c r="X151" s="17">
        <v>535</v>
      </c>
      <c r="Y151" s="17">
        <v>0</v>
      </c>
      <c r="Z151" s="17">
        <v>0</v>
      </c>
      <c r="AA151" s="17">
        <v>0.440749</v>
      </c>
      <c r="AB151" s="17">
        <v>7.9124099999999999E-3</v>
      </c>
      <c r="AC151" s="17">
        <v>0.16728799999999999</v>
      </c>
      <c r="AD151" s="17">
        <v>0.25</v>
      </c>
      <c r="AE151" s="17">
        <v>1366.4</v>
      </c>
    </row>
    <row r="152" spans="1:31">
      <c r="A152" s="17">
        <v>139</v>
      </c>
      <c r="B152" s="19">
        <v>0.50747685185185187</v>
      </c>
      <c r="C152" s="17">
        <v>130.80000000000001</v>
      </c>
      <c r="D152" s="17">
        <v>3.6</v>
      </c>
      <c r="E152" s="17">
        <v>2.049E-3</v>
      </c>
      <c r="F152" s="17">
        <v>9.9000000000000005E-2</v>
      </c>
      <c r="G152" s="17">
        <v>0.63171500000000003</v>
      </c>
      <c r="H152" s="17">
        <v>0.205925</v>
      </c>
      <c r="I152" s="17">
        <v>0.24565500000000001</v>
      </c>
      <c r="J152" s="17">
        <v>3.9730000000000001E-2</v>
      </c>
      <c r="K152" s="17">
        <v>0.16172900000000001</v>
      </c>
      <c r="L152" s="17">
        <v>481.1</v>
      </c>
      <c r="M152" s="17">
        <v>3.1000000000000001E-5</v>
      </c>
      <c r="N152" s="17">
        <v>594</v>
      </c>
      <c r="O152" s="17">
        <v>0</v>
      </c>
      <c r="P152" s="17">
        <v>0</v>
      </c>
      <c r="Q152" s="17">
        <v>0.72961100000000001</v>
      </c>
      <c r="R152" s="17">
        <v>0.15392700000000001</v>
      </c>
      <c r="S152" s="17">
        <v>0.207091</v>
      </c>
      <c r="T152" s="17">
        <v>5.3163000000000002E-2</v>
      </c>
      <c r="U152" s="17">
        <v>0.25671500000000003</v>
      </c>
      <c r="V152" s="17">
        <v>648.20000000000005</v>
      </c>
      <c r="W152" s="17">
        <v>0.153284</v>
      </c>
      <c r="X152" s="17">
        <v>557</v>
      </c>
      <c r="Y152" s="17">
        <v>0</v>
      </c>
      <c r="Z152" s="17">
        <v>0</v>
      </c>
      <c r="AA152" s="17">
        <v>0.39494600000000002</v>
      </c>
      <c r="AB152" s="17">
        <v>6.1639900000000003E-3</v>
      </c>
      <c r="AC152" s="17">
        <v>0.154255</v>
      </c>
      <c r="AD152" s="17">
        <v>0.25</v>
      </c>
      <c r="AE152" s="17">
        <v>1726.3</v>
      </c>
    </row>
    <row r="153" spans="1:31">
      <c r="A153" s="17">
        <v>140</v>
      </c>
      <c r="B153" s="19">
        <v>0.50753472222222229</v>
      </c>
      <c r="C153" s="17">
        <v>132.19999999999999</v>
      </c>
      <c r="D153" s="17">
        <v>3.6</v>
      </c>
      <c r="E153" s="17">
        <v>1.9989999999999999E-3</v>
      </c>
      <c r="F153" s="17">
        <v>9.7000000000000003E-2</v>
      </c>
      <c r="G153" s="17">
        <v>0.50417199999999995</v>
      </c>
      <c r="H153" s="17">
        <v>0.200048</v>
      </c>
      <c r="I153" s="17">
        <v>0.23466699999999999</v>
      </c>
      <c r="J153" s="17">
        <v>3.4618999999999997E-2</v>
      </c>
      <c r="K153" s="17">
        <v>0.14752499999999999</v>
      </c>
      <c r="L153" s="17">
        <v>504.3</v>
      </c>
      <c r="M153" s="17">
        <v>0.19803699999999999</v>
      </c>
      <c r="N153" s="17">
        <v>794</v>
      </c>
      <c r="O153" s="17">
        <v>0</v>
      </c>
      <c r="P153" s="17">
        <v>0</v>
      </c>
      <c r="Q153" s="17">
        <v>0.66232400000000002</v>
      </c>
      <c r="R153" s="17">
        <v>0.150066</v>
      </c>
      <c r="S153" s="17">
        <v>0.19733999999999999</v>
      </c>
      <c r="T153" s="17">
        <v>4.7273999999999997E-2</v>
      </c>
      <c r="U153" s="17">
        <v>0.23955799999999999</v>
      </c>
      <c r="V153" s="17">
        <v>661.7</v>
      </c>
      <c r="W153" s="17">
        <v>9.0000000000000002E-6</v>
      </c>
      <c r="X153" s="17">
        <v>712</v>
      </c>
      <c r="Y153" s="17">
        <v>0</v>
      </c>
      <c r="Z153" s="17">
        <v>0</v>
      </c>
      <c r="AA153" s="17">
        <v>0.36854999999999999</v>
      </c>
      <c r="AB153" s="17">
        <v>8.61169E-3</v>
      </c>
      <c r="AC153" s="17">
        <v>0.150473</v>
      </c>
      <c r="AD153" s="17">
        <v>0.25</v>
      </c>
      <c r="AE153" s="17">
        <v>1646.8</v>
      </c>
    </row>
    <row r="154" spans="1:31">
      <c r="A154" s="17">
        <v>141</v>
      </c>
      <c r="B154" s="19">
        <v>0.5075925925925926</v>
      </c>
      <c r="C154" s="17">
        <v>132.80000000000001</v>
      </c>
      <c r="D154" s="17">
        <v>3.6</v>
      </c>
      <c r="E154" s="17">
        <v>1.274E-3</v>
      </c>
      <c r="F154" s="17">
        <v>6.2E-2</v>
      </c>
      <c r="G154" s="17">
        <v>0.51894600000000002</v>
      </c>
      <c r="H154" s="17">
        <v>0.200706</v>
      </c>
      <c r="I154" s="17">
        <v>0.23116800000000001</v>
      </c>
      <c r="J154" s="17">
        <v>3.0460999999999998E-2</v>
      </c>
      <c r="K154" s="17">
        <v>0.131772</v>
      </c>
      <c r="L154" s="17">
        <v>560</v>
      </c>
      <c r="M154" s="17">
        <v>7.4501999999999999E-2</v>
      </c>
      <c r="N154" s="17">
        <v>839</v>
      </c>
      <c r="O154" s="17">
        <v>0</v>
      </c>
      <c r="P154" s="17">
        <v>0</v>
      </c>
      <c r="Q154" s="17">
        <v>0.47685</v>
      </c>
      <c r="R154" s="17">
        <v>0.17193700000000001</v>
      </c>
      <c r="S154" s="17">
        <v>0.19938500000000001</v>
      </c>
      <c r="T154" s="17">
        <v>2.7448E-2</v>
      </c>
      <c r="U154" s="17">
        <v>0.13766500000000001</v>
      </c>
      <c r="V154" s="17">
        <v>434.9</v>
      </c>
      <c r="W154" s="17">
        <v>0.54588599999999998</v>
      </c>
      <c r="X154" s="17">
        <v>836</v>
      </c>
      <c r="Y154" s="17">
        <v>0</v>
      </c>
      <c r="Z154" s="17">
        <v>0</v>
      </c>
      <c r="AA154" s="17">
        <v>0.21179200000000001</v>
      </c>
      <c r="AB154" s="17">
        <v>1.0093E-2</v>
      </c>
      <c r="AC154" s="17">
        <v>0.17221400000000001</v>
      </c>
      <c r="AD154" s="17">
        <v>0.25</v>
      </c>
      <c r="AE154" s="17">
        <v>1483.3</v>
      </c>
    </row>
    <row r="155" spans="1:31">
      <c r="A155" s="17">
        <v>142</v>
      </c>
      <c r="B155" s="19">
        <v>0.5076504629629629</v>
      </c>
      <c r="C155" s="17">
        <v>133.9</v>
      </c>
      <c r="D155" s="17">
        <v>2.7</v>
      </c>
      <c r="E155" s="17">
        <v>2.14E-3</v>
      </c>
      <c r="F155" s="17">
        <v>0.104</v>
      </c>
      <c r="G155" s="17">
        <v>0.63747299999999996</v>
      </c>
      <c r="H155" s="17">
        <v>0.198878</v>
      </c>
      <c r="I155" s="17">
        <v>0.238009</v>
      </c>
      <c r="J155" s="17">
        <v>3.9129999999999998E-2</v>
      </c>
      <c r="K155" s="17">
        <v>0.164407</v>
      </c>
      <c r="L155" s="17">
        <v>698.7</v>
      </c>
      <c r="M155" s="17">
        <v>5.0000000000000004E-6</v>
      </c>
      <c r="N155" s="17">
        <v>1182</v>
      </c>
      <c r="O155" s="17">
        <v>0</v>
      </c>
      <c r="P155" s="17">
        <v>0</v>
      </c>
      <c r="Q155" s="17">
        <v>0.65217800000000004</v>
      </c>
      <c r="R155" s="17">
        <v>0.150949</v>
      </c>
      <c r="S155" s="17">
        <v>0.20072000000000001</v>
      </c>
      <c r="T155" s="17">
        <v>4.9771000000000003E-2</v>
      </c>
      <c r="U155" s="17">
        <v>0.24796399999999999</v>
      </c>
      <c r="V155" s="17">
        <v>798.5</v>
      </c>
      <c r="W155" s="17">
        <v>0.15310699999999999</v>
      </c>
      <c r="X155" s="17">
        <v>907</v>
      </c>
      <c r="Y155" s="17">
        <v>0</v>
      </c>
      <c r="Z155" s="17">
        <v>0</v>
      </c>
      <c r="AA155" s="17">
        <v>0.38148399999999999</v>
      </c>
      <c r="AB155" s="17">
        <v>1.3259399999999999E-2</v>
      </c>
      <c r="AC155" s="17">
        <v>0.15160899999999999</v>
      </c>
      <c r="AD155" s="17">
        <v>0.25</v>
      </c>
      <c r="AE155" s="17">
        <v>1188.7</v>
      </c>
    </row>
    <row r="156" spans="1:31">
      <c r="A156" s="17">
        <v>143</v>
      </c>
      <c r="B156" s="19">
        <v>0.50770833333333332</v>
      </c>
      <c r="C156" s="17">
        <v>135.1</v>
      </c>
      <c r="D156" s="17">
        <v>2.7</v>
      </c>
      <c r="E156" s="17">
        <v>1.8220000000000001E-3</v>
      </c>
      <c r="F156" s="17">
        <v>8.7999999999999995E-2</v>
      </c>
      <c r="G156" s="17">
        <v>0.64127400000000001</v>
      </c>
      <c r="H156" s="17">
        <v>0.192417</v>
      </c>
      <c r="I156" s="17">
        <v>0.23475299999999999</v>
      </c>
      <c r="J156" s="17">
        <v>4.2335999999999999E-2</v>
      </c>
      <c r="K156" s="17">
        <v>0.180342</v>
      </c>
      <c r="L156" s="17">
        <v>858.6</v>
      </c>
      <c r="M156" s="17">
        <v>0.37079600000000001</v>
      </c>
      <c r="N156" s="17">
        <v>682</v>
      </c>
      <c r="O156" s="17">
        <v>0</v>
      </c>
      <c r="P156" s="17">
        <v>0</v>
      </c>
      <c r="Q156" s="17">
        <v>0.562168</v>
      </c>
      <c r="R156" s="17">
        <v>0.17380399999999999</v>
      </c>
      <c r="S156" s="17">
        <v>0.20969199999999999</v>
      </c>
      <c r="T156" s="17">
        <v>3.5888000000000003E-2</v>
      </c>
      <c r="U156" s="17">
        <v>0.17114699999999999</v>
      </c>
      <c r="V156" s="17">
        <v>418</v>
      </c>
      <c r="W156" s="17">
        <v>6.0000000000000002E-6</v>
      </c>
      <c r="X156" s="17">
        <v>620</v>
      </c>
      <c r="Y156" s="17">
        <v>0</v>
      </c>
      <c r="Z156" s="17">
        <v>0</v>
      </c>
      <c r="AA156" s="17">
        <v>0.26330300000000001</v>
      </c>
      <c r="AB156" s="17">
        <v>9.4445199999999997E-3</v>
      </c>
      <c r="AC156" s="17">
        <v>0.17414299999999999</v>
      </c>
      <c r="AD156" s="17">
        <v>0.25</v>
      </c>
      <c r="AE156" s="17">
        <v>967.3</v>
      </c>
    </row>
    <row r="157" spans="1:31">
      <c r="A157" s="17">
        <v>144</v>
      </c>
      <c r="B157" s="19">
        <v>0.50776620370370373</v>
      </c>
      <c r="C157" s="17">
        <v>136</v>
      </c>
      <c r="D157" s="17">
        <v>2.7</v>
      </c>
      <c r="E157" s="17">
        <v>1.25E-3</v>
      </c>
      <c r="F157" s="17">
        <v>6.0999999999999999E-2</v>
      </c>
      <c r="G157" s="17">
        <v>0.63414199999999998</v>
      </c>
      <c r="H157" s="17">
        <v>0.19132199999999999</v>
      </c>
      <c r="I157" s="17">
        <v>0.233043</v>
      </c>
      <c r="J157" s="17">
        <v>4.172E-2</v>
      </c>
      <c r="K157" s="17">
        <v>0.17902499999999999</v>
      </c>
      <c r="L157" s="17">
        <v>597.6</v>
      </c>
      <c r="M157" s="17">
        <v>1.0399999999999999E-4</v>
      </c>
      <c r="N157" s="17">
        <v>827</v>
      </c>
      <c r="O157" s="17">
        <v>0</v>
      </c>
      <c r="P157" s="17">
        <v>0</v>
      </c>
      <c r="Q157" s="17">
        <v>0.54069699999999998</v>
      </c>
      <c r="R157" s="17">
        <v>0.165015</v>
      </c>
      <c r="S157" s="17">
        <v>0.19845099999999999</v>
      </c>
      <c r="T157" s="17">
        <v>3.3436E-2</v>
      </c>
      <c r="U157" s="17">
        <v>0.168485</v>
      </c>
      <c r="V157" s="17">
        <v>420.3</v>
      </c>
      <c r="W157" s="17">
        <v>0.115912</v>
      </c>
      <c r="X157" s="17">
        <v>699</v>
      </c>
      <c r="Y157" s="17">
        <v>0</v>
      </c>
      <c r="Z157" s="17">
        <v>0</v>
      </c>
      <c r="AA157" s="17">
        <v>0.25920799999999999</v>
      </c>
      <c r="AB157" s="17">
        <v>7.9764299999999996E-3</v>
      </c>
      <c r="AC157" s="17">
        <v>0.16528200000000001</v>
      </c>
      <c r="AD157" s="17">
        <v>0.25</v>
      </c>
      <c r="AE157" s="17">
        <v>1389.7</v>
      </c>
    </row>
    <row r="158" spans="1:31">
      <c r="A158" s="17">
        <v>145</v>
      </c>
      <c r="B158" s="19">
        <v>0.5078125</v>
      </c>
      <c r="C158" s="17">
        <v>137.1</v>
      </c>
      <c r="D158" s="17">
        <v>2.7</v>
      </c>
      <c r="E158" s="17">
        <v>1.627E-3</v>
      </c>
      <c r="F158" s="17">
        <v>7.9000000000000001E-2</v>
      </c>
      <c r="G158" s="17">
        <v>0.54313500000000003</v>
      </c>
      <c r="H158" s="17">
        <v>0.19111900000000001</v>
      </c>
      <c r="I158" s="17">
        <v>0.22736500000000001</v>
      </c>
      <c r="J158" s="17">
        <v>3.6244999999999999E-2</v>
      </c>
      <c r="K158" s="17">
        <v>0.159414</v>
      </c>
      <c r="L158" s="17">
        <v>647.20000000000005</v>
      </c>
      <c r="M158" s="17">
        <v>9.9999999999999995E-7</v>
      </c>
      <c r="N158" s="17">
        <v>746</v>
      </c>
      <c r="O158" s="17">
        <v>0</v>
      </c>
      <c r="P158" s="17">
        <v>0</v>
      </c>
      <c r="Q158" s="17">
        <v>0.45010600000000001</v>
      </c>
      <c r="R158" s="17">
        <v>0.152558</v>
      </c>
      <c r="S158" s="17">
        <v>0.191277</v>
      </c>
      <c r="T158" s="17">
        <v>3.8719000000000003E-2</v>
      </c>
      <c r="U158" s="17">
        <v>0.20242499999999999</v>
      </c>
      <c r="V158" s="17">
        <v>900</v>
      </c>
      <c r="W158" s="17">
        <v>0.22917899999999999</v>
      </c>
      <c r="X158" s="17">
        <v>660</v>
      </c>
      <c r="Y158" s="17">
        <v>0</v>
      </c>
      <c r="Z158" s="17">
        <v>0</v>
      </c>
      <c r="AA158" s="17">
        <v>0.31142300000000001</v>
      </c>
      <c r="AB158" s="17">
        <v>7.7909900000000002E-3</v>
      </c>
      <c r="AC158" s="17">
        <v>0.15285899999999999</v>
      </c>
      <c r="AD158" s="17">
        <v>0.25</v>
      </c>
      <c r="AE158" s="17">
        <v>1283.3</v>
      </c>
    </row>
    <row r="159" spans="1:31">
      <c r="A159" s="17">
        <v>146</v>
      </c>
      <c r="B159" s="19">
        <v>0.50787037037037031</v>
      </c>
      <c r="C159" s="17">
        <v>138.19999999999999</v>
      </c>
      <c r="D159" s="17">
        <v>2.7</v>
      </c>
      <c r="E159" s="17">
        <v>1.111E-3</v>
      </c>
      <c r="F159" s="17">
        <v>5.3999999999999999E-2</v>
      </c>
      <c r="G159" s="17">
        <v>0.55207200000000001</v>
      </c>
      <c r="H159" s="17">
        <v>0.18709300000000001</v>
      </c>
      <c r="I159" s="17">
        <v>0.21515500000000001</v>
      </c>
      <c r="J159" s="17">
        <v>2.8062E-2</v>
      </c>
      <c r="K159" s="17">
        <v>0.13042699999999999</v>
      </c>
      <c r="L159" s="17">
        <v>587.4</v>
      </c>
      <c r="M159" s="17">
        <v>0.23449600000000001</v>
      </c>
      <c r="N159" s="17">
        <v>842</v>
      </c>
      <c r="O159" s="17">
        <v>0</v>
      </c>
      <c r="P159" s="17">
        <v>0</v>
      </c>
      <c r="Q159" s="17">
        <v>0.44292300000000001</v>
      </c>
      <c r="R159" s="17">
        <v>0.153505</v>
      </c>
      <c r="S159" s="17">
        <v>0.18108099999999999</v>
      </c>
      <c r="T159" s="17">
        <v>2.7577000000000001E-2</v>
      </c>
      <c r="U159" s="17">
        <v>0.15228900000000001</v>
      </c>
      <c r="V159" s="17">
        <v>607.29999999999995</v>
      </c>
      <c r="W159" s="17">
        <v>0.39147199999999999</v>
      </c>
      <c r="X159" s="17">
        <v>1459</v>
      </c>
      <c r="Y159" s="17">
        <v>0</v>
      </c>
      <c r="Z159" s="17">
        <v>0</v>
      </c>
      <c r="AA159" s="17">
        <v>0.234291</v>
      </c>
      <c r="AB159" s="17">
        <v>7.9814900000000008E-3</v>
      </c>
      <c r="AC159" s="17">
        <v>0.153725</v>
      </c>
      <c r="AD159" s="17">
        <v>0.25</v>
      </c>
      <c r="AE159" s="17">
        <v>1414.1</v>
      </c>
    </row>
    <row r="160" spans="1:31">
      <c r="A160" s="17">
        <v>147</v>
      </c>
      <c r="B160" s="19">
        <v>0.50792824074074072</v>
      </c>
      <c r="C160" s="17">
        <v>139</v>
      </c>
      <c r="D160" s="17">
        <v>3.6</v>
      </c>
      <c r="E160" s="17">
        <v>1.5319999999999999E-3</v>
      </c>
      <c r="F160" s="17">
        <v>7.3999999999999996E-2</v>
      </c>
      <c r="G160" s="17">
        <v>0.44628099999999998</v>
      </c>
      <c r="H160" s="17">
        <v>0.17649000000000001</v>
      </c>
      <c r="I160" s="17">
        <v>0.206844</v>
      </c>
      <c r="J160" s="17">
        <v>3.0355E-2</v>
      </c>
      <c r="K160" s="17">
        <v>0.14675099999999999</v>
      </c>
      <c r="L160" s="17">
        <v>539.29999999999995</v>
      </c>
      <c r="M160" s="17">
        <v>3.9999999999999998E-6</v>
      </c>
      <c r="N160" s="17">
        <v>611</v>
      </c>
      <c r="O160" s="17">
        <v>0</v>
      </c>
      <c r="P160" s="17">
        <v>0</v>
      </c>
      <c r="Q160" s="17">
        <v>0.51486600000000005</v>
      </c>
      <c r="R160" s="17">
        <v>0.14036399999999999</v>
      </c>
      <c r="S160" s="17">
        <v>0.16941300000000001</v>
      </c>
      <c r="T160" s="17">
        <v>2.9048000000000001E-2</v>
      </c>
      <c r="U160" s="17">
        <v>0.17146500000000001</v>
      </c>
      <c r="V160" s="17">
        <v>404</v>
      </c>
      <c r="W160" s="17">
        <v>4.0000000000000003E-5</v>
      </c>
      <c r="X160" s="17">
        <v>493</v>
      </c>
      <c r="Y160" s="17">
        <v>0</v>
      </c>
      <c r="Z160" s="17">
        <v>0</v>
      </c>
      <c r="AA160" s="17">
        <v>0.26379200000000003</v>
      </c>
      <c r="AB160" s="17">
        <v>7.1016300000000003E-3</v>
      </c>
      <c r="AC160" s="17">
        <v>0.140571</v>
      </c>
      <c r="AD160" s="17">
        <v>0.25</v>
      </c>
      <c r="AE160" s="17">
        <v>1540</v>
      </c>
    </row>
    <row r="161" spans="1:31">
      <c r="A161" s="17">
        <v>148</v>
      </c>
      <c r="B161" s="19">
        <v>0.50798611111111114</v>
      </c>
      <c r="C161" s="17">
        <v>140.6</v>
      </c>
      <c r="D161" s="17">
        <v>2.7</v>
      </c>
      <c r="E161" s="17">
        <v>6.9099999999999999E-4</v>
      </c>
      <c r="F161" s="17">
        <v>3.3000000000000002E-2</v>
      </c>
      <c r="G161" s="17">
        <v>0.33831099999999997</v>
      </c>
      <c r="H161" s="17">
        <v>0.17777999999999999</v>
      </c>
      <c r="I161" s="17">
        <v>0.19634699999999999</v>
      </c>
      <c r="J161" s="17">
        <v>1.8567E-2</v>
      </c>
      <c r="K161" s="17">
        <v>9.4560000000000005E-2</v>
      </c>
      <c r="L161" s="17">
        <v>355.9</v>
      </c>
      <c r="M161" s="17">
        <v>5.0000000000000004E-6</v>
      </c>
      <c r="N161" s="17">
        <v>697</v>
      </c>
      <c r="O161" s="17">
        <v>0</v>
      </c>
      <c r="P161" s="17">
        <v>0</v>
      </c>
      <c r="Q161" s="17">
        <v>0.44808100000000001</v>
      </c>
      <c r="R161" s="17">
        <v>0.14172999999999999</v>
      </c>
      <c r="S161" s="17">
        <v>0.167876</v>
      </c>
      <c r="T161" s="17">
        <v>2.6145999999999999E-2</v>
      </c>
      <c r="U161" s="17">
        <v>0.155747</v>
      </c>
      <c r="V161" s="17">
        <v>631.5</v>
      </c>
      <c r="W161" s="17">
        <v>0.28326299999999999</v>
      </c>
      <c r="X161" s="17">
        <v>906</v>
      </c>
      <c r="Y161" s="17">
        <v>0</v>
      </c>
      <c r="Z161" s="17">
        <v>0</v>
      </c>
      <c r="AA161" s="17">
        <v>0.23961099999999999</v>
      </c>
      <c r="AB161" s="17">
        <v>4.0192500000000003E-3</v>
      </c>
      <c r="AC161" s="17">
        <v>0.14183499999999999</v>
      </c>
      <c r="AD161" s="17">
        <v>0.25</v>
      </c>
      <c r="AE161" s="17">
        <v>2333.9</v>
      </c>
    </row>
    <row r="162" spans="1:31">
      <c r="A162" s="17">
        <v>149</v>
      </c>
      <c r="B162" s="19">
        <v>0.5080324074074074</v>
      </c>
      <c r="C162" s="17">
        <v>141</v>
      </c>
      <c r="D162" s="17">
        <v>2.7</v>
      </c>
      <c r="E162" s="17">
        <v>1.322E-3</v>
      </c>
      <c r="F162" s="17">
        <v>6.4000000000000001E-2</v>
      </c>
      <c r="G162" s="17">
        <v>0.35180299999999998</v>
      </c>
      <c r="H162" s="17">
        <v>0.174785</v>
      </c>
      <c r="I162" s="17">
        <v>0.199633</v>
      </c>
      <c r="J162" s="17">
        <v>2.4847999999999999E-2</v>
      </c>
      <c r="K162" s="17">
        <v>0.12447</v>
      </c>
      <c r="L162" s="17">
        <v>696.4</v>
      </c>
      <c r="M162" s="17">
        <v>0.107086</v>
      </c>
      <c r="N162" s="17">
        <v>517</v>
      </c>
      <c r="O162" s="17">
        <v>0</v>
      </c>
      <c r="P162" s="17">
        <v>0</v>
      </c>
      <c r="Q162" s="17">
        <v>0.40340100000000001</v>
      </c>
      <c r="R162" s="17">
        <v>0.12937299999999999</v>
      </c>
      <c r="S162" s="17">
        <v>0.15265000000000001</v>
      </c>
      <c r="T162" s="17">
        <v>2.3278E-2</v>
      </c>
      <c r="U162" s="17">
        <v>0.15249099999999999</v>
      </c>
      <c r="V162" s="17">
        <v>606.20000000000005</v>
      </c>
      <c r="W162" s="17">
        <v>4.8112000000000002E-2</v>
      </c>
      <c r="X162" s="17">
        <v>797</v>
      </c>
      <c r="Y162" s="17">
        <v>0</v>
      </c>
      <c r="Z162" s="17">
        <v>0</v>
      </c>
      <c r="AA162" s="17">
        <v>0.234601</v>
      </c>
      <c r="AB162" s="17">
        <v>5.8289700000000002E-3</v>
      </c>
      <c r="AC162" s="17">
        <v>0.12950800000000001</v>
      </c>
      <c r="AD162" s="17">
        <v>0.25</v>
      </c>
      <c r="AE162" s="17">
        <v>1192.5999999999999</v>
      </c>
    </row>
    <row r="163" spans="1:31">
      <c r="A163" s="17">
        <v>150</v>
      </c>
      <c r="B163" s="19">
        <v>0.50809027777777771</v>
      </c>
      <c r="C163" s="17">
        <v>142.6</v>
      </c>
      <c r="D163" s="17">
        <v>2.7</v>
      </c>
      <c r="E163" s="17">
        <v>4.2299999999999998E-4</v>
      </c>
      <c r="F163" s="17">
        <v>0.02</v>
      </c>
      <c r="G163" s="17">
        <v>0.44851000000000002</v>
      </c>
      <c r="H163" s="17">
        <v>0.17633699999999999</v>
      </c>
      <c r="I163" s="17">
        <v>0.195714</v>
      </c>
      <c r="J163" s="17">
        <v>1.9377999999999999E-2</v>
      </c>
      <c r="K163" s="17">
        <v>9.9010000000000001E-2</v>
      </c>
      <c r="L163" s="17">
        <v>213.7</v>
      </c>
      <c r="M163" s="17">
        <v>0.121168</v>
      </c>
      <c r="N163" s="17">
        <v>607</v>
      </c>
      <c r="O163" s="17">
        <v>0</v>
      </c>
      <c r="P163" s="17">
        <v>0</v>
      </c>
      <c r="Q163" s="17">
        <v>0.300147</v>
      </c>
      <c r="R163" s="17">
        <v>0.12828300000000001</v>
      </c>
      <c r="S163" s="17">
        <v>0.152471</v>
      </c>
      <c r="T163" s="17">
        <v>2.4188000000000001E-2</v>
      </c>
      <c r="U163" s="17">
        <v>0.15864</v>
      </c>
      <c r="V163" s="17">
        <v>287.5</v>
      </c>
      <c r="W163" s="17">
        <v>0.6</v>
      </c>
      <c r="X163" s="17">
        <v>651</v>
      </c>
      <c r="Y163" s="17">
        <v>0</v>
      </c>
      <c r="Z163" s="17">
        <v>0</v>
      </c>
      <c r="AA163" s="17">
        <v>0.244062</v>
      </c>
      <c r="AB163" s="17">
        <v>2.1054899999999998E-3</v>
      </c>
      <c r="AC163" s="17">
        <v>0.128334</v>
      </c>
      <c r="AD163" s="17">
        <v>0.25</v>
      </c>
      <c r="AE163" s="17">
        <v>3886.8</v>
      </c>
    </row>
    <row r="164" spans="1:31">
      <c r="A164" s="17">
        <v>151</v>
      </c>
      <c r="B164" s="19">
        <v>0.50814814814814813</v>
      </c>
      <c r="C164" s="17">
        <v>143.30000000000001</v>
      </c>
      <c r="D164" s="17">
        <v>2.7</v>
      </c>
      <c r="E164" s="17">
        <v>1.369E-3</v>
      </c>
      <c r="F164" s="17">
        <v>6.6000000000000003E-2</v>
      </c>
      <c r="G164" s="17">
        <v>0.41981400000000002</v>
      </c>
      <c r="H164" s="17">
        <v>0.16845499999999999</v>
      </c>
      <c r="I164" s="17">
        <v>0.18890299999999999</v>
      </c>
      <c r="J164" s="17">
        <v>2.0448000000000001E-2</v>
      </c>
      <c r="K164" s="17">
        <v>0.108248</v>
      </c>
      <c r="L164" s="17">
        <v>666.8</v>
      </c>
      <c r="M164" s="17">
        <v>0.22862099999999999</v>
      </c>
      <c r="N164" s="17">
        <v>762</v>
      </c>
      <c r="O164" s="17">
        <v>0</v>
      </c>
      <c r="P164" s="17">
        <v>0</v>
      </c>
      <c r="Q164" s="17">
        <v>0.54005300000000001</v>
      </c>
      <c r="R164" s="17">
        <v>0.12767100000000001</v>
      </c>
      <c r="S164" s="17">
        <v>0.15296999999999999</v>
      </c>
      <c r="T164" s="17">
        <v>2.53E-2</v>
      </c>
      <c r="U164" s="17">
        <v>0.16538800000000001</v>
      </c>
      <c r="V164" s="17">
        <v>650.5</v>
      </c>
      <c r="W164" s="17">
        <v>0.6</v>
      </c>
      <c r="X164" s="17">
        <v>977</v>
      </c>
      <c r="Y164" s="17">
        <v>0</v>
      </c>
      <c r="Z164" s="17">
        <v>0</v>
      </c>
      <c r="AA164" s="17">
        <v>0.254444</v>
      </c>
      <c r="AB164" s="17">
        <v>8.2026400000000006E-3</v>
      </c>
      <c r="AC164" s="17">
        <v>0.12787799999999999</v>
      </c>
      <c r="AD164" s="17">
        <v>0.25</v>
      </c>
      <c r="AE164" s="17">
        <v>1245.5</v>
      </c>
    </row>
    <row r="165" spans="1:31">
      <c r="A165" s="17">
        <v>152</v>
      </c>
      <c r="B165" s="19">
        <v>0.50820601851851854</v>
      </c>
      <c r="C165" s="17">
        <v>144.80000000000001</v>
      </c>
      <c r="D165" s="17">
        <v>2.7</v>
      </c>
      <c r="E165" s="17">
        <v>8.8599999999999996E-4</v>
      </c>
      <c r="F165" s="17">
        <v>4.2999999999999997E-2</v>
      </c>
      <c r="G165" s="17">
        <v>0.225491</v>
      </c>
      <c r="H165" s="17">
        <v>0.17269200000000001</v>
      </c>
      <c r="I165" s="17">
        <v>0.18919</v>
      </c>
      <c r="J165" s="17">
        <v>1.6497999999999999E-2</v>
      </c>
      <c r="K165" s="17">
        <v>8.7202000000000002E-2</v>
      </c>
      <c r="L165" s="17">
        <v>435</v>
      </c>
      <c r="M165" s="17">
        <v>0.14164299999999999</v>
      </c>
      <c r="N165" s="17">
        <v>1181</v>
      </c>
      <c r="O165" s="17">
        <v>0</v>
      </c>
      <c r="P165" s="17">
        <v>0</v>
      </c>
      <c r="Q165" s="17">
        <v>0.50551699999999999</v>
      </c>
      <c r="R165" s="17">
        <v>0.12915699999999999</v>
      </c>
      <c r="S165" s="17">
        <v>0.15451899999999999</v>
      </c>
      <c r="T165" s="17">
        <v>2.5361999999999999E-2</v>
      </c>
      <c r="U165" s="17">
        <v>0.16413800000000001</v>
      </c>
      <c r="V165" s="17">
        <v>625.6</v>
      </c>
      <c r="W165" s="17">
        <v>0.59999800000000003</v>
      </c>
      <c r="X165" s="17">
        <v>1452</v>
      </c>
      <c r="Y165" s="17">
        <v>0</v>
      </c>
      <c r="Z165" s="17">
        <v>0</v>
      </c>
      <c r="AA165" s="17">
        <v>0.25251899999999999</v>
      </c>
      <c r="AB165" s="17">
        <v>8.2902900000000005E-3</v>
      </c>
      <c r="AC165" s="17">
        <v>0.12936700000000001</v>
      </c>
      <c r="AD165" s="17">
        <v>0.25</v>
      </c>
      <c r="AE165" s="17">
        <v>1909.3</v>
      </c>
    </row>
    <row r="166" spans="1:31">
      <c r="A166" s="17">
        <v>153</v>
      </c>
      <c r="B166" s="19">
        <v>0.50826388888888896</v>
      </c>
      <c r="C166" s="17">
        <v>146.1</v>
      </c>
      <c r="D166" s="17">
        <v>2.7</v>
      </c>
      <c r="E166" s="17">
        <v>2.0270000000000002E-3</v>
      </c>
      <c r="F166" s="17">
        <v>9.8000000000000004E-2</v>
      </c>
      <c r="G166" s="17">
        <v>0.16741300000000001</v>
      </c>
      <c r="H166" s="17">
        <v>0.16866200000000001</v>
      </c>
      <c r="I166" s="17">
        <v>0.19072</v>
      </c>
      <c r="J166" s="17">
        <v>2.2057E-2</v>
      </c>
      <c r="K166" s="17">
        <v>0.11565300000000001</v>
      </c>
      <c r="L166" s="17">
        <v>900</v>
      </c>
      <c r="M166" s="17">
        <v>9.9999999999999995E-7</v>
      </c>
      <c r="N166" s="17">
        <v>748</v>
      </c>
      <c r="O166" s="17">
        <v>0</v>
      </c>
      <c r="P166" s="17">
        <v>0</v>
      </c>
      <c r="Q166" s="17">
        <v>0.277729</v>
      </c>
      <c r="R166" s="17">
        <v>0.12271700000000001</v>
      </c>
      <c r="S166" s="17">
        <v>0.14999699999999999</v>
      </c>
      <c r="T166" s="17">
        <v>2.7279999999999999E-2</v>
      </c>
      <c r="U166" s="17">
        <v>0.181871</v>
      </c>
      <c r="V166" s="17">
        <v>900</v>
      </c>
      <c r="W166" s="17">
        <v>9.9999999999999995E-7</v>
      </c>
      <c r="X166" s="17">
        <v>811</v>
      </c>
      <c r="Y166" s="17">
        <v>0</v>
      </c>
      <c r="Z166" s="17">
        <v>0</v>
      </c>
      <c r="AA166" s="17">
        <v>0.279802</v>
      </c>
      <c r="AB166" s="17">
        <v>1.08299E-2</v>
      </c>
      <c r="AC166" s="17">
        <v>0.123012</v>
      </c>
      <c r="AD166" s="17">
        <v>0.25</v>
      </c>
      <c r="AE166" s="17">
        <v>922.9</v>
      </c>
    </row>
    <row r="167" spans="1:31">
      <c r="A167" s="17">
        <v>154</v>
      </c>
      <c r="B167" s="19">
        <v>0.50831018518518511</v>
      </c>
      <c r="C167" s="17">
        <v>147</v>
      </c>
      <c r="D167" s="17">
        <v>2.7</v>
      </c>
      <c r="E167" s="17">
        <v>8.7900000000000001E-4</v>
      </c>
      <c r="F167" s="17">
        <v>4.2999999999999997E-2</v>
      </c>
      <c r="G167" s="17">
        <v>0.16381200000000001</v>
      </c>
      <c r="H167" s="17">
        <v>0.17127700000000001</v>
      </c>
      <c r="I167" s="17">
        <v>0.18724099999999999</v>
      </c>
      <c r="J167" s="17">
        <v>1.5963999999999999E-2</v>
      </c>
      <c r="K167" s="17">
        <v>8.5256999999999999E-2</v>
      </c>
      <c r="L167" s="17">
        <v>636.9</v>
      </c>
      <c r="M167" s="17">
        <v>1.0000000000000001E-5</v>
      </c>
      <c r="N167" s="17">
        <v>893</v>
      </c>
      <c r="O167" s="17">
        <v>0</v>
      </c>
      <c r="P167" s="17">
        <v>0</v>
      </c>
      <c r="Q167" s="17">
        <v>0.138407</v>
      </c>
      <c r="R167" s="17">
        <v>0.12972600000000001</v>
      </c>
      <c r="S167" s="17">
        <v>0.14596700000000001</v>
      </c>
      <c r="T167" s="17">
        <v>1.6240999999999998E-2</v>
      </c>
      <c r="U167" s="17">
        <v>0.111263</v>
      </c>
      <c r="V167" s="17">
        <v>477.9</v>
      </c>
      <c r="W167" s="17">
        <v>0.59999800000000003</v>
      </c>
      <c r="X167" s="17">
        <v>1757</v>
      </c>
      <c r="Y167" s="17">
        <v>0</v>
      </c>
      <c r="Z167" s="17">
        <v>0</v>
      </c>
      <c r="AA167" s="17">
        <v>0.17117399999999999</v>
      </c>
      <c r="AB167" s="17">
        <v>9.1649999999999995E-3</v>
      </c>
      <c r="AC167" s="17">
        <v>0.12987499999999999</v>
      </c>
      <c r="AD167" s="17">
        <v>0.25</v>
      </c>
      <c r="AE167" s="17">
        <v>1304.2</v>
      </c>
    </row>
    <row r="168" spans="1:31">
      <c r="A168" s="17">
        <v>155</v>
      </c>
      <c r="B168" s="19">
        <v>0.50836805555555553</v>
      </c>
      <c r="C168" s="17">
        <v>148.1</v>
      </c>
      <c r="D168" s="17">
        <v>2.7</v>
      </c>
      <c r="E168" s="17">
        <v>1.4610000000000001E-3</v>
      </c>
      <c r="F168" s="17">
        <v>7.0999999999999994E-2</v>
      </c>
      <c r="G168" s="17">
        <v>0.134488</v>
      </c>
      <c r="H168" s="17">
        <v>0.173619</v>
      </c>
      <c r="I168" s="17">
        <v>0.18726100000000001</v>
      </c>
      <c r="J168" s="17">
        <v>1.3642E-2</v>
      </c>
      <c r="K168" s="17">
        <v>7.2848999999999997E-2</v>
      </c>
      <c r="L168" s="17">
        <v>900</v>
      </c>
      <c r="M168" s="17">
        <v>0.37081900000000001</v>
      </c>
      <c r="N168" s="17">
        <v>1322</v>
      </c>
      <c r="O168" s="17">
        <v>0</v>
      </c>
      <c r="P168" s="17">
        <v>0</v>
      </c>
      <c r="Q168" s="17">
        <v>0.16436200000000001</v>
      </c>
      <c r="R168" s="17">
        <v>0.124583</v>
      </c>
      <c r="S168" s="17">
        <v>0.14355699999999999</v>
      </c>
      <c r="T168" s="17">
        <v>1.8974000000000001E-2</v>
      </c>
      <c r="U168" s="17">
        <v>0.13216800000000001</v>
      </c>
      <c r="V168" s="17">
        <v>900</v>
      </c>
      <c r="W168" s="17">
        <v>1.9000000000000001E-5</v>
      </c>
      <c r="X168" s="17">
        <v>1416</v>
      </c>
      <c r="Y168" s="17">
        <v>0</v>
      </c>
      <c r="Z168" s="17">
        <v>0</v>
      </c>
      <c r="AA168" s="17">
        <v>0.20333499999999999</v>
      </c>
      <c r="AB168" s="17">
        <v>1.9000400000000001E-2</v>
      </c>
      <c r="AC168" s="17">
        <v>0.124944</v>
      </c>
      <c r="AD168" s="17">
        <v>0.25</v>
      </c>
      <c r="AE168" s="17">
        <v>922.9</v>
      </c>
    </row>
    <row r="169" spans="1:31">
      <c r="A169" s="17">
        <v>156</v>
      </c>
      <c r="B169" s="19">
        <v>0.50842592592592595</v>
      </c>
      <c r="C169" s="17">
        <v>149</v>
      </c>
      <c r="D169" s="17">
        <v>2.7</v>
      </c>
      <c r="E169" s="17">
        <v>3.3500000000000001E-4</v>
      </c>
      <c r="F169" s="17">
        <v>1.6E-2</v>
      </c>
      <c r="G169" s="17">
        <v>0.30009799999999998</v>
      </c>
      <c r="H169" s="17">
        <v>0.165912</v>
      </c>
      <c r="I169" s="17">
        <v>0.18377099999999999</v>
      </c>
      <c r="J169" s="17">
        <v>1.7859E-2</v>
      </c>
      <c r="K169" s="17">
        <v>9.7183000000000005E-2</v>
      </c>
      <c r="L169" s="17">
        <v>436.9</v>
      </c>
      <c r="M169" s="17">
        <v>0.20899300000000001</v>
      </c>
      <c r="N169" s="17">
        <v>606</v>
      </c>
      <c r="O169" s="17">
        <v>0</v>
      </c>
      <c r="P169" s="17">
        <v>0</v>
      </c>
      <c r="Q169" s="17">
        <v>6.3006000000000006E-2</v>
      </c>
      <c r="R169" s="17">
        <v>0.124311</v>
      </c>
      <c r="S169" s="17">
        <v>0.13245100000000001</v>
      </c>
      <c r="T169" s="17">
        <v>8.1399999999999997E-3</v>
      </c>
      <c r="U169" s="17">
        <v>6.1459E-2</v>
      </c>
      <c r="V169" s="17">
        <v>808.2</v>
      </c>
      <c r="W169" s="17">
        <v>0.59998499999999999</v>
      </c>
      <c r="X169" s="17">
        <v>1082</v>
      </c>
      <c r="Y169" s="17">
        <v>0</v>
      </c>
      <c r="Z169" s="17">
        <v>0</v>
      </c>
      <c r="AA169" s="17">
        <v>9.4552600000000001E-2</v>
      </c>
      <c r="AB169" s="17">
        <v>4.2910099999999996E-3</v>
      </c>
      <c r="AC169" s="17">
        <v>0.124346</v>
      </c>
      <c r="AD169" s="17">
        <v>0.25</v>
      </c>
      <c r="AE169" s="17">
        <v>1900.9</v>
      </c>
    </row>
    <row r="170" spans="1:31">
      <c r="A170" s="17">
        <v>157</v>
      </c>
      <c r="B170" s="19">
        <v>0.50848379629629636</v>
      </c>
      <c r="C170" s="17">
        <v>150.6</v>
      </c>
      <c r="D170" s="17">
        <v>2.7</v>
      </c>
      <c r="E170" s="17">
        <v>1.041E-3</v>
      </c>
      <c r="F170" s="17">
        <v>0.05</v>
      </c>
      <c r="G170" s="17">
        <v>0.38199699999999998</v>
      </c>
      <c r="H170" s="17">
        <v>0.16517100000000001</v>
      </c>
      <c r="I170" s="17">
        <v>0.184757</v>
      </c>
      <c r="J170" s="17">
        <v>1.9585000000000002E-2</v>
      </c>
      <c r="K170" s="17">
        <v>0.106007</v>
      </c>
      <c r="L170" s="17">
        <v>491.3</v>
      </c>
      <c r="M170" s="17">
        <v>5.0000000000000004E-6</v>
      </c>
      <c r="N170" s="17">
        <v>1303</v>
      </c>
      <c r="O170" s="17">
        <v>0</v>
      </c>
      <c r="P170" s="17">
        <v>0</v>
      </c>
      <c r="Q170" s="17">
        <v>0.33505499999999999</v>
      </c>
      <c r="R170" s="17">
        <v>0.112966</v>
      </c>
      <c r="S170" s="17">
        <v>0.13627900000000001</v>
      </c>
      <c r="T170" s="17">
        <v>2.3314000000000001E-2</v>
      </c>
      <c r="U170" s="17">
        <v>0.171073</v>
      </c>
      <c r="V170" s="17">
        <v>900</v>
      </c>
      <c r="W170" s="17">
        <v>1.0000000000000001E-5</v>
      </c>
      <c r="X170" s="17">
        <v>864</v>
      </c>
      <c r="Y170" s="17">
        <v>0</v>
      </c>
      <c r="Z170" s="17">
        <v>0</v>
      </c>
      <c r="AA170" s="17">
        <v>0.26318900000000001</v>
      </c>
      <c r="AB170" s="17">
        <v>1.0308599999999999E-2</v>
      </c>
      <c r="AC170" s="17">
        <v>0.113206</v>
      </c>
      <c r="AD170" s="17">
        <v>0.25</v>
      </c>
      <c r="AE170" s="17">
        <v>1690.6</v>
      </c>
    </row>
    <row r="171" spans="1:31">
      <c r="A171" s="17">
        <v>158</v>
      </c>
      <c r="B171" s="19">
        <v>0.50854166666666667</v>
      </c>
      <c r="C171" s="17">
        <v>151.30000000000001</v>
      </c>
      <c r="D171" s="17">
        <v>2.7</v>
      </c>
      <c r="E171" s="17">
        <v>5.0500000000000002E-4</v>
      </c>
      <c r="F171" s="17">
        <v>2.4E-2</v>
      </c>
      <c r="G171" s="17">
        <v>0.214586</v>
      </c>
      <c r="H171" s="17">
        <v>0.16533300000000001</v>
      </c>
      <c r="I171" s="17">
        <v>0.17685100000000001</v>
      </c>
      <c r="J171" s="17">
        <v>1.1518E-2</v>
      </c>
      <c r="K171" s="17">
        <v>6.5130999999999994E-2</v>
      </c>
      <c r="L171" s="17">
        <v>383.3</v>
      </c>
      <c r="M171" s="17">
        <v>0.599993</v>
      </c>
      <c r="N171" s="17">
        <v>802</v>
      </c>
      <c r="O171" s="17">
        <v>0</v>
      </c>
      <c r="P171" s="17">
        <v>0</v>
      </c>
      <c r="Q171" s="17">
        <v>0.12698000000000001</v>
      </c>
      <c r="R171" s="17">
        <v>0.12684300000000001</v>
      </c>
      <c r="S171" s="17">
        <v>0.14185</v>
      </c>
      <c r="T171" s="17">
        <v>1.5007E-2</v>
      </c>
      <c r="U171" s="17">
        <v>0.105792</v>
      </c>
      <c r="V171" s="17">
        <v>100</v>
      </c>
      <c r="W171" s="17">
        <v>8.7524000000000005E-2</v>
      </c>
      <c r="X171" s="17">
        <v>791</v>
      </c>
      <c r="Y171" s="17">
        <v>0</v>
      </c>
      <c r="Z171" s="17">
        <v>0</v>
      </c>
      <c r="AA171" s="17">
        <v>0.16275700000000001</v>
      </c>
      <c r="AB171" s="17">
        <v>4.97753E-3</v>
      </c>
      <c r="AC171" s="17">
        <v>0.126918</v>
      </c>
      <c r="AD171" s="17">
        <v>0.25</v>
      </c>
      <c r="AE171" s="17">
        <v>2166.8000000000002</v>
      </c>
    </row>
    <row r="172" spans="1:31">
      <c r="A172" s="17">
        <v>159</v>
      </c>
      <c r="B172" s="19">
        <v>0.50859953703703698</v>
      </c>
      <c r="C172" s="17">
        <v>153.19999999999999</v>
      </c>
      <c r="D172" s="17">
        <v>2.7</v>
      </c>
      <c r="E172" s="17">
        <v>1.802E-3</v>
      </c>
      <c r="F172" s="17">
        <v>8.6999999999999994E-2</v>
      </c>
      <c r="G172" s="17">
        <v>8.9294999999999999E-2</v>
      </c>
      <c r="H172" s="17">
        <v>0.16258300000000001</v>
      </c>
      <c r="I172" s="17">
        <v>0.177816</v>
      </c>
      <c r="J172" s="17">
        <v>1.5233999999999999E-2</v>
      </c>
      <c r="K172" s="17">
        <v>8.5670999999999997E-2</v>
      </c>
      <c r="L172" s="17">
        <v>900</v>
      </c>
      <c r="M172" s="17">
        <v>0.141622</v>
      </c>
      <c r="N172" s="17">
        <v>1101</v>
      </c>
      <c r="O172" s="17">
        <v>0</v>
      </c>
      <c r="P172" s="17">
        <v>0</v>
      </c>
      <c r="Q172" s="17">
        <v>0.369004</v>
      </c>
      <c r="R172" s="17">
        <v>0.11415</v>
      </c>
      <c r="S172" s="17">
        <v>0.13630100000000001</v>
      </c>
      <c r="T172" s="17">
        <v>2.2151000000000001E-2</v>
      </c>
      <c r="U172" s="17">
        <v>0.16251499999999999</v>
      </c>
      <c r="V172" s="17">
        <v>650.29999999999995</v>
      </c>
      <c r="W172" s="17">
        <v>0.59999899999999995</v>
      </c>
      <c r="X172" s="17">
        <v>898</v>
      </c>
      <c r="Y172" s="17">
        <v>0</v>
      </c>
      <c r="Z172" s="17">
        <v>0</v>
      </c>
      <c r="AA172" s="17">
        <v>0.25002400000000002</v>
      </c>
      <c r="AB172" s="17">
        <v>1.5861500000000001E-2</v>
      </c>
      <c r="AC172" s="17">
        <v>0.11450100000000001</v>
      </c>
      <c r="AD172" s="17">
        <v>0.25</v>
      </c>
      <c r="AE172" s="17">
        <v>922.9</v>
      </c>
    </row>
    <row r="173" spans="1:31">
      <c r="A173" s="17">
        <v>160</v>
      </c>
      <c r="B173" s="19">
        <v>0.50864583333333335</v>
      </c>
      <c r="C173" s="17">
        <v>153.9</v>
      </c>
      <c r="D173" s="17">
        <v>2.7</v>
      </c>
      <c r="E173" s="17">
        <v>9.8299999999999993E-4</v>
      </c>
      <c r="F173" s="17">
        <v>4.8000000000000001E-2</v>
      </c>
      <c r="G173" s="17">
        <v>0.30063200000000001</v>
      </c>
      <c r="H173" s="17">
        <v>0.163298</v>
      </c>
      <c r="I173" s="17">
        <v>0.18225</v>
      </c>
      <c r="J173" s="17">
        <v>1.8950999999999999E-2</v>
      </c>
      <c r="K173" s="17">
        <v>0.103986</v>
      </c>
      <c r="L173" s="17">
        <v>788.5</v>
      </c>
      <c r="M173" s="17">
        <v>0.37081500000000001</v>
      </c>
      <c r="N173" s="17">
        <v>1088</v>
      </c>
      <c r="O173" s="17">
        <v>0</v>
      </c>
      <c r="P173" s="17">
        <v>0</v>
      </c>
      <c r="Q173" s="17">
        <v>0.15498600000000001</v>
      </c>
      <c r="R173" s="17">
        <v>0.12633900000000001</v>
      </c>
      <c r="S173" s="17">
        <v>0.14053599999999999</v>
      </c>
      <c r="T173" s="17">
        <v>1.4197E-2</v>
      </c>
      <c r="U173" s="17">
        <v>0.101021</v>
      </c>
      <c r="V173" s="17">
        <v>192.7</v>
      </c>
      <c r="W173" s="17">
        <v>4.0000000000000003E-5</v>
      </c>
      <c r="X173" s="17">
        <v>1048</v>
      </c>
      <c r="Y173" s="17">
        <v>0</v>
      </c>
      <c r="Z173" s="17">
        <v>0</v>
      </c>
      <c r="AA173" s="17">
        <v>0.155417</v>
      </c>
      <c r="AB173" s="17">
        <v>1.37614E-2</v>
      </c>
      <c r="AC173" s="17">
        <v>0.12653400000000001</v>
      </c>
      <c r="AD173" s="17">
        <v>0.25</v>
      </c>
      <c r="AE173" s="17">
        <v>1053.4000000000001</v>
      </c>
    </row>
    <row r="174" spans="1:31">
      <c r="A174" s="17">
        <v>161</v>
      </c>
      <c r="B174" s="19">
        <v>0.50870370370370377</v>
      </c>
      <c r="C174" s="17">
        <v>155.4</v>
      </c>
      <c r="D174" s="17">
        <v>2.7</v>
      </c>
      <c r="E174" s="17">
        <v>3.1799999999999998E-4</v>
      </c>
      <c r="F174" s="17">
        <v>1.4999999999999999E-2</v>
      </c>
      <c r="G174" s="17">
        <v>0.15898899999999999</v>
      </c>
      <c r="H174" s="17">
        <v>0.16952100000000001</v>
      </c>
      <c r="I174" s="17">
        <v>0.18894</v>
      </c>
      <c r="J174" s="17">
        <v>1.9418999999999999E-2</v>
      </c>
      <c r="K174" s="17">
        <v>0.10277600000000001</v>
      </c>
      <c r="L174" s="17">
        <v>196.8</v>
      </c>
      <c r="M174" s="17">
        <v>9.9999999999999995E-7</v>
      </c>
      <c r="N174" s="17">
        <v>834</v>
      </c>
      <c r="O174" s="17">
        <v>0</v>
      </c>
      <c r="P174" s="17">
        <v>0</v>
      </c>
      <c r="Q174" s="17">
        <v>0.29142299999999999</v>
      </c>
      <c r="R174" s="17">
        <v>0.126802</v>
      </c>
      <c r="S174" s="17">
        <v>0.145673</v>
      </c>
      <c r="T174" s="17">
        <v>1.8872E-2</v>
      </c>
      <c r="U174" s="17">
        <v>0.129547</v>
      </c>
      <c r="V174" s="17">
        <v>447.6</v>
      </c>
      <c r="W174" s="17">
        <v>0.59999400000000003</v>
      </c>
      <c r="X174" s="17">
        <v>973</v>
      </c>
      <c r="Y174" s="17">
        <v>0</v>
      </c>
      <c r="Z174" s="17">
        <v>0</v>
      </c>
      <c r="AA174" s="17">
        <v>0.19930400000000001</v>
      </c>
      <c r="AB174" s="17">
        <v>2.6656000000000002E-3</v>
      </c>
      <c r="AC174" s="17">
        <v>0.12685199999999999</v>
      </c>
      <c r="AD174" s="17">
        <v>0.25</v>
      </c>
      <c r="AE174" s="17">
        <v>4219.3999999999996</v>
      </c>
    </row>
    <row r="175" spans="1:31">
      <c r="A175" s="17">
        <v>162</v>
      </c>
      <c r="B175" s="19">
        <v>0.50876157407407407</v>
      </c>
      <c r="C175" s="17">
        <v>156.1</v>
      </c>
      <c r="D175" s="17">
        <v>2.7</v>
      </c>
      <c r="E175" s="17">
        <v>8.4699999999999999E-4</v>
      </c>
      <c r="F175" s="17">
        <v>4.1000000000000002E-2</v>
      </c>
      <c r="G175" s="17">
        <v>0.437384</v>
      </c>
      <c r="H175" s="17">
        <v>0.16164700000000001</v>
      </c>
      <c r="I175" s="17">
        <v>0.18506900000000001</v>
      </c>
      <c r="J175" s="17">
        <v>2.3421999999999998E-2</v>
      </c>
      <c r="K175" s="17">
        <v>0.126559</v>
      </c>
      <c r="L175" s="17">
        <v>573.70000000000005</v>
      </c>
      <c r="M175" s="17">
        <v>0.22914699999999999</v>
      </c>
      <c r="N175" s="17">
        <v>4122</v>
      </c>
      <c r="O175" s="17">
        <v>0</v>
      </c>
      <c r="P175" s="17">
        <v>0</v>
      </c>
      <c r="Q175" s="17">
        <v>0.24216399999999999</v>
      </c>
      <c r="R175" s="17">
        <v>0.13017300000000001</v>
      </c>
      <c r="S175" s="17">
        <v>0.148342</v>
      </c>
      <c r="T175" s="17">
        <v>1.8169000000000001E-2</v>
      </c>
      <c r="U175" s="17">
        <v>0.12248199999999999</v>
      </c>
      <c r="V175" s="17">
        <v>900</v>
      </c>
      <c r="W175" s="17">
        <v>0.37081799999999998</v>
      </c>
      <c r="X175" s="17">
        <v>938</v>
      </c>
      <c r="Y175" s="17">
        <v>0</v>
      </c>
      <c r="Z175" s="17">
        <v>0</v>
      </c>
      <c r="AA175" s="17">
        <v>0.18843499999999999</v>
      </c>
      <c r="AB175" s="17">
        <v>3.7059500000000002E-2</v>
      </c>
      <c r="AC175" s="17">
        <v>0.13084599999999999</v>
      </c>
      <c r="AD175" s="17">
        <v>0.25</v>
      </c>
      <c r="AE175" s="17">
        <v>1447.7</v>
      </c>
    </row>
    <row r="176" spans="1:31">
      <c r="A176" s="17">
        <v>163</v>
      </c>
      <c r="B176" s="19">
        <v>0.50881944444444438</v>
      </c>
      <c r="C176" s="17">
        <v>157.5</v>
      </c>
      <c r="D176" s="17">
        <v>2.7</v>
      </c>
      <c r="E176" s="17">
        <v>8.4800000000000001E-4</v>
      </c>
      <c r="F176" s="17">
        <v>4.1000000000000002E-2</v>
      </c>
      <c r="G176" s="17">
        <v>3.7511999999999997E-2</v>
      </c>
      <c r="H176" s="17">
        <v>0.172485</v>
      </c>
      <c r="I176" s="17">
        <v>0.18496299999999999</v>
      </c>
      <c r="J176" s="17">
        <v>1.2478E-2</v>
      </c>
      <c r="K176" s="17">
        <v>6.7462999999999995E-2</v>
      </c>
      <c r="L176" s="17">
        <v>594.4</v>
      </c>
      <c r="M176" s="17">
        <v>9.9999999999999995E-7</v>
      </c>
      <c r="N176" s="17">
        <v>1053</v>
      </c>
      <c r="O176" s="17">
        <v>0</v>
      </c>
      <c r="P176" s="17">
        <v>0</v>
      </c>
      <c r="Q176" s="17">
        <v>0.25608300000000001</v>
      </c>
      <c r="R176" s="17">
        <v>0.12961400000000001</v>
      </c>
      <c r="S176" s="17">
        <v>0.14646899999999999</v>
      </c>
      <c r="T176" s="17">
        <v>1.6854999999999998E-2</v>
      </c>
      <c r="U176" s="17">
        <v>0.115076</v>
      </c>
      <c r="V176" s="17">
        <v>900</v>
      </c>
      <c r="W176" s="17">
        <v>0.46244299999999999</v>
      </c>
      <c r="X176" s="17">
        <v>1496</v>
      </c>
      <c r="Y176" s="17">
        <v>0</v>
      </c>
      <c r="Z176" s="17">
        <v>0</v>
      </c>
      <c r="AA176" s="17">
        <v>0.17704</v>
      </c>
      <c r="AB176" s="17">
        <v>1.00871E-2</v>
      </c>
      <c r="AC176" s="17">
        <v>0.12978400000000001</v>
      </c>
      <c r="AD176" s="17">
        <v>0.25</v>
      </c>
      <c r="AE176" s="17">
        <v>1397.3</v>
      </c>
    </row>
    <row r="177" spans="1:31">
      <c r="A177" s="17">
        <v>164</v>
      </c>
      <c r="B177" s="19">
        <v>0.50886574074074076</v>
      </c>
      <c r="C177" s="17">
        <v>158.1</v>
      </c>
      <c r="D177" s="17">
        <v>2.7</v>
      </c>
      <c r="E177" s="17">
        <v>8.1099999999999998E-4</v>
      </c>
      <c r="F177" s="17">
        <v>3.9E-2</v>
      </c>
      <c r="G177" s="17">
        <v>0.216223</v>
      </c>
      <c r="H177" s="17">
        <v>0.16126699999999999</v>
      </c>
      <c r="I177" s="17">
        <v>0.18252099999999999</v>
      </c>
      <c r="J177" s="17">
        <v>2.1253999999999999E-2</v>
      </c>
      <c r="K177" s="17">
        <v>0.11644500000000001</v>
      </c>
      <c r="L177" s="17">
        <v>471.7</v>
      </c>
      <c r="M177" s="17">
        <v>0.59999899999999995</v>
      </c>
      <c r="N177" s="17">
        <v>1133</v>
      </c>
      <c r="O177" s="17">
        <v>0</v>
      </c>
      <c r="P177" s="17">
        <v>0</v>
      </c>
      <c r="Q177" s="17">
        <v>0.319745</v>
      </c>
      <c r="R177" s="17">
        <v>0.12378</v>
      </c>
      <c r="S177" s="17">
        <v>0.143702</v>
      </c>
      <c r="T177" s="17">
        <v>1.9921999999999999E-2</v>
      </c>
      <c r="U177" s="17">
        <v>0.13863400000000001</v>
      </c>
      <c r="V177" s="17">
        <v>616.5</v>
      </c>
      <c r="W177" s="17">
        <v>8.4459999999999993E-2</v>
      </c>
      <c r="X177" s="17">
        <v>1575</v>
      </c>
      <c r="Y177" s="17">
        <v>0</v>
      </c>
      <c r="Z177" s="17">
        <v>0</v>
      </c>
      <c r="AA177" s="17">
        <v>0.213283</v>
      </c>
      <c r="AB177" s="17">
        <v>8.6207000000000002E-3</v>
      </c>
      <c r="AC177" s="17">
        <v>0.12395200000000001</v>
      </c>
      <c r="AD177" s="17">
        <v>0.25</v>
      </c>
      <c r="AE177" s="17">
        <v>1760.9</v>
      </c>
    </row>
    <row r="178" spans="1:31">
      <c r="A178" s="17">
        <v>165</v>
      </c>
      <c r="B178" s="19">
        <v>0.50892361111111117</v>
      </c>
      <c r="C178" s="17">
        <v>159.9</v>
      </c>
      <c r="D178" s="17">
        <v>2.7</v>
      </c>
      <c r="E178" s="17">
        <v>1.1280000000000001E-3</v>
      </c>
      <c r="F178" s="17">
        <v>5.5E-2</v>
      </c>
      <c r="G178" s="17">
        <v>6.3062000000000007E-2</v>
      </c>
      <c r="H178" s="17">
        <v>0.16508700000000001</v>
      </c>
      <c r="I178" s="17">
        <v>0.17797399999999999</v>
      </c>
      <c r="J178" s="17">
        <v>1.2886999999999999E-2</v>
      </c>
      <c r="K178" s="17">
        <v>7.2410000000000002E-2</v>
      </c>
      <c r="L178" s="17">
        <v>709.1</v>
      </c>
      <c r="M178" s="17">
        <v>0.59999499999999995</v>
      </c>
      <c r="N178" s="17">
        <v>737</v>
      </c>
      <c r="O178" s="17">
        <v>0</v>
      </c>
      <c r="P178" s="17">
        <v>0</v>
      </c>
      <c r="Q178" s="17">
        <v>0.158718</v>
      </c>
      <c r="R178" s="17">
        <v>0.119365</v>
      </c>
      <c r="S178" s="17">
        <v>0.13691700000000001</v>
      </c>
      <c r="T178" s="17">
        <v>1.7551000000000001E-2</v>
      </c>
      <c r="U178" s="17">
        <v>0.12819</v>
      </c>
      <c r="V178" s="17">
        <v>686.4</v>
      </c>
      <c r="W178" s="17">
        <v>0.6</v>
      </c>
      <c r="X178" s="17">
        <v>2090</v>
      </c>
      <c r="Y178" s="17">
        <v>0</v>
      </c>
      <c r="Z178" s="17">
        <v>0</v>
      </c>
      <c r="AA178" s="17">
        <v>0.197215</v>
      </c>
      <c r="AB178" s="17">
        <v>8.4301800000000007E-3</v>
      </c>
      <c r="AC178" s="17">
        <v>0.11951299999999999</v>
      </c>
      <c r="AD178" s="17">
        <v>0.25</v>
      </c>
      <c r="AE178" s="17">
        <v>1171.3</v>
      </c>
    </row>
    <row r="179" spans="1:31">
      <c r="A179" s="17">
        <v>166</v>
      </c>
      <c r="B179" s="19">
        <v>0.50898148148148148</v>
      </c>
      <c r="C179" s="17">
        <v>160.80000000000001</v>
      </c>
      <c r="D179" s="17">
        <v>2.7</v>
      </c>
      <c r="E179" s="17">
        <v>9.4399999999999996E-4</v>
      </c>
      <c r="F179" s="17">
        <v>4.5999999999999999E-2</v>
      </c>
      <c r="G179" s="17">
        <v>0.38483899999999999</v>
      </c>
      <c r="H179" s="17">
        <v>0.15994</v>
      </c>
      <c r="I179" s="17">
        <v>0.18322099999999999</v>
      </c>
      <c r="J179" s="17">
        <v>2.3281E-2</v>
      </c>
      <c r="K179" s="17">
        <v>0.12706500000000001</v>
      </c>
      <c r="L179" s="17">
        <v>508.1</v>
      </c>
      <c r="M179" s="17">
        <v>0.45835300000000001</v>
      </c>
      <c r="N179" s="17">
        <v>803</v>
      </c>
      <c r="O179" s="17">
        <v>0</v>
      </c>
      <c r="P179" s="17">
        <v>0</v>
      </c>
      <c r="Q179" s="17">
        <v>0.34122799999999998</v>
      </c>
      <c r="R179" s="17">
        <v>0.118823</v>
      </c>
      <c r="S179" s="17">
        <v>0.139706</v>
      </c>
      <c r="T179" s="17">
        <v>2.0882999999999999E-2</v>
      </c>
      <c r="U179" s="17">
        <v>0.14948</v>
      </c>
      <c r="V179" s="17">
        <v>515.4</v>
      </c>
      <c r="W179" s="17">
        <v>3.4223000000000003E-2</v>
      </c>
      <c r="X179" s="17">
        <v>989</v>
      </c>
      <c r="Y179" s="17">
        <v>0</v>
      </c>
      <c r="Z179" s="17">
        <v>0</v>
      </c>
      <c r="AA179" s="17">
        <v>0.22996900000000001</v>
      </c>
      <c r="AB179" s="17">
        <v>6.5925899999999997E-3</v>
      </c>
      <c r="AC179" s="17">
        <v>0.11896</v>
      </c>
      <c r="AD179" s="17">
        <v>0.25</v>
      </c>
      <c r="AE179" s="17">
        <v>1634.6</v>
      </c>
    </row>
    <row r="180" spans="1:31">
      <c r="A180" s="17">
        <v>167</v>
      </c>
      <c r="B180" s="19">
        <v>0.50903935185185178</v>
      </c>
      <c r="C180" s="17">
        <v>161.4</v>
      </c>
      <c r="D180" s="17">
        <v>2.7</v>
      </c>
      <c r="E180" s="17">
        <v>7.5100000000000004E-4</v>
      </c>
      <c r="F180" s="17">
        <v>3.5999999999999997E-2</v>
      </c>
      <c r="G180" s="17">
        <v>0.33033200000000001</v>
      </c>
      <c r="H180" s="17">
        <v>0.162638</v>
      </c>
      <c r="I180" s="17">
        <v>0.18626200000000001</v>
      </c>
      <c r="J180" s="17">
        <v>2.3623000000000002E-2</v>
      </c>
      <c r="K180" s="17">
        <v>0.126829</v>
      </c>
      <c r="L180" s="17">
        <v>491.8</v>
      </c>
      <c r="M180" s="17">
        <v>1.0000000000000001E-5</v>
      </c>
      <c r="N180" s="17">
        <v>602</v>
      </c>
      <c r="O180" s="17">
        <v>0</v>
      </c>
      <c r="P180" s="17">
        <v>0</v>
      </c>
      <c r="Q180" s="17">
        <v>0.293186</v>
      </c>
      <c r="R180" s="17">
        <v>0.12303699999999999</v>
      </c>
      <c r="S180" s="17">
        <v>0.140234</v>
      </c>
      <c r="T180" s="17">
        <v>1.7197E-2</v>
      </c>
      <c r="U180" s="17">
        <v>0.122629</v>
      </c>
      <c r="V180" s="17">
        <v>410.8</v>
      </c>
      <c r="W180" s="17">
        <v>0.59999899999999995</v>
      </c>
      <c r="X180" s="17">
        <v>838</v>
      </c>
      <c r="Y180" s="17">
        <v>0</v>
      </c>
      <c r="Z180" s="17">
        <v>0</v>
      </c>
      <c r="AA180" s="17">
        <v>0.188661</v>
      </c>
      <c r="AB180" s="17">
        <v>4.7983100000000001E-3</v>
      </c>
      <c r="AC180" s="17">
        <v>0.12311999999999999</v>
      </c>
      <c r="AD180" s="17">
        <v>0.25</v>
      </c>
      <c r="AE180" s="17">
        <v>1688.9</v>
      </c>
    </row>
    <row r="181" spans="1:31">
      <c r="A181" s="17">
        <v>168</v>
      </c>
      <c r="B181" s="19">
        <v>0.5090972222222222</v>
      </c>
      <c r="C181" s="17">
        <v>162.80000000000001</v>
      </c>
      <c r="D181" s="17">
        <v>2.7</v>
      </c>
      <c r="E181" s="17">
        <v>6.8900000000000005E-4</v>
      </c>
      <c r="F181" s="17">
        <v>3.3000000000000002E-2</v>
      </c>
      <c r="G181" s="17">
        <v>0.21127599999999999</v>
      </c>
      <c r="H181" s="17">
        <v>0.16697100000000001</v>
      </c>
      <c r="I181" s="17">
        <v>0.18010399999999999</v>
      </c>
      <c r="J181" s="17">
        <v>1.3133000000000001E-2</v>
      </c>
      <c r="K181" s="17">
        <v>7.2917999999999997E-2</v>
      </c>
      <c r="L181" s="17">
        <v>430.8</v>
      </c>
      <c r="M181" s="17">
        <v>0.59999599999999997</v>
      </c>
      <c r="N181" s="17">
        <v>696</v>
      </c>
      <c r="O181" s="17">
        <v>0</v>
      </c>
      <c r="P181" s="17">
        <v>0</v>
      </c>
      <c r="Q181" s="17">
        <v>0.23696400000000001</v>
      </c>
      <c r="R181" s="17">
        <v>0.12296600000000001</v>
      </c>
      <c r="S181" s="17">
        <v>0.141073</v>
      </c>
      <c r="T181" s="17">
        <v>1.8106000000000001E-2</v>
      </c>
      <c r="U181" s="17">
        <v>0.12834799999999999</v>
      </c>
      <c r="V181" s="17">
        <v>608.20000000000005</v>
      </c>
      <c r="W181" s="17">
        <v>0.59999000000000002</v>
      </c>
      <c r="X181" s="17">
        <v>870</v>
      </c>
      <c r="Y181" s="17">
        <v>0</v>
      </c>
      <c r="Z181" s="17">
        <v>0</v>
      </c>
      <c r="AA181" s="17">
        <v>0.19745799999999999</v>
      </c>
      <c r="AB181" s="17">
        <v>4.85894E-3</v>
      </c>
      <c r="AC181" s="17">
        <v>0.123054</v>
      </c>
      <c r="AD181" s="17">
        <v>0.25</v>
      </c>
      <c r="AE181" s="17">
        <v>1927.8</v>
      </c>
    </row>
    <row r="182" spans="1:31">
      <c r="A182" s="17">
        <v>169</v>
      </c>
      <c r="B182" s="19">
        <v>0.50914351851851858</v>
      </c>
      <c r="C182" s="17">
        <v>163.69999999999999</v>
      </c>
      <c r="D182" s="17">
        <v>2.7</v>
      </c>
      <c r="E182" s="17">
        <v>9.7799999999999992E-4</v>
      </c>
      <c r="F182" s="17">
        <v>4.7E-2</v>
      </c>
      <c r="G182" s="17">
        <v>0.208928</v>
      </c>
      <c r="H182" s="17">
        <v>0.16130900000000001</v>
      </c>
      <c r="I182" s="17">
        <v>0.18021999999999999</v>
      </c>
      <c r="J182" s="17">
        <v>1.8911000000000001E-2</v>
      </c>
      <c r="K182" s="17">
        <v>0.104931</v>
      </c>
      <c r="L182" s="17">
        <v>584.79999999999995</v>
      </c>
      <c r="M182" s="17">
        <v>0.59999599999999997</v>
      </c>
      <c r="N182" s="17">
        <v>1162</v>
      </c>
      <c r="O182" s="17">
        <v>0</v>
      </c>
      <c r="P182" s="17">
        <v>0</v>
      </c>
      <c r="Q182" s="17">
        <v>0.106334</v>
      </c>
      <c r="R182" s="17">
        <v>0.124558</v>
      </c>
      <c r="S182" s="17">
        <v>0.14402300000000001</v>
      </c>
      <c r="T182" s="17">
        <v>1.9463999999999999E-2</v>
      </c>
      <c r="U182" s="17">
        <v>0.13514799999999999</v>
      </c>
      <c r="V182" s="17">
        <v>100</v>
      </c>
      <c r="W182" s="17">
        <v>1.22E-4</v>
      </c>
      <c r="X182" s="17">
        <v>690</v>
      </c>
      <c r="Y182" s="17">
        <v>0</v>
      </c>
      <c r="Z182" s="17">
        <v>0</v>
      </c>
      <c r="AA182" s="17">
        <v>0.20791999999999999</v>
      </c>
      <c r="AB182" s="17">
        <v>1.09319E-2</v>
      </c>
      <c r="AC182" s="17">
        <v>0.12477100000000001</v>
      </c>
      <c r="AD182" s="17">
        <v>0.25</v>
      </c>
      <c r="AE182" s="17">
        <v>1420.4</v>
      </c>
    </row>
    <row r="183" spans="1:31">
      <c r="A183" s="17">
        <v>170</v>
      </c>
      <c r="B183" s="19">
        <v>0.50920138888888888</v>
      </c>
      <c r="C183" s="17">
        <v>165.2</v>
      </c>
      <c r="D183" s="17">
        <v>2.7</v>
      </c>
      <c r="E183" s="17">
        <v>8.2200000000000003E-4</v>
      </c>
      <c r="F183" s="17">
        <v>0.04</v>
      </c>
      <c r="G183" s="17">
        <v>0.14859900000000001</v>
      </c>
      <c r="H183" s="17">
        <v>0.16217599999999999</v>
      </c>
      <c r="I183" s="17">
        <v>0.18071300000000001</v>
      </c>
      <c r="J183" s="17">
        <v>1.8537000000000001E-2</v>
      </c>
      <c r="K183" s="17">
        <v>0.102577</v>
      </c>
      <c r="L183" s="17">
        <v>547.5</v>
      </c>
      <c r="M183" s="17">
        <v>3.0000000000000001E-6</v>
      </c>
      <c r="N183" s="17">
        <v>920</v>
      </c>
      <c r="O183" s="17">
        <v>0</v>
      </c>
      <c r="P183" s="17">
        <v>0</v>
      </c>
      <c r="Q183" s="17">
        <v>7.9098000000000002E-2</v>
      </c>
      <c r="R183" s="17">
        <v>0.118752</v>
      </c>
      <c r="S183" s="17">
        <v>0.13509199999999999</v>
      </c>
      <c r="T183" s="17">
        <v>1.634E-2</v>
      </c>
      <c r="U183" s="17">
        <v>0.12095599999999999</v>
      </c>
      <c r="V183" s="17">
        <v>900</v>
      </c>
      <c r="W183" s="17">
        <v>0.6</v>
      </c>
      <c r="X183" s="17">
        <v>1299</v>
      </c>
      <c r="Y183" s="17">
        <v>0</v>
      </c>
      <c r="Z183" s="17">
        <v>0</v>
      </c>
      <c r="AA183" s="17">
        <v>0.186086</v>
      </c>
      <c r="AB183" s="17">
        <v>8.1341799999999995E-3</v>
      </c>
      <c r="AC183" s="17">
        <v>0.118884</v>
      </c>
      <c r="AD183" s="17">
        <v>0.25</v>
      </c>
      <c r="AE183" s="17">
        <v>1517</v>
      </c>
    </row>
    <row r="184" spans="1:31">
      <c r="A184" s="17">
        <v>171</v>
      </c>
      <c r="B184" s="19">
        <v>0.50925925925925919</v>
      </c>
      <c r="C184" s="17">
        <v>165.6</v>
      </c>
      <c r="D184" s="17">
        <v>2.7</v>
      </c>
      <c r="E184" s="17">
        <v>1.3200000000000001E-4</v>
      </c>
      <c r="F184" s="17">
        <v>6.0000000000000001E-3</v>
      </c>
      <c r="G184" s="17">
        <v>6.3426999999999997E-2</v>
      </c>
      <c r="H184" s="17">
        <v>0.16658500000000001</v>
      </c>
      <c r="I184" s="17">
        <v>0.18110799999999999</v>
      </c>
      <c r="J184" s="17">
        <v>1.4522999999999999E-2</v>
      </c>
      <c r="K184" s="17">
        <v>8.0191999999999999E-2</v>
      </c>
      <c r="L184" s="17">
        <v>100.1</v>
      </c>
      <c r="M184" s="17">
        <v>0.22917000000000001</v>
      </c>
      <c r="N184" s="17">
        <v>1109</v>
      </c>
      <c r="O184" s="17">
        <v>0</v>
      </c>
      <c r="P184" s="17">
        <v>0</v>
      </c>
      <c r="Q184" s="17">
        <v>0.17382400000000001</v>
      </c>
      <c r="R184" s="17">
        <v>0.120416</v>
      </c>
      <c r="S184" s="17">
        <v>0.13461600000000001</v>
      </c>
      <c r="T184" s="17">
        <v>1.4200000000000001E-2</v>
      </c>
      <c r="U184" s="17">
        <v>0.105487</v>
      </c>
      <c r="V184" s="17">
        <v>325.5</v>
      </c>
      <c r="W184" s="17">
        <v>0.52527599999999997</v>
      </c>
      <c r="X184" s="17">
        <v>825</v>
      </c>
      <c r="Y184" s="17">
        <v>0</v>
      </c>
      <c r="Z184" s="17">
        <v>0</v>
      </c>
      <c r="AA184" s="17">
        <v>0.16228699999999999</v>
      </c>
      <c r="AB184" s="17">
        <v>1.8034399999999999E-3</v>
      </c>
      <c r="AC184" s="17">
        <v>0.12044100000000001</v>
      </c>
      <c r="AD184" s="17">
        <v>0.25</v>
      </c>
      <c r="AE184" s="17">
        <v>8298.9</v>
      </c>
    </row>
    <row r="185" spans="1:31">
      <c r="A185" s="17">
        <v>172</v>
      </c>
      <c r="B185" s="19">
        <v>0.50931712962962961</v>
      </c>
      <c r="C185" s="17">
        <v>167.2</v>
      </c>
      <c r="D185" s="17">
        <v>2.7</v>
      </c>
      <c r="E185" s="17">
        <v>1.175E-3</v>
      </c>
      <c r="F185" s="17">
        <v>5.7000000000000002E-2</v>
      </c>
      <c r="G185" s="17">
        <v>0.22723299999999999</v>
      </c>
      <c r="H185" s="17">
        <v>0.15462300000000001</v>
      </c>
      <c r="I185" s="17">
        <v>0.17116000000000001</v>
      </c>
      <c r="J185" s="17">
        <v>1.6537E-2</v>
      </c>
      <c r="K185" s="17">
        <v>9.6618999999999997E-2</v>
      </c>
      <c r="L185" s="17">
        <v>711.2</v>
      </c>
      <c r="M185" s="17">
        <v>9.0000000000000002E-6</v>
      </c>
      <c r="N185" s="17">
        <v>1341</v>
      </c>
      <c r="O185" s="17">
        <v>0</v>
      </c>
      <c r="P185" s="17">
        <v>0</v>
      </c>
      <c r="Q185" s="17">
        <v>0.32957799999999998</v>
      </c>
      <c r="R185" s="17">
        <v>0.115469</v>
      </c>
      <c r="S185" s="17">
        <v>0.133349</v>
      </c>
      <c r="T185" s="17">
        <v>1.7878999999999999E-2</v>
      </c>
      <c r="U185" s="17">
        <v>0.134079</v>
      </c>
      <c r="V185" s="17">
        <v>601.20000000000005</v>
      </c>
      <c r="W185" s="17">
        <v>0.58721599999999996</v>
      </c>
      <c r="X185" s="17">
        <v>1048</v>
      </c>
      <c r="Y185" s="17">
        <v>0</v>
      </c>
      <c r="Z185" s="17">
        <v>0</v>
      </c>
      <c r="AA185" s="17">
        <v>0.20627499999999999</v>
      </c>
      <c r="AB185" s="17">
        <v>1.5283E-2</v>
      </c>
      <c r="AC185" s="17">
        <v>0.115743</v>
      </c>
      <c r="AD185" s="17">
        <v>0.25</v>
      </c>
      <c r="AE185" s="17">
        <v>1167.8</v>
      </c>
    </row>
    <row r="186" spans="1:31">
      <c r="A186" s="17">
        <v>173</v>
      </c>
      <c r="B186" s="19">
        <v>0.50937500000000002</v>
      </c>
      <c r="C186" s="17">
        <v>167.6</v>
      </c>
      <c r="D186" s="17">
        <v>2.7</v>
      </c>
      <c r="E186" s="17">
        <v>1.46E-4</v>
      </c>
      <c r="F186" s="17">
        <v>7.0000000000000001E-3</v>
      </c>
      <c r="G186" s="17">
        <v>4.8932999999999997E-2</v>
      </c>
      <c r="H186" s="17">
        <v>0.155001</v>
      </c>
      <c r="I186" s="17">
        <v>0.17371200000000001</v>
      </c>
      <c r="J186" s="17">
        <v>1.8710999999999998E-2</v>
      </c>
      <c r="K186" s="17">
        <v>0.107714</v>
      </c>
      <c r="L186" s="17">
        <v>100</v>
      </c>
      <c r="M186" s="17">
        <v>0.22917899999999999</v>
      </c>
      <c r="N186" s="17">
        <v>1174</v>
      </c>
      <c r="O186" s="17">
        <v>0</v>
      </c>
      <c r="P186" s="17">
        <v>0</v>
      </c>
      <c r="Q186" s="17">
        <v>0.119753</v>
      </c>
      <c r="R186" s="17">
        <v>0.11365400000000001</v>
      </c>
      <c r="S186" s="17">
        <v>0.12870300000000001</v>
      </c>
      <c r="T186" s="17">
        <v>1.5049E-2</v>
      </c>
      <c r="U186" s="17">
        <v>0.116928</v>
      </c>
      <c r="V186" s="17">
        <v>174.4</v>
      </c>
      <c r="W186" s="17">
        <v>5.0000000000000004E-6</v>
      </c>
      <c r="X186" s="17">
        <v>987</v>
      </c>
      <c r="Y186" s="17">
        <v>0</v>
      </c>
      <c r="Z186" s="17">
        <v>0</v>
      </c>
      <c r="AA186" s="17">
        <v>0.17988999999999999</v>
      </c>
      <c r="AB186" s="17">
        <v>1.9060800000000001E-3</v>
      </c>
      <c r="AC186" s="17">
        <v>0.11368300000000001</v>
      </c>
      <c r="AD186" s="17">
        <v>0.25</v>
      </c>
      <c r="AE186" s="17">
        <v>8305.5</v>
      </c>
    </row>
    <row r="187" spans="1:31">
      <c r="A187" s="17">
        <v>174</v>
      </c>
      <c r="B187" s="19">
        <v>0.50942129629629629</v>
      </c>
      <c r="C187" s="17">
        <v>169.6</v>
      </c>
      <c r="D187" s="17">
        <v>2.7</v>
      </c>
      <c r="E187" s="17">
        <v>1.3309999999999999E-3</v>
      </c>
      <c r="F187" s="17">
        <v>6.4000000000000001E-2</v>
      </c>
      <c r="G187" s="17">
        <v>6.3880999999999993E-2</v>
      </c>
      <c r="H187" s="17">
        <v>0.15532099999999999</v>
      </c>
      <c r="I187" s="17">
        <v>0.16589599999999999</v>
      </c>
      <c r="J187" s="17">
        <v>1.0574999999999999E-2</v>
      </c>
      <c r="K187" s="17">
        <v>6.3746999999999998E-2</v>
      </c>
      <c r="L187" s="17">
        <v>900</v>
      </c>
      <c r="M187" s="17">
        <v>0.14163899999999999</v>
      </c>
      <c r="N187" s="17">
        <v>905</v>
      </c>
      <c r="O187" s="17">
        <v>0</v>
      </c>
      <c r="P187" s="17">
        <v>0</v>
      </c>
      <c r="Q187" s="17">
        <v>0.28019899999999998</v>
      </c>
      <c r="R187" s="17">
        <v>0.11006000000000001</v>
      </c>
      <c r="S187" s="17">
        <v>0.125032</v>
      </c>
      <c r="T187" s="17">
        <v>1.4971999999999999E-2</v>
      </c>
      <c r="U187" s="17">
        <v>0.11974600000000001</v>
      </c>
      <c r="V187" s="17">
        <v>564.20000000000005</v>
      </c>
      <c r="W187" s="17">
        <v>0.6</v>
      </c>
      <c r="X187" s="17">
        <v>1261</v>
      </c>
      <c r="Y187" s="17">
        <v>0</v>
      </c>
      <c r="Z187" s="17">
        <v>0</v>
      </c>
      <c r="AA187" s="17">
        <v>0.184224</v>
      </c>
      <c r="AB187" s="17">
        <v>1.3077999999999999E-2</v>
      </c>
      <c r="AC187" s="17">
        <v>0.11025500000000001</v>
      </c>
      <c r="AD187" s="17">
        <v>0.25</v>
      </c>
      <c r="AE187" s="17">
        <v>922.9</v>
      </c>
    </row>
    <row r="188" spans="1:31">
      <c r="A188" s="17">
        <v>175</v>
      </c>
      <c r="B188" s="19">
        <v>0.50947916666666659</v>
      </c>
      <c r="C188" s="17">
        <v>170.3</v>
      </c>
      <c r="D188" s="17">
        <v>2.7</v>
      </c>
      <c r="E188" s="17">
        <v>7.6400000000000003E-4</v>
      </c>
      <c r="F188" s="17">
        <v>3.6999999999999998E-2</v>
      </c>
      <c r="G188" s="17">
        <v>2.6713000000000001E-2</v>
      </c>
      <c r="H188" s="17">
        <v>0.14984</v>
      </c>
      <c r="I188" s="17">
        <v>0.16528699999999999</v>
      </c>
      <c r="J188" s="17">
        <v>1.5447000000000001E-2</v>
      </c>
      <c r="K188" s="17">
        <v>9.3457999999999999E-2</v>
      </c>
      <c r="L188" s="17">
        <v>556.4</v>
      </c>
      <c r="M188" s="17">
        <v>0.59999800000000003</v>
      </c>
      <c r="N188" s="17">
        <v>596</v>
      </c>
      <c r="O188" s="17">
        <v>0</v>
      </c>
      <c r="P188" s="17">
        <v>0</v>
      </c>
      <c r="Q188" s="17">
        <v>8.8960999999999998E-2</v>
      </c>
      <c r="R188" s="17">
        <v>0.111461</v>
      </c>
      <c r="S188" s="17">
        <v>0.125278</v>
      </c>
      <c r="T188" s="17">
        <v>1.3816999999999999E-2</v>
      </c>
      <c r="U188" s="17">
        <v>0.110289</v>
      </c>
      <c r="V188" s="17">
        <v>711.1</v>
      </c>
      <c r="W188" s="17">
        <v>9.0000000000000002E-6</v>
      </c>
      <c r="X188" s="17">
        <v>891</v>
      </c>
      <c r="Y188" s="17">
        <v>0</v>
      </c>
      <c r="Z188" s="17">
        <v>0</v>
      </c>
      <c r="AA188" s="17">
        <v>0.16967599999999999</v>
      </c>
      <c r="AB188" s="17">
        <v>5.36281E-3</v>
      </c>
      <c r="AC188" s="17">
        <v>0.111535</v>
      </c>
      <c r="AD188" s="17">
        <v>0.25</v>
      </c>
      <c r="AE188" s="17">
        <v>1492.9</v>
      </c>
    </row>
    <row r="189" spans="1:31">
      <c r="A189" s="17">
        <v>176</v>
      </c>
      <c r="B189" s="19">
        <v>0.50953703703703701</v>
      </c>
      <c r="C189" s="17">
        <v>171</v>
      </c>
      <c r="D189" s="17">
        <v>2.7</v>
      </c>
      <c r="E189" s="17">
        <v>6.38E-4</v>
      </c>
      <c r="F189" s="17">
        <v>3.1E-2</v>
      </c>
      <c r="G189" s="17">
        <v>1.9321999999999999E-2</v>
      </c>
      <c r="H189" s="17">
        <v>0.15390999999999999</v>
      </c>
      <c r="I189" s="17">
        <v>0.16552</v>
      </c>
      <c r="J189" s="17">
        <v>1.1610000000000001E-2</v>
      </c>
      <c r="K189" s="17">
        <v>7.0143999999999998E-2</v>
      </c>
      <c r="L189" s="17">
        <v>306.89999999999998</v>
      </c>
      <c r="M189" s="17">
        <v>0.16223599999999999</v>
      </c>
      <c r="N189" s="17">
        <v>714</v>
      </c>
      <c r="O189" s="17">
        <v>0</v>
      </c>
      <c r="P189" s="17">
        <v>0</v>
      </c>
      <c r="Q189" s="17">
        <v>0.32151000000000002</v>
      </c>
      <c r="R189" s="17">
        <v>0.101405</v>
      </c>
      <c r="S189" s="17">
        <v>0.121698</v>
      </c>
      <c r="T189" s="17">
        <v>2.0292000000000001E-2</v>
      </c>
      <c r="U189" s="17">
        <v>0.166743</v>
      </c>
      <c r="V189" s="17">
        <v>900</v>
      </c>
      <c r="W189" s="17">
        <v>0.37081900000000001</v>
      </c>
      <c r="X189" s="17">
        <v>1267</v>
      </c>
      <c r="Y189" s="17">
        <v>0</v>
      </c>
      <c r="Z189" s="17">
        <v>0</v>
      </c>
      <c r="AA189" s="17">
        <v>0.25652799999999998</v>
      </c>
      <c r="AB189" s="17">
        <v>3.5544800000000001E-3</v>
      </c>
      <c r="AC189" s="17">
        <v>0.101478</v>
      </c>
      <c r="AD189" s="17">
        <v>0.25</v>
      </c>
      <c r="AE189" s="17">
        <v>2706.6</v>
      </c>
    </row>
    <row r="190" spans="1:31">
      <c r="A190" s="17">
        <v>177</v>
      </c>
      <c r="B190" s="19">
        <v>0.50959490740740743</v>
      </c>
      <c r="C190" s="17">
        <v>172.1</v>
      </c>
      <c r="D190" s="17">
        <v>2.7</v>
      </c>
      <c r="E190" s="17">
        <v>1.431E-3</v>
      </c>
      <c r="F190" s="17">
        <v>6.9000000000000006E-2</v>
      </c>
      <c r="G190" s="17">
        <v>0.24895400000000001</v>
      </c>
      <c r="H190" s="17">
        <v>0.147449</v>
      </c>
      <c r="I190" s="17">
        <v>0.16326099999999999</v>
      </c>
      <c r="J190" s="17">
        <v>1.5813000000000001E-2</v>
      </c>
      <c r="K190" s="17">
        <v>9.6853999999999996E-2</v>
      </c>
      <c r="L190" s="17">
        <v>900</v>
      </c>
      <c r="M190" s="17">
        <v>0.37080800000000003</v>
      </c>
      <c r="N190" s="17">
        <v>709</v>
      </c>
      <c r="O190" s="17">
        <v>0</v>
      </c>
      <c r="P190" s="17">
        <v>0</v>
      </c>
      <c r="Q190" s="17">
        <v>5.3335E-2</v>
      </c>
      <c r="R190" s="17">
        <v>0.10639</v>
      </c>
      <c r="S190" s="17">
        <v>0.122059</v>
      </c>
      <c r="T190" s="17">
        <v>1.5668999999999999E-2</v>
      </c>
      <c r="U190" s="17">
        <v>0.12837200000000001</v>
      </c>
      <c r="V190" s="17">
        <v>410.2</v>
      </c>
      <c r="W190" s="17">
        <v>0.19583100000000001</v>
      </c>
      <c r="X190" s="17">
        <v>1425</v>
      </c>
      <c r="Y190" s="17">
        <v>0</v>
      </c>
      <c r="Z190" s="17">
        <v>0</v>
      </c>
      <c r="AA190" s="17">
        <v>0.197496</v>
      </c>
      <c r="AB190" s="17">
        <v>1.02804E-2</v>
      </c>
      <c r="AC190" s="17">
        <v>0.10655100000000001</v>
      </c>
      <c r="AD190" s="17">
        <v>0.25</v>
      </c>
      <c r="AE190" s="17">
        <v>922.8</v>
      </c>
    </row>
    <row r="191" spans="1:31">
      <c r="A191" s="17">
        <v>178</v>
      </c>
      <c r="B191" s="19">
        <v>0.50965277777777784</v>
      </c>
      <c r="C191" s="17">
        <v>173.7</v>
      </c>
      <c r="D191" s="17">
        <v>2.7</v>
      </c>
      <c r="E191" s="17">
        <v>2.05E-4</v>
      </c>
      <c r="F191" s="17">
        <v>0.01</v>
      </c>
      <c r="G191" s="17">
        <v>0.109601</v>
      </c>
      <c r="H191" s="17">
        <v>0.14594699999999999</v>
      </c>
      <c r="I191" s="17">
        <v>0.169817</v>
      </c>
      <c r="J191" s="17">
        <v>2.3869999999999999E-2</v>
      </c>
      <c r="K191" s="17">
        <v>0.14056399999999999</v>
      </c>
      <c r="L191" s="17">
        <v>143.6</v>
      </c>
      <c r="M191" s="17">
        <v>0.40414699999999998</v>
      </c>
      <c r="N191" s="17">
        <v>1002</v>
      </c>
      <c r="O191" s="17">
        <v>0</v>
      </c>
      <c r="P191" s="17">
        <v>0</v>
      </c>
      <c r="Q191" s="17">
        <v>0.25625300000000001</v>
      </c>
      <c r="R191" s="17">
        <v>0.108666</v>
      </c>
      <c r="S191" s="17">
        <v>0.12268800000000001</v>
      </c>
      <c r="T191" s="17">
        <v>1.4023000000000001E-2</v>
      </c>
      <c r="U191" s="17">
        <v>0.11429599999999999</v>
      </c>
      <c r="V191" s="17">
        <v>587.6</v>
      </c>
      <c r="W191" s="17">
        <v>0.23350199999999999</v>
      </c>
      <c r="X191" s="17">
        <v>1311</v>
      </c>
      <c r="Y191" s="17">
        <v>0</v>
      </c>
      <c r="Z191" s="17">
        <v>0</v>
      </c>
      <c r="AA191" s="17">
        <v>0.175841</v>
      </c>
      <c r="AB191" s="17">
        <v>2.3353499999999999E-3</v>
      </c>
      <c r="AC191" s="17">
        <v>0.108698</v>
      </c>
      <c r="AD191" s="17">
        <v>0.25</v>
      </c>
      <c r="AE191" s="17">
        <v>5784.2</v>
      </c>
    </row>
    <row r="192" spans="1:31">
      <c r="A192" s="17">
        <v>179</v>
      </c>
      <c r="B192" s="19">
        <v>0.50969907407407411</v>
      </c>
      <c r="C192" s="17">
        <v>174.5</v>
      </c>
      <c r="D192" s="17">
        <v>2.7</v>
      </c>
      <c r="E192" s="17">
        <v>1.088E-3</v>
      </c>
      <c r="F192" s="17">
        <v>5.2999999999999999E-2</v>
      </c>
      <c r="G192" s="17">
        <v>0.146868</v>
      </c>
      <c r="H192" s="17">
        <v>0.153115</v>
      </c>
      <c r="I192" s="17">
        <v>0.166216</v>
      </c>
      <c r="J192" s="17">
        <v>1.3100000000000001E-2</v>
      </c>
      <c r="K192" s="17">
        <v>7.8814999999999996E-2</v>
      </c>
      <c r="L192" s="17">
        <v>900</v>
      </c>
      <c r="M192" s="17">
        <v>5.0000000000000004E-6</v>
      </c>
      <c r="N192" s="17">
        <v>1297</v>
      </c>
      <c r="O192" s="17">
        <v>0</v>
      </c>
      <c r="P192" s="17">
        <v>0</v>
      </c>
      <c r="Q192" s="17">
        <v>8.1642000000000006E-2</v>
      </c>
      <c r="R192" s="17">
        <v>0.10950699999999999</v>
      </c>
      <c r="S192" s="17">
        <v>0.12146</v>
      </c>
      <c r="T192" s="17">
        <v>1.1953E-2</v>
      </c>
      <c r="U192" s="17">
        <v>9.8414000000000001E-2</v>
      </c>
      <c r="V192" s="17">
        <v>900</v>
      </c>
      <c r="W192" s="17">
        <v>8.7534000000000001E-2</v>
      </c>
      <c r="X192" s="17">
        <v>2061</v>
      </c>
      <c r="Y192" s="17">
        <v>0</v>
      </c>
      <c r="Z192" s="17">
        <v>0</v>
      </c>
      <c r="AA192" s="17">
        <v>0.15140700000000001</v>
      </c>
      <c r="AB192" s="17">
        <v>1.8634499999999998E-2</v>
      </c>
      <c r="AC192" s="17">
        <v>0.10972999999999999</v>
      </c>
      <c r="AD192" s="17">
        <v>0.25</v>
      </c>
      <c r="AE192" s="17">
        <v>922.9</v>
      </c>
    </row>
    <row r="193" spans="1:31">
      <c r="A193" s="17">
        <v>180</v>
      </c>
      <c r="B193" s="19">
        <v>0.50975694444444442</v>
      </c>
      <c r="C193" s="17">
        <v>175.9</v>
      </c>
      <c r="D193" s="17">
        <v>2.7</v>
      </c>
      <c r="E193" s="17">
        <v>1.475E-3</v>
      </c>
      <c r="F193" s="17">
        <v>7.0999999999999994E-2</v>
      </c>
      <c r="G193" s="17">
        <v>3.784E-3</v>
      </c>
      <c r="H193" s="17">
        <v>0.14926300000000001</v>
      </c>
      <c r="I193" s="17">
        <v>0.16405500000000001</v>
      </c>
      <c r="J193" s="17">
        <v>1.4792E-2</v>
      </c>
      <c r="K193" s="17">
        <v>9.0165999999999996E-2</v>
      </c>
      <c r="L193" s="17">
        <v>900</v>
      </c>
      <c r="M193" s="17">
        <v>5.4093000000000002E-2</v>
      </c>
      <c r="N193" s="17">
        <v>734</v>
      </c>
      <c r="O193" s="17">
        <v>0</v>
      </c>
      <c r="P193" s="17">
        <v>0</v>
      </c>
      <c r="Q193" s="17">
        <v>0.15400900000000001</v>
      </c>
      <c r="R193" s="17">
        <v>0.10753500000000001</v>
      </c>
      <c r="S193" s="17">
        <v>0.123933</v>
      </c>
      <c r="T193" s="17">
        <v>1.6397999999999999E-2</v>
      </c>
      <c r="U193" s="17">
        <v>0.13231499999999999</v>
      </c>
      <c r="V193" s="17">
        <v>272.5</v>
      </c>
      <c r="W193" s="17">
        <v>0.37081999999999998</v>
      </c>
      <c r="X193" s="17">
        <v>1291</v>
      </c>
      <c r="Y193" s="17">
        <v>0</v>
      </c>
      <c r="Z193" s="17">
        <v>0</v>
      </c>
      <c r="AA193" s="17">
        <v>0.20356199999999999</v>
      </c>
      <c r="AB193" s="17">
        <v>1.06293E-2</v>
      </c>
      <c r="AC193" s="17">
        <v>0.107709</v>
      </c>
      <c r="AD193" s="17">
        <v>0.25</v>
      </c>
      <c r="AE193" s="17">
        <v>922.9</v>
      </c>
    </row>
    <row r="194" spans="1:31">
      <c r="A194" s="17">
        <v>181</v>
      </c>
      <c r="B194" s="19">
        <v>0.50981481481481483</v>
      </c>
      <c r="C194" s="17">
        <v>177.2</v>
      </c>
      <c r="D194" s="17">
        <v>2.7</v>
      </c>
      <c r="E194" s="17">
        <v>5.9900000000000003E-4</v>
      </c>
      <c r="F194" s="17">
        <v>2.9000000000000001E-2</v>
      </c>
      <c r="G194" s="17">
        <v>2.8174999999999999E-2</v>
      </c>
      <c r="H194" s="17">
        <v>0.15057400000000001</v>
      </c>
      <c r="I194" s="17">
        <v>0.163602</v>
      </c>
      <c r="J194" s="17">
        <v>1.3027E-2</v>
      </c>
      <c r="K194" s="17">
        <v>7.9628000000000004E-2</v>
      </c>
      <c r="L194" s="17">
        <v>409.4</v>
      </c>
      <c r="M194" s="17">
        <v>0.59999899999999995</v>
      </c>
      <c r="N194" s="17">
        <v>1090</v>
      </c>
      <c r="O194" s="17">
        <v>0</v>
      </c>
      <c r="P194" s="17">
        <v>0</v>
      </c>
      <c r="Q194" s="17">
        <v>6.5946000000000005E-2</v>
      </c>
      <c r="R194" s="17">
        <v>0.10918799999999999</v>
      </c>
      <c r="S194" s="17">
        <v>0.123764</v>
      </c>
      <c r="T194" s="17">
        <v>1.4576E-2</v>
      </c>
      <c r="U194" s="17">
        <v>0.117775</v>
      </c>
      <c r="V194" s="17">
        <v>296.8</v>
      </c>
      <c r="W194" s="17">
        <v>0.37081599999999998</v>
      </c>
      <c r="X194" s="17">
        <v>607</v>
      </c>
      <c r="Y194" s="17">
        <v>0</v>
      </c>
      <c r="Z194" s="17">
        <v>0</v>
      </c>
      <c r="AA194" s="17">
        <v>0.18119199999999999</v>
      </c>
      <c r="AB194" s="17">
        <v>7.2114500000000003E-3</v>
      </c>
      <c r="AC194" s="17">
        <v>0.109293</v>
      </c>
      <c r="AD194" s="17">
        <v>0.25</v>
      </c>
      <c r="AE194" s="17">
        <v>2028.8</v>
      </c>
    </row>
    <row r="195" spans="1:31">
      <c r="A195" s="17">
        <v>182</v>
      </c>
      <c r="B195" s="19">
        <v>0.50987268518518525</v>
      </c>
      <c r="C195" s="17">
        <v>177.6</v>
      </c>
      <c r="D195" s="17">
        <v>2.7</v>
      </c>
      <c r="E195" s="17">
        <v>8.8099999999999995E-4</v>
      </c>
      <c r="F195" s="17">
        <v>4.2999999999999997E-2</v>
      </c>
      <c r="G195" s="17">
        <v>2.7469E-2</v>
      </c>
      <c r="H195" s="17">
        <v>0.14830399999999999</v>
      </c>
      <c r="I195" s="17">
        <v>0.15920799999999999</v>
      </c>
      <c r="J195" s="17">
        <v>1.0904E-2</v>
      </c>
      <c r="K195" s="17">
        <v>6.8486000000000005E-2</v>
      </c>
      <c r="L195" s="17">
        <v>900</v>
      </c>
      <c r="M195" s="17">
        <v>3.9999999999999998E-6</v>
      </c>
      <c r="N195" s="17">
        <v>3986</v>
      </c>
      <c r="O195" s="17">
        <v>0</v>
      </c>
      <c r="P195" s="17">
        <v>0</v>
      </c>
      <c r="Q195" s="17">
        <v>0.12970400000000001</v>
      </c>
      <c r="R195" s="17">
        <v>0.110018</v>
      </c>
      <c r="S195" s="17">
        <v>0.119945</v>
      </c>
      <c r="T195" s="17">
        <v>9.9279999999999993E-3</v>
      </c>
      <c r="U195" s="17">
        <v>8.2770999999999997E-2</v>
      </c>
      <c r="V195" s="17">
        <v>900</v>
      </c>
      <c r="W195" s="17">
        <v>0.6</v>
      </c>
      <c r="X195" s="17">
        <v>926</v>
      </c>
      <c r="Y195" s="17">
        <v>0</v>
      </c>
      <c r="Z195" s="17">
        <v>0</v>
      </c>
      <c r="AA195" s="17">
        <v>0.12734000000000001</v>
      </c>
      <c r="AB195" s="17">
        <v>5.5161500000000002E-2</v>
      </c>
      <c r="AC195" s="17">
        <v>0.110565</v>
      </c>
      <c r="AD195" s="17">
        <v>0.25</v>
      </c>
      <c r="AE195" s="17">
        <v>922.9</v>
      </c>
    </row>
    <row r="196" spans="1:31">
      <c r="A196" s="17">
        <v>183</v>
      </c>
      <c r="B196" s="19">
        <v>0.50993055555555555</v>
      </c>
      <c r="C196" s="17">
        <v>179.2</v>
      </c>
      <c r="D196" s="17">
        <v>2.7</v>
      </c>
      <c r="E196" s="17">
        <v>1.583E-3</v>
      </c>
      <c r="F196" s="17">
        <v>7.6999999999999999E-2</v>
      </c>
      <c r="G196" s="17">
        <v>0.111731</v>
      </c>
      <c r="H196" s="17">
        <v>0.151481</v>
      </c>
      <c r="I196" s="17">
        <v>0.16456200000000001</v>
      </c>
      <c r="J196" s="17">
        <v>1.3081000000000001E-2</v>
      </c>
      <c r="K196" s="17">
        <v>7.9489000000000004E-2</v>
      </c>
      <c r="L196" s="17">
        <v>900</v>
      </c>
      <c r="M196" s="17">
        <v>0.59999899999999995</v>
      </c>
      <c r="N196" s="17">
        <v>919</v>
      </c>
      <c r="O196" s="17">
        <v>0</v>
      </c>
      <c r="P196" s="17">
        <v>0</v>
      </c>
      <c r="Q196" s="17">
        <v>0.17335200000000001</v>
      </c>
      <c r="R196" s="17">
        <v>0.103297</v>
      </c>
      <c r="S196" s="17">
        <v>0.12045400000000001</v>
      </c>
      <c r="T196" s="17">
        <v>1.7156999999999999E-2</v>
      </c>
      <c r="U196" s="17">
        <v>0.142433</v>
      </c>
      <c r="V196" s="17">
        <v>590.20000000000005</v>
      </c>
      <c r="W196" s="17">
        <v>0.6</v>
      </c>
      <c r="X196" s="17">
        <v>1236</v>
      </c>
      <c r="Y196" s="17">
        <v>0</v>
      </c>
      <c r="Z196" s="17">
        <v>0</v>
      </c>
      <c r="AA196" s="17">
        <v>0.21912799999999999</v>
      </c>
      <c r="AB196" s="17">
        <v>1.32815E-2</v>
      </c>
      <c r="AC196" s="17">
        <v>0.10352500000000001</v>
      </c>
      <c r="AD196" s="17">
        <v>0.25</v>
      </c>
      <c r="AE196" s="17">
        <v>922.9</v>
      </c>
    </row>
    <row r="197" spans="1:31">
      <c r="A197" s="17">
        <v>184</v>
      </c>
      <c r="B197" s="19">
        <v>0.50997685185185182</v>
      </c>
      <c r="C197" s="17">
        <v>180.8</v>
      </c>
      <c r="D197" s="17">
        <v>2.7</v>
      </c>
      <c r="E197" s="17">
        <v>1.16E-3</v>
      </c>
      <c r="F197" s="17">
        <v>5.6000000000000001E-2</v>
      </c>
      <c r="G197" s="17">
        <v>0.123556</v>
      </c>
      <c r="H197" s="17">
        <v>0.15049599999999999</v>
      </c>
      <c r="I197" s="17">
        <v>0.16284999999999999</v>
      </c>
      <c r="J197" s="17">
        <v>1.2354E-2</v>
      </c>
      <c r="K197" s="17">
        <v>7.5859999999999997E-2</v>
      </c>
      <c r="L197" s="17">
        <v>900</v>
      </c>
      <c r="M197" s="17">
        <v>9.9999999999999995E-7</v>
      </c>
      <c r="N197" s="17">
        <v>1078</v>
      </c>
      <c r="O197" s="17">
        <v>0</v>
      </c>
      <c r="P197" s="17">
        <v>0</v>
      </c>
      <c r="Q197" s="17">
        <v>3.0234E-2</v>
      </c>
      <c r="R197" s="17">
        <v>0.10716299999999999</v>
      </c>
      <c r="S197" s="17">
        <v>0.119676</v>
      </c>
      <c r="T197" s="17">
        <v>1.2513E-2</v>
      </c>
      <c r="U197" s="17">
        <v>0.104559</v>
      </c>
      <c r="V197" s="17">
        <v>282</v>
      </c>
      <c r="W197" s="17">
        <v>0.59999899999999995</v>
      </c>
      <c r="X197" s="17">
        <v>805</v>
      </c>
      <c r="Y197" s="17">
        <v>0</v>
      </c>
      <c r="Z197" s="17">
        <v>0</v>
      </c>
      <c r="AA197" s="17">
        <v>0.160861</v>
      </c>
      <c r="AB197" s="17">
        <v>1.5540200000000001E-2</v>
      </c>
      <c r="AC197" s="17">
        <v>0.10735699999999999</v>
      </c>
      <c r="AD197" s="17">
        <v>0.25</v>
      </c>
      <c r="AE197" s="17">
        <v>922.9</v>
      </c>
    </row>
    <row r="198" spans="1:31">
      <c r="A198" s="17">
        <v>185</v>
      </c>
      <c r="B198" s="19">
        <v>0.51003472222222224</v>
      </c>
      <c r="C198" s="17">
        <v>181</v>
      </c>
      <c r="D198" s="17">
        <v>2.7</v>
      </c>
      <c r="E198" s="17">
        <v>2.2599999999999999E-4</v>
      </c>
      <c r="F198" s="17">
        <v>1.0999999999999999E-2</v>
      </c>
      <c r="G198" s="17">
        <v>0.17286199999999999</v>
      </c>
      <c r="H198" s="17">
        <v>0.15337400000000001</v>
      </c>
      <c r="I198" s="17">
        <v>0.169346</v>
      </c>
      <c r="J198" s="17">
        <v>1.5972E-2</v>
      </c>
      <c r="K198" s="17">
        <v>9.4315999999999997E-2</v>
      </c>
      <c r="L198" s="17">
        <v>149.80000000000001</v>
      </c>
      <c r="M198" s="17">
        <v>3.0000000000000001E-5</v>
      </c>
      <c r="N198" s="17">
        <v>869</v>
      </c>
      <c r="O198" s="17">
        <v>0</v>
      </c>
      <c r="P198" s="17">
        <v>0</v>
      </c>
      <c r="Q198" s="17">
        <v>4.5182E-2</v>
      </c>
      <c r="R198" s="17">
        <v>0.10498</v>
      </c>
      <c r="S198" s="17">
        <v>0.119412</v>
      </c>
      <c r="T198" s="17">
        <v>1.4433E-2</v>
      </c>
      <c r="U198" s="17">
        <v>0.120864</v>
      </c>
      <c r="V198" s="17">
        <v>769.9</v>
      </c>
      <c r="W198" s="17">
        <v>0.59999899999999995</v>
      </c>
      <c r="X198" s="17">
        <v>1811</v>
      </c>
      <c r="Y198" s="17">
        <v>0</v>
      </c>
      <c r="Z198" s="17">
        <v>0</v>
      </c>
      <c r="AA198" s="17">
        <v>0.185945</v>
      </c>
      <c r="AB198" s="17">
        <v>2.1152499999999999E-3</v>
      </c>
      <c r="AC198" s="17">
        <v>0.10501000000000001</v>
      </c>
      <c r="AD198" s="17">
        <v>0.25</v>
      </c>
      <c r="AE198" s="17">
        <v>5542.7</v>
      </c>
    </row>
    <row r="199" spans="1:31">
      <c r="A199" s="17">
        <v>186</v>
      </c>
      <c r="B199" s="19">
        <v>0.51009259259259265</v>
      </c>
      <c r="C199" s="17">
        <v>182.9</v>
      </c>
      <c r="D199" s="17">
        <v>2.7</v>
      </c>
      <c r="E199" s="17">
        <v>1.03E-4</v>
      </c>
      <c r="F199" s="17">
        <v>5.0000000000000001E-3</v>
      </c>
      <c r="G199" s="17">
        <v>7.5248999999999996E-2</v>
      </c>
      <c r="H199" s="17">
        <v>0.15104600000000001</v>
      </c>
      <c r="I199" s="17">
        <v>0.168073</v>
      </c>
      <c r="J199" s="17">
        <v>1.7025999999999999E-2</v>
      </c>
      <c r="K199" s="17">
        <v>0.101303</v>
      </c>
      <c r="L199" s="17">
        <v>100</v>
      </c>
      <c r="M199" s="17">
        <v>0.14163200000000001</v>
      </c>
      <c r="N199" s="17">
        <v>1394</v>
      </c>
      <c r="O199" s="17">
        <v>0</v>
      </c>
      <c r="P199" s="17">
        <v>0</v>
      </c>
      <c r="Q199" s="17">
        <v>7.1399999999999996E-3</v>
      </c>
      <c r="R199" s="17">
        <v>0.109338</v>
      </c>
      <c r="S199" s="17">
        <v>0.11913899999999999</v>
      </c>
      <c r="T199" s="17">
        <v>9.8019999999999999E-3</v>
      </c>
      <c r="U199" s="17">
        <v>8.2270999999999997E-2</v>
      </c>
      <c r="V199" s="17">
        <v>900</v>
      </c>
      <c r="W199" s="17">
        <v>0.59999899999999995</v>
      </c>
      <c r="X199" s="17">
        <v>1126</v>
      </c>
      <c r="Y199" s="17">
        <v>0</v>
      </c>
      <c r="Z199" s="17">
        <v>0</v>
      </c>
      <c r="AA199" s="17">
        <v>0.12657099999999999</v>
      </c>
      <c r="AB199" s="17">
        <v>2.2630200000000001E-3</v>
      </c>
      <c r="AC199" s="17">
        <v>0.10936</v>
      </c>
      <c r="AD199" s="17">
        <v>0.25</v>
      </c>
      <c r="AE199" s="17">
        <v>8305.5</v>
      </c>
    </row>
    <row r="200" spans="1:31">
      <c r="A200" s="17">
        <v>187</v>
      </c>
      <c r="B200" s="19">
        <v>0.51015046296296296</v>
      </c>
      <c r="C200" s="17">
        <v>183.4</v>
      </c>
      <c r="D200" s="17">
        <v>2.7</v>
      </c>
      <c r="E200" s="17">
        <v>3.0400000000000002E-4</v>
      </c>
      <c r="F200" s="17">
        <v>1.4999999999999999E-2</v>
      </c>
      <c r="G200" s="17">
        <v>0.118953</v>
      </c>
      <c r="H200" s="17">
        <v>0.153109</v>
      </c>
      <c r="I200" s="17">
        <v>0.16542000000000001</v>
      </c>
      <c r="J200" s="17">
        <v>1.231E-2</v>
      </c>
      <c r="K200" s="17">
        <v>7.4418999999999999E-2</v>
      </c>
      <c r="L200" s="17">
        <v>251.3</v>
      </c>
      <c r="M200" s="17">
        <v>0.37081900000000001</v>
      </c>
      <c r="N200" s="17">
        <v>745</v>
      </c>
      <c r="O200" s="17">
        <v>0</v>
      </c>
      <c r="P200" s="17">
        <v>0</v>
      </c>
      <c r="Q200" s="17">
        <v>3.9628999999999998E-2</v>
      </c>
      <c r="R200" s="17">
        <v>0.107307</v>
      </c>
      <c r="S200" s="17">
        <v>0.118829</v>
      </c>
      <c r="T200" s="17">
        <v>1.1521E-2</v>
      </c>
      <c r="U200" s="17">
        <v>9.6958000000000003E-2</v>
      </c>
      <c r="V200" s="17">
        <v>900</v>
      </c>
      <c r="W200" s="17">
        <v>0.54590799999999995</v>
      </c>
      <c r="X200" s="17">
        <v>1426</v>
      </c>
      <c r="Y200" s="17">
        <v>0</v>
      </c>
      <c r="Z200" s="17">
        <v>0</v>
      </c>
      <c r="AA200" s="17">
        <v>0.14916599999999999</v>
      </c>
      <c r="AB200" s="17">
        <v>3.0356599999999999E-3</v>
      </c>
      <c r="AC200" s="17">
        <v>0.10734200000000001</v>
      </c>
      <c r="AD200" s="17">
        <v>0.25</v>
      </c>
      <c r="AE200" s="17">
        <v>3305.2</v>
      </c>
    </row>
    <row r="201" spans="1:31">
      <c r="A201" s="17">
        <v>188</v>
      </c>
      <c r="B201" s="19">
        <v>0.51019675925925922</v>
      </c>
      <c r="C201" s="17">
        <v>185</v>
      </c>
      <c r="D201" s="17">
        <v>2.7</v>
      </c>
      <c r="E201" s="17">
        <v>1.6609999999999999E-3</v>
      </c>
      <c r="F201" s="17">
        <v>0.08</v>
      </c>
      <c r="G201" s="17">
        <v>5.6959999999999997E-3</v>
      </c>
      <c r="H201" s="17">
        <v>0.15176999999999999</v>
      </c>
      <c r="I201" s="17">
        <v>0.15895500000000001</v>
      </c>
      <c r="J201" s="17">
        <v>7.1850000000000004E-3</v>
      </c>
      <c r="K201" s="17">
        <v>4.5200999999999998E-2</v>
      </c>
      <c r="L201" s="17">
        <v>900</v>
      </c>
      <c r="M201" s="17">
        <v>1.9000000000000001E-5</v>
      </c>
      <c r="N201" s="17">
        <v>3829</v>
      </c>
      <c r="O201" s="17">
        <v>0</v>
      </c>
      <c r="P201" s="17">
        <v>0</v>
      </c>
      <c r="Q201" s="17">
        <v>0.11838600000000001</v>
      </c>
      <c r="R201" s="17">
        <v>0.10125099999999999</v>
      </c>
      <c r="S201" s="17">
        <v>0.11992</v>
      </c>
      <c r="T201" s="17">
        <v>1.8669999999999999E-2</v>
      </c>
      <c r="U201" s="17">
        <v>0.15568399999999999</v>
      </c>
      <c r="V201" s="17">
        <v>346.7</v>
      </c>
      <c r="W201" s="17">
        <v>0.6</v>
      </c>
      <c r="X201" s="17">
        <v>1306</v>
      </c>
      <c r="Y201" s="17">
        <v>0</v>
      </c>
      <c r="Z201" s="17">
        <v>0</v>
      </c>
      <c r="AA201" s="17">
        <v>0.239514</v>
      </c>
      <c r="AB201" s="17">
        <v>5.30997E-2</v>
      </c>
      <c r="AC201" s="17">
        <v>0.102242</v>
      </c>
      <c r="AD201" s="17">
        <v>0.25</v>
      </c>
      <c r="AE201" s="17">
        <v>922.9</v>
      </c>
    </row>
    <row r="202" spans="1:31">
      <c r="A202" s="17">
        <v>189</v>
      </c>
      <c r="B202" s="19">
        <v>0.51025462962962964</v>
      </c>
      <c r="C202" s="17">
        <v>185.6</v>
      </c>
      <c r="D202" s="17">
        <v>2.7</v>
      </c>
      <c r="E202" s="17">
        <v>3.1199999999999999E-4</v>
      </c>
      <c r="F202" s="17">
        <v>1.4999999999999999E-2</v>
      </c>
      <c r="G202" s="17">
        <v>3.1996999999999998E-2</v>
      </c>
      <c r="H202" s="17">
        <v>0.141628</v>
      </c>
      <c r="I202" s="17">
        <v>0.161553</v>
      </c>
      <c r="J202" s="17">
        <v>1.9924999999999998E-2</v>
      </c>
      <c r="K202" s="17">
        <v>0.123332</v>
      </c>
      <c r="L202" s="17">
        <v>309.60000000000002</v>
      </c>
      <c r="M202" s="17">
        <v>0.14169200000000001</v>
      </c>
      <c r="N202" s="17">
        <v>1003</v>
      </c>
      <c r="O202" s="17">
        <v>0</v>
      </c>
      <c r="P202" s="17">
        <v>0</v>
      </c>
      <c r="Q202" s="17">
        <v>1.8928E-2</v>
      </c>
      <c r="R202" s="17">
        <v>0.107109</v>
      </c>
      <c r="S202" s="17">
        <v>0.11652800000000001</v>
      </c>
      <c r="T202" s="17">
        <v>9.4190000000000003E-3</v>
      </c>
      <c r="U202" s="17">
        <v>8.0827999999999997E-2</v>
      </c>
      <c r="V202" s="17">
        <v>900</v>
      </c>
      <c r="W202" s="17">
        <v>2.6999999999999999E-5</v>
      </c>
      <c r="X202" s="17">
        <v>1522</v>
      </c>
      <c r="Y202" s="17">
        <v>0</v>
      </c>
      <c r="Z202" s="17">
        <v>0</v>
      </c>
      <c r="AA202" s="17">
        <v>0.124351</v>
      </c>
      <c r="AB202" s="17">
        <v>5.0265800000000001E-3</v>
      </c>
      <c r="AC202" s="17">
        <v>0.107157</v>
      </c>
      <c r="AD202" s="17">
        <v>0.25</v>
      </c>
      <c r="AE202" s="17">
        <v>2682.4</v>
      </c>
    </row>
    <row r="203" spans="1:31">
      <c r="A203" s="17">
        <v>190</v>
      </c>
      <c r="B203" s="19">
        <v>0.51031250000000006</v>
      </c>
      <c r="C203" s="17">
        <v>186.9</v>
      </c>
      <c r="D203" s="17">
        <v>2.7</v>
      </c>
      <c r="E203" s="17">
        <v>3.5399999999999999E-4</v>
      </c>
      <c r="F203" s="17">
        <v>1.7000000000000001E-2</v>
      </c>
      <c r="G203" s="17">
        <v>1.4118E-2</v>
      </c>
      <c r="H203" s="17">
        <v>0.145568</v>
      </c>
      <c r="I203" s="17">
        <v>0.16237499999999999</v>
      </c>
      <c r="J203" s="17">
        <v>1.6806999999999999E-2</v>
      </c>
      <c r="K203" s="17">
        <v>0.103508</v>
      </c>
      <c r="L203" s="17">
        <v>269.39999999999998</v>
      </c>
      <c r="M203" s="17">
        <v>0.59999800000000003</v>
      </c>
      <c r="N203" s="17">
        <v>1148</v>
      </c>
      <c r="O203" s="17">
        <v>0</v>
      </c>
      <c r="P203" s="17">
        <v>0</v>
      </c>
      <c r="Q203" s="17">
        <v>7.4552999999999994E-2</v>
      </c>
      <c r="R203" s="17">
        <v>0.10452400000000001</v>
      </c>
      <c r="S203" s="17">
        <v>0.116857</v>
      </c>
      <c r="T203" s="17">
        <v>1.2333999999999999E-2</v>
      </c>
      <c r="U203" s="17">
        <v>0.105545</v>
      </c>
      <c r="V203" s="17">
        <v>900</v>
      </c>
      <c r="W203" s="17">
        <v>1.9999999999999999E-6</v>
      </c>
      <c r="X203" s="17">
        <v>1433</v>
      </c>
      <c r="Y203" s="17">
        <v>0</v>
      </c>
      <c r="Z203" s="17">
        <v>0</v>
      </c>
      <c r="AA203" s="17">
        <v>0.16237699999999999</v>
      </c>
      <c r="AB203" s="17">
        <v>5.0077300000000002E-3</v>
      </c>
      <c r="AC203" s="17">
        <v>0.104586</v>
      </c>
      <c r="AD203" s="17">
        <v>0.25</v>
      </c>
      <c r="AE203" s="17">
        <v>3082.6</v>
      </c>
    </row>
    <row r="204" spans="1:31">
      <c r="A204" s="17">
        <v>191</v>
      </c>
      <c r="B204" s="19">
        <v>0.51037037037037036</v>
      </c>
      <c r="C204" s="17">
        <v>187.8</v>
      </c>
      <c r="D204" s="17">
        <v>2.7</v>
      </c>
      <c r="E204" s="17">
        <v>4.2000000000000002E-4</v>
      </c>
      <c r="F204" s="17">
        <v>0.02</v>
      </c>
      <c r="G204" s="17">
        <v>3.2501000000000002E-2</v>
      </c>
      <c r="H204" s="17">
        <v>0.151752</v>
      </c>
      <c r="I204" s="17">
        <v>0.160329</v>
      </c>
      <c r="J204" s="17">
        <v>8.5769999999999996E-3</v>
      </c>
      <c r="K204" s="17">
        <v>5.3497999999999997E-2</v>
      </c>
      <c r="L204" s="17">
        <v>271.7</v>
      </c>
      <c r="M204" s="17">
        <v>0.59999899999999995</v>
      </c>
      <c r="N204" s="17">
        <v>1789</v>
      </c>
      <c r="O204" s="17">
        <v>0</v>
      </c>
      <c r="P204" s="17">
        <v>0</v>
      </c>
      <c r="Q204" s="17">
        <v>1.4165000000000001E-2</v>
      </c>
      <c r="R204" s="17">
        <v>0.106128</v>
      </c>
      <c r="S204" s="17">
        <v>0.121195</v>
      </c>
      <c r="T204" s="17">
        <v>1.5067000000000001E-2</v>
      </c>
      <c r="U204" s="17">
        <v>0.124318</v>
      </c>
      <c r="V204" s="17">
        <v>100</v>
      </c>
      <c r="W204" s="17">
        <v>0.14163700000000001</v>
      </c>
      <c r="X204" s="17">
        <v>1337</v>
      </c>
      <c r="Y204" s="17">
        <v>0</v>
      </c>
      <c r="Z204" s="17">
        <v>0</v>
      </c>
      <c r="AA204" s="17">
        <v>0.19125900000000001</v>
      </c>
      <c r="AB204" s="17">
        <v>7.8497399999999991E-3</v>
      </c>
      <c r="AC204" s="17">
        <v>0.10624599999999999</v>
      </c>
      <c r="AD204" s="17">
        <v>0.25</v>
      </c>
      <c r="AE204" s="17">
        <v>3056.8</v>
      </c>
    </row>
    <row r="205" spans="1:31">
      <c r="A205" s="17">
        <v>192</v>
      </c>
      <c r="B205" s="19">
        <v>0.51042824074074067</v>
      </c>
      <c r="C205" s="17">
        <v>189.4</v>
      </c>
      <c r="D205" s="17">
        <v>2.7</v>
      </c>
      <c r="E205" s="17">
        <v>2.2900000000000001E-4</v>
      </c>
      <c r="F205" s="17">
        <v>1.0999999999999999E-2</v>
      </c>
      <c r="G205" s="17">
        <v>3.6268000000000002E-2</v>
      </c>
      <c r="H205" s="17">
        <v>0.146645</v>
      </c>
      <c r="I205" s="17">
        <v>0.163572</v>
      </c>
      <c r="J205" s="17">
        <v>1.6927000000000001E-2</v>
      </c>
      <c r="K205" s="17">
        <v>0.10348599999999999</v>
      </c>
      <c r="L205" s="17">
        <v>210.6</v>
      </c>
      <c r="M205" s="17">
        <v>0.37081700000000001</v>
      </c>
      <c r="N205" s="17">
        <v>927</v>
      </c>
      <c r="O205" s="17">
        <v>0</v>
      </c>
      <c r="P205" s="17">
        <v>0</v>
      </c>
      <c r="Q205" s="17">
        <v>5.9486999999999998E-2</v>
      </c>
      <c r="R205" s="17">
        <v>0.10642600000000001</v>
      </c>
      <c r="S205" s="17">
        <v>0.116595</v>
      </c>
      <c r="T205" s="17">
        <v>1.0168999999999999E-2</v>
      </c>
      <c r="U205" s="17">
        <v>8.7215000000000001E-2</v>
      </c>
      <c r="V205" s="17">
        <v>287.60000000000002</v>
      </c>
      <c r="W205" s="17">
        <v>0.37081799999999998</v>
      </c>
      <c r="X205" s="17">
        <v>1321</v>
      </c>
      <c r="Y205" s="17">
        <v>0</v>
      </c>
      <c r="Z205" s="17">
        <v>0</v>
      </c>
      <c r="AA205" s="17">
        <v>0.13417799999999999</v>
      </c>
      <c r="AB205" s="17">
        <v>3.16753E-3</v>
      </c>
      <c r="AC205" s="17">
        <v>0.106458</v>
      </c>
      <c r="AD205" s="17">
        <v>0.25</v>
      </c>
      <c r="AE205" s="17">
        <v>3943.5</v>
      </c>
    </row>
    <row r="206" spans="1:31">
      <c r="A206" s="17">
        <v>193</v>
      </c>
      <c r="B206" s="19">
        <v>0.51048611111111108</v>
      </c>
      <c r="C206" s="17">
        <v>190.3</v>
      </c>
      <c r="D206" s="17">
        <v>2.7</v>
      </c>
      <c r="E206" s="17">
        <v>1.4899999999999999E-4</v>
      </c>
      <c r="F206" s="17">
        <v>7.0000000000000001E-3</v>
      </c>
      <c r="G206" s="17">
        <v>4.2077999999999997E-2</v>
      </c>
      <c r="H206" s="17">
        <v>0.145786</v>
      </c>
      <c r="I206" s="17">
        <v>0.16454099999999999</v>
      </c>
      <c r="J206" s="17">
        <v>1.8755000000000001E-2</v>
      </c>
      <c r="K206" s="17">
        <v>0.113985</v>
      </c>
      <c r="L206" s="17">
        <v>100</v>
      </c>
      <c r="M206" s="17">
        <v>0.14163700000000001</v>
      </c>
      <c r="N206" s="17">
        <v>2168</v>
      </c>
      <c r="O206" s="17">
        <v>0</v>
      </c>
      <c r="P206" s="17">
        <v>0</v>
      </c>
      <c r="Q206" s="17">
        <v>0.16581399999999999</v>
      </c>
      <c r="R206" s="17">
        <v>0.108123</v>
      </c>
      <c r="S206" s="17">
        <v>0.12274400000000001</v>
      </c>
      <c r="T206" s="17">
        <v>1.4621E-2</v>
      </c>
      <c r="U206" s="17">
        <v>0.119121</v>
      </c>
      <c r="V206" s="17">
        <v>100</v>
      </c>
      <c r="W206" s="17">
        <v>1.9000000000000001E-5</v>
      </c>
      <c r="X206" s="17">
        <v>952</v>
      </c>
      <c r="Y206" s="17">
        <v>0</v>
      </c>
      <c r="Z206" s="17">
        <v>0</v>
      </c>
      <c r="AA206" s="17">
        <v>0.18326300000000001</v>
      </c>
      <c r="AB206" s="17">
        <v>3.5158199999999998E-3</v>
      </c>
      <c r="AC206" s="17">
        <v>0.10817400000000001</v>
      </c>
      <c r="AD206" s="17">
        <v>0.25</v>
      </c>
      <c r="AE206" s="17">
        <v>8305.6</v>
      </c>
    </row>
    <row r="207" spans="1:31">
      <c r="A207" s="17">
        <v>194</v>
      </c>
      <c r="B207" s="19">
        <v>0.51053240740740746</v>
      </c>
      <c r="C207" s="17">
        <v>191</v>
      </c>
      <c r="D207" s="17">
        <v>2.7</v>
      </c>
      <c r="E207" s="17">
        <v>3.8499999999999998E-4</v>
      </c>
      <c r="F207" s="17">
        <v>1.9E-2</v>
      </c>
      <c r="G207" s="17">
        <v>0.12520200000000001</v>
      </c>
      <c r="H207" s="17">
        <v>0.148809</v>
      </c>
      <c r="I207" s="17">
        <v>0.16136900000000001</v>
      </c>
      <c r="J207" s="17">
        <v>1.2559000000000001E-2</v>
      </c>
      <c r="K207" s="17">
        <v>7.7828999999999995E-2</v>
      </c>
      <c r="L207" s="17">
        <v>275.8</v>
      </c>
      <c r="M207" s="17">
        <v>0.599997</v>
      </c>
      <c r="N207" s="17">
        <v>870</v>
      </c>
      <c r="O207" s="17">
        <v>0</v>
      </c>
      <c r="P207" s="17">
        <v>0</v>
      </c>
      <c r="Q207" s="17">
        <v>5.0619999999999997E-3</v>
      </c>
      <c r="R207" s="17">
        <v>0.10316699999999999</v>
      </c>
      <c r="S207" s="17">
        <v>0.116174</v>
      </c>
      <c r="T207" s="17">
        <v>1.3006999999999999E-2</v>
      </c>
      <c r="U207" s="17">
        <v>0.11196200000000001</v>
      </c>
      <c r="V207" s="17">
        <v>612.6</v>
      </c>
      <c r="W207" s="17">
        <v>0.59999899999999995</v>
      </c>
      <c r="X207" s="17">
        <v>1170</v>
      </c>
      <c r="Y207" s="17">
        <v>0</v>
      </c>
      <c r="Z207" s="17">
        <v>0</v>
      </c>
      <c r="AA207" s="17">
        <v>0.17224999999999999</v>
      </c>
      <c r="AB207" s="17">
        <v>3.8909700000000001E-3</v>
      </c>
      <c r="AC207" s="17">
        <v>0.103217</v>
      </c>
      <c r="AD207" s="17">
        <v>0.25</v>
      </c>
      <c r="AE207" s="17">
        <v>3011.3</v>
      </c>
    </row>
    <row r="208" spans="1:31">
      <c r="A208" s="17">
        <v>195</v>
      </c>
      <c r="B208" s="19">
        <v>0.51059027777777777</v>
      </c>
      <c r="C208" s="17">
        <v>192</v>
      </c>
      <c r="D208" s="17">
        <v>2.7</v>
      </c>
      <c r="E208" s="17">
        <v>1.4760000000000001E-3</v>
      </c>
      <c r="F208" s="17">
        <v>7.0999999999999994E-2</v>
      </c>
      <c r="G208" s="17">
        <v>5.3946000000000001E-2</v>
      </c>
      <c r="H208" s="17">
        <v>0.13967499999999999</v>
      </c>
      <c r="I208" s="17">
        <v>0.157802</v>
      </c>
      <c r="J208" s="17">
        <v>1.8127000000000001E-2</v>
      </c>
      <c r="K208" s="17">
        <v>0.114869</v>
      </c>
      <c r="L208" s="17">
        <v>900</v>
      </c>
      <c r="M208" s="17">
        <v>4.5000000000000003E-5</v>
      </c>
      <c r="N208" s="17">
        <v>999</v>
      </c>
      <c r="O208" s="17">
        <v>0</v>
      </c>
      <c r="P208" s="17">
        <v>0</v>
      </c>
      <c r="Q208" s="17">
        <v>3.3027000000000001E-2</v>
      </c>
      <c r="R208" s="17">
        <v>0.102146</v>
      </c>
      <c r="S208" s="17">
        <v>0.117809</v>
      </c>
      <c r="T208" s="17">
        <v>1.5663E-2</v>
      </c>
      <c r="U208" s="17">
        <v>0.13295499999999999</v>
      </c>
      <c r="V208" s="17">
        <v>100</v>
      </c>
      <c r="W208" s="17">
        <v>0.59998499999999999</v>
      </c>
      <c r="X208" s="17">
        <v>3279</v>
      </c>
      <c r="Y208" s="17">
        <v>0</v>
      </c>
      <c r="Z208" s="17">
        <v>0</v>
      </c>
      <c r="AA208" s="17">
        <v>0.204545</v>
      </c>
      <c r="AB208" s="17">
        <v>1.44143E-2</v>
      </c>
      <c r="AC208" s="17">
        <v>0.102371</v>
      </c>
      <c r="AD208" s="17">
        <v>0.25</v>
      </c>
      <c r="AE208" s="17">
        <v>922.9</v>
      </c>
    </row>
    <row r="209" spans="1:31">
      <c r="A209" s="17">
        <v>196</v>
      </c>
      <c r="B209" s="19">
        <v>0.51064814814814818</v>
      </c>
      <c r="C209" s="17">
        <v>193.6</v>
      </c>
      <c r="D209" s="17">
        <v>2.7</v>
      </c>
      <c r="E209" s="17">
        <v>1.4899999999999999E-4</v>
      </c>
      <c r="F209" s="17">
        <v>7.0000000000000001E-3</v>
      </c>
      <c r="G209" s="17">
        <v>8.2667000000000004E-2</v>
      </c>
      <c r="H209" s="17">
        <v>0.147338</v>
      </c>
      <c r="I209" s="17">
        <v>0.165052</v>
      </c>
      <c r="J209" s="17">
        <v>1.7714000000000001E-2</v>
      </c>
      <c r="K209" s="17">
        <v>0.107325</v>
      </c>
      <c r="L209" s="17">
        <v>100</v>
      </c>
      <c r="M209" s="17">
        <v>0.14163799999999999</v>
      </c>
      <c r="N209" s="17">
        <v>1062</v>
      </c>
      <c r="O209" s="17">
        <v>0</v>
      </c>
      <c r="P209" s="17">
        <v>0</v>
      </c>
      <c r="Q209" s="17">
        <v>4.7996999999999998E-2</v>
      </c>
      <c r="R209" s="17">
        <v>0.101717</v>
      </c>
      <c r="S209" s="17">
        <v>0.115519</v>
      </c>
      <c r="T209" s="17">
        <v>1.3802E-2</v>
      </c>
      <c r="U209" s="17">
        <v>0.119476</v>
      </c>
      <c r="V209" s="17">
        <v>784.1</v>
      </c>
      <c r="W209" s="17">
        <v>0.59999899999999995</v>
      </c>
      <c r="X209" s="17">
        <v>999</v>
      </c>
      <c r="Y209" s="17">
        <v>0</v>
      </c>
      <c r="Z209" s="17">
        <v>0</v>
      </c>
      <c r="AA209" s="17">
        <v>0.183809</v>
      </c>
      <c r="AB209" s="17">
        <v>1.7255700000000001E-3</v>
      </c>
      <c r="AC209" s="17">
        <v>0.101741</v>
      </c>
      <c r="AD209" s="17">
        <v>0.25</v>
      </c>
      <c r="AE209" s="17">
        <v>8305.6</v>
      </c>
    </row>
    <row r="210" spans="1:31">
      <c r="A210" s="17">
        <v>197</v>
      </c>
      <c r="B210" s="19">
        <v>0.51070601851851849</v>
      </c>
      <c r="C210" s="17">
        <v>194.9</v>
      </c>
      <c r="D210" s="17">
        <v>2.7</v>
      </c>
      <c r="E210" s="17">
        <v>7.0299999999999996E-4</v>
      </c>
      <c r="F210" s="17">
        <v>3.4000000000000002E-2</v>
      </c>
      <c r="G210" s="17">
        <v>0.146041</v>
      </c>
      <c r="H210" s="17">
        <v>0.14798500000000001</v>
      </c>
      <c r="I210" s="17">
        <v>0.16062799999999999</v>
      </c>
      <c r="J210" s="17">
        <v>1.2644000000000001E-2</v>
      </c>
      <c r="K210" s="17">
        <v>7.8714999999999993E-2</v>
      </c>
      <c r="L210" s="17">
        <v>417.2</v>
      </c>
      <c r="M210" s="17">
        <v>0.59996300000000002</v>
      </c>
      <c r="N210" s="17">
        <v>895</v>
      </c>
      <c r="O210" s="17">
        <v>0</v>
      </c>
      <c r="P210" s="17">
        <v>0</v>
      </c>
      <c r="Q210" s="17">
        <v>2.8065E-2</v>
      </c>
      <c r="R210" s="17">
        <v>9.7262000000000001E-2</v>
      </c>
      <c r="S210" s="17">
        <v>0.1125</v>
      </c>
      <c r="T210" s="17">
        <v>1.5238E-2</v>
      </c>
      <c r="U210" s="17">
        <v>0.13544800000000001</v>
      </c>
      <c r="V210" s="17">
        <v>502.9</v>
      </c>
      <c r="W210" s="17">
        <v>0.6</v>
      </c>
      <c r="X210" s="17">
        <v>4482</v>
      </c>
      <c r="Y210" s="17">
        <v>0</v>
      </c>
      <c r="Z210" s="17">
        <v>0</v>
      </c>
      <c r="AA210" s="17">
        <v>0.20838200000000001</v>
      </c>
      <c r="AB210" s="17">
        <v>6.0362499999999999E-3</v>
      </c>
      <c r="AC210" s="17">
        <v>9.7353800000000004E-2</v>
      </c>
      <c r="AD210" s="17">
        <v>0.25</v>
      </c>
      <c r="AE210" s="17">
        <v>1990.9</v>
      </c>
    </row>
    <row r="211" spans="1:31">
      <c r="A211" s="17">
        <v>198</v>
      </c>
      <c r="B211" s="19">
        <v>0.51076388888888891</v>
      </c>
      <c r="C211" s="17">
        <v>195.2</v>
      </c>
      <c r="D211" s="17">
        <v>2.7</v>
      </c>
      <c r="E211" s="17">
        <v>1.841E-3</v>
      </c>
      <c r="F211" s="17">
        <v>8.8999999999999996E-2</v>
      </c>
      <c r="G211" s="17">
        <v>3.258E-3</v>
      </c>
      <c r="H211" s="17">
        <v>0.14601500000000001</v>
      </c>
      <c r="I211" s="17">
        <v>0.158273</v>
      </c>
      <c r="J211" s="17">
        <v>1.2258E-2</v>
      </c>
      <c r="K211" s="17">
        <v>7.7451000000000006E-2</v>
      </c>
      <c r="L211" s="17">
        <v>900</v>
      </c>
      <c r="M211" s="17">
        <v>0.37082799999999999</v>
      </c>
      <c r="N211" s="17">
        <v>800</v>
      </c>
      <c r="O211" s="17">
        <v>0</v>
      </c>
      <c r="P211" s="17">
        <v>0</v>
      </c>
      <c r="Q211" s="17">
        <v>7.2139999999999999E-3</v>
      </c>
      <c r="R211" s="17">
        <v>9.5254000000000005E-2</v>
      </c>
      <c r="S211" s="17">
        <v>0.11412600000000001</v>
      </c>
      <c r="T211" s="17">
        <v>1.8873000000000001E-2</v>
      </c>
      <c r="U211" s="17">
        <v>0.16536799999999999</v>
      </c>
      <c r="V211" s="17">
        <v>900</v>
      </c>
      <c r="W211" s="17">
        <v>3.9999999999999998E-6</v>
      </c>
      <c r="X211" s="17">
        <v>612</v>
      </c>
      <c r="Y211" s="17">
        <v>0</v>
      </c>
      <c r="Z211" s="17">
        <v>0</v>
      </c>
      <c r="AA211" s="17">
        <v>0.25441200000000003</v>
      </c>
      <c r="AB211" s="17">
        <v>1.15823E-2</v>
      </c>
      <c r="AC211" s="17">
        <v>9.5472199999999993E-2</v>
      </c>
      <c r="AD211" s="17">
        <v>0.25</v>
      </c>
      <c r="AE211" s="17">
        <v>922.9</v>
      </c>
    </row>
    <row r="212" spans="1:31">
      <c r="A212" s="17">
        <v>199</v>
      </c>
      <c r="B212" s="19">
        <v>0.51081018518518517</v>
      </c>
      <c r="C212" s="17">
        <v>197.1</v>
      </c>
      <c r="D212" s="17">
        <v>2.7</v>
      </c>
      <c r="E212" s="17">
        <v>3.1700000000000001E-4</v>
      </c>
      <c r="F212" s="17">
        <v>1.4999999999999999E-2</v>
      </c>
      <c r="G212" s="17">
        <v>7.0499999999999998E-3</v>
      </c>
      <c r="H212" s="17">
        <v>0.14449899999999999</v>
      </c>
      <c r="I212" s="17">
        <v>0.156278</v>
      </c>
      <c r="J212" s="17">
        <v>1.1779E-2</v>
      </c>
      <c r="K212" s="17">
        <v>7.5371999999999995E-2</v>
      </c>
      <c r="L212" s="17">
        <v>302</v>
      </c>
      <c r="M212" s="17">
        <v>0.6</v>
      </c>
      <c r="N212" s="17">
        <v>932</v>
      </c>
      <c r="O212" s="17">
        <v>0</v>
      </c>
      <c r="P212" s="17">
        <v>0</v>
      </c>
      <c r="Q212" s="17">
        <v>4.3869999999999999E-2</v>
      </c>
      <c r="R212" s="17">
        <v>0.10487</v>
      </c>
      <c r="S212" s="17">
        <v>0.11451600000000001</v>
      </c>
      <c r="T212" s="17">
        <v>9.6469999999999993E-3</v>
      </c>
      <c r="U212" s="17">
        <v>8.4237999999999993E-2</v>
      </c>
      <c r="V212" s="17">
        <v>287.2</v>
      </c>
      <c r="W212" s="17">
        <v>0.37080200000000002</v>
      </c>
      <c r="X212" s="17">
        <v>825</v>
      </c>
      <c r="Y212" s="17">
        <v>0</v>
      </c>
      <c r="Z212" s="17">
        <v>0</v>
      </c>
      <c r="AA212" s="17">
        <v>0.12959699999999999</v>
      </c>
      <c r="AB212" s="17">
        <v>4.5619500000000004E-3</v>
      </c>
      <c r="AC212" s="17">
        <v>0.10491399999999999</v>
      </c>
      <c r="AD212" s="17">
        <v>0.25</v>
      </c>
      <c r="AE212" s="17">
        <v>2750</v>
      </c>
    </row>
    <row r="213" spans="1:31">
      <c r="A213" s="17">
        <v>200</v>
      </c>
      <c r="B213" s="19">
        <v>0.51086805555555559</v>
      </c>
      <c r="C213" s="17">
        <v>197.4</v>
      </c>
      <c r="D213" s="17">
        <v>2.7</v>
      </c>
      <c r="E213" s="17">
        <v>1.34E-4</v>
      </c>
      <c r="F213" s="17">
        <v>6.0000000000000001E-3</v>
      </c>
      <c r="G213" s="17">
        <v>1.5618999999999999E-2</v>
      </c>
      <c r="H213" s="17">
        <v>0.147175</v>
      </c>
      <c r="I213" s="17">
        <v>0.156948</v>
      </c>
      <c r="J213" s="17">
        <v>9.7730000000000004E-3</v>
      </c>
      <c r="K213" s="17">
        <v>6.2267999999999997E-2</v>
      </c>
      <c r="L213" s="17">
        <v>100</v>
      </c>
      <c r="M213" s="17">
        <v>0.22917599999999999</v>
      </c>
      <c r="N213" s="17">
        <v>2763</v>
      </c>
      <c r="O213" s="17">
        <v>0</v>
      </c>
      <c r="P213" s="17">
        <v>0</v>
      </c>
      <c r="Q213" s="17">
        <v>0.167689</v>
      </c>
      <c r="R213" s="17">
        <v>0.103607</v>
      </c>
      <c r="S213" s="17">
        <v>0.11609700000000001</v>
      </c>
      <c r="T213" s="17">
        <v>1.2489999999999999E-2</v>
      </c>
      <c r="U213" s="17">
        <v>0.10758</v>
      </c>
      <c r="V213" s="17">
        <v>392.3</v>
      </c>
      <c r="W213" s="17">
        <v>0.59999899999999995</v>
      </c>
      <c r="X213" s="17">
        <v>850</v>
      </c>
      <c r="Y213" s="17">
        <v>0</v>
      </c>
      <c r="Z213" s="17">
        <v>0</v>
      </c>
      <c r="AA213" s="17">
        <v>0.16550799999999999</v>
      </c>
      <c r="AB213" s="17">
        <v>4.4768300000000002E-3</v>
      </c>
      <c r="AC213" s="17">
        <v>0.10366300000000001</v>
      </c>
      <c r="AD213" s="17">
        <v>0.25</v>
      </c>
      <c r="AE213" s="17">
        <v>8305.6</v>
      </c>
    </row>
    <row r="214" spans="1:31">
      <c r="A214" s="17">
        <v>201</v>
      </c>
      <c r="B214" s="19">
        <v>0.51092592592592589</v>
      </c>
      <c r="C214" s="17">
        <v>198.9</v>
      </c>
      <c r="D214" s="17">
        <v>2.7</v>
      </c>
      <c r="E214" s="17">
        <v>3.0899999999999998E-4</v>
      </c>
      <c r="F214" s="17">
        <v>1.4999999999999999E-2</v>
      </c>
      <c r="G214" s="17">
        <v>3.0313E-2</v>
      </c>
      <c r="H214" s="17">
        <v>0.14450099999999999</v>
      </c>
      <c r="I214" s="17">
        <v>0.15995200000000001</v>
      </c>
      <c r="J214" s="17">
        <v>1.5450999999999999E-2</v>
      </c>
      <c r="K214" s="17">
        <v>9.6597000000000002E-2</v>
      </c>
      <c r="L214" s="17">
        <v>164.6</v>
      </c>
      <c r="M214" s="17">
        <v>0.22914599999999999</v>
      </c>
      <c r="N214" s="17">
        <v>1485</v>
      </c>
      <c r="O214" s="17">
        <v>0</v>
      </c>
      <c r="P214" s="17">
        <v>0</v>
      </c>
      <c r="Q214" s="17">
        <v>4.0156999999999998E-2</v>
      </c>
      <c r="R214" s="17">
        <v>9.8699999999999996E-2</v>
      </c>
      <c r="S214" s="17">
        <v>0.11616600000000001</v>
      </c>
      <c r="T214" s="17">
        <v>1.7467E-2</v>
      </c>
      <c r="U214" s="17">
        <v>0.15035799999999999</v>
      </c>
      <c r="V214" s="17">
        <v>383.7</v>
      </c>
      <c r="W214" s="17">
        <v>0.59999899999999995</v>
      </c>
      <c r="X214" s="17">
        <v>964</v>
      </c>
      <c r="Y214" s="17">
        <v>0</v>
      </c>
      <c r="Z214" s="17">
        <v>0</v>
      </c>
      <c r="AA214" s="17">
        <v>0.231321</v>
      </c>
      <c r="AB214" s="17">
        <v>3.9640500000000002E-3</v>
      </c>
      <c r="AC214" s="17">
        <v>9.8768900000000007E-2</v>
      </c>
      <c r="AD214" s="17">
        <v>0.25</v>
      </c>
      <c r="AE214" s="17">
        <v>5044.7</v>
      </c>
    </row>
    <row r="215" spans="1:31">
      <c r="A215" s="17">
        <v>202</v>
      </c>
      <c r="B215" s="19">
        <v>0.51098379629629631</v>
      </c>
      <c r="C215" s="17">
        <v>199.4</v>
      </c>
      <c r="D215" s="17">
        <v>2.7</v>
      </c>
      <c r="E215" s="17">
        <v>1.0250000000000001E-3</v>
      </c>
      <c r="F215" s="17">
        <v>0.05</v>
      </c>
      <c r="G215" s="17">
        <v>1.5746E-2</v>
      </c>
      <c r="H215" s="17">
        <v>0.139766</v>
      </c>
      <c r="I215" s="17">
        <v>0.15711700000000001</v>
      </c>
      <c r="J215" s="17">
        <v>1.7350999999999998E-2</v>
      </c>
      <c r="K215" s="17">
        <v>0.110432</v>
      </c>
      <c r="L215" s="17">
        <v>639.1</v>
      </c>
      <c r="M215" s="17">
        <v>0.59999599999999997</v>
      </c>
      <c r="N215" s="17">
        <v>1457</v>
      </c>
      <c r="O215" s="17">
        <v>0</v>
      </c>
      <c r="P215" s="17">
        <v>0</v>
      </c>
      <c r="Q215" s="17">
        <v>6.8848999999999994E-2</v>
      </c>
      <c r="R215" s="17">
        <v>0.10098</v>
      </c>
      <c r="S215" s="17">
        <v>0.11608</v>
      </c>
      <c r="T215" s="17">
        <v>1.5100000000000001E-2</v>
      </c>
      <c r="U215" s="17">
        <v>0.13008</v>
      </c>
      <c r="V215" s="17">
        <v>227.1</v>
      </c>
      <c r="W215" s="17">
        <v>5.44E-4</v>
      </c>
      <c r="X215" s="17">
        <v>943</v>
      </c>
      <c r="Y215" s="17">
        <v>0</v>
      </c>
      <c r="Z215" s="17">
        <v>0</v>
      </c>
      <c r="AA215" s="17">
        <v>0.200123</v>
      </c>
      <c r="AB215" s="17">
        <v>1.49307E-2</v>
      </c>
      <c r="AC215" s="17">
        <v>0.101206</v>
      </c>
      <c r="AD215" s="17">
        <v>0.25</v>
      </c>
      <c r="AE215" s="17">
        <v>1299.5999999999999</v>
      </c>
    </row>
    <row r="216" spans="1:31">
      <c r="A216" s="17">
        <v>203</v>
      </c>
      <c r="B216" s="19">
        <v>0.51104166666666673</v>
      </c>
      <c r="C216" s="17">
        <v>201.1</v>
      </c>
      <c r="D216" s="17">
        <v>2.7</v>
      </c>
      <c r="E216" s="17">
        <v>8.6300000000000005E-4</v>
      </c>
      <c r="F216" s="17">
        <v>4.2000000000000003E-2</v>
      </c>
      <c r="G216" s="17">
        <v>6.9872000000000004E-2</v>
      </c>
      <c r="H216" s="17">
        <v>0.14159099999999999</v>
      </c>
      <c r="I216" s="17">
        <v>0.15362600000000001</v>
      </c>
      <c r="J216" s="17">
        <v>1.2034E-2</v>
      </c>
      <c r="K216" s="17">
        <v>7.8336000000000003E-2</v>
      </c>
      <c r="L216" s="17">
        <v>577.9</v>
      </c>
      <c r="M216" s="17">
        <v>0.599997</v>
      </c>
      <c r="N216" s="17">
        <v>759</v>
      </c>
      <c r="O216" s="17">
        <v>0</v>
      </c>
      <c r="P216" s="17">
        <v>0</v>
      </c>
      <c r="Q216" s="17">
        <v>1.8411E-2</v>
      </c>
      <c r="R216" s="17">
        <v>9.8744999999999999E-2</v>
      </c>
      <c r="S216" s="17">
        <v>0.112223</v>
      </c>
      <c r="T216" s="17">
        <v>1.3478E-2</v>
      </c>
      <c r="U216" s="17">
        <v>0.120101</v>
      </c>
      <c r="V216" s="17">
        <v>685.4</v>
      </c>
      <c r="W216" s="17">
        <v>0.59999899999999995</v>
      </c>
      <c r="X216" s="17">
        <v>1669</v>
      </c>
      <c r="Y216" s="17">
        <v>0</v>
      </c>
      <c r="Z216" s="17">
        <v>0</v>
      </c>
      <c r="AA216" s="17">
        <v>0.18476999999999999</v>
      </c>
      <c r="AB216" s="17">
        <v>7.0882499999999999E-3</v>
      </c>
      <c r="AC216" s="17">
        <v>9.8840899999999995E-2</v>
      </c>
      <c r="AD216" s="17">
        <v>0.25</v>
      </c>
      <c r="AE216" s="17">
        <v>1437.2</v>
      </c>
    </row>
    <row r="217" spans="1:31">
      <c r="A217" s="17">
        <v>204</v>
      </c>
      <c r="B217" s="19">
        <v>0.51108796296296299</v>
      </c>
      <c r="C217" s="17">
        <v>201.8</v>
      </c>
      <c r="D217" s="17">
        <v>2.7</v>
      </c>
      <c r="E217" s="17">
        <v>2.43E-4</v>
      </c>
      <c r="F217" s="17">
        <v>1.2E-2</v>
      </c>
      <c r="G217" s="17">
        <v>1.7002E-2</v>
      </c>
      <c r="H217" s="17">
        <v>0.14610000000000001</v>
      </c>
      <c r="I217" s="17">
        <v>0.15684100000000001</v>
      </c>
      <c r="J217" s="17">
        <v>1.0741000000000001E-2</v>
      </c>
      <c r="K217" s="17">
        <v>6.8484000000000003E-2</v>
      </c>
      <c r="L217" s="17">
        <v>258.10000000000002</v>
      </c>
      <c r="M217" s="17">
        <v>0.37081500000000001</v>
      </c>
      <c r="N217" s="17">
        <v>2680</v>
      </c>
      <c r="O217" s="17">
        <v>0</v>
      </c>
      <c r="P217" s="17">
        <v>0</v>
      </c>
      <c r="Q217" s="17">
        <v>4.3110000000000002E-2</v>
      </c>
      <c r="R217" s="17">
        <v>0.102743</v>
      </c>
      <c r="S217" s="17">
        <v>0.11121300000000001</v>
      </c>
      <c r="T217" s="17">
        <v>8.4700000000000001E-3</v>
      </c>
      <c r="U217" s="17">
        <v>7.6161999999999994E-2</v>
      </c>
      <c r="V217" s="17">
        <v>900</v>
      </c>
      <c r="W217" s="17">
        <v>3.3189000000000003E-2</v>
      </c>
      <c r="X217" s="17">
        <v>1341</v>
      </c>
      <c r="Y217" s="17">
        <v>0</v>
      </c>
      <c r="Z217" s="17">
        <v>0</v>
      </c>
      <c r="AA217" s="17">
        <v>0.117172</v>
      </c>
      <c r="AB217" s="17">
        <v>1.11317E-2</v>
      </c>
      <c r="AC217" s="17">
        <v>0.102837</v>
      </c>
      <c r="AD217" s="17">
        <v>0.25</v>
      </c>
      <c r="AE217" s="17">
        <v>3217.7</v>
      </c>
    </row>
    <row r="218" spans="1:31">
      <c r="A218" s="17">
        <v>205</v>
      </c>
      <c r="B218" s="19">
        <v>0.5111458333333333</v>
      </c>
      <c r="C218" s="17">
        <v>201.6</v>
      </c>
      <c r="D218" s="17">
        <v>2.7</v>
      </c>
      <c r="E218" s="17">
        <v>1.55E-4</v>
      </c>
      <c r="F218" s="17">
        <v>7.0000000000000001E-3</v>
      </c>
      <c r="G218" s="17">
        <v>6.1720999999999998E-2</v>
      </c>
      <c r="H218" s="17">
        <v>0.144508</v>
      </c>
      <c r="I218" s="17">
        <v>0.15523300000000001</v>
      </c>
      <c r="J218" s="17">
        <v>1.0725E-2</v>
      </c>
      <c r="K218" s="17">
        <v>6.9089999999999999E-2</v>
      </c>
      <c r="L218" s="17">
        <v>100</v>
      </c>
      <c r="M218" s="17">
        <v>0.59999899999999995</v>
      </c>
      <c r="N218" s="17">
        <v>1776</v>
      </c>
      <c r="O218" s="17">
        <v>0</v>
      </c>
      <c r="P218" s="17">
        <v>0</v>
      </c>
      <c r="Q218" s="17">
        <v>8.4616999999999998E-2</v>
      </c>
      <c r="R218" s="17">
        <v>9.9360000000000004E-2</v>
      </c>
      <c r="S218" s="17">
        <v>0.113443</v>
      </c>
      <c r="T218" s="17">
        <v>1.4083999999999999E-2</v>
      </c>
      <c r="U218" s="17">
        <v>0.12414600000000001</v>
      </c>
      <c r="V218" s="17">
        <v>399.4</v>
      </c>
      <c r="W218" s="17">
        <v>0.19556299999999999</v>
      </c>
      <c r="X218" s="17">
        <v>835</v>
      </c>
      <c r="Y218" s="17">
        <v>0</v>
      </c>
      <c r="Z218" s="17">
        <v>0</v>
      </c>
      <c r="AA218" s="17">
        <v>0.190994</v>
      </c>
      <c r="AB218" s="17">
        <v>2.8820400000000002E-3</v>
      </c>
      <c r="AC218" s="17">
        <v>9.94004E-2</v>
      </c>
      <c r="AD218" s="17">
        <v>0.25</v>
      </c>
      <c r="AE218" s="17">
        <v>8305.5</v>
      </c>
    </row>
    <row r="219" spans="1:31">
      <c r="A219" s="17">
        <v>206</v>
      </c>
      <c r="B219" s="19">
        <v>0.51120370370370372</v>
      </c>
      <c r="C219" s="17">
        <v>200.9</v>
      </c>
      <c r="D219" s="17">
        <v>2.7</v>
      </c>
      <c r="E219" s="17">
        <v>2.8400000000000002E-4</v>
      </c>
      <c r="F219" s="17">
        <v>1.4E-2</v>
      </c>
      <c r="G219" s="17">
        <v>8.3689999999999997E-3</v>
      </c>
      <c r="H219" s="17">
        <v>0.14615800000000001</v>
      </c>
      <c r="I219" s="17">
        <v>0.15676899999999999</v>
      </c>
      <c r="J219" s="17">
        <v>1.0611000000000001E-2</v>
      </c>
      <c r="K219" s="17">
        <v>6.7684999999999995E-2</v>
      </c>
      <c r="L219" s="17">
        <v>241.3</v>
      </c>
      <c r="M219" s="17">
        <v>0.59998899999999999</v>
      </c>
      <c r="N219" s="17">
        <v>1069</v>
      </c>
      <c r="O219" s="17">
        <v>0</v>
      </c>
      <c r="P219" s="17">
        <v>0</v>
      </c>
      <c r="Q219" s="17">
        <v>4.9940000000000002E-3</v>
      </c>
      <c r="R219" s="17">
        <v>0.10305300000000001</v>
      </c>
      <c r="S219" s="17">
        <v>0.113777</v>
      </c>
      <c r="T219" s="17">
        <v>1.0723999999999999E-2</v>
      </c>
      <c r="U219" s="17">
        <v>9.4256999999999994E-2</v>
      </c>
      <c r="V219" s="17">
        <v>900</v>
      </c>
      <c r="W219" s="17">
        <v>0.229161</v>
      </c>
      <c r="X219" s="17">
        <v>719</v>
      </c>
      <c r="Y219" s="17">
        <v>0</v>
      </c>
      <c r="Z219" s="17">
        <v>0</v>
      </c>
      <c r="AA219" s="17">
        <v>0.145011</v>
      </c>
      <c r="AB219" s="17">
        <v>4.1795699999999996E-3</v>
      </c>
      <c r="AC219" s="17">
        <v>0.10309699999999999</v>
      </c>
      <c r="AD219" s="17">
        <v>0.25</v>
      </c>
      <c r="AE219" s="17">
        <v>3441.9</v>
      </c>
    </row>
    <row r="220" spans="1:31">
      <c r="A220" s="17">
        <v>207</v>
      </c>
      <c r="B220" s="19">
        <v>0.51126157407407413</v>
      </c>
      <c r="C220" s="17">
        <v>199.8</v>
      </c>
      <c r="D220" s="17">
        <v>2.7</v>
      </c>
      <c r="E220" s="17">
        <v>3.8099999999999999E-4</v>
      </c>
      <c r="F220" s="17">
        <v>1.7999999999999999E-2</v>
      </c>
      <c r="G220" s="17">
        <v>1.6188000000000001E-2</v>
      </c>
      <c r="H220" s="17">
        <v>0.141516</v>
      </c>
      <c r="I220" s="17">
        <v>0.156468</v>
      </c>
      <c r="J220" s="17">
        <v>1.4951000000000001E-2</v>
      </c>
      <c r="K220" s="17">
        <v>9.5555000000000001E-2</v>
      </c>
      <c r="L220" s="17">
        <v>227.2</v>
      </c>
      <c r="M220" s="17">
        <v>0.37081900000000001</v>
      </c>
      <c r="N220" s="17">
        <v>1116</v>
      </c>
      <c r="O220" s="17">
        <v>0</v>
      </c>
      <c r="P220" s="17">
        <v>0</v>
      </c>
      <c r="Q220" s="17">
        <v>0.31719999999999998</v>
      </c>
      <c r="R220" s="17">
        <v>9.8900000000000002E-2</v>
      </c>
      <c r="S220" s="17">
        <v>0.114258</v>
      </c>
      <c r="T220" s="17">
        <v>1.5358E-2</v>
      </c>
      <c r="U220" s="17">
        <v>0.13441400000000001</v>
      </c>
      <c r="V220" s="17">
        <v>735</v>
      </c>
      <c r="W220" s="17">
        <v>0.6</v>
      </c>
      <c r="X220" s="17">
        <v>832</v>
      </c>
      <c r="Y220" s="17">
        <v>0</v>
      </c>
      <c r="Z220" s="17">
        <v>0</v>
      </c>
      <c r="AA220" s="17">
        <v>0.206791</v>
      </c>
      <c r="AB220" s="17">
        <v>4.1097499999999997E-3</v>
      </c>
      <c r="AC220" s="17">
        <v>9.8962999999999995E-2</v>
      </c>
      <c r="AD220" s="17">
        <v>0.25</v>
      </c>
      <c r="AE220" s="17">
        <v>3655.3</v>
      </c>
    </row>
    <row r="221" spans="1:31">
      <c r="A221" s="17">
        <v>208</v>
      </c>
      <c r="B221" s="19">
        <v>0.51131944444444444</v>
      </c>
      <c r="C221" s="17">
        <v>199.1</v>
      </c>
      <c r="D221" s="17">
        <v>2.7</v>
      </c>
      <c r="E221" s="17">
        <v>1.74E-4</v>
      </c>
      <c r="F221" s="17">
        <v>8.0000000000000002E-3</v>
      </c>
      <c r="G221" s="17">
        <v>3.8067999999999998E-2</v>
      </c>
      <c r="H221" s="17">
        <v>0.140153</v>
      </c>
      <c r="I221" s="17">
        <v>0.16658500000000001</v>
      </c>
      <c r="J221" s="17">
        <v>2.6432000000000001E-2</v>
      </c>
      <c r="K221" s="17">
        <v>0.158668</v>
      </c>
      <c r="L221" s="17">
        <v>100</v>
      </c>
      <c r="M221" s="17">
        <v>0.42491800000000002</v>
      </c>
      <c r="N221" s="17">
        <v>715</v>
      </c>
      <c r="O221" s="17">
        <v>0</v>
      </c>
      <c r="P221" s="17">
        <v>0</v>
      </c>
      <c r="Q221" s="17">
        <v>4.7529000000000002E-2</v>
      </c>
      <c r="R221" s="17">
        <v>9.9241999999999997E-2</v>
      </c>
      <c r="S221" s="17">
        <v>0.115331</v>
      </c>
      <c r="T221" s="17">
        <v>1.6088999999999999E-2</v>
      </c>
      <c r="U221" s="17">
        <v>0.13950199999999999</v>
      </c>
      <c r="V221" s="17">
        <v>271.5</v>
      </c>
      <c r="W221" s="17">
        <v>0.57930400000000004</v>
      </c>
      <c r="X221" s="17">
        <v>1201</v>
      </c>
      <c r="Y221" s="17">
        <v>0</v>
      </c>
      <c r="Z221" s="17">
        <v>0</v>
      </c>
      <c r="AA221" s="17">
        <v>0.214619</v>
      </c>
      <c r="AB221" s="17">
        <v>1.1617400000000001E-3</v>
      </c>
      <c r="AC221" s="17">
        <v>9.9260500000000002E-2</v>
      </c>
      <c r="AD221" s="17">
        <v>0.25</v>
      </c>
      <c r="AE221" s="17">
        <v>8305.6</v>
      </c>
    </row>
    <row r="222" spans="1:31">
      <c r="A222" s="17">
        <v>209</v>
      </c>
      <c r="B222" s="19">
        <v>0.51137731481481474</v>
      </c>
      <c r="C222" s="17">
        <v>198.2</v>
      </c>
      <c r="D222" s="17">
        <v>2.7</v>
      </c>
      <c r="E222" s="17">
        <v>3.1599999999999998E-4</v>
      </c>
      <c r="F222" s="17">
        <v>1.4999999999999999E-2</v>
      </c>
      <c r="G222" s="17">
        <v>6.0461000000000001E-2</v>
      </c>
      <c r="H222" s="17">
        <v>0.15060100000000001</v>
      </c>
      <c r="I222" s="17">
        <v>0.158772</v>
      </c>
      <c r="J222" s="17">
        <v>8.1709999999999994E-3</v>
      </c>
      <c r="K222" s="17">
        <v>5.1463000000000002E-2</v>
      </c>
      <c r="L222" s="17">
        <v>232.1</v>
      </c>
      <c r="M222" s="17">
        <v>0.59999499999999995</v>
      </c>
      <c r="N222" s="17">
        <v>2387</v>
      </c>
      <c r="O222" s="17">
        <v>0</v>
      </c>
      <c r="P222" s="17">
        <v>0</v>
      </c>
      <c r="Q222" s="17">
        <v>1.3993999999999999E-2</v>
      </c>
      <c r="R222" s="17">
        <v>9.9972000000000005E-2</v>
      </c>
      <c r="S222" s="17">
        <v>0.112277</v>
      </c>
      <c r="T222" s="17">
        <v>1.2305E-2</v>
      </c>
      <c r="U222" s="17">
        <v>0.109599</v>
      </c>
      <c r="V222" s="17">
        <v>900</v>
      </c>
      <c r="W222" s="17">
        <v>1.1E-5</v>
      </c>
      <c r="X222" s="17">
        <v>1230</v>
      </c>
      <c r="Y222" s="17">
        <v>0</v>
      </c>
      <c r="Z222" s="17">
        <v>0</v>
      </c>
      <c r="AA222" s="17">
        <v>0.16861400000000001</v>
      </c>
      <c r="AB222" s="17">
        <v>8.9341999999999998E-3</v>
      </c>
      <c r="AC222" s="17">
        <v>0.100082</v>
      </c>
      <c r="AD222" s="17">
        <v>0.25</v>
      </c>
      <c r="AE222" s="17">
        <v>3578.7</v>
      </c>
    </row>
    <row r="223" spans="1:31">
      <c r="A223" s="17">
        <v>210</v>
      </c>
      <c r="B223" s="19">
        <v>0.51142361111111112</v>
      </c>
      <c r="C223" s="17">
        <v>196.9</v>
      </c>
      <c r="D223" s="17">
        <v>2.7</v>
      </c>
      <c r="E223" s="17">
        <v>1.35E-4</v>
      </c>
      <c r="F223" s="17">
        <v>7.0000000000000001E-3</v>
      </c>
      <c r="G223" s="17">
        <v>0.14810400000000001</v>
      </c>
      <c r="H223" s="17">
        <v>0.14879200000000001</v>
      </c>
      <c r="I223" s="17">
        <v>0.165469</v>
      </c>
      <c r="J223" s="17">
        <v>1.6677000000000001E-2</v>
      </c>
      <c r="K223" s="17">
        <v>0.100787</v>
      </c>
      <c r="L223" s="17">
        <v>100</v>
      </c>
      <c r="M223" s="17">
        <v>1.5999999999999999E-5</v>
      </c>
      <c r="N223" s="17">
        <v>1143</v>
      </c>
      <c r="O223" s="17">
        <v>0</v>
      </c>
      <c r="P223" s="17">
        <v>0</v>
      </c>
      <c r="Q223" s="17">
        <v>8.3470000000000003E-2</v>
      </c>
      <c r="R223" s="17">
        <v>0.103496</v>
      </c>
      <c r="S223" s="17">
        <v>0.115991</v>
      </c>
      <c r="T223" s="17">
        <v>1.2496E-2</v>
      </c>
      <c r="U223" s="17">
        <v>0.10772900000000001</v>
      </c>
      <c r="V223" s="17">
        <v>496.4</v>
      </c>
      <c r="W223" s="17">
        <v>0.45835799999999999</v>
      </c>
      <c r="X223" s="17">
        <v>1183</v>
      </c>
      <c r="Y223" s="17">
        <v>0</v>
      </c>
      <c r="Z223" s="17">
        <v>0</v>
      </c>
      <c r="AA223" s="17">
        <v>0.165737</v>
      </c>
      <c r="AB223" s="17">
        <v>1.85728E-3</v>
      </c>
      <c r="AC223" s="17">
        <v>0.103519</v>
      </c>
      <c r="AD223" s="17">
        <v>0.25</v>
      </c>
      <c r="AE223" s="17">
        <v>8305.2000000000007</v>
      </c>
    </row>
    <row r="224" spans="1:31">
      <c r="A224" s="17">
        <v>211</v>
      </c>
      <c r="B224" s="19">
        <v>0.51148148148148154</v>
      </c>
      <c r="C224" s="17">
        <v>196.5</v>
      </c>
      <c r="D224" s="17">
        <v>2.7</v>
      </c>
      <c r="E224" s="17">
        <v>1.1850000000000001E-3</v>
      </c>
      <c r="F224" s="17">
        <v>5.7000000000000002E-2</v>
      </c>
      <c r="G224" s="17">
        <v>6.8377999999999994E-2</v>
      </c>
      <c r="H224" s="17">
        <v>0.14376900000000001</v>
      </c>
      <c r="I224" s="17">
        <v>0.15757599999999999</v>
      </c>
      <c r="J224" s="17">
        <v>1.3807E-2</v>
      </c>
      <c r="K224" s="17">
        <v>8.7623000000000006E-2</v>
      </c>
      <c r="L224" s="17">
        <v>900</v>
      </c>
      <c r="M224" s="17">
        <v>2.8E-5</v>
      </c>
      <c r="N224" s="17">
        <v>1771</v>
      </c>
      <c r="O224" s="17">
        <v>0</v>
      </c>
      <c r="P224" s="17">
        <v>0</v>
      </c>
      <c r="Q224" s="17">
        <v>2.2581E-2</v>
      </c>
      <c r="R224" s="17">
        <v>0.103548</v>
      </c>
      <c r="S224" s="17">
        <v>0.116068</v>
      </c>
      <c r="T224" s="17">
        <v>1.252E-2</v>
      </c>
      <c r="U224" s="17">
        <v>0.10787099999999999</v>
      </c>
      <c r="V224" s="17">
        <v>900</v>
      </c>
      <c r="W224" s="17">
        <v>0.229181</v>
      </c>
      <c r="X224" s="17">
        <v>905</v>
      </c>
      <c r="Y224" s="17">
        <v>0</v>
      </c>
      <c r="Z224" s="17">
        <v>0</v>
      </c>
      <c r="AA224" s="17">
        <v>0.16595599999999999</v>
      </c>
      <c r="AB224" s="17">
        <v>2.52854E-2</v>
      </c>
      <c r="AC224" s="17">
        <v>0.103864</v>
      </c>
      <c r="AD224" s="17">
        <v>0.25</v>
      </c>
      <c r="AE224" s="17">
        <v>922.9</v>
      </c>
    </row>
    <row r="225" spans="1:31">
      <c r="A225" s="17">
        <v>212</v>
      </c>
      <c r="B225" s="19">
        <v>0.51153935185185184</v>
      </c>
      <c r="C225" s="17">
        <v>195.4</v>
      </c>
      <c r="D225" s="17">
        <v>2.7</v>
      </c>
      <c r="E225" s="17">
        <v>1.346E-3</v>
      </c>
      <c r="F225" s="17">
        <v>6.5000000000000002E-2</v>
      </c>
      <c r="G225" s="17">
        <v>0.116843</v>
      </c>
      <c r="H225" s="17">
        <v>0.14774999999999999</v>
      </c>
      <c r="I225" s="17">
        <v>0.15692900000000001</v>
      </c>
      <c r="J225" s="17">
        <v>9.1780000000000004E-3</v>
      </c>
      <c r="K225" s="17">
        <v>5.8487999999999998E-2</v>
      </c>
      <c r="L225" s="17">
        <v>900</v>
      </c>
      <c r="M225" s="17">
        <v>1.0000000000000001E-5</v>
      </c>
      <c r="N225" s="17">
        <v>2341</v>
      </c>
      <c r="O225" s="17">
        <v>0</v>
      </c>
      <c r="P225" s="17">
        <v>0</v>
      </c>
      <c r="Q225" s="17">
        <v>4.7796999999999999E-2</v>
      </c>
      <c r="R225" s="17">
        <v>0.103204</v>
      </c>
      <c r="S225" s="17">
        <v>0.117761</v>
      </c>
      <c r="T225" s="17">
        <v>1.4558E-2</v>
      </c>
      <c r="U225" s="17">
        <v>0.12361999999999999</v>
      </c>
      <c r="V225" s="17">
        <v>363.8</v>
      </c>
      <c r="W225" s="17">
        <v>7.6000000000000004E-5</v>
      </c>
      <c r="X225" s="17">
        <v>619</v>
      </c>
      <c r="Y225" s="17">
        <v>0</v>
      </c>
      <c r="Z225" s="17">
        <v>0</v>
      </c>
      <c r="AA225" s="17">
        <v>0.19018399999999999</v>
      </c>
      <c r="AB225" s="17">
        <v>3.3154200000000002E-2</v>
      </c>
      <c r="AC225" s="17">
        <v>0.103686</v>
      </c>
      <c r="AD225" s="17">
        <v>0.25</v>
      </c>
      <c r="AE225" s="17">
        <v>922.9</v>
      </c>
    </row>
    <row r="226" spans="1:31">
      <c r="A226" s="17">
        <v>213</v>
      </c>
      <c r="B226" s="19">
        <v>0.51159722222222215</v>
      </c>
      <c r="C226" s="17">
        <v>194.5</v>
      </c>
      <c r="D226" s="17">
        <v>2.7</v>
      </c>
      <c r="E226" s="17">
        <v>5.3200000000000003E-4</v>
      </c>
      <c r="F226" s="17">
        <v>2.5999999999999999E-2</v>
      </c>
      <c r="G226" s="17">
        <v>6.8888000000000005E-2</v>
      </c>
      <c r="H226" s="17">
        <v>0.14241999999999999</v>
      </c>
      <c r="I226" s="17">
        <v>0.15857599999999999</v>
      </c>
      <c r="J226" s="17">
        <v>1.6154999999999999E-2</v>
      </c>
      <c r="K226" s="17">
        <v>0.101877</v>
      </c>
      <c r="L226" s="17">
        <v>485.8</v>
      </c>
      <c r="M226" s="17">
        <v>3.8000000000000002E-5</v>
      </c>
      <c r="N226" s="17">
        <v>1236</v>
      </c>
      <c r="O226" s="17">
        <v>0</v>
      </c>
      <c r="P226" s="17">
        <v>0</v>
      </c>
      <c r="Q226" s="17">
        <v>0.13120499999999999</v>
      </c>
      <c r="R226" s="17">
        <v>0.103339</v>
      </c>
      <c r="S226" s="17">
        <v>0.113362</v>
      </c>
      <c r="T226" s="17">
        <v>1.0023000000000001E-2</v>
      </c>
      <c r="U226" s="17">
        <v>8.8415999999999995E-2</v>
      </c>
      <c r="V226" s="17">
        <v>749.9</v>
      </c>
      <c r="W226" s="17">
        <v>0.6</v>
      </c>
      <c r="X226" s="17">
        <v>948</v>
      </c>
      <c r="Y226" s="17">
        <v>0</v>
      </c>
      <c r="Z226" s="17">
        <v>0</v>
      </c>
      <c r="AA226" s="17">
        <v>0.13602500000000001</v>
      </c>
      <c r="AB226" s="17">
        <v>9.6744299999999995E-3</v>
      </c>
      <c r="AC226" s="17">
        <v>0.103436</v>
      </c>
      <c r="AD226" s="17">
        <v>0.25</v>
      </c>
      <c r="AE226" s="17">
        <v>1709.7</v>
      </c>
    </row>
    <row r="227" spans="1:31">
      <c r="A227" s="17">
        <v>214</v>
      </c>
      <c r="B227" s="19">
        <v>0.51165509259259256</v>
      </c>
      <c r="C227" s="17">
        <v>194</v>
      </c>
      <c r="D227" s="17">
        <v>2.7</v>
      </c>
      <c r="E227" s="17">
        <v>4.8099999999999998E-4</v>
      </c>
      <c r="F227" s="17">
        <v>2.3E-2</v>
      </c>
      <c r="G227" s="17">
        <v>0.16361200000000001</v>
      </c>
      <c r="H227" s="17">
        <v>0.14849899999999999</v>
      </c>
      <c r="I227" s="17">
        <v>0.160797</v>
      </c>
      <c r="J227" s="17">
        <v>1.2297000000000001E-2</v>
      </c>
      <c r="K227" s="17">
        <v>7.6478000000000004E-2</v>
      </c>
      <c r="L227" s="17">
        <v>279</v>
      </c>
      <c r="M227" s="17">
        <v>0.54583099999999996</v>
      </c>
      <c r="N227" s="17">
        <v>635</v>
      </c>
      <c r="O227" s="17">
        <v>0</v>
      </c>
      <c r="P227" s="17">
        <v>0</v>
      </c>
      <c r="Q227" s="17">
        <v>4.6613000000000002E-2</v>
      </c>
      <c r="R227" s="17">
        <v>0.10027899999999999</v>
      </c>
      <c r="S227" s="17">
        <v>0.116342</v>
      </c>
      <c r="T227" s="17">
        <v>1.6063000000000001E-2</v>
      </c>
      <c r="U227" s="17">
        <v>0.13806599999999999</v>
      </c>
      <c r="V227" s="17">
        <v>294.89999999999998</v>
      </c>
      <c r="W227" s="17">
        <v>0.59999899999999995</v>
      </c>
      <c r="X227" s="17">
        <v>961</v>
      </c>
      <c r="Y227" s="17">
        <v>0</v>
      </c>
      <c r="Z227" s="17">
        <v>0</v>
      </c>
      <c r="AA227" s="17">
        <v>0.21240899999999999</v>
      </c>
      <c r="AB227" s="17">
        <v>2.8725600000000001E-3</v>
      </c>
      <c r="AC227" s="17">
        <v>0.100325</v>
      </c>
      <c r="AD227" s="17">
        <v>0.25</v>
      </c>
      <c r="AE227" s="17">
        <v>2977</v>
      </c>
    </row>
    <row r="228" spans="1:31">
      <c r="A228" s="17">
        <v>215</v>
      </c>
      <c r="B228" s="19">
        <v>0.51170138888888894</v>
      </c>
      <c r="C228" s="17">
        <v>193.2</v>
      </c>
      <c r="D228" s="17">
        <v>2.7</v>
      </c>
      <c r="E228" s="17">
        <v>1.2489999999999999E-3</v>
      </c>
      <c r="F228" s="17">
        <v>0.06</v>
      </c>
      <c r="G228" s="17">
        <v>4.6384000000000002E-2</v>
      </c>
      <c r="H228" s="17">
        <v>0.149005</v>
      </c>
      <c r="I228" s="17">
        <v>0.16029199999999999</v>
      </c>
      <c r="J228" s="17">
        <v>1.1287E-2</v>
      </c>
      <c r="K228" s="17">
        <v>7.0417999999999994E-2</v>
      </c>
      <c r="L228" s="17">
        <v>689.5</v>
      </c>
      <c r="M228" s="17">
        <v>0.37080000000000002</v>
      </c>
      <c r="N228" s="17">
        <v>1129</v>
      </c>
      <c r="O228" s="17">
        <v>0</v>
      </c>
      <c r="P228" s="17">
        <v>0</v>
      </c>
      <c r="Q228" s="17">
        <v>8.7864999999999999E-2</v>
      </c>
      <c r="R228" s="17">
        <v>0.102116</v>
      </c>
      <c r="S228" s="17">
        <v>0.11965099999999999</v>
      </c>
      <c r="T228" s="17">
        <v>1.7534999999999999E-2</v>
      </c>
      <c r="U228" s="17">
        <v>0.14655499999999999</v>
      </c>
      <c r="V228" s="17">
        <v>205.1</v>
      </c>
      <c r="W228" s="17">
        <v>0.37081500000000001</v>
      </c>
      <c r="X228" s="17">
        <v>837</v>
      </c>
      <c r="Y228" s="17">
        <v>0</v>
      </c>
      <c r="Z228" s="17">
        <v>0</v>
      </c>
      <c r="AA228" s="17">
        <v>0.225469</v>
      </c>
      <c r="AB228" s="17">
        <v>1.25104E-2</v>
      </c>
      <c r="AC228" s="17">
        <v>0.102335</v>
      </c>
      <c r="AD228" s="17">
        <v>0.25</v>
      </c>
      <c r="AE228" s="17">
        <v>1204.5999999999999</v>
      </c>
    </row>
    <row r="229" spans="1:31">
      <c r="A229" s="17">
        <v>216</v>
      </c>
      <c r="B229" s="19">
        <v>0.51175925925925925</v>
      </c>
      <c r="C229" s="17">
        <v>192.3</v>
      </c>
      <c r="D229" s="17">
        <v>2.7</v>
      </c>
      <c r="E229" s="17">
        <v>1.11E-4</v>
      </c>
      <c r="F229" s="17">
        <v>5.0000000000000001E-3</v>
      </c>
      <c r="G229" s="17">
        <v>2.8837000000000002E-2</v>
      </c>
      <c r="H229" s="17">
        <v>0.150972</v>
      </c>
      <c r="I229" s="17">
        <v>0.167046</v>
      </c>
      <c r="J229" s="17">
        <v>1.6074000000000001E-2</v>
      </c>
      <c r="K229" s="17">
        <v>9.6224000000000004E-2</v>
      </c>
      <c r="L229" s="17">
        <v>100</v>
      </c>
      <c r="M229" s="17">
        <v>0.14158799999999999</v>
      </c>
      <c r="N229" s="17">
        <v>1487</v>
      </c>
      <c r="O229" s="17">
        <v>0</v>
      </c>
      <c r="P229" s="17">
        <v>0</v>
      </c>
      <c r="Q229" s="17">
        <v>3.9579999999999997E-2</v>
      </c>
      <c r="R229" s="17">
        <v>0.108608</v>
      </c>
      <c r="S229" s="17">
        <v>0.119168</v>
      </c>
      <c r="T229" s="17">
        <v>1.056E-2</v>
      </c>
      <c r="U229" s="17">
        <v>8.8616E-2</v>
      </c>
      <c r="V229" s="17">
        <v>408.3</v>
      </c>
      <c r="W229" s="17">
        <v>0.59999899999999995</v>
      </c>
      <c r="X229" s="17">
        <v>933</v>
      </c>
      <c r="Y229" s="17">
        <v>0</v>
      </c>
      <c r="Z229" s="17">
        <v>0</v>
      </c>
      <c r="AA229" s="17">
        <v>0.13633200000000001</v>
      </c>
      <c r="AB229" s="17">
        <v>2.4141499999999999E-3</v>
      </c>
      <c r="AC229" s="17">
        <v>0.10863299999999999</v>
      </c>
      <c r="AD229" s="17">
        <v>0.25</v>
      </c>
      <c r="AE229" s="17">
        <v>8305.4</v>
      </c>
    </row>
    <row r="230" spans="1:31">
      <c r="A230" s="17">
        <v>217</v>
      </c>
      <c r="B230" s="19">
        <v>0.51181712962962966</v>
      </c>
      <c r="C230" s="17">
        <v>191.2</v>
      </c>
      <c r="D230" s="17">
        <v>2.7</v>
      </c>
      <c r="E230" s="17">
        <v>1.37E-4</v>
      </c>
      <c r="F230" s="17">
        <v>7.0000000000000001E-3</v>
      </c>
      <c r="G230" s="17">
        <v>3.1259000000000002E-2</v>
      </c>
      <c r="H230" s="17">
        <v>0.144264</v>
      </c>
      <c r="I230" s="17">
        <v>0.165993</v>
      </c>
      <c r="J230" s="17">
        <v>2.1728999999999998E-2</v>
      </c>
      <c r="K230" s="17">
        <v>0.13090099999999999</v>
      </c>
      <c r="L230" s="17">
        <v>100</v>
      </c>
      <c r="M230" s="17">
        <v>0.491784</v>
      </c>
      <c r="N230" s="17">
        <v>868</v>
      </c>
      <c r="O230" s="17">
        <v>0</v>
      </c>
      <c r="P230" s="17">
        <v>0</v>
      </c>
      <c r="Q230" s="17">
        <v>3.8349999999999999E-3</v>
      </c>
      <c r="R230" s="17">
        <v>0.104324</v>
      </c>
      <c r="S230" s="17">
        <v>0.11716</v>
      </c>
      <c r="T230" s="17">
        <v>1.2836E-2</v>
      </c>
      <c r="U230" s="17">
        <v>0.109559</v>
      </c>
      <c r="V230" s="17">
        <v>565.29999999999995</v>
      </c>
      <c r="W230" s="17">
        <v>0.59999899999999995</v>
      </c>
      <c r="X230" s="17">
        <v>2017</v>
      </c>
      <c r="Y230" s="17">
        <v>0</v>
      </c>
      <c r="Z230" s="17">
        <v>0</v>
      </c>
      <c r="AA230" s="17">
        <v>0.16855200000000001</v>
      </c>
      <c r="AB230" s="17">
        <v>1.4104899999999999E-3</v>
      </c>
      <c r="AC230" s="17">
        <v>0.104342</v>
      </c>
      <c r="AD230" s="17">
        <v>0.25</v>
      </c>
      <c r="AE230" s="17">
        <v>8305.6</v>
      </c>
    </row>
    <row r="231" spans="1:31">
      <c r="A231" s="17">
        <v>218</v>
      </c>
      <c r="B231" s="19">
        <v>0.51187499999999997</v>
      </c>
      <c r="C231" s="17">
        <v>190.3</v>
      </c>
      <c r="D231" s="17">
        <v>2.7</v>
      </c>
      <c r="E231" s="17">
        <v>1.3100000000000001E-4</v>
      </c>
      <c r="F231" s="17">
        <v>6.0000000000000001E-3</v>
      </c>
      <c r="G231" s="17">
        <v>0.13242599999999999</v>
      </c>
      <c r="H231" s="17">
        <v>0.144507</v>
      </c>
      <c r="I231" s="17">
        <v>0.164462</v>
      </c>
      <c r="J231" s="17">
        <v>1.9955000000000001E-2</v>
      </c>
      <c r="K231" s="17">
        <v>0.121338</v>
      </c>
      <c r="L231" s="17">
        <v>100</v>
      </c>
      <c r="M231" s="17">
        <v>0.30924400000000002</v>
      </c>
      <c r="N231" s="17">
        <v>993</v>
      </c>
      <c r="O231" s="17">
        <v>0</v>
      </c>
      <c r="P231" s="17">
        <v>0</v>
      </c>
      <c r="Q231" s="17">
        <v>9.2730000000000007E-2</v>
      </c>
      <c r="R231" s="17">
        <v>0.107247</v>
      </c>
      <c r="S231" s="17">
        <v>0.119792</v>
      </c>
      <c r="T231" s="17">
        <v>1.2545000000000001E-2</v>
      </c>
      <c r="U231" s="17">
        <v>0.10471999999999999</v>
      </c>
      <c r="V231" s="17">
        <v>174.5</v>
      </c>
      <c r="W231" s="17">
        <v>3.0000000000000001E-6</v>
      </c>
      <c r="X231" s="17">
        <v>641</v>
      </c>
      <c r="Y231" s="17">
        <v>0</v>
      </c>
      <c r="Z231" s="17">
        <v>0</v>
      </c>
      <c r="AA231" s="17">
        <v>0.161108</v>
      </c>
      <c r="AB231" s="17">
        <v>1.6140799999999999E-3</v>
      </c>
      <c r="AC231" s="17">
        <v>0.107267</v>
      </c>
      <c r="AD231" s="17">
        <v>0.25</v>
      </c>
      <c r="AE231" s="17">
        <v>8301.7999999999993</v>
      </c>
    </row>
    <row r="232" spans="1:31">
      <c r="A232" s="17">
        <v>219</v>
      </c>
      <c r="B232" s="19">
        <v>0.51193287037037039</v>
      </c>
      <c r="C232" s="17">
        <v>189.6</v>
      </c>
      <c r="D232" s="17">
        <v>2.7</v>
      </c>
      <c r="E232" s="17">
        <v>1.3300000000000001E-4</v>
      </c>
      <c r="F232" s="17">
        <v>6.0000000000000001E-3</v>
      </c>
      <c r="G232" s="17">
        <v>0.17052899999999999</v>
      </c>
      <c r="H232" s="17">
        <v>0.150226</v>
      </c>
      <c r="I232" s="17">
        <v>0.167513</v>
      </c>
      <c r="J232" s="17">
        <v>1.7287E-2</v>
      </c>
      <c r="K232" s="17">
        <v>0.103197</v>
      </c>
      <c r="L232" s="17">
        <v>100</v>
      </c>
      <c r="M232" s="17">
        <v>0.37081799999999998</v>
      </c>
      <c r="N232" s="17">
        <v>1044</v>
      </c>
      <c r="O232" s="17">
        <v>0</v>
      </c>
      <c r="P232" s="17">
        <v>0</v>
      </c>
      <c r="Q232" s="17">
        <v>3.9275999999999998E-2</v>
      </c>
      <c r="R232" s="17">
        <v>0.105285</v>
      </c>
      <c r="S232" s="17">
        <v>0.117807</v>
      </c>
      <c r="T232" s="17">
        <v>1.2522E-2</v>
      </c>
      <c r="U232" s="17">
        <v>0.10629</v>
      </c>
      <c r="V232" s="17">
        <v>540.5</v>
      </c>
      <c r="W232" s="17">
        <v>0.6</v>
      </c>
      <c r="X232" s="17">
        <v>1281</v>
      </c>
      <c r="Y232" s="17">
        <v>0</v>
      </c>
      <c r="Z232" s="17">
        <v>0</v>
      </c>
      <c r="AA232" s="17">
        <v>0.163523</v>
      </c>
      <c r="AB232" s="17">
        <v>1.6955900000000001E-3</v>
      </c>
      <c r="AC232" s="17">
        <v>0.105307</v>
      </c>
      <c r="AD232" s="17">
        <v>0.25</v>
      </c>
      <c r="AE232" s="17">
        <v>8305.6</v>
      </c>
    </row>
    <row r="233" spans="1:31">
      <c r="A233" s="17">
        <v>220</v>
      </c>
      <c r="B233" s="19">
        <v>0.51197916666666665</v>
      </c>
      <c r="C233" s="17">
        <v>188.9</v>
      </c>
      <c r="D233" s="17">
        <v>2.7</v>
      </c>
      <c r="E233" s="17">
        <v>4.2400000000000001E-4</v>
      </c>
      <c r="F233" s="17">
        <v>2.1000000000000001E-2</v>
      </c>
      <c r="G233" s="17">
        <v>6.6949999999999996E-2</v>
      </c>
      <c r="H233" s="17">
        <v>0.14747399999999999</v>
      </c>
      <c r="I233" s="17">
        <v>0.16472300000000001</v>
      </c>
      <c r="J233" s="17">
        <v>1.7249E-2</v>
      </c>
      <c r="K233" s="17">
        <v>0.10471800000000001</v>
      </c>
      <c r="L233" s="17">
        <v>327</v>
      </c>
      <c r="M233" s="17">
        <v>0.59999899999999995</v>
      </c>
      <c r="N233" s="17">
        <v>714</v>
      </c>
      <c r="O233" s="17">
        <v>0</v>
      </c>
      <c r="P233" s="17">
        <v>0</v>
      </c>
      <c r="Q233" s="17">
        <v>5.8001999999999998E-2</v>
      </c>
      <c r="R233" s="17">
        <v>0.10577499999999999</v>
      </c>
      <c r="S233" s="17">
        <v>0.118061</v>
      </c>
      <c r="T233" s="17">
        <v>1.2285000000000001E-2</v>
      </c>
      <c r="U233" s="17">
        <v>0.10406</v>
      </c>
      <c r="V233" s="17">
        <v>900</v>
      </c>
      <c r="W233" s="17">
        <v>4.1999999999999998E-5</v>
      </c>
      <c r="X233" s="17">
        <v>902</v>
      </c>
      <c r="Y233" s="17">
        <v>0</v>
      </c>
      <c r="Z233" s="17">
        <v>0</v>
      </c>
      <c r="AA233" s="17">
        <v>0.16009200000000001</v>
      </c>
      <c r="AB233" s="17">
        <v>3.7828699999999998E-3</v>
      </c>
      <c r="AC233" s="17">
        <v>0.105822</v>
      </c>
      <c r="AD233" s="17">
        <v>0.25</v>
      </c>
      <c r="AE233" s="17">
        <v>2539.8000000000002</v>
      </c>
    </row>
    <row r="234" spans="1:31">
      <c r="A234" s="17">
        <v>221</v>
      </c>
      <c r="B234" s="19">
        <v>0.51203703703703707</v>
      </c>
      <c r="C234" s="17">
        <v>187.8</v>
      </c>
      <c r="D234" s="17">
        <v>2.7</v>
      </c>
      <c r="E234" s="17">
        <v>2.9799999999999998E-4</v>
      </c>
      <c r="F234" s="17">
        <v>1.4E-2</v>
      </c>
      <c r="G234" s="17">
        <v>0.31887500000000002</v>
      </c>
      <c r="H234" s="17">
        <v>0.151944</v>
      </c>
      <c r="I234" s="17">
        <v>0.16636400000000001</v>
      </c>
      <c r="J234" s="17">
        <v>1.4421E-2</v>
      </c>
      <c r="K234" s="17">
        <v>8.6681999999999995E-2</v>
      </c>
      <c r="L234" s="17">
        <v>251.2</v>
      </c>
      <c r="M234" s="17">
        <v>0.59999499999999995</v>
      </c>
      <c r="N234" s="17">
        <v>1185</v>
      </c>
      <c r="O234" s="17">
        <v>0</v>
      </c>
      <c r="P234" s="17">
        <v>0</v>
      </c>
      <c r="Q234" s="17">
        <v>0.11976199999999999</v>
      </c>
      <c r="R234" s="17">
        <v>0.107541</v>
      </c>
      <c r="S234" s="17">
        <v>0.11885999999999999</v>
      </c>
      <c r="T234" s="17">
        <v>1.1318999999999999E-2</v>
      </c>
      <c r="U234" s="17">
        <v>9.5226000000000005E-2</v>
      </c>
      <c r="V234" s="17">
        <v>900</v>
      </c>
      <c r="W234" s="17">
        <v>0.6</v>
      </c>
      <c r="X234" s="17">
        <v>597</v>
      </c>
      <c r="Y234" s="17">
        <v>0</v>
      </c>
      <c r="Z234" s="17">
        <v>0</v>
      </c>
      <c r="AA234" s="17">
        <v>0.14650199999999999</v>
      </c>
      <c r="AB234" s="17">
        <v>4.8182700000000004E-3</v>
      </c>
      <c r="AC234" s="17">
        <v>0.107596</v>
      </c>
      <c r="AD234" s="17">
        <v>0.25</v>
      </c>
      <c r="AE234" s="17">
        <v>3307</v>
      </c>
    </row>
    <row r="235" spans="1:31">
      <c r="A235" s="17">
        <v>222</v>
      </c>
      <c r="B235" s="19">
        <v>0.51209490740740737</v>
      </c>
      <c r="C235" s="17">
        <v>186.9</v>
      </c>
      <c r="D235" s="17">
        <v>2.7</v>
      </c>
      <c r="E235" s="17">
        <v>1.312E-3</v>
      </c>
      <c r="F235" s="17">
        <v>6.3E-2</v>
      </c>
      <c r="G235" s="17">
        <v>4.6920000000000003E-2</v>
      </c>
      <c r="H235" s="17">
        <v>0.144569</v>
      </c>
      <c r="I235" s="17">
        <v>0.15964800000000001</v>
      </c>
      <c r="J235" s="17">
        <v>1.5079E-2</v>
      </c>
      <c r="K235" s="17">
        <v>9.4453999999999996E-2</v>
      </c>
      <c r="L235" s="17">
        <v>900</v>
      </c>
      <c r="M235" s="17">
        <v>1.5E-5</v>
      </c>
      <c r="N235" s="17">
        <v>1100</v>
      </c>
      <c r="O235" s="17">
        <v>0</v>
      </c>
      <c r="P235" s="17">
        <v>0</v>
      </c>
      <c r="Q235" s="17">
        <v>8.5129999999999997E-3</v>
      </c>
      <c r="R235" s="17">
        <v>0.10369399999999999</v>
      </c>
      <c r="S235" s="17">
        <v>0.117607</v>
      </c>
      <c r="T235" s="17">
        <v>1.3913E-2</v>
      </c>
      <c r="U235" s="17">
        <v>0.118297</v>
      </c>
      <c r="V235" s="17">
        <v>575</v>
      </c>
      <c r="W235" s="17">
        <v>0.59999899999999995</v>
      </c>
      <c r="X235" s="17">
        <v>1033</v>
      </c>
      <c r="Y235" s="17">
        <v>0</v>
      </c>
      <c r="Z235" s="17">
        <v>0</v>
      </c>
      <c r="AA235" s="17">
        <v>0.18199499999999999</v>
      </c>
      <c r="AB235" s="17">
        <v>1.5848899999999999E-2</v>
      </c>
      <c r="AC235" s="17">
        <v>0.10391499999999999</v>
      </c>
      <c r="AD235" s="17">
        <v>0.25</v>
      </c>
      <c r="AE235" s="17">
        <v>922.9</v>
      </c>
    </row>
    <row r="236" spans="1:31">
      <c r="A236" s="17">
        <v>223</v>
      </c>
      <c r="B236" s="19">
        <v>0.51215277777777779</v>
      </c>
      <c r="C236" s="17">
        <v>185.9</v>
      </c>
      <c r="D236" s="17">
        <v>2.7</v>
      </c>
      <c r="E236" s="17">
        <v>1.807E-3</v>
      </c>
      <c r="F236" s="17">
        <v>8.6999999999999994E-2</v>
      </c>
      <c r="G236" s="17">
        <v>8.8898000000000005E-2</v>
      </c>
      <c r="H236" s="17">
        <v>0.14929600000000001</v>
      </c>
      <c r="I236" s="17">
        <v>0.16406299999999999</v>
      </c>
      <c r="J236" s="17">
        <v>1.4767000000000001E-2</v>
      </c>
      <c r="K236" s="17">
        <v>9.0008000000000005E-2</v>
      </c>
      <c r="L236" s="17">
        <v>900</v>
      </c>
      <c r="M236" s="17">
        <v>0.37081999999999998</v>
      </c>
      <c r="N236" s="17">
        <v>1041</v>
      </c>
      <c r="O236" s="17">
        <v>0</v>
      </c>
      <c r="P236" s="17">
        <v>0</v>
      </c>
      <c r="Q236" s="17">
        <v>2.6893E-2</v>
      </c>
      <c r="R236" s="17">
        <v>0.103951</v>
      </c>
      <c r="S236" s="17">
        <v>0.124165</v>
      </c>
      <c r="T236" s="17">
        <v>2.0213999999999999E-2</v>
      </c>
      <c r="U236" s="17">
        <v>0.162799</v>
      </c>
      <c r="V236" s="17">
        <v>100</v>
      </c>
      <c r="W236" s="17">
        <v>0.6</v>
      </c>
      <c r="X236" s="17">
        <v>1158</v>
      </c>
      <c r="Y236" s="17">
        <v>0</v>
      </c>
      <c r="Z236" s="17">
        <v>0</v>
      </c>
      <c r="AA236" s="17">
        <v>0.25046000000000002</v>
      </c>
      <c r="AB236" s="17">
        <v>1.50221E-2</v>
      </c>
      <c r="AC236" s="17">
        <v>0.104255</v>
      </c>
      <c r="AD236" s="17">
        <v>0.25</v>
      </c>
      <c r="AE236" s="17">
        <v>922.9</v>
      </c>
    </row>
    <row r="237" spans="1:31">
      <c r="A237" s="17">
        <v>224</v>
      </c>
      <c r="B237" s="19">
        <v>0.51221064814814821</v>
      </c>
      <c r="C237" s="17">
        <v>185.6</v>
      </c>
      <c r="D237" s="17">
        <v>2.7</v>
      </c>
      <c r="E237" s="17">
        <v>5.1199999999999998E-4</v>
      </c>
      <c r="F237" s="17">
        <v>2.5000000000000001E-2</v>
      </c>
      <c r="G237" s="17">
        <v>8.6576E-2</v>
      </c>
      <c r="H237" s="17">
        <v>0.151367</v>
      </c>
      <c r="I237" s="17">
        <v>0.163269</v>
      </c>
      <c r="J237" s="17">
        <v>1.1901999999999999E-2</v>
      </c>
      <c r="K237" s="17">
        <v>7.2900000000000006E-2</v>
      </c>
      <c r="L237" s="17">
        <v>336</v>
      </c>
      <c r="M237" s="17">
        <v>1.25E-4</v>
      </c>
      <c r="N237" s="17">
        <v>660</v>
      </c>
      <c r="O237" s="17">
        <v>0</v>
      </c>
      <c r="P237" s="17">
        <v>0</v>
      </c>
      <c r="Q237" s="17">
        <v>4.3588000000000002E-2</v>
      </c>
      <c r="R237" s="17">
        <v>0.108665</v>
      </c>
      <c r="S237" s="17">
        <v>0.123789</v>
      </c>
      <c r="T237" s="17">
        <v>1.5122999999999999E-2</v>
      </c>
      <c r="U237" s="17">
        <v>0.122171</v>
      </c>
      <c r="V237" s="17">
        <v>594.4</v>
      </c>
      <c r="W237" s="17">
        <v>9.9999999999999995E-7</v>
      </c>
      <c r="X237" s="17">
        <v>1711</v>
      </c>
      <c r="Y237" s="17">
        <v>0</v>
      </c>
      <c r="Z237" s="17">
        <v>0</v>
      </c>
      <c r="AA237" s="17">
        <v>0.18795500000000001</v>
      </c>
      <c r="AB237" s="17">
        <v>3.59575E-3</v>
      </c>
      <c r="AC237" s="17">
        <v>0.10872</v>
      </c>
      <c r="AD237" s="17">
        <v>0.25</v>
      </c>
      <c r="AE237" s="17">
        <v>2471.9</v>
      </c>
    </row>
    <row r="238" spans="1:31">
      <c r="A238" s="17">
        <v>225</v>
      </c>
      <c r="B238" s="19">
        <v>0.51226851851851851</v>
      </c>
      <c r="C238" s="17">
        <v>184.3</v>
      </c>
      <c r="D238" s="17">
        <v>2.7</v>
      </c>
      <c r="E238" s="17">
        <v>1.0139999999999999E-3</v>
      </c>
      <c r="F238" s="17">
        <v>4.9000000000000002E-2</v>
      </c>
      <c r="G238" s="17">
        <v>6.6988000000000006E-2</v>
      </c>
      <c r="H238" s="17">
        <v>0.15232999999999999</v>
      </c>
      <c r="I238" s="17">
        <v>0.16361700000000001</v>
      </c>
      <c r="J238" s="17">
        <v>1.1287999999999999E-2</v>
      </c>
      <c r="K238" s="17">
        <v>6.8987999999999994E-2</v>
      </c>
      <c r="L238" s="17">
        <v>684.1</v>
      </c>
      <c r="M238" s="17">
        <v>5.1E-5</v>
      </c>
      <c r="N238" s="17">
        <v>948</v>
      </c>
      <c r="O238" s="17">
        <v>0</v>
      </c>
      <c r="P238" s="17">
        <v>0</v>
      </c>
      <c r="Q238" s="17">
        <v>1.1878E-2</v>
      </c>
      <c r="R238" s="17">
        <v>0.107331</v>
      </c>
      <c r="S238" s="17">
        <v>0.121921</v>
      </c>
      <c r="T238" s="17">
        <v>1.4591E-2</v>
      </c>
      <c r="U238" s="17">
        <v>0.119672</v>
      </c>
      <c r="V238" s="17">
        <v>382.4</v>
      </c>
      <c r="W238" s="17">
        <v>0.59999800000000003</v>
      </c>
      <c r="X238" s="17">
        <v>1575</v>
      </c>
      <c r="Y238" s="17">
        <v>0</v>
      </c>
      <c r="Z238" s="17">
        <v>0</v>
      </c>
      <c r="AA238" s="17">
        <v>0.18411</v>
      </c>
      <c r="AB238" s="17">
        <v>1.0441199999999999E-2</v>
      </c>
      <c r="AC238" s="17">
        <v>0.107483</v>
      </c>
      <c r="AD238" s="17">
        <v>0.25</v>
      </c>
      <c r="AE238" s="17">
        <v>1214</v>
      </c>
    </row>
    <row r="239" spans="1:31">
      <c r="A239" s="17">
        <v>226</v>
      </c>
      <c r="B239" s="19">
        <v>0.51231481481481478</v>
      </c>
      <c r="C239" s="17">
        <v>183.4</v>
      </c>
      <c r="D239" s="17">
        <v>2.7</v>
      </c>
      <c r="E239" s="17">
        <v>8.2200000000000003E-4</v>
      </c>
      <c r="F239" s="17">
        <v>0.04</v>
      </c>
      <c r="G239" s="17">
        <v>0.24709800000000001</v>
      </c>
      <c r="H239" s="17">
        <v>0.15506300000000001</v>
      </c>
      <c r="I239" s="17">
        <v>0.17318500000000001</v>
      </c>
      <c r="J239" s="17">
        <v>1.8121000000000002E-2</v>
      </c>
      <c r="K239" s="17">
        <v>0.10463500000000001</v>
      </c>
      <c r="L239" s="17">
        <v>445.4</v>
      </c>
      <c r="M239" s="17">
        <v>0.59999899999999995</v>
      </c>
      <c r="N239" s="17">
        <v>1223</v>
      </c>
      <c r="O239" s="17">
        <v>0</v>
      </c>
      <c r="P239" s="17">
        <v>0</v>
      </c>
      <c r="Q239" s="17">
        <v>0.205069</v>
      </c>
      <c r="R239" s="17">
        <v>0.100976</v>
      </c>
      <c r="S239" s="17">
        <v>0.11861099999999999</v>
      </c>
      <c r="T239" s="17">
        <v>1.7635000000000001E-2</v>
      </c>
      <c r="U239" s="17">
        <v>0.14868300000000001</v>
      </c>
      <c r="V239" s="17">
        <v>760</v>
      </c>
      <c r="W239" s="17">
        <v>0.59999899999999995</v>
      </c>
      <c r="X239" s="17">
        <v>1008</v>
      </c>
      <c r="Y239" s="17">
        <v>0</v>
      </c>
      <c r="Z239" s="17">
        <v>0</v>
      </c>
      <c r="AA239" s="17">
        <v>0.228743</v>
      </c>
      <c r="AB239" s="17">
        <v>8.7874200000000006E-3</v>
      </c>
      <c r="AC239" s="17">
        <v>0.10113</v>
      </c>
      <c r="AD239" s="17">
        <v>0.25</v>
      </c>
      <c r="AE239" s="17">
        <v>1864.7</v>
      </c>
    </row>
    <row r="240" spans="1:31">
      <c r="A240" s="17">
        <v>227</v>
      </c>
      <c r="B240" s="19">
        <v>0.51237268518518519</v>
      </c>
      <c r="C240" s="17">
        <v>182.7</v>
      </c>
      <c r="D240" s="17">
        <v>2.7</v>
      </c>
      <c r="E240" s="17">
        <v>1.5300000000000001E-4</v>
      </c>
      <c r="F240" s="17">
        <v>7.0000000000000001E-3</v>
      </c>
      <c r="G240" s="17">
        <v>0.34207100000000001</v>
      </c>
      <c r="H240" s="17">
        <v>0.15548400000000001</v>
      </c>
      <c r="I240" s="17">
        <v>0.17486699999999999</v>
      </c>
      <c r="J240" s="17">
        <v>1.9383000000000001E-2</v>
      </c>
      <c r="K240" s="17">
        <v>0.110845</v>
      </c>
      <c r="L240" s="17">
        <v>100</v>
      </c>
      <c r="M240" s="17">
        <v>0.282891</v>
      </c>
      <c r="N240" s="17">
        <v>689</v>
      </c>
      <c r="O240" s="17">
        <v>0</v>
      </c>
      <c r="P240" s="17">
        <v>0</v>
      </c>
      <c r="Q240" s="17">
        <v>2.9610000000000001E-3</v>
      </c>
      <c r="R240" s="17">
        <v>0.105895</v>
      </c>
      <c r="S240" s="17">
        <v>0.12066399999999999</v>
      </c>
      <c r="T240" s="17">
        <v>1.4768999999999999E-2</v>
      </c>
      <c r="U240" s="17">
        <v>0.12239999999999999</v>
      </c>
      <c r="V240" s="17">
        <v>900</v>
      </c>
      <c r="W240" s="17">
        <v>0.45837899999999998</v>
      </c>
      <c r="X240" s="17">
        <v>1739</v>
      </c>
      <c r="Y240" s="17">
        <v>0</v>
      </c>
      <c r="Z240" s="17">
        <v>0</v>
      </c>
      <c r="AA240" s="17">
        <v>0.188308</v>
      </c>
      <c r="AB240" s="17">
        <v>1.1193399999999999E-3</v>
      </c>
      <c r="AC240" s="17">
        <v>0.10591100000000001</v>
      </c>
      <c r="AD240" s="17">
        <v>0.25</v>
      </c>
      <c r="AE240" s="17">
        <v>8305.4</v>
      </c>
    </row>
    <row r="241" spans="1:31">
      <c r="A241" s="17">
        <v>228</v>
      </c>
      <c r="B241" s="19">
        <v>0.51243055555555561</v>
      </c>
      <c r="C241" s="17">
        <v>181.9</v>
      </c>
      <c r="D241" s="17">
        <v>2.7</v>
      </c>
      <c r="E241" s="17">
        <v>2.9100000000000003E-4</v>
      </c>
      <c r="F241" s="17">
        <v>1.4E-2</v>
      </c>
      <c r="G241" s="17">
        <v>0.103091</v>
      </c>
      <c r="H241" s="17">
        <v>0.154166</v>
      </c>
      <c r="I241" s="17">
        <v>0.169514</v>
      </c>
      <c r="J241" s="17">
        <v>1.5347E-2</v>
      </c>
      <c r="K241" s="17">
        <v>9.0537999999999993E-2</v>
      </c>
      <c r="L241" s="17">
        <v>132.5</v>
      </c>
      <c r="M241" s="17">
        <v>0.229244</v>
      </c>
      <c r="N241" s="17">
        <v>721</v>
      </c>
      <c r="O241" s="17">
        <v>0</v>
      </c>
      <c r="P241" s="17">
        <v>0</v>
      </c>
      <c r="Q241" s="17">
        <v>2.6023999999999999E-2</v>
      </c>
      <c r="R241" s="17">
        <v>0.104811</v>
      </c>
      <c r="S241" s="17">
        <v>0.12715299999999999</v>
      </c>
      <c r="T241" s="17">
        <v>2.2342000000000001E-2</v>
      </c>
      <c r="U241" s="17">
        <v>0.175709</v>
      </c>
      <c r="V241" s="17">
        <v>254</v>
      </c>
      <c r="W241" s="17">
        <v>2.3E-5</v>
      </c>
      <c r="X241" s="17">
        <v>970</v>
      </c>
      <c r="Y241" s="17">
        <v>0</v>
      </c>
      <c r="Z241" s="17">
        <v>0</v>
      </c>
      <c r="AA241" s="17">
        <v>0.27032099999999998</v>
      </c>
      <c r="AB241" s="17">
        <v>1.55101E-3</v>
      </c>
      <c r="AC241" s="17">
        <v>0.10484599999999999</v>
      </c>
      <c r="AD241" s="17">
        <v>0.25</v>
      </c>
      <c r="AE241" s="17">
        <v>6269.9</v>
      </c>
    </row>
    <row r="242" spans="1:31">
      <c r="A242" s="17">
        <v>229</v>
      </c>
      <c r="B242" s="19">
        <v>0.51248842592592592</v>
      </c>
      <c r="C242" s="17">
        <v>181</v>
      </c>
      <c r="D242" s="17">
        <v>2.7</v>
      </c>
      <c r="E242" s="17">
        <v>7.2800000000000002E-4</v>
      </c>
      <c r="F242" s="17">
        <v>3.5000000000000003E-2</v>
      </c>
      <c r="G242" s="17">
        <v>0.17208799999999999</v>
      </c>
      <c r="H242" s="17">
        <v>0.15143799999999999</v>
      </c>
      <c r="I242" s="17">
        <v>0.165077</v>
      </c>
      <c r="J242" s="17">
        <v>1.3638000000000001E-2</v>
      </c>
      <c r="K242" s="17">
        <v>8.2618999999999998E-2</v>
      </c>
      <c r="L242" s="17">
        <v>541.4</v>
      </c>
      <c r="M242" s="17">
        <v>1.1E-5</v>
      </c>
      <c r="N242" s="17">
        <v>2388</v>
      </c>
      <c r="O242" s="17">
        <v>0</v>
      </c>
      <c r="P242" s="17">
        <v>0</v>
      </c>
      <c r="Q242" s="17">
        <v>5.1957000000000003E-2</v>
      </c>
      <c r="R242" s="17">
        <v>0.10884000000000001</v>
      </c>
      <c r="S242" s="17">
        <v>0.122253</v>
      </c>
      <c r="T242" s="17">
        <v>1.3413E-2</v>
      </c>
      <c r="U242" s="17">
        <v>0.109719</v>
      </c>
      <c r="V242" s="17">
        <v>505.3</v>
      </c>
      <c r="W242" s="17">
        <v>0.59999899999999995</v>
      </c>
      <c r="X242" s="17">
        <v>1851</v>
      </c>
      <c r="Y242" s="17">
        <v>0</v>
      </c>
      <c r="Z242" s="17">
        <v>0</v>
      </c>
      <c r="AA242" s="17">
        <v>0.168798</v>
      </c>
      <c r="AB242" s="17">
        <v>2.0606599999999999E-2</v>
      </c>
      <c r="AC242" s="17">
        <v>0.109116</v>
      </c>
      <c r="AD242" s="17">
        <v>0.25</v>
      </c>
      <c r="AE242" s="17">
        <v>1534.2</v>
      </c>
    </row>
    <row r="243" spans="1:31">
      <c r="A243" s="17">
        <v>230</v>
      </c>
      <c r="B243" s="19">
        <v>0.51254629629629633</v>
      </c>
      <c r="C243" s="17">
        <v>180.1</v>
      </c>
      <c r="D243" s="17">
        <v>2.7</v>
      </c>
      <c r="E243" s="17">
        <v>4.0200000000000001E-4</v>
      </c>
      <c r="F243" s="17">
        <v>1.9E-2</v>
      </c>
      <c r="G243" s="17">
        <v>7.0046999999999998E-2</v>
      </c>
      <c r="H243" s="17">
        <v>0.152529</v>
      </c>
      <c r="I243" s="17">
        <v>0.16530600000000001</v>
      </c>
      <c r="J243" s="17">
        <v>1.2777E-2</v>
      </c>
      <c r="K243" s="17">
        <v>7.7295000000000003E-2</v>
      </c>
      <c r="L243" s="17">
        <v>297.89999999999998</v>
      </c>
      <c r="M243" s="17">
        <v>0.6</v>
      </c>
      <c r="N243" s="17">
        <v>1000</v>
      </c>
      <c r="O243" s="17">
        <v>0</v>
      </c>
      <c r="P243" s="17">
        <v>0</v>
      </c>
      <c r="Q243" s="17">
        <v>0.107293</v>
      </c>
      <c r="R243" s="17">
        <v>0.110934</v>
      </c>
      <c r="S243" s="17">
        <v>0.124402</v>
      </c>
      <c r="T243" s="17">
        <v>1.3468000000000001E-2</v>
      </c>
      <c r="U243" s="17">
        <v>0.108261</v>
      </c>
      <c r="V243" s="17">
        <v>257.60000000000002</v>
      </c>
      <c r="W243" s="17">
        <v>0.59999899999999995</v>
      </c>
      <c r="X243" s="17">
        <v>961</v>
      </c>
      <c r="Y243" s="17">
        <v>0</v>
      </c>
      <c r="Z243" s="17">
        <v>0</v>
      </c>
      <c r="AA243" s="17">
        <v>0.16655600000000001</v>
      </c>
      <c r="AB243" s="17">
        <v>4.8240599999999998E-3</v>
      </c>
      <c r="AC243" s="17">
        <v>0.110999</v>
      </c>
      <c r="AD243" s="17">
        <v>0.25</v>
      </c>
      <c r="AE243" s="17">
        <v>2788.5</v>
      </c>
    </row>
    <row r="244" spans="1:31">
      <c r="A244" s="17">
        <v>231</v>
      </c>
      <c r="B244" s="19">
        <v>0.5125925925925926</v>
      </c>
      <c r="C244" s="17">
        <v>179.2</v>
      </c>
      <c r="D244" s="17">
        <v>2.7</v>
      </c>
      <c r="E244" s="17">
        <v>5.4799999999999998E-4</v>
      </c>
      <c r="F244" s="17">
        <v>2.7E-2</v>
      </c>
      <c r="G244" s="17">
        <v>4.6100000000000004E-3</v>
      </c>
      <c r="H244" s="17">
        <v>0.15393200000000001</v>
      </c>
      <c r="I244" s="17">
        <v>0.16514599999999999</v>
      </c>
      <c r="J244" s="17">
        <v>1.1214E-2</v>
      </c>
      <c r="K244" s="17">
        <v>6.7902000000000004E-2</v>
      </c>
      <c r="L244" s="17">
        <v>316.39999999999998</v>
      </c>
      <c r="M244" s="17">
        <v>0.37081599999999998</v>
      </c>
      <c r="N244" s="17">
        <v>891</v>
      </c>
      <c r="O244" s="17">
        <v>0</v>
      </c>
      <c r="P244" s="17">
        <v>0</v>
      </c>
      <c r="Q244" s="17">
        <v>2.3376999999999998E-2</v>
      </c>
      <c r="R244" s="17">
        <v>0.109892</v>
      </c>
      <c r="S244" s="17">
        <v>0.12764500000000001</v>
      </c>
      <c r="T244" s="17">
        <v>1.7753000000000001E-2</v>
      </c>
      <c r="U244" s="17">
        <v>0.13908000000000001</v>
      </c>
      <c r="V244" s="17">
        <v>100</v>
      </c>
      <c r="W244" s="17">
        <v>0.45835599999999999</v>
      </c>
      <c r="X244" s="17">
        <v>1750</v>
      </c>
      <c r="Y244" s="17">
        <v>0</v>
      </c>
      <c r="Z244" s="17">
        <v>0</v>
      </c>
      <c r="AA244" s="17">
        <v>0.21396899999999999</v>
      </c>
      <c r="AB244" s="17">
        <v>4.5656000000000004E-3</v>
      </c>
      <c r="AC244" s="17">
        <v>0.109973</v>
      </c>
      <c r="AD244" s="17">
        <v>0.25</v>
      </c>
      <c r="AE244" s="17">
        <v>2625</v>
      </c>
    </row>
    <row r="245" spans="1:31">
      <c r="A245" s="17">
        <v>232</v>
      </c>
      <c r="B245" s="19">
        <v>0.51265046296296302</v>
      </c>
      <c r="C245" s="17">
        <v>178.1</v>
      </c>
      <c r="D245" s="17">
        <v>2.7</v>
      </c>
      <c r="E245" s="17">
        <v>1.024E-3</v>
      </c>
      <c r="F245" s="17">
        <v>0.05</v>
      </c>
      <c r="G245" s="17">
        <v>1.2037000000000001E-2</v>
      </c>
      <c r="H245" s="17">
        <v>0.147643</v>
      </c>
      <c r="I245" s="17">
        <v>0.16289799999999999</v>
      </c>
      <c r="J245" s="17">
        <v>1.5254E-2</v>
      </c>
      <c r="K245" s="17">
        <v>9.3643000000000004E-2</v>
      </c>
      <c r="L245" s="17">
        <v>855.4</v>
      </c>
      <c r="M245" s="17">
        <v>0.229158</v>
      </c>
      <c r="N245" s="17">
        <v>1049</v>
      </c>
      <c r="O245" s="17">
        <v>0</v>
      </c>
      <c r="P245" s="17">
        <v>0</v>
      </c>
      <c r="Q245" s="17">
        <v>7.7019000000000004E-2</v>
      </c>
      <c r="R245" s="17">
        <v>0.10918700000000001</v>
      </c>
      <c r="S245" s="17">
        <v>0.120923</v>
      </c>
      <c r="T245" s="17">
        <v>1.1736999999999999E-2</v>
      </c>
      <c r="U245" s="17">
        <v>9.7059999999999994E-2</v>
      </c>
      <c r="V245" s="17">
        <v>900</v>
      </c>
      <c r="W245" s="17">
        <v>0.6</v>
      </c>
      <c r="X245" s="17">
        <v>1057</v>
      </c>
      <c r="Y245" s="17">
        <v>0</v>
      </c>
      <c r="Z245" s="17">
        <v>0</v>
      </c>
      <c r="AA245" s="17">
        <v>0.14932300000000001</v>
      </c>
      <c r="AB245" s="17">
        <v>1.43876E-2</v>
      </c>
      <c r="AC245" s="17">
        <v>0.10935499999999999</v>
      </c>
      <c r="AD245" s="17">
        <v>0.25</v>
      </c>
      <c r="AE245" s="17">
        <v>971</v>
      </c>
    </row>
    <row r="246" spans="1:31">
      <c r="A246" s="17">
        <v>233</v>
      </c>
      <c r="B246" s="19">
        <v>0.51270833333333332</v>
      </c>
      <c r="C246" s="17">
        <v>177.8</v>
      </c>
      <c r="D246" s="17">
        <v>2.7</v>
      </c>
      <c r="E246" s="17">
        <v>1.2999999999999999E-4</v>
      </c>
      <c r="F246" s="17">
        <v>6.0000000000000001E-3</v>
      </c>
      <c r="G246" s="17">
        <v>0.154421</v>
      </c>
      <c r="H246" s="17">
        <v>0.155469</v>
      </c>
      <c r="I246" s="17">
        <v>0.17244699999999999</v>
      </c>
      <c r="J246" s="17">
        <v>1.6978E-2</v>
      </c>
      <c r="K246" s="17">
        <v>9.8455000000000001E-2</v>
      </c>
      <c r="L246" s="17">
        <v>112.8</v>
      </c>
      <c r="M246" s="17">
        <v>0.22920399999999999</v>
      </c>
      <c r="N246" s="17">
        <v>939</v>
      </c>
      <c r="O246" s="17">
        <v>0</v>
      </c>
      <c r="P246" s="17">
        <v>0</v>
      </c>
      <c r="Q246" s="17">
        <v>0.140378</v>
      </c>
      <c r="R246" s="17">
        <v>0.112455</v>
      </c>
      <c r="S246" s="17">
        <v>0.12388299999999999</v>
      </c>
      <c r="T246" s="17">
        <v>1.1428000000000001E-2</v>
      </c>
      <c r="U246" s="17">
        <v>9.2247999999999997E-2</v>
      </c>
      <c r="V246" s="17">
        <v>380</v>
      </c>
      <c r="W246" s="17">
        <v>4.3000000000000002E-5</v>
      </c>
      <c r="X246" s="17">
        <v>882</v>
      </c>
      <c r="Y246" s="17">
        <v>0</v>
      </c>
      <c r="Z246" s="17">
        <v>0</v>
      </c>
      <c r="AA246" s="17">
        <v>0.14191999999999999</v>
      </c>
      <c r="AB246" s="17">
        <v>1.72022E-3</v>
      </c>
      <c r="AC246" s="17">
        <v>0.11247500000000001</v>
      </c>
      <c r="AD246" s="17">
        <v>0.25</v>
      </c>
      <c r="AE246" s="17">
        <v>7363.8</v>
      </c>
    </row>
    <row r="247" spans="1:31">
      <c r="A247" s="17">
        <v>234</v>
      </c>
      <c r="B247" s="19">
        <v>0.51276620370370374</v>
      </c>
      <c r="C247" s="17">
        <v>176.7</v>
      </c>
      <c r="D247" s="17">
        <v>2.7</v>
      </c>
      <c r="E247" s="17">
        <v>2.5799999999999998E-4</v>
      </c>
      <c r="F247" s="17">
        <v>1.2E-2</v>
      </c>
      <c r="G247" s="17">
        <v>0.100953</v>
      </c>
      <c r="H247" s="17">
        <v>0.15226200000000001</v>
      </c>
      <c r="I247" s="17">
        <v>0.169628</v>
      </c>
      <c r="J247" s="17">
        <v>1.7365999999999999E-2</v>
      </c>
      <c r="K247" s="17">
        <v>0.10238</v>
      </c>
      <c r="L247" s="17">
        <v>192.6</v>
      </c>
      <c r="M247" s="17">
        <v>0.498975</v>
      </c>
      <c r="N247" s="17">
        <v>870</v>
      </c>
      <c r="O247" s="17">
        <v>0</v>
      </c>
      <c r="P247" s="17">
        <v>0</v>
      </c>
      <c r="Q247" s="17">
        <v>4.0689999999999997E-2</v>
      </c>
      <c r="R247" s="17">
        <v>0.111442</v>
      </c>
      <c r="S247" s="17">
        <v>0.12481100000000001</v>
      </c>
      <c r="T247" s="17">
        <v>1.3369000000000001E-2</v>
      </c>
      <c r="U247" s="17">
        <v>0.107115</v>
      </c>
      <c r="V247" s="17">
        <v>249.7</v>
      </c>
      <c r="W247" s="17">
        <v>0.59999899999999995</v>
      </c>
      <c r="X247" s="17">
        <v>1105</v>
      </c>
      <c r="Y247" s="17">
        <v>0</v>
      </c>
      <c r="Z247" s="17">
        <v>0</v>
      </c>
      <c r="AA247" s="17">
        <v>0.164793</v>
      </c>
      <c r="AB247" s="17">
        <v>2.7205599999999999E-3</v>
      </c>
      <c r="AC247" s="17">
        <v>0.11147799999999999</v>
      </c>
      <c r="AD247" s="17">
        <v>0.25</v>
      </c>
      <c r="AE247" s="17">
        <v>4312</v>
      </c>
    </row>
    <row r="248" spans="1:31">
      <c r="A248" s="17">
        <v>235</v>
      </c>
      <c r="B248" s="19">
        <v>0.51282407407407404</v>
      </c>
      <c r="C248" s="17">
        <v>176.1</v>
      </c>
      <c r="D248" s="17">
        <v>2.7</v>
      </c>
      <c r="E248" s="17">
        <v>9.7900000000000005E-4</v>
      </c>
      <c r="F248" s="17">
        <v>4.7E-2</v>
      </c>
      <c r="G248" s="17">
        <v>0.141456</v>
      </c>
      <c r="H248" s="17">
        <v>0.155004</v>
      </c>
      <c r="I248" s="17">
        <v>0.170124</v>
      </c>
      <c r="J248" s="17">
        <v>1.512E-2</v>
      </c>
      <c r="K248" s="17">
        <v>8.8874999999999996E-2</v>
      </c>
      <c r="L248" s="17">
        <v>776</v>
      </c>
      <c r="M248" s="17">
        <v>0.37081599999999998</v>
      </c>
      <c r="N248" s="17">
        <v>884</v>
      </c>
      <c r="O248" s="17">
        <v>0</v>
      </c>
      <c r="P248" s="17">
        <v>0</v>
      </c>
      <c r="Q248" s="17">
        <v>1.0041E-2</v>
      </c>
      <c r="R248" s="17">
        <v>0.110279</v>
      </c>
      <c r="S248" s="17">
        <v>0.122791</v>
      </c>
      <c r="T248" s="17">
        <v>1.2512000000000001E-2</v>
      </c>
      <c r="U248" s="17">
        <v>0.1019</v>
      </c>
      <c r="V248" s="17">
        <v>900</v>
      </c>
      <c r="W248" s="17">
        <v>5.4067999999999998E-2</v>
      </c>
      <c r="X248" s="17">
        <v>928</v>
      </c>
      <c r="Y248" s="17">
        <v>0</v>
      </c>
      <c r="Z248" s="17">
        <v>0</v>
      </c>
      <c r="AA248" s="17">
        <v>0.15676899999999999</v>
      </c>
      <c r="AB248" s="17">
        <v>1.10419E-2</v>
      </c>
      <c r="AC248" s="17">
        <v>0.110417</v>
      </c>
      <c r="AD248" s="17">
        <v>0.25</v>
      </c>
      <c r="AE248" s="17">
        <v>1070.2</v>
      </c>
    </row>
    <row r="249" spans="1:31">
      <c r="A249" s="17">
        <v>236</v>
      </c>
      <c r="B249" s="19">
        <v>0.51287037037037042</v>
      </c>
      <c r="C249" s="17">
        <v>175</v>
      </c>
      <c r="D249" s="17">
        <v>2.7</v>
      </c>
      <c r="E249" s="17">
        <v>1.3879999999999999E-3</v>
      </c>
      <c r="F249" s="17">
        <v>6.7000000000000004E-2</v>
      </c>
      <c r="G249" s="17">
        <v>0.205481</v>
      </c>
      <c r="H249" s="17">
        <v>0.150889</v>
      </c>
      <c r="I249" s="17">
        <v>0.16792099999999999</v>
      </c>
      <c r="J249" s="17">
        <v>1.7031999999999999E-2</v>
      </c>
      <c r="K249" s="17">
        <v>0.101427</v>
      </c>
      <c r="L249" s="17">
        <v>900</v>
      </c>
      <c r="M249" s="17">
        <v>1.9999999999999999E-6</v>
      </c>
      <c r="N249" s="17">
        <v>1052</v>
      </c>
      <c r="O249" s="17">
        <v>0</v>
      </c>
      <c r="P249" s="17">
        <v>0</v>
      </c>
      <c r="Q249" s="17">
        <v>0.162552</v>
      </c>
      <c r="R249" s="17">
        <v>0.11175499999999999</v>
      </c>
      <c r="S249" s="17">
        <v>0.12773999999999999</v>
      </c>
      <c r="T249" s="17">
        <v>1.5986E-2</v>
      </c>
      <c r="U249" s="17">
        <v>0.125142</v>
      </c>
      <c r="V249" s="17">
        <v>379.7</v>
      </c>
      <c r="W249" s="17">
        <v>1.1E-5</v>
      </c>
      <c r="X249" s="17">
        <v>494</v>
      </c>
      <c r="Y249" s="17">
        <v>0</v>
      </c>
      <c r="Z249" s="17">
        <v>0</v>
      </c>
      <c r="AA249" s="17">
        <v>0.192526</v>
      </c>
      <c r="AB249" s="17">
        <v>1.51722E-2</v>
      </c>
      <c r="AC249" s="17">
        <v>0.111997</v>
      </c>
      <c r="AD249" s="17">
        <v>0.25</v>
      </c>
      <c r="AE249" s="17">
        <v>922.9</v>
      </c>
    </row>
    <row r="250" spans="1:31">
      <c r="A250" s="17">
        <v>237</v>
      </c>
      <c r="B250" s="19">
        <v>0.51292824074074073</v>
      </c>
      <c r="C250" s="17">
        <v>174.1</v>
      </c>
      <c r="D250" s="17">
        <v>2.7</v>
      </c>
      <c r="E250" s="17">
        <v>9.4700000000000003E-4</v>
      </c>
      <c r="F250" s="17">
        <v>4.5999999999999999E-2</v>
      </c>
      <c r="G250" s="17">
        <v>0.115619</v>
      </c>
      <c r="H250" s="17">
        <v>0.15226300000000001</v>
      </c>
      <c r="I250" s="17">
        <v>0.169067</v>
      </c>
      <c r="J250" s="17">
        <v>1.6803999999999999E-2</v>
      </c>
      <c r="K250" s="17">
        <v>9.9393999999999996E-2</v>
      </c>
      <c r="L250" s="17">
        <v>638.29999999999995</v>
      </c>
      <c r="M250" s="17">
        <v>0.59999899999999995</v>
      </c>
      <c r="N250" s="17">
        <v>800</v>
      </c>
      <c r="O250" s="17">
        <v>0</v>
      </c>
      <c r="P250" s="17">
        <v>0</v>
      </c>
      <c r="Q250" s="17">
        <v>0.19361300000000001</v>
      </c>
      <c r="R250" s="17">
        <v>0.11090899999999999</v>
      </c>
      <c r="S250" s="17">
        <v>0.12596199999999999</v>
      </c>
      <c r="T250" s="17">
        <v>1.5053E-2</v>
      </c>
      <c r="U250" s="17">
        <v>0.119506</v>
      </c>
      <c r="V250" s="17">
        <v>534</v>
      </c>
      <c r="W250" s="17">
        <v>0.51292199999999999</v>
      </c>
      <c r="X250" s="17">
        <v>863</v>
      </c>
      <c r="Y250" s="17">
        <v>0</v>
      </c>
      <c r="Z250" s="17">
        <v>0</v>
      </c>
      <c r="AA250" s="17">
        <v>0.18385499999999999</v>
      </c>
      <c r="AB250" s="17">
        <v>8.2453600000000002E-3</v>
      </c>
      <c r="AC250" s="17">
        <v>0.11103300000000001</v>
      </c>
      <c r="AD250" s="17">
        <v>0.25</v>
      </c>
      <c r="AE250" s="17">
        <v>1301.3</v>
      </c>
    </row>
    <row r="251" spans="1:31">
      <c r="A251" s="17">
        <v>238</v>
      </c>
      <c r="B251" s="19">
        <v>0.51298611111111114</v>
      </c>
      <c r="C251" s="17">
        <v>173.2</v>
      </c>
      <c r="D251" s="17">
        <v>2.7</v>
      </c>
      <c r="E251" s="17">
        <v>2.6899999999999998E-4</v>
      </c>
      <c r="F251" s="17">
        <v>1.2999999999999999E-2</v>
      </c>
      <c r="G251" s="17">
        <v>0.36550500000000002</v>
      </c>
      <c r="H251" s="17">
        <v>0.16036500000000001</v>
      </c>
      <c r="I251" s="17">
        <v>0.179563</v>
      </c>
      <c r="J251" s="17">
        <v>1.9198E-2</v>
      </c>
      <c r="K251" s="17">
        <v>0.10691299999999999</v>
      </c>
      <c r="L251" s="17">
        <v>224.5</v>
      </c>
      <c r="M251" s="17">
        <v>1.7E-5</v>
      </c>
      <c r="N251" s="17">
        <v>675</v>
      </c>
      <c r="O251" s="17">
        <v>0</v>
      </c>
      <c r="P251" s="17">
        <v>0</v>
      </c>
      <c r="Q251" s="17">
        <v>0.151287</v>
      </c>
      <c r="R251" s="17">
        <v>0.117657</v>
      </c>
      <c r="S251" s="17">
        <v>0.130133</v>
      </c>
      <c r="T251" s="17">
        <v>1.2475999999999999E-2</v>
      </c>
      <c r="U251" s="17">
        <v>9.5867999999999995E-2</v>
      </c>
      <c r="V251" s="17">
        <v>900</v>
      </c>
      <c r="W251" s="17">
        <v>0.59999800000000003</v>
      </c>
      <c r="X251" s="17">
        <v>744</v>
      </c>
      <c r="Y251" s="17">
        <v>0</v>
      </c>
      <c r="Z251" s="17">
        <v>0</v>
      </c>
      <c r="AA251" s="17">
        <v>0.14748900000000001</v>
      </c>
      <c r="AB251" s="17">
        <v>2.46094E-3</v>
      </c>
      <c r="AC251" s="17">
        <v>0.117688</v>
      </c>
      <c r="AD251" s="17">
        <v>0.25</v>
      </c>
      <c r="AE251" s="17">
        <v>3700.3</v>
      </c>
    </row>
    <row r="252" spans="1:31">
      <c r="A252" s="17">
        <v>239</v>
      </c>
      <c r="B252" s="19">
        <v>0.51304398148148145</v>
      </c>
      <c r="C252" s="17">
        <v>172.5</v>
      </c>
      <c r="D252" s="17">
        <v>2.7</v>
      </c>
      <c r="E252" s="17">
        <v>7.5500000000000003E-4</v>
      </c>
      <c r="F252" s="17">
        <v>3.6999999999999998E-2</v>
      </c>
      <c r="G252" s="17">
        <v>0.15773100000000001</v>
      </c>
      <c r="H252" s="17">
        <v>0.16337199999999999</v>
      </c>
      <c r="I252" s="17">
        <v>0.176647</v>
      </c>
      <c r="J252" s="17">
        <v>1.3276E-2</v>
      </c>
      <c r="K252" s="17">
        <v>7.5152999999999998E-2</v>
      </c>
      <c r="L252" s="17">
        <v>439.4</v>
      </c>
      <c r="M252" s="17">
        <v>0.599997</v>
      </c>
      <c r="N252" s="17">
        <v>969</v>
      </c>
      <c r="O252" s="17">
        <v>0</v>
      </c>
      <c r="P252" s="17">
        <v>0</v>
      </c>
      <c r="Q252" s="17">
        <v>0.26956000000000002</v>
      </c>
      <c r="R252" s="17">
        <v>0.120126</v>
      </c>
      <c r="S252" s="17">
        <v>0.13938900000000001</v>
      </c>
      <c r="T252" s="17">
        <v>1.9264E-2</v>
      </c>
      <c r="U252" s="17">
        <v>0.13820099999999999</v>
      </c>
      <c r="V252" s="17">
        <v>900</v>
      </c>
      <c r="W252" s="17">
        <v>6.8999999999999997E-5</v>
      </c>
      <c r="X252" s="17">
        <v>691</v>
      </c>
      <c r="Y252" s="17">
        <v>0</v>
      </c>
      <c r="Z252" s="17">
        <v>0</v>
      </c>
      <c r="AA252" s="17">
        <v>0.212617</v>
      </c>
      <c r="AB252" s="17">
        <v>6.8799100000000004E-3</v>
      </c>
      <c r="AC252" s="17">
        <v>0.120258</v>
      </c>
      <c r="AD252" s="17">
        <v>0.25</v>
      </c>
      <c r="AE252" s="17">
        <v>1890.4</v>
      </c>
    </row>
    <row r="253" spans="1:31">
      <c r="A253" s="17">
        <v>240</v>
      </c>
      <c r="B253" s="19">
        <v>0.51310185185185186</v>
      </c>
      <c r="C253" s="17">
        <v>171.2</v>
      </c>
      <c r="D253" s="17">
        <v>2.7</v>
      </c>
      <c r="E253" s="17">
        <v>4.5399999999999998E-4</v>
      </c>
      <c r="F253" s="17">
        <v>2.1999999999999999E-2</v>
      </c>
      <c r="G253" s="17">
        <v>0.34076400000000001</v>
      </c>
      <c r="H253" s="17">
        <v>0.16430800000000001</v>
      </c>
      <c r="I253" s="17">
        <v>0.18073900000000001</v>
      </c>
      <c r="J253" s="17">
        <v>1.6431000000000001E-2</v>
      </c>
      <c r="K253" s="17">
        <v>9.0910000000000005E-2</v>
      </c>
      <c r="L253" s="17">
        <v>248.2</v>
      </c>
      <c r="M253" s="17">
        <v>0.59999899999999995</v>
      </c>
      <c r="N253" s="17">
        <v>950</v>
      </c>
      <c r="O253" s="17">
        <v>0</v>
      </c>
      <c r="P253" s="17">
        <v>0</v>
      </c>
      <c r="Q253" s="17">
        <v>0.27583999999999997</v>
      </c>
      <c r="R253" s="17">
        <v>0.11813800000000001</v>
      </c>
      <c r="S253" s="17">
        <v>0.13845099999999999</v>
      </c>
      <c r="T253" s="17">
        <v>2.0313000000000001E-2</v>
      </c>
      <c r="U253" s="17">
        <v>0.14671600000000001</v>
      </c>
      <c r="V253" s="17">
        <v>900</v>
      </c>
      <c r="W253" s="17">
        <v>6.0000000000000002E-6</v>
      </c>
      <c r="X253" s="17">
        <v>732</v>
      </c>
      <c r="Y253" s="17">
        <v>0</v>
      </c>
      <c r="Z253" s="17">
        <v>0</v>
      </c>
      <c r="AA253" s="17">
        <v>0.225718</v>
      </c>
      <c r="AB253" s="17">
        <v>3.8206199999999998E-3</v>
      </c>
      <c r="AC253" s="17">
        <v>0.118215</v>
      </c>
      <c r="AD253" s="17">
        <v>0.25</v>
      </c>
      <c r="AE253" s="17">
        <v>3346.8</v>
      </c>
    </row>
    <row r="254" spans="1:31">
      <c r="A254" s="17">
        <v>241</v>
      </c>
      <c r="B254" s="19">
        <v>0.51315972222222228</v>
      </c>
      <c r="C254" s="17">
        <v>170.8</v>
      </c>
      <c r="D254" s="17">
        <v>2.7</v>
      </c>
      <c r="E254" s="17">
        <v>4.17E-4</v>
      </c>
      <c r="F254" s="17">
        <v>0.02</v>
      </c>
      <c r="G254" s="17">
        <v>0.17674699999999999</v>
      </c>
      <c r="H254" s="17">
        <v>0.167855</v>
      </c>
      <c r="I254" s="17">
        <v>0.178619</v>
      </c>
      <c r="J254" s="17">
        <v>1.0763999999999999E-2</v>
      </c>
      <c r="K254" s="17">
        <v>6.0263999999999998E-2</v>
      </c>
      <c r="L254" s="17">
        <v>300.10000000000002</v>
      </c>
      <c r="M254" s="17">
        <v>0.229241</v>
      </c>
      <c r="N254" s="17">
        <v>1033</v>
      </c>
      <c r="O254" s="17">
        <v>0</v>
      </c>
      <c r="P254" s="17">
        <v>0</v>
      </c>
      <c r="Q254" s="17">
        <v>0.17333200000000001</v>
      </c>
      <c r="R254" s="17">
        <v>0.12069100000000001</v>
      </c>
      <c r="S254" s="17">
        <v>0.13586500000000001</v>
      </c>
      <c r="T254" s="17">
        <v>1.5173000000000001E-2</v>
      </c>
      <c r="U254" s="17">
        <v>0.11168</v>
      </c>
      <c r="V254" s="17">
        <v>539</v>
      </c>
      <c r="W254" s="17">
        <v>9.2E-5</v>
      </c>
      <c r="X254" s="17">
        <v>786</v>
      </c>
      <c r="Y254" s="17">
        <v>0</v>
      </c>
      <c r="Z254" s="17">
        <v>0</v>
      </c>
      <c r="AA254" s="17">
        <v>0.171816</v>
      </c>
      <c r="AB254" s="17">
        <v>5.0190299999999998E-3</v>
      </c>
      <c r="AC254" s="17">
        <v>0.120767</v>
      </c>
      <c r="AD254" s="17">
        <v>0.25</v>
      </c>
      <c r="AE254" s="17">
        <v>2767.6</v>
      </c>
    </row>
    <row r="255" spans="1:31">
      <c r="A255" s="17">
        <v>242</v>
      </c>
      <c r="B255" s="19">
        <v>0.51321759259259259</v>
      </c>
      <c r="C255" s="17">
        <v>169.9</v>
      </c>
      <c r="D255" s="17">
        <v>2.7</v>
      </c>
      <c r="E255" s="17">
        <v>9.7499999999999996E-4</v>
      </c>
      <c r="F255" s="17">
        <v>4.7E-2</v>
      </c>
      <c r="G255" s="17">
        <v>0.14718999999999999</v>
      </c>
      <c r="H255" s="17">
        <v>0.16123399999999999</v>
      </c>
      <c r="I255" s="17">
        <v>0.17911199999999999</v>
      </c>
      <c r="J255" s="17">
        <v>1.7878000000000002E-2</v>
      </c>
      <c r="K255" s="17">
        <v>9.9816000000000002E-2</v>
      </c>
      <c r="L255" s="17">
        <v>812.9</v>
      </c>
      <c r="M255" s="17">
        <v>0.37081999999999998</v>
      </c>
      <c r="N255" s="17">
        <v>1127</v>
      </c>
      <c r="O255" s="17">
        <v>0</v>
      </c>
      <c r="P255" s="17">
        <v>0</v>
      </c>
      <c r="Q255" s="17">
        <v>0.16181599999999999</v>
      </c>
      <c r="R255" s="17">
        <v>0.12194099999999999</v>
      </c>
      <c r="S255" s="17">
        <v>0.135073</v>
      </c>
      <c r="T255" s="17">
        <v>1.3132E-2</v>
      </c>
      <c r="U255" s="17">
        <v>9.7220000000000001E-2</v>
      </c>
      <c r="V255" s="17">
        <v>774.4</v>
      </c>
      <c r="W255" s="17">
        <v>0.59999899999999995</v>
      </c>
      <c r="X255" s="17">
        <v>837</v>
      </c>
      <c r="Y255" s="17">
        <v>0</v>
      </c>
      <c r="Z255" s="17">
        <v>0</v>
      </c>
      <c r="AA255" s="17">
        <v>0.14957000000000001</v>
      </c>
      <c r="AB255" s="17">
        <v>1.4694799999999999E-2</v>
      </c>
      <c r="AC255" s="17">
        <v>0.12213400000000001</v>
      </c>
      <c r="AD255" s="17">
        <v>0.25</v>
      </c>
      <c r="AE255" s="17">
        <v>1021.7</v>
      </c>
    </row>
    <row r="256" spans="1:31">
      <c r="A256" s="17">
        <v>243</v>
      </c>
      <c r="B256" s="19">
        <v>0.51327546296296289</v>
      </c>
      <c r="C256" s="17">
        <v>169</v>
      </c>
      <c r="D256" s="17">
        <v>2.7</v>
      </c>
      <c r="E256" s="17">
        <v>4.3300000000000001E-4</v>
      </c>
      <c r="F256" s="17">
        <v>2.1000000000000001E-2</v>
      </c>
      <c r="G256" s="17">
        <v>0.491143</v>
      </c>
      <c r="H256" s="17">
        <v>0.1638</v>
      </c>
      <c r="I256" s="17">
        <v>0.182338</v>
      </c>
      <c r="J256" s="17">
        <v>1.8539E-2</v>
      </c>
      <c r="K256" s="17">
        <v>0.101671</v>
      </c>
      <c r="L256" s="17">
        <v>352.4</v>
      </c>
      <c r="M256" s="17">
        <v>0.59999800000000003</v>
      </c>
      <c r="N256" s="17">
        <v>684</v>
      </c>
      <c r="O256" s="17">
        <v>0</v>
      </c>
      <c r="P256" s="17">
        <v>0</v>
      </c>
      <c r="Q256" s="17">
        <v>0.17210900000000001</v>
      </c>
      <c r="R256" s="17">
        <v>0.12167799999999999</v>
      </c>
      <c r="S256" s="17">
        <v>0.134988</v>
      </c>
      <c r="T256" s="17">
        <v>1.3310000000000001E-2</v>
      </c>
      <c r="U256" s="17">
        <v>9.8599999999999993E-2</v>
      </c>
      <c r="V256" s="17">
        <v>900</v>
      </c>
      <c r="W256" s="17">
        <v>0.141599</v>
      </c>
      <c r="X256" s="17">
        <v>2052</v>
      </c>
      <c r="Y256" s="17">
        <v>0</v>
      </c>
      <c r="Z256" s="17">
        <v>0</v>
      </c>
      <c r="AA256" s="17">
        <v>0.15169199999999999</v>
      </c>
      <c r="AB256" s="17">
        <v>3.9090000000000001E-3</v>
      </c>
      <c r="AC256" s="17">
        <v>0.12173</v>
      </c>
      <c r="AD256" s="17">
        <v>0.25</v>
      </c>
      <c r="AE256" s="17">
        <v>2356.6</v>
      </c>
    </row>
    <row r="257" spans="1:31">
      <c r="A257" s="17">
        <v>244</v>
      </c>
      <c r="B257" s="19">
        <v>0.51332175925925927</v>
      </c>
      <c r="C257" s="17">
        <v>167.9</v>
      </c>
      <c r="D257" s="17">
        <v>2.7</v>
      </c>
      <c r="E257" s="17">
        <v>6.1200000000000002E-4</v>
      </c>
      <c r="F257" s="17">
        <v>0.03</v>
      </c>
      <c r="G257" s="17">
        <v>0.292188</v>
      </c>
      <c r="H257" s="17">
        <v>0.16405</v>
      </c>
      <c r="I257" s="17">
        <v>0.18183199999999999</v>
      </c>
      <c r="J257" s="17">
        <v>1.7781000000000002E-2</v>
      </c>
      <c r="K257" s="17">
        <v>9.7791000000000003E-2</v>
      </c>
      <c r="L257" s="17">
        <v>442.3</v>
      </c>
      <c r="M257" s="17">
        <v>8.7970000000000007E-2</v>
      </c>
      <c r="N257" s="17">
        <v>909</v>
      </c>
      <c r="O257" s="17">
        <v>0</v>
      </c>
      <c r="P257" s="17">
        <v>0</v>
      </c>
      <c r="Q257" s="17">
        <v>0.121102</v>
      </c>
      <c r="R257" s="17">
        <v>0.125524</v>
      </c>
      <c r="S257" s="17">
        <v>0.14125099999999999</v>
      </c>
      <c r="T257" s="17">
        <v>1.5727000000000001E-2</v>
      </c>
      <c r="U257" s="17">
        <v>0.11133800000000001</v>
      </c>
      <c r="V257" s="17">
        <v>602.9</v>
      </c>
      <c r="W257" s="17">
        <v>0.31672499999999998</v>
      </c>
      <c r="X257" s="17">
        <v>944</v>
      </c>
      <c r="Y257" s="17">
        <v>0</v>
      </c>
      <c r="Z257" s="17">
        <v>0</v>
      </c>
      <c r="AA257" s="17">
        <v>0.171289</v>
      </c>
      <c r="AB257" s="17">
        <v>6.5018200000000002E-3</v>
      </c>
      <c r="AC257" s="17">
        <v>0.12562599999999999</v>
      </c>
      <c r="AD257" s="17">
        <v>0.25</v>
      </c>
      <c r="AE257" s="17">
        <v>1878</v>
      </c>
    </row>
    <row r="258" spans="1:31">
      <c r="A258" s="17">
        <v>245</v>
      </c>
      <c r="B258" s="19">
        <v>0.51337962962962969</v>
      </c>
      <c r="C258" s="17">
        <v>167.4</v>
      </c>
      <c r="D258" s="17">
        <v>2.7</v>
      </c>
      <c r="E258" s="17">
        <v>5.8200000000000005E-4</v>
      </c>
      <c r="F258" s="17">
        <v>2.8000000000000001E-2</v>
      </c>
      <c r="G258" s="17">
        <v>0.27885700000000002</v>
      </c>
      <c r="H258" s="17">
        <v>0.16706599999999999</v>
      </c>
      <c r="I258" s="17">
        <v>0.181921</v>
      </c>
      <c r="J258" s="17">
        <v>1.4855E-2</v>
      </c>
      <c r="K258" s="17">
        <v>8.1655000000000005E-2</v>
      </c>
      <c r="L258" s="17">
        <v>360.8</v>
      </c>
      <c r="M258" s="17">
        <v>7.9999999999999996E-6</v>
      </c>
      <c r="N258" s="17">
        <v>1259</v>
      </c>
      <c r="O258" s="17">
        <v>0</v>
      </c>
      <c r="P258" s="17">
        <v>0</v>
      </c>
      <c r="Q258" s="17">
        <v>0.31985599999999997</v>
      </c>
      <c r="R258" s="17">
        <v>0.11897199999999999</v>
      </c>
      <c r="S258" s="17">
        <v>0.13672500000000001</v>
      </c>
      <c r="T258" s="17">
        <v>1.7753000000000001E-2</v>
      </c>
      <c r="U258" s="17">
        <v>0.12984399999999999</v>
      </c>
      <c r="V258" s="17">
        <v>560.1</v>
      </c>
      <c r="W258" s="17">
        <v>5.0000000000000004E-6</v>
      </c>
      <c r="X258" s="17">
        <v>877</v>
      </c>
      <c r="Y258" s="17">
        <v>0</v>
      </c>
      <c r="Z258" s="17">
        <v>0</v>
      </c>
      <c r="AA258" s="17">
        <v>0.19975999999999999</v>
      </c>
      <c r="AB258" s="17">
        <v>7.3383199999999997E-3</v>
      </c>
      <c r="AC258" s="17">
        <v>0.119103</v>
      </c>
      <c r="AD258" s="17">
        <v>0.25</v>
      </c>
      <c r="AE258" s="17">
        <v>2302.1999999999998</v>
      </c>
    </row>
    <row r="259" spans="1:31">
      <c r="A259" s="17">
        <v>246</v>
      </c>
      <c r="B259" s="19">
        <v>0.51343749999999999</v>
      </c>
      <c r="C259" s="17">
        <v>166.3</v>
      </c>
      <c r="D259" s="17">
        <v>2.7</v>
      </c>
      <c r="E259" s="17">
        <v>9.9099999999999991E-4</v>
      </c>
      <c r="F259" s="17">
        <v>4.8000000000000001E-2</v>
      </c>
      <c r="G259" s="17">
        <v>0.23797299999999999</v>
      </c>
      <c r="H259" s="17">
        <v>0.165796</v>
      </c>
      <c r="I259" s="17">
        <v>0.18293100000000001</v>
      </c>
      <c r="J259" s="17">
        <v>1.7135000000000001E-2</v>
      </c>
      <c r="K259" s="17">
        <v>9.3672000000000005E-2</v>
      </c>
      <c r="L259" s="17">
        <v>697</v>
      </c>
      <c r="M259" s="17">
        <v>0.37080999999999997</v>
      </c>
      <c r="N259" s="17">
        <v>642</v>
      </c>
      <c r="O259" s="17">
        <v>0</v>
      </c>
      <c r="P259" s="17">
        <v>0</v>
      </c>
      <c r="Q259" s="17">
        <v>0.24492700000000001</v>
      </c>
      <c r="R259" s="17">
        <v>0.119255</v>
      </c>
      <c r="S259" s="17">
        <v>0.13466700000000001</v>
      </c>
      <c r="T259" s="17">
        <v>1.5413E-2</v>
      </c>
      <c r="U259" s="17">
        <v>0.11445</v>
      </c>
      <c r="V259" s="17">
        <v>619</v>
      </c>
      <c r="W259" s="17">
        <v>0.59999199999999997</v>
      </c>
      <c r="X259" s="17">
        <v>904</v>
      </c>
      <c r="Y259" s="17">
        <v>0</v>
      </c>
      <c r="Z259" s="17">
        <v>0</v>
      </c>
      <c r="AA259" s="17">
        <v>0.17607700000000001</v>
      </c>
      <c r="AB259" s="17">
        <v>7.2270299999999997E-3</v>
      </c>
      <c r="AC259" s="17">
        <v>0.119366</v>
      </c>
      <c r="AD259" s="17">
        <v>0.25</v>
      </c>
      <c r="AE259" s="17">
        <v>1191.5999999999999</v>
      </c>
    </row>
    <row r="260" spans="1:31">
      <c r="A260" s="17">
        <v>247</v>
      </c>
      <c r="B260" s="19">
        <v>0.5134953703703703</v>
      </c>
      <c r="C260" s="17">
        <v>165.4</v>
      </c>
      <c r="D260" s="17">
        <v>2.7</v>
      </c>
      <c r="E260" s="17">
        <v>3.6000000000000002E-4</v>
      </c>
      <c r="F260" s="17">
        <v>1.7000000000000001E-2</v>
      </c>
      <c r="G260" s="17">
        <v>0.15126000000000001</v>
      </c>
      <c r="H260" s="17">
        <v>0.15922800000000001</v>
      </c>
      <c r="I260" s="17">
        <v>0.177671</v>
      </c>
      <c r="J260" s="17">
        <v>1.8443000000000001E-2</v>
      </c>
      <c r="K260" s="17">
        <v>0.10380300000000001</v>
      </c>
      <c r="L260" s="17">
        <v>200.7</v>
      </c>
      <c r="M260" s="17">
        <v>0.229185</v>
      </c>
      <c r="N260" s="17">
        <v>623</v>
      </c>
      <c r="O260" s="17">
        <v>0</v>
      </c>
      <c r="P260" s="17">
        <v>0</v>
      </c>
      <c r="Q260" s="17">
        <v>0.23080300000000001</v>
      </c>
      <c r="R260" s="17">
        <v>0.11643299999999999</v>
      </c>
      <c r="S260" s="17">
        <v>0.13597600000000001</v>
      </c>
      <c r="T260" s="17">
        <v>1.9542E-2</v>
      </c>
      <c r="U260" s="17">
        <v>0.14371800000000001</v>
      </c>
      <c r="V260" s="17">
        <v>900</v>
      </c>
      <c r="W260" s="17">
        <v>0.22917999999999999</v>
      </c>
      <c r="X260" s="17">
        <v>669</v>
      </c>
      <c r="Y260" s="17">
        <v>0</v>
      </c>
      <c r="Z260" s="17">
        <v>0</v>
      </c>
      <c r="AA260" s="17">
        <v>0.221105</v>
      </c>
      <c r="AB260" s="17">
        <v>2.0294200000000001E-3</v>
      </c>
      <c r="AC260" s="17">
        <v>0.11647299999999999</v>
      </c>
      <c r="AD260" s="17">
        <v>0.25</v>
      </c>
      <c r="AE260" s="17">
        <v>4138.2</v>
      </c>
    </row>
    <row r="261" spans="1:31">
      <c r="A261" s="17">
        <v>248</v>
      </c>
      <c r="B261" s="19">
        <v>0.51355324074074071</v>
      </c>
      <c r="C261" s="17">
        <v>165</v>
      </c>
      <c r="D261" s="17">
        <v>2.7</v>
      </c>
      <c r="E261" s="17">
        <v>1.2149999999999999E-3</v>
      </c>
      <c r="F261" s="17">
        <v>5.8999999999999997E-2</v>
      </c>
      <c r="G261" s="17">
        <v>0.247257</v>
      </c>
      <c r="H261" s="17">
        <v>0.16616500000000001</v>
      </c>
      <c r="I261" s="17">
        <v>0.18528900000000001</v>
      </c>
      <c r="J261" s="17">
        <v>1.9123000000000001E-2</v>
      </c>
      <c r="K261" s="17">
        <v>0.103209</v>
      </c>
      <c r="L261" s="17">
        <v>770.7</v>
      </c>
      <c r="M261" s="17">
        <v>2.6999999999999999E-5</v>
      </c>
      <c r="N261" s="17">
        <v>596</v>
      </c>
      <c r="O261" s="17">
        <v>0</v>
      </c>
      <c r="P261" s="17">
        <v>0</v>
      </c>
      <c r="Q261" s="17">
        <v>0.19264400000000001</v>
      </c>
      <c r="R261" s="17">
        <v>0.122977</v>
      </c>
      <c r="S261" s="17">
        <v>0.140851</v>
      </c>
      <c r="T261" s="17">
        <v>1.7874000000000001E-2</v>
      </c>
      <c r="U261" s="17">
        <v>0.12690100000000001</v>
      </c>
      <c r="V261" s="17">
        <v>892.8</v>
      </c>
      <c r="W261" s="17">
        <v>0.37081799999999998</v>
      </c>
      <c r="X261" s="17">
        <v>847</v>
      </c>
      <c r="Y261" s="17">
        <v>0</v>
      </c>
      <c r="Z261" s="17">
        <v>0</v>
      </c>
      <c r="AA261" s="17">
        <v>0.19523299999999999</v>
      </c>
      <c r="AB261" s="17">
        <v>7.4205499999999997E-3</v>
      </c>
      <c r="AC261" s="17">
        <v>0.123109</v>
      </c>
      <c r="AD261" s="17">
        <v>0.25</v>
      </c>
      <c r="AE261" s="17">
        <v>1077.7</v>
      </c>
    </row>
    <row r="262" spans="1:31">
      <c r="A262" s="17">
        <v>249</v>
      </c>
      <c r="B262" s="19">
        <v>0.51359953703703709</v>
      </c>
      <c r="C262" s="17">
        <v>163.69999999999999</v>
      </c>
      <c r="D262" s="17">
        <v>2.7</v>
      </c>
      <c r="E262" s="17">
        <v>3.2899999999999997E-4</v>
      </c>
      <c r="F262" s="17">
        <v>1.6E-2</v>
      </c>
      <c r="G262" s="17">
        <v>0.227272</v>
      </c>
      <c r="H262" s="17">
        <v>0.165099</v>
      </c>
      <c r="I262" s="17">
        <v>0.18355399999999999</v>
      </c>
      <c r="J262" s="17">
        <v>1.8456E-2</v>
      </c>
      <c r="K262" s="17">
        <v>0.100546</v>
      </c>
      <c r="L262" s="17">
        <v>218.9</v>
      </c>
      <c r="M262" s="17">
        <v>0.37081900000000001</v>
      </c>
      <c r="N262" s="17">
        <v>672</v>
      </c>
      <c r="O262" s="17">
        <v>0</v>
      </c>
      <c r="P262" s="17">
        <v>0</v>
      </c>
      <c r="Q262" s="17">
        <v>0.26091199999999998</v>
      </c>
      <c r="R262" s="17">
        <v>0.123123</v>
      </c>
      <c r="S262" s="17">
        <v>0.13997999999999999</v>
      </c>
      <c r="T262" s="17">
        <v>1.6857E-2</v>
      </c>
      <c r="U262" s="17">
        <v>0.120424</v>
      </c>
      <c r="V262" s="17">
        <v>403</v>
      </c>
      <c r="W262" s="17">
        <v>2.3E-5</v>
      </c>
      <c r="X262" s="17">
        <v>1703</v>
      </c>
      <c r="Y262" s="17">
        <v>0</v>
      </c>
      <c r="Z262" s="17">
        <v>0</v>
      </c>
      <c r="AA262" s="17">
        <v>0.18526799999999999</v>
      </c>
      <c r="AB262" s="17">
        <v>2.3871600000000001E-3</v>
      </c>
      <c r="AC262" s="17">
        <v>0.123164</v>
      </c>
      <c r="AD262" s="17">
        <v>0.25</v>
      </c>
      <c r="AE262" s="17">
        <v>3794.6</v>
      </c>
    </row>
    <row r="263" spans="1:31">
      <c r="A263" s="17">
        <v>250</v>
      </c>
      <c r="B263" s="19">
        <v>0.5136574074074074</v>
      </c>
      <c r="C263" s="17">
        <v>162.5</v>
      </c>
      <c r="D263" s="17">
        <v>2.7</v>
      </c>
      <c r="E263" s="17">
        <v>1.157E-3</v>
      </c>
      <c r="F263" s="17">
        <v>5.6000000000000001E-2</v>
      </c>
      <c r="G263" s="17">
        <v>6.3140000000000002E-2</v>
      </c>
      <c r="H263" s="17">
        <v>0.16802300000000001</v>
      </c>
      <c r="I263" s="17">
        <v>0.179367</v>
      </c>
      <c r="J263" s="17">
        <v>1.1344999999999999E-2</v>
      </c>
      <c r="K263" s="17">
        <v>6.3249E-2</v>
      </c>
      <c r="L263" s="17">
        <v>900</v>
      </c>
      <c r="M263" s="17">
        <v>9.9999999999999995E-7</v>
      </c>
      <c r="N263" s="17">
        <v>1139</v>
      </c>
      <c r="O263" s="17">
        <v>0</v>
      </c>
      <c r="P263" s="17">
        <v>0</v>
      </c>
      <c r="Q263" s="17">
        <v>0.25065900000000002</v>
      </c>
      <c r="R263" s="17">
        <v>0.126134</v>
      </c>
      <c r="S263" s="17">
        <v>0.140845</v>
      </c>
      <c r="T263" s="17">
        <v>1.4711E-2</v>
      </c>
      <c r="U263" s="17">
        <v>0.104451</v>
      </c>
      <c r="V263" s="17">
        <v>611.5</v>
      </c>
      <c r="W263" s="17">
        <v>0.59999899999999995</v>
      </c>
      <c r="X263" s="17">
        <v>744</v>
      </c>
      <c r="Y263" s="17">
        <v>0</v>
      </c>
      <c r="Z263" s="17">
        <v>0</v>
      </c>
      <c r="AA263" s="17">
        <v>0.160693</v>
      </c>
      <c r="AB263" s="17">
        <v>1.6409E-2</v>
      </c>
      <c r="AC263" s="17">
        <v>0.12637499999999999</v>
      </c>
      <c r="AD263" s="17">
        <v>0.25</v>
      </c>
      <c r="AE263" s="17">
        <v>922.9</v>
      </c>
    </row>
    <row r="264" spans="1:31">
      <c r="A264" s="17">
        <v>251</v>
      </c>
      <c r="B264" s="19">
        <v>0.51371527777777781</v>
      </c>
      <c r="C264" s="17">
        <v>162.30000000000001</v>
      </c>
      <c r="D264" s="17">
        <v>2.7</v>
      </c>
      <c r="E264" s="17">
        <v>3.2000000000000003E-4</v>
      </c>
      <c r="F264" s="17">
        <v>1.4999999999999999E-2</v>
      </c>
      <c r="G264" s="17">
        <v>0.30685000000000001</v>
      </c>
      <c r="H264" s="17">
        <v>0.161857</v>
      </c>
      <c r="I264" s="17">
        <v>0.18906800000000001</v>
      </c>
      <c r="J264" s="17">
        <v>2.7210999999999999E-2</v>
      </c>
      <c r="K264" s="17">
        <v>0.14391999999999999</v>
      </c>
      <c r="L264" s="17">
        <v>181.8</v>
      </c>
      <c r="M264" s="17">
        <v>2.0999999999999999E-5</v>
      </c>
      <c r="N264" s="17">
        <v>615</v>
      </c>
      <c r="O264" s="17">
        <v>0</v>
      </c>
      <c r="P264" s="17">
        <v>0</v>
      </c>
      <c r="Q264" s="17">
        <v>9.7929000000000002E-2</v>
      </c>
      <c r="R264" s="17">
        <v>0.123905</v>
      </c>
      <c r="S264" s="17">
        <v>0.14423</v>
      </c>
      <c r="T264" s="17">
        <v>2.0326E-2</v>
      </c>
      <c r="U264" s="17">
        <v>0.14092399999999999</v>
      </c>
      <c r="V264" s="17">
        <v>110.2</v>
      </c>
      <c r="W264" s="17">
        <v>0.141593</v>
      </c>
      <c r="X264" s="17">
        <v>1216</v>
      </c>
      <c r="Y264" s="17">
        <v>0</v>
      </c>
      <c r="Z264" s="17">
        <v>0</v>
      </c>
      <c r="AA264" s="17">
        <v>0.216806</v>
      </c>
      <c r="AB264" s="17">
        <v>1.81664E-3</v>
      </c>
      <c r="AC264" s="17">
        <v>0.123942</v>
      </c>
      <c r="AD264" s="17">
        <v>0.25</v>
      </c>
      <c r="AE264" s="17">
        <v>4568.6000000000004</v>
      </c>
    </row>
    <row r="265" spans="1:31">
      <c r="A265" s="17">
        <v>252</v>
      </c>
      <c r="B265" s="19">
        <v>0.51377314814814812</v>
      </c>
      <c r="C265" s="17">
        <v>161.19999999999999</v>
      </c>
      <c r="D265" s="17">
        <v>2.7</v>
      </c>
      <c r="E265" s="17">
        <v>1.073E-3</v>
      </c>
      <c r="F265" s="17">
        <v>5.1999999999999998E-2</v>
      </c>
      <c r="G265" s="17">
        <v>0.24604699999999999</v>
      </c>
      <c r="H265" s="17">
        <v>0.15876299999999999</v>
      </c>
      <c r="I265" s="17">
        <v>0.17791599999999999</v>
      </c>
      <c r="J265" s="17">
        <v>1.9153E-2</v>
      </c>
      <c r="K265" s="17">
        <v>0.107654</v>
      </c>
      <c r="L265" s="17">
        <v>672.8</v>
      </c>
      <c r="M265" s="17">
        <v>9.0000000000000002E-6</v>
      </c>
      <c r="N265" s="17">
        <v>716</v>
      </c>
      <c r="O265" s="17">
        <v>0</v>
      </c>
      <c r="P265" s="17">
        <v>0</v>
      </c>
      <c r="Q265" s="17">
        <v>0.33902500000000002</v>
      </c>
      <c r="R265" s="17">
        <v>0.11774</v>
      </c>
      <c r="S265" s="17">
        <v>0.13508200000000001</v>
      </c>
      <c r="T265" s="17">
        <v>1.7342E-2</v>
      </c>
      <c r="U265" s="17">
        <v>0.12837999999999999</v>
      </c>
      <c r="V265" s="17">
        <v>657.2</v>
      </c>
      <c r="W265" s="17">
        <v>0.599993</v>
      </c>
      <c r="X265" s="17">
        <v>585</v>
      </c>
      <c r="Y265" s="17">
        <v>0</v>
      </c>
      <c r="Z265" s="17">
        <v>0</v>
      </c>
      <c r="AA265" s="17">
        <v>0.19750699999999999</v>
      </c>
      <c r="AB265" s="17">
        <v>7.7736899999999998E-3</v>
      </c>
      <c r="AC265" s="17">
        <v>0.11787499999999999</v>
      </c>
      <c r="AD265" s="17">
        <v>0.25</v>
      </c>
      <c r="AE265" s="17">
        <v>1234.5</v>
      </c>
    </row>
    <row r="266" spans="1:31">
      <c r="A266" s="17">
        <v>253</v>
      </c>
      <c r="B266" s="19">
        <v>0.51383101851851853</v>
      </c>
      <c r="C266" s="17">
        <v>160.30000000000001</v>
      </c>
      <c r="D266" s="17">
        <v>2.7</v>
      </c>
      <c r="E266" s="17">
        <v>8.9599999999999999E-4</v>
      </c>
      <c r="F266" s="17">
        <v>4.2999999999999997E-2</v>
      </c>
      <c r="G266" s="17">
        <v>0.22652600000000001</v>
      </c>
      <c r="H266" s="17">
        <v>0.16269800000000001</v>
      </c>
      <c r="I266" s="17">
        <v>0.18093899999999999</v>
      </c>
      <c r="J266" s="17">
        <v>1.8241E-2</v>
      </c>
      <c r="K266" s="17">
        <v>0.100815</v>
      </c>
      <c r="L266" s="17">
        <v>658.3</v>
      </c>
      <c r="M266" s="17">
        <v>0.59999800000000003</v>
      </c>
      <c r="N266" s="17">
        <v>798</v>
      </c>
      <c r="O266" s="17">
        <v>0</v>
      </c>
      <c r="P266" s="17">
        <v>0</v>
      </c>
      <c r="Q266" s="17">
        <v>0.18340799999999999</v>
      </c>
      <c r="R266" s="17">
        <v>0.118794</v>
      </c>
      <c r="S266" s="17">
        <v>0.13342300000000001</v>
      </c>
      <c r="T266" s="17">
        <v>1.4629E-2</v>
      </c>
      <c r="U266" s="17">
        <v>0.10964699999999999</v>
      </c>
      <c r="V266" s="17">
        <v>533.79999999999995</v>
      </c>
      <c r="W266" s="17">
        <v>6.9999999999999999E-6</v>
      </c>
      <c r="X266" s="17">
        <v>1007</v>
      </c>
      <c r="Y266" s="17">
        <v>0</v>
      </c>
      <c r="Z266" s="17">
        <v>0</v>
      </c>
      <c r="AA266" s="17">
        <v>0.168688</v>
      </c>
      <c r="AB266" s="17">
        <v>8.4764200000000001E-3</v>
      </c>
      <c r="AC266" s="17">
        <v>0.118918</v>
      </c>
      <c r="AD266" s="17">
        <v>0.25</v>
      </c>
      <c r="AE266" s="17">
        <v>1261.7</v>
      </c>
    </row>
    <row r="267" spans="1:31">
      <c r="A267" s="17">
        <v>254</v>
      </c>
      <c r="B267" s="19">
        <v>0.5138773148148148</v>
      </c>
      <c r="C267" s="17">
        <v>159.69999999999999</v>
      </c>
      <c r="D267" s="17">
        <v>2.7</v>
      </c>
      <c r="E267" s="17">
        <v>5.53E-4</v>
      </c>
      <c r="F267" s="17">
        <v>2.7E-2</v>
      </c>
      <c r="G267" s="17">
        <v>0.23607500000000001</v>
      </c>
      <c r="H267" s="17">
        <v>0.159303</v>
      </c>
      <c r="I267" s="17">
        <v>0.17752599999999999</v>
      </c>
      <c r="J267" s="17">
        <v>1.8223E-2</v>
      </c>
      <c r="K267" s="17">
        <v>0.102648</v>
      </c>
      <c r="L267" s="17">
        <v>422.3</v>
      </c>
      <c r="M267" s="17">
        <v>1.0000000000000001E-5</v>
      </c>
      <c r="N267" s="17">
        <v>872</v>
      </c>
      <c r="O267" s="17">
        <v>0</v>
      </c>
      <c r="P267" s="17">
        <v>0</v>
      </c>
      <c r="Q267" s="17">
        <v>0.117815</v>
      </c>
      <c r="R267" s="17">
        <v>0.12034300000000001</v>
      </c>
      <c r="S267" s="17">
        <v>0.134495</v>
      </c>
      <c r="T267" s="17">
        <v>1.4151E-2</v>
      </c>
      <c r="U267" s="17">
        <v>0.10521800000000001</v>
      </c>
      <c r="V267" s="17">
        <v>657.8</v>
      </c>
      <c r="W267" s="17">
        <v>0.59999899999999995</v>
      </c>
      <c r="X267" s="17">
        <v>787</v>
      </c>
      <c r="Y267" s="17">
        <v>0</v>
      </c>
      <c r="Z267" s="17">
        <v>0</v>
      </c>
      <c r="AA267" s="17">
        <v>0.16187399999999999</v>
      </c>
      <c r="AB267" s="17">
        <v>5.9531499999999999E-3</v>
      </c>
      <c r="AC267" s="17">
        <v>0.12042799999999999</v>
      </c>
      <c r="AD267" s="17">
        <v>0.25</v>
      </c>
      <c r="AE267" s="17">
        <v>1966.9</v>
      </c>
    </row>
    <row r="268" spans="1:31">
      <c r="A268" s="17">
        <v>255</v>
      </c>
      <c r="B268" s="19">
        <v>0.51393518518518522</v>
      </c>
      <c r="C268" s="17">
        <v>158.80000000000001</v>
      </c>
      <c r="D268" s="17">
        <v>2.7</v>
      </c>
      <c r="E268" s="17">
        <v>5.9599999999999996E-4</v>
      </c>
      <c r="F268" s="17">
        <v>2.9000000000000001E-2</v>
      </c>
      <c r="G268" s="17">
        <v>0.24313399999999999</v>
      </c>
      <c r="H268" s="17">
        <v>0.16861699999999999</v>
      </c>
      <c r="I268" s="17">
        <v>0.19182399999999999</v>
      </c>
      <c r="J268" s="17">
        <v>2.3206999999999998E-2</v>
      </c>
      <c r="K268" s="17">
        <v>0.12098</v>
      </c>
      <c r="L268" s="17">
        <v>410.6</v>
      </c>
      <c r="M268" s="17">
        <v>0.14164199999999999</v>
      </c>
      <c r="N268" s="17">
        <v>594</v>
      </c>
      <c r="O268" s="17">
        <v>0</v>
      </c>
      <c r="P268" s="17">
        <v>0</v>
      </c>
      <c r="Q268" s="17">
        <v>5.5259999999999997E-2</v>
      </c>
      <c r="R268" s="17">
        <v>0.120419</v>
      </c>
      <c r="S268" s="17">
        <v>0.13628399999999999</v>
      </c>
      <c r="T268" s="17">
        <v>1.5865000000000001E-2</v>
      </c>
      <c r="U268" s="17">
        <v>0.116411</v>
      </c>
      <c r="V268" s="17">
        <v>393.8</v>
      </c>
      <c r="W268" s="17">
        <v>0.37081599999999998</v>
      </c>
      <c r="X268" s="17">
        <v>708</v>
      </c>
      <c r="Y268" s="17">
        <v>0</v>
      </c>
      <c r="Z268" s="17">
        <v>0</v>
      </c>
      <c r="AA268" s="17">
        <v>0.179093</v>
      </c>
      <c r="AB268" s="17">
        <v>3.9521900000000004E-3</v>
      </c>
      <c r="AC268" s="17">
        <v>0.12048200000000001</v>
      </c>
      <c r="AD268" s="17">
        <v>0.25</v>
      </c>
      <c r="AE268" s="17">
        <v>2023</v>
      </c>
    </row>
    <row r="269" spans="1:31">
      <c r="A269" s="17">
        <v>256</v>
      </c>
      <c r="B269" s="19">
        <v>0.51399305555555552</v>
      </c>
      <c r="C269" s="17">
        <v>157.4</v>
      </c>
      <c r="D269" s="17">
        <v>2.7</v>
      </c>
      <c r="E269" s="17">
        <v>8.2399999999999997E-4</v>
      </c>
      <c r="F269" s="17">
        <v>0.04</v>
      </c>
      <c r="G269" s="17">
        <v>0.26881100000000002</v>
      </c>
      <c r="H269" s="17">
        <v>0.16257099999999999</v>
      </c>
      <c r="I269" s="17">
        <v>0.180613</v>
      </c>
      <c r="J269" s="17">
        <v>1.8041999999999999E-2</v>
      </c>
      <c r="K269" s="17">
        <v>9.9891999999999995E-2</v>
      </c>
      <c r="L269" s="17">
        <v>427.6</v>
      </c>
      <c r="M269" s="17">
        <v>0.40408899999999998</v>
      </c>
      <c r="N269" s="17">
        <v>872</v>
      </c>
      <c r="O269" s="17">
        <v>0</v>
      </c>
      <c r="P269" s="17">
        <v>0</v>
      </c>
      <c r="Q269" s="17">
        <v>0.34908299999999998</v>
      </c>
      <c r="R269" s="17">
        <v>0.12653800000000001</v>
      </c>
      <c r="S269" s="17">
        <v>0.14972199999999999</v>
      </c>
      <c r="T269" s="17">
        <v>2.3184E-2</v>
      </c>
      <c r="U269" s="17">
        <v>0.15484700000000001</v>
      </c>
      <c r="V269" s="17">
        <v>882.3</v>
      </c>
      <c r="W269" s="17">
        <v>0.37081799999999998</v>
      </c>
      <c r="X269" s="17">
        <v>1193</v>
      </c>
      <c r="Y269" s="17">
        <v>0</v>
      </c>
      <c r="Z269" s="17">
        <v>0</v>
      </c>
      <c r="AA269" s="17">
        <v>0.23822699999999999</v>
      </c>
      <c r="AB269" s="17">
        <v>6.0331400000000002E-3</v>
      </c>
      <c r="AC269" s="17">
        <v>0.12667800000000001</v>
      </c>
      <c r="AD269" s="17">
        <v>0.25</v>
      </c>
      <c r="AE269" s="17">
        <v>1942.5</v>
      </c>
    </row>
    <row r="270" spans="1:31">
      <c r="A270" s="17">
        <v>257</v>
      </c>
      <c r="B270" s="19">
        <v>0.51405092592592594</v>
      </c>
      <c r="C270" s="17">
        <v>156.6</v>
      </c>
      <c r="D270" s="17">
        <v>2.7</v>
      </c>
      <c r="E270" s="17">
        <v>7.5299999999999998E-4</v>
      </c>
      <c r="F270" s="17">
        <v>3.5999999999999997E-2</v>
      </c>
      <c r="G270" s="17">
        <v>0.29914800000000003</v>
      </c>
      <c r="H270" s="17">
        <v>0.160444</v>
      </c>
      <c r="I270" s="17">
        <v>0.181758</v>
      </c>
      <c r="J270" s="17">
        <v>2.1315000000000001E-2</v>
      </c>
      <c r="K270" s="17">
        <v>0.117269</v>
      </c>
      <c r="L270" s="17">
        <v>648.1</v>
      </c>
      <c r="M270" s="17">
        <v>0.22919</v>
      </c>
      <c r="N270" s="17">
        <v>693</v>
      </c>
      <c r="O270" s="17">
        <v>0</v>
      </c>
      <c r="P270" s="17">
        <v>0</v>
      </c>
      <c r="Q270" s="17">
        <v>0.29381699999999999</v>
      </c>
      <c r="R270" s="17">
        <v>0.13292399999999999</v>
      </c>
      <c r="S270" s="17">
        <v>0.146643</v>
      </c>
      <c r="T270" s="17">
        <v>1.3719E-2</v>
      </c>
      <c r="U270" s="17">
        <v>9.3554999999999999E-2</v>
      </c>
      <c r="V270" s="17">
        <v>348.8</v>
      </c>
      <c r="W270" s="17">
        <v>0.599997</v>
      </c>
      <c r="X270" s="17">
        <v>1739</v>
      </c>
      <c r="Y270" s="17">
        <v>0</v>
      </c>
      <c r="Z270" s="17">
        <v>0</v>
      </c>
      <c r="AA270" s="17">
        <v>0.143931</v>
      </c>
      <c r="AB270" s="17">
        <v>7.2551300000000003E-3</v>
      </c>
      <c r="AC270" s="17">
        <v>0.133023</v>
      </c>
      <c r="AD270" s="17">
        <v>0.25</v>
      </c>
      <c r="AE270" s="17">
        <v>1281.5999999999999</v>
      </c>
    </row>
    <row r="271" spans="1:31">
      <c r="A271" s="17">
        <v>258</v>
      </c>
      <c r="B271" s="19">
        <v>0.51410879629629636</v>
      </c>
      <c r="C271" s="17">
        <v>156.4</v>
      </c>
      <c r="D271" s="17">
        <v>2.7</v>
      </c>
      <c r="E271" s="17">
        <v>4.7399999999999997E-4</v>
      </c>
      <c r="F271" s="17">
        <v>2.3E-2</v>
      </c>
      <c r="G271" s="17">
        <v>0.25212400000000001</v>
      </c>
      <c r="H271" s="17">
        <v>0.17072699999999999</v>
      </c>
      <c r="I271" s="17">
        <v>0.18718000000000001</v>
      </c>
      <c r="J271" s="17">
        <v>1.6452999999999999E-2</v>
      </c>
      <c r="K271" s="17">
        <v>8.7898000000000004E-2</v>
      </c>
      <c r="L271" s="17">
        <v>345.4</v>
      </c>
      <c r="M271" s="17">
        <v>0.22915099999999999</v>
      </c>
      <c r="N271" s="17">
        <v>896</v>
      </c>
      <c r="O271" s="17">
        <v>0</v>
      </c>
      <c r="P271" s="17">
        <v>0</v>
      </c>
      <c r="Q271" s="17">
        <v>0.18290500000000001</v>
      </c>
      <c r="R271" s="17">
        <v>0.1275</v>
      </c>
      <c r="S271" s="17">
        <v>0.14330200000000001</v>
      </c>
      <c r="T271" s="17">
        <v>1.5800999999999999E-2</v>
      </c>
      <c r="U271" s="17">
        <v>0.110265</v>
      </c>
      <c r="V271" s="17">
        <v>824.6</v>
      </c>
      <c r="W271" s="17">
        <v>0.37079600000000001</v>
      </c>
      <c r="X271" s="17">
        <v>2215</v>
      </c>
      <c r="Y271" s="17">
        <v>0</v>
      </c>
      <c r="Z271" s="17">
        <v>0</v>
      </c>
      <c r="AA271" s="17">
        <v>0.16963900000000001</v>
      </c>
      <c r="AB271" s="17">
        <v>5.0094299999999996E-3</v>
      </c>
      <c r="AC271" s="17">
        <v>0.12758</v>
      </c>
      <c r="AD271" s="17">
        <v>0.25</v>
      </c>
      <c r="AE271" s="17">
        <v>2404.4</v>
      </c>
    </row>
    <row r="272" spans="1:31">
      <c r="A272" s="17">
        <v>259</v>
      </c>
      <c r="B272" s="19">
        <v>0.51416666666666666</v>
      </c>
      <c r="C272" s="17">
        <v>155.19999999999999</v>
      </c>
      <c r="D272" s="17">
        <v>2.7</v>
      </c>
      <c r="E272" s="17">
        <v>8.3600000000000005E-4</v>
      </c>
      <c r="F272" s="17">
        <v>0.04</v>
      </c>
      <c r="G272" s="17">
        <v>0.28897499999999998</v>
      </c>
      <c r="H272" s="17">
        <v>0.16723199999999999</v>
      </c>
      <c r="I272" s="17">
        <v>0.18801300000000001</v>
      </c>
      <c r="J272" s="17">
        <v>2.0781000000000001E-2</v>
      </c>
      <c r="K272" s="17">
        <v>0.110531</v>
      </c>
      <c r="L272" s="17">
        <v>721.8</v>
      </c>
      <c r="M272" s="17">
        <v>0.37078899999999998</v>
      </c>
      <c r="N272" s="17">
        <v>1718</v>
      </c>
      <c r="O272" s="17">
        <v>0</v>
      </c>
      <c r="P272" s="17">
        <v>0</v>
      </c>
      <c r="Q272" s="17">
        <v>0.130692</v>
      </c>
      <c r="R272" s="17">
        <v>0.135966</v>
      </c>
      <c r="S272" s="17">
        <v>0.15013199999999999</v>
      </c>
      <c r="T272" s="17">
        <v>1.4166E-2</v>
      </c>
      <c r="U272" s="17">
        <v>9.4354999999999994E-2</v>
      </c>
      <c r="V272" s="17">
        <v>755.5</v>
      </c>
      <c r="W272" s="17">
        <v>1.9999999999999999E-6</v>
      </c>
      <c r="X272" s="17">
        <v>896</v>
      </c>
      <c r="Y272" s="17">
        <v>0</v>
      </c>
      <c r="Z272" s="17">
        <v>0</v>
      </c>
      <c r="AA272" s="17">
        <v>0.14516100000000001</v>
      </c>
      <c r="AB272" s="17">
        <v>1.97751E-2</v>
      </c>
      <c r="AC272" s="17">
        <v>0.13624600000000001</v>
      </c>
      <c r="AD272" s="17">
        <v>0.25</v>
      </c>
      <c r="AE272" s="17">
        <v>1150.7</v>
      </c>
    </row>
    <row r="273" spans="1:31">
      <c r="A273" s="17">
        <v>260</v>
      </c>
      <c r="B273" s="19">
        <v>0.51421296296296293</v>
      </c>
      <c r="C273" s="17">
        <v>153.9</v>
      </c>
      <c r="D273" s="17">
        <v>2.7</v>
      </c>
      <c r="E273" s="17">
        <v>9.41E-4</v>
      </c>
      <c r="F273" s="17">
        <v>4.5999999999999999E-2</v>
      </c>
      <c r="G273" s="17">
        <v>0.17269999999999999</v>
      </c>
      <c r="H273" s="17">
        <v>0.16795299999999999</v>
      </c>
      <c r="I273" s="17">
        <v>0.18208199999999999</v>
      </c>
      <c r="J273" s="17">
        <v>1.4128999999999999E-2</v>
      </c>
      <c r="K273" s="17">
        <v>7.7594999999999997E-2</v>
      </c>
      <c r="L273" s="17">
        <v>594.4</v>
      </c>
      <c r="M273" s="17">
        <v>3.9999999999999998E-6</v>
      </c>
      <c r="N273" s="17">
        <v>1005</v>
      </c>
      <c r="O273" s="17">
        <v>0</v>
      </c>
      <c r="P273" s="17">
        <v>0</v>
      </c>
      <c r="Q273" s="17">
        <v>0.37290600000000002</v>
      </c>
      <c r="R273" s="17">
        <v>0.125613</v>
      </c>
      <c r="S273" s="17">
        <v>0.14400099999999999</v>
      </c>
      <c r="T273" s="17">
        <v>1.8388999999999999E-2</v>
      </c>
      <c r="U273" s="17">
        <v>0.127697</v>
      </c>
      <c r="V273" s="17">
        <v>465.4</v>
      </c>
      <c r="W273" s="17">
        <v>1.74E-4</v>
      </c>
      <c r="X273" s="17">
        <v>1493</v>
      </c>
      <c r="Y273" s="17">
        <v>0</v>
      </c>
      <c r="Z273" s="17">
        <v>0</v>
      </c>
      <c r="AA273" s="17">
        <v>0.19645799999999999</v>
      </c>
      <c r="AB273" s="17">
        <v>9.6249400000000002E-3</v>
      </c>
      <c r="AC273" s="17">
        <v>0.12579000000000001</v>
      </c>
      <c r="AD273" s="17">
        <v>0.25</v>
      </c>
      <c r="AE273" s="17">
        <v>1397.3</v>
      </c>
    </row>
    <row r="274" spans="1:31">
      <c r="A274" s="17">
        <v>261</v>
      </c>
      <c r="B274" s="19">
        <v>0.51427083333333334</v>
      </c>
      <c r="C274" s="17">
        <v>153.5</v>
      </c>
      <c r="D274" s="17">
        <v>2.7</v>
      </c>
      <c r="E274" s="17">
        <v>1.6459999999999999E-3</v>
      </c>
      <c r="F274" s="17">
        <v>0.08</v>
      </c>
      <c r="G274" s="17">
        <v>0.25594099999999997</v>
      </c>
      <c r="H274" s="17">
        <v>0.168596</v>
      </c>
      <c r="I274" s="17">
        <v>0.18687500000000001</v>
      </c>
      <c r="J274" s="17">
        <v>1.8279E-2</v>
      </c>
      <c r="K274" s="17">
        <v>9.7813999999999998E-2</v>
      </c>
      <c r="L274" s="17">
        <v>899.9</v>
      </c>
      <c r="M274" s="17">
        <v>0.14163999999999999</v>
      </c>
      <c r="N274" s="17">
        <v>616</v>
      </c>
      <c r="O274" s="17">
        <v>0</v>
      </c>
      <c r="P274" s="17">
        <v>0</v>
      </c>
      <c r="Q274" s="17">
        <v>0.30341200000000002</v>
      </c>
      <c r="R274" s="17">
        <v>0.125135</v>
      </c>
      <c r="S274" s="17">
        <v>0.14677000000000001</v>
      </c>
      <c r="T274" s="17">
        <v>2.1635000000000001E-2</v>
      </c>
      <c r="U274" s="17">
        <v>0.14740900000000001</v>
      </c>
      <c r="V274" s="17">
        <v>737.4</v>
      </c>
      <c r="W274" s="17">
        <v>3.9999999999999998E-6</v>
      </c>
      <c r="X274" s="17">
        <v>935</v>
      </c>
      <c r="Y274" s="17">
        <v>0</v>
      </c>
      <c r="Z274" s="17">
        <v>0</v>
      </c>
      <c r="AA274" s="17">
        <v>0.22678300000000001</v>
      </c>
      <c r="AB274" s="17">
        <v>8.9464000000000002E-3</v>
      </c>
      <c r="AC274" s="17">
        <v>0.125329</v>
      </c>
      <c r="AD274" s="17">
        <v>0.25</v>
      </c>
      <c r="AE274" s="17">
        <v>922.9</v>
      </c>
    </row>
    <row r="275" spans="1:31">
      <c r="A275" s="17">
        <v>262</v>
      </c>
      <c r="B275" s="19">
        <v>0.51432870370370376</v>
      </c>
      <c r="C275" s="17">
        <v>152.4</v>
      </c>
      <c r="D275" s="17">
        <v>2.7</v>
      </c>
      <c r="E275" s="17">
        <v>1.624E-3</v>
      </c>
      <c r="F275" s="17">
        <v>7.9000000000000001E-2</v>
      </c>
      <c r="G275" s="17">
        <v>0.33281100000000002</v>
      </c>
      <c r="H275" s="17">
        <v>0.16316700000000001</v>
      </c>
      <c r="I275" s="17">
        <v>0.19053300000000001</v>
      </c>
      <c r="J275" s="17">
        <v>2.7365E-2</v>
      </c>
      <c r="K275" s="17">
        <v>0.143625</v>
      </c>
      <c r="L275" s="17">
        <v>900</v>
      </c>
      <c r="M275" s="17">
        <v>0.14163500000000001</v>
      </c>
      <c r="N275" s="17">
        <v>658</v>
      </c>
      <c r="O275" s="17">
        <v>0</v>
      </c>
      <c r="P275" s="17">
        <v>0</v>
      </c>
      <c r="Q275" s="17">
        <v>0.36124499999999998</v>
      </c>
      <c r="R275" s="17">
        <v>0.12834899999999999</v>
      </c>
      <c r="S275" s="17">
        <v>0.15021499999999999</v>
      </c>
      <c r="T275" s="17">
        <v>2.1866E-2</v>
      </c>
      <c r="U275" s="17">
        <v>0.145567</v>
      </c>
      <c r="V275" s="17">
        <v>716.9</v>
      </c>
      <c r="W275" s="17">
        <v>0.45373799999999997</v>
      </c>
      <c r="X275" s="17">
        <v>1287</v>
      </c>
      <c r="Y275" s="17">
        <v>0</v>
      </c>
      <c r="Z275" s="17">
        <v>0</v>
      </c>
      <c r="AA275" s="17">
        <v>0.22394900000000001</v>
      </c>
      <c r="AB275" s="17">
        <v>9.54961E-3</v>
      </c>
      <c r="AC275" s="17">
        <v>0.12855800000000001</v>
      </c>
      <c r="AD275" s="17">
        <v>0.25</v>
      </c>
      <c r="AE275" s="17">
        <v>922.9</v>
      </c>
    </row>
    <row r="276" spans="1:31">
      <c r="A276" s="17">
        <v>263</v>
      </c>
      <c r="B276" s="19">
        <v>0.51438657407407407</v>
      </c>
      <c r="C276" s="17">
        <v>151.9</v>
      </c>
      <c r="D276" s="17">
        <v>2.7</v>
      </c>
      <c r="E276" s="17">
        <v>1.029E-3</v>
      </c>
      <c r="F276" s="17">
        <v>0.05</v>
      </c>
      <c r="G276" s="17">
        <v>0.43417899999999998</v>
      </c>
      <c r="H276" s="17">
        <v>0.174815</v>
      </c>
      <c r="I276" s="17">
        <v>0.19838800000000001</v>
      </c>
      <c r="J276" s="17">
        <v>2.3573E-2</v>
      </c>
      <c r="K276" s="17">
        <v>0.118822</v>
      </c>
      <c r="L276" s="17">
        <v>556.9</v>
      </c>
      <c r="M276" s="17">
        <v>5.4115999999999997E-2</v>
      </c>
      <c r="N276" s="17">
        <v>1274</v>
      </c>
      <c r="O276" s="17">
        <v>0</v>
      </c>
      <c r="P276" s="17">
        <v>0</v>
      </c>
      <c r="Q276" s="17">
        <v>0.424097</v>
      </c>
      <c r="R276" s="17">
        <v>0.12676899999999999</v>
      </c>
      <c r="S276" s="17">
        <v>0.14902399999999999</v>
      </c>
      <c r="T276" s="17">
        <v>2.2255E-2</v>
      </c>
      <c r="U276" s="17">
        <v>0.149338</v>
      </c>
      <c r="V276" s="17">
        <v>426.3</v>
      </c>
      <c r="W276" s="17">
        <v>0.59999499999999995</v>
      </c>
      <c r="X276" s="17">
        <v>776</v>
      </c>
      <c r="Y276" s="17">
        <v>0</v>
      </c>
      <c r="Z276" s="17">
        <v>0</v>
      </c>
      <c r="AA276" s="17">
        <v>0.22975000000000001</v>
      </c>
      <c r="AB276" s="17">
        <v>1.1416900000000001E-2</v>
      </c>
      <c r="AC276" s="17">
        <v>0.127023</v>
      </c>
      <c r="AD276" s="17">
        <v>0.25</v>
      </c>
      <c r="AE276" s="17">
        <v>1491.3</v>
      </c>
    </row>
    <row r="277" spans="1:31">
      <c r="A277" s="17">
        <v>264</v>
      </c>
      <c r="B277" s="19">
        <v>0.51444444444444448</v>
      </c>
      <c r="C277" s="17">
        <v>150.6</v>
      </c>
      <c r="D277" s="17">
        <v>2.7</v>
      </c>
      <c r="E277" s="17">
        <v>1.4890000000000001E-3</v>
      </c>
      <c r="F277" s="17">
        <v>7.1999999999999995E-2</v>
      </c>
      <c r="G277" s="17">
        <v>0.32955299999999998</v>
      </c>
      <c r="H277" s="17">
        <v>0.167076</v>
      </c>
      <c r="I277" s="17">
        <v>0.18776999999999999</v>
      </c>
      <c r="J277" s="17">
        <v>2.0695000000000002E-2</v>
      </c>
      <c r="K277" s="17">
        <v>0.11021300000000001</v>
      </c>
      <c r="L277" s="17">
        <v>790.6</v>
      </c>
      <c r="M277" s="17">
        <v>0.370836</v>
      </c>
      <c r="N277" s="17">
        <v>958</v>
      </c>
      <c r="O277" s="17">
        <v>0</v>
      </c>
      <c r="P277" s="17">
        <v>0</v>
      </c>
      <c r="Q277" s="17">
        <v>0.38739299999999999</v>
      </c>
      <c r="R277" s="17">
        <v>0.12715199999999999</v>
      </c>
      <c r="S277" s="17">
        <v>0.14999699999999999</v>
      </c>
      <c r="T277" s="17">
        <v>2.2845000000000001E-2</v>
      </c>
      <c r="U277" s="17">
        <v>0.15230199999999999</v>
      </c>
      <c r="V277" s="17">
        <v>572.20000000000005</v>
      </c>
      <c r="W277" s="17">
        <v>2.1999999999999999E-5</v>
      </c>
      <c r="X277" s="17">
        <v>907</v>
      </c>
      <c r="Y277" s="17">
        <v>0</v>
      </c>
      <c r="Z277" s="17">
        <v>0</v>
      </c>
      <c r="AA277" s="17">
        <v>0.23431099999999999</v>
      </c>
      <c r="AB277" s="17">
        <v>1.2173700000000001E-2</v>
      </c>
      <c r="AC277" s="17">
        <v>0.12742999999999999</v>
      </c>
      <c r="AD277" s="17">
        <v>0.25</v>
      </c>
      <c r="AE277" s="17">
        <v>1050.5999999999999</v>
      </c>
    </row>
    <row r="278" spans="1:31">
      <c r="A278" s="17">
        <v>265</v>
      </c>
      <c r="B278" s="19">
        <v>0.51450231481481479</v>
      </c>
      <c r="C278" s="17">
        <v>149.69999999999999</v>
      </c>
      <c r="D278" s="17">
        <v>2.7</v>
      </c>
      <c r="E278" s="17">
        <v>6.4099999999999997E-4</v>
      </c>
      <c r="F278" s="17">
        <v>3.1E-2</v>
      </c>
      <c r="G278" s="17">
        <v>0.41880699999999998</v>
      </c>
      <c r="H278" s="17">
        <v>0.172927</v>
      </c>
      <c r="I278" s="17">
        <v>0.19294600000000001</v>
      </c>
      <c r="J278" s="17">
        <v>2.0018999999999999E-2</v>
      </c>
      <c r="K278" s="17">
        <v>0.103755</v>
      </c>
      <c r="L278" s="17">
        <v>331.9</v>
      </c>
      <c r="M278" s="17">
        <v>0.51243899999999998</v>
      </c>
      <c r="N278" s="17">
        <v>809</v>
      </c>
      <c r="O278" s="17">
        <v>0</v>
      </c>
      <c r="P278" s="17">
        <v>0</v>
      </c>
      <c r="Q278" s="17">
        <v>0.316745</v>
      </c>
      <c r="R278" s="17">
        <v>0.126669</v>
      </c>
      <c r="S278" s="17">
        <v>0.14987500000000001</v>
      </c>
      <c r="T278" s="17">
        <v>2.3206000000000001E-2</v>
      </c>
      <c r="U278" s="17">
        <v>0.154836</v>
      </c>
      <c r="V278" s="17">
        <v>432.3</v>
      </c>
      <c r="W278" s="17">
        <v>8.7080000000000005E-2</v>
      </c>
      <c r="X278" s="17">
        <v>836</v>
      </c>
      <c r="Y278" s="17">
        <v>0</v>
      </c>
      <c r="Z278" s="17">
        <v>0</v>
      </c>
      <c r="AA278" s="17">
        <v>0.238209</v>
      </c>
      <c r="AB278" s="17">
        <v>4.3491099999999998E-3</v>
      </c>
      <c r="AC278" s="17">
        <v>0.12676999999999999</v>
      </c>
      <c r="AD278" s="17">
        <v>0.25</v>
      </c>
      <c r="AE278" s="17">
        <v>2502.1999999999998</v>
      </c>
    </row>
    <row r="279" spans="1:31">
      <c r="A279" s="17">
        <v>266</v>
      </c>
      <c r="B279" s="19">
        <v>0.51454861111111116</v>
      </c>
      <c r="C279" s="17">
        <v>149</v>
      </c>
      <c r="D279" s="17">
        <v>2.7</v>
      </c>
      <c r="E279" s="17">
        <v>1.3190000000000001E-3</v>
      </c>
      <c r="F279" s="17">
        <v>6.4000000000000001E-2</v>
      </c>
      <c r="G279" s="17">
        <v>0.29538999999999999</v>
      </c>
      <c r="H279" s="17">
        <v>0.16899900000000001</v>
      </c>
      <c r="I279" s="17">
        <v>0.195659</v>
      </c>
      <c r="J279" s="17">
        <v>2.6658999999999999E-2</v>
      </c>
      <c r="K279" s="17">
        <v>0.13625399999999999</v>
      </c>
      <c r="L279" s="17">
        <v>900</v>
      </c>
      <c r="M279" s="17">
        <v>3.0000000000000001E-6</v>
      </c>
      <c r="N279" s="17">
        <v>541</v>
      </c>
      <c r="O279" s="17">
        <v>0</v>
      </c>
      <c r="P279" s="17">
        <v>0</v>
      </c>
      <c r="Q279" s="17">
        <v>0.35927599999999998</v>
      </c>
      <c r="R279" s="17">
        <v>0.137096</v>
      </c>
      <c r="S279" s="17">
        <v>0.15543199999999999</v>
      </c>
      <c r="T279" s="17">
        <v>1.8335000000000001E-2</v>
      </c>
      <c r="U279" s="17">
        <v>0.117964</v>
      </c>
      <c r="V279" s="17">
        <v>720.6</v>
      </c>
      <c r="W279" s="17">
        <v>0.39269599999999999</v>
      </c>
      <c r="X279" s="17">
        <v>903</v>
      </c>
      <c r="Y279" s="17">
        <v>0</v>
      </c>
      <c r="Z279" s="17">
        <v>0</v>
      </c>
      <c r="AA279" s="17">
        <v>0.18148400000000001</v>
      </c>
      <c r="AB279" s="17">
        <v>7.8563000000000001E-3</v>
      </c>
      <c r="AC279" s="17">
        <v>0.13724</v>
      </c>
      <c r="AD279" s="17">
        <v>0.25</v>
      </c>
      <c r="AE279" s="17">
        <v>922.9</v>
      </c>
    </row>
    <row r="280" spans="1:31">
      <c r="A280" s="17">
        <v>267</v>
      </c>
      <c r="B280" s="19">
        <v>0.51460648148148147</v>
      </c>
      <c r="C280" s="17">
        <v>147.69999999999999</v>
      </c>
      <c r="D280" s="17">
        <v>2.7</v>
      </c>
      <c r="E280" s="17">
        <v>1.665E-3</v>
      </c>
      <c r="F280" s="17">
        <v>8.1000000000000003E-2</v>
      </c>
      <c r="G280" s="17">
        <v>0.30973000000000001</v>
      </c>
      <c r="H280" s="17">
        <v>0.17343</v>
      </c>
      <c r="I280" s="17">
        <v>0.197658</v>
      </c>
      <c r="J280" s="17">
        <v>2.4228E-2</v>
      </c>
      <c r="K280" s="17">
        <v>0.122574</v>
      </c>
      <c r="L280" s="17">
        <v>780.3</v>
      </c>
      <c r="M280" s="17">
        <v>3.0000000000000001E-6</v>
      </c>
      <c r="N280" s="17">
        <v>968</v>
      </c>
      <c r="O280" s="17">
        <v>0</v>
      </c>
      <c r="P280" s="17">
        <v>0</v>
      </c>
      <c r="Q280" s="17">
        <v>0.45493699999999998</v>
      </c>
      <c r="R280" s="17">
        <v>0.132713</v>
      </c>
      <c r="S280" s="17">
        <v>0.160382</v>
      </c>
      <c r="T280" s="17">
        <v>2.7668000000000002E-2</v>
      </c>
      <c r="U280" s="17">
        <v>0.172516</v>
      </c>
      <c r="V280" s="17">
        <v>675.9</v>
      </c>
      <c r="W280" s="17">
        <v>0.4995</v>
      </c>
      <c r="X280" s="17">
        <v>1371</v>
      </c>
      <c r="Y280" s="17">
        <v>0</v>
      </c>
      <c r="Z280" s="17">
        <v>0</v>
      </c>
      <c r="AA280" s="17">
        <v>0.26540900000000001</v>
      </c>
      <c r="AB280" s="17">
        <v>1.2147099999999999E-2</v>
      </c>
      <c r="AC280" s="17">
        <v>0.133049</v>
      </c>
      <c r="AD280" s="17">
        <v>0.25</v>
      </c>
      <c r="AE280" s="17">
        <v>1064.4000000000001</v>
      </c>
    </row>
    <row r="281" spans="1:31">
      <c r="A281" s="17">
        <v>268</v>
      </c>
      <c r="B281" s="19">
        <v>0.51466435185185189</v>
      </c>
      <c r="C281" s="17">
        <v>147.19999999999999</v>
      </c>
      <c r="D281" s="17">
        <v>2.7</v>
      </c>
      <c r="E281" s="17">
        <v>1.2290000000000001E-3</v>
      </c>
      <c r="F281" s="17">
        <v>5.8999999999999997E-2</v>
      </c>
      <c r="G281" s="17">
        <v>0.41920299999999999</v>
      </c>
      <c r="H281" s="17">
        <v>0.18087400000000001</v>
      </c>
      <c r="I281" s="17">
        <v>0.21042</v>
      </c>
      <c r="J281" s="17">
        <v>2.9544999999999998E-2</v>
      </c>
      <c r="K281" s="17">
        <v>0.14041200000000001</v>
      </c>
      <c r="L281" s="17">
        <v>513</v>
      </c>
      <c r="M281" s="17">
        <v>0.28316000000000002</v>
      </c>
      <c r="N281" s="17">
        <v>740</v>
      </c>
      <c r="O281" s="17">
        <v>0</v>
      </c>
      <c r="P281" s="17">
        <v>0</v>
      </c>
      <c r="Q281" s="17">
        <v>0.52059900000000003</v>
      </c>
      <c r="R281" s="17">
        <v>0.130743</v>
      </c>
      <c r="S281" s="17">
        <v>0.16193099999999999</v>
      </c>
      <c r="T281" s="17">
        <v>3.1188E-2</v>
      </c>
      <c r="U281" s="17">
        <v>0.192602</v>
      </c>
      <c r="V281" s="17">
        <v>900</v>
      </c>
      <c r="W281" s="17">
        <v>3.9999999999999998E-6</v>
      </c>
      <c r="X281" s="17">
        <v>1213</v>
      </c>
      <c r="Y281" s="17">
        <v>0</v>
      </c>
      <c r="Z281" s="17">
        <v>0</v>
      </c>
      <c r="AA281" s="17">
        <v>0.29631000000000002</v>
      </c>
      <c r="AB281" s="17">
        <v>6.13628E-3</v>
      </c>
      <c r="AC281" s="17">
        <v>0.13093399999999999</v>
      </c>
      <c r="AD281" s="17">
        <v>0.25</v>
      </c>
      <c r="AE281" s="17">
        <v>1618.9</v>
      </c>
    </row>
    <row r="282" spans="1:31">
      <c r="A282" s="17">
        <v>269</v>
      </c>
      <c r="B282" s="19">
        <v>0.51472222222222219</v>
      </c>
      <c r="C282" s="17">
        <v>146.4</v>
      </c>
      <c r="D282" s="17">
        <v>2.7</v>
      </c>
      <c r="E282" s="17">
        <v>1.575E-3</v>
      </c>
      <c r="F282" s="17">
        <v>7.5999999999999998E-2</v>
      </c>
      <c r="G282" s="17">
        <v>0.46947699999999998</v>
      </c>
      <c r="H282" s="17">
        <v>0.19164999999999999</v>
      </c>
      <c r="I282" s="17">
        <v>0.22145799999999999</v>
      </c>
      <c r="J282" s="17">
        <v>2.9808000000000001E-2</v>
      </c>
      <c r="K282" s="17">
        <v>0.134601</v>
      </c>
      <c r="L282" s="17">
        <v>576.4</v>
      </c>
      <c r="M282" s="17">
        <v>1.9999999999999999E-6</v>
      </c>
      <c r="N282" s="17">
        <v>753</v>
      </c>
      <c r="O282" s="17">
        <v>0</v>
      </c>
      <c r="P282" s="17">
        <v>0</v>
      </c>
      <c r="Q282" s="17">
        <v>0.60524800000000001</v>
      </c>
      <c r="R282" s="17">
        <v>0.14688399999999999</v>
      </c>
      <c r="S282" s="17">
        <v>0.18826899999999999</v>
      </c>
      <c r="T282" s="17">
        <v>4.1384999999999998E-2</v>
      </c>
      <c r="U282" s="17">
        <v>0.21981800000000001</v>
      </c>
      <c r="V282" s="17">
        <v>661.5</v>
      </c>
      <c r="W282" s="17">
        <v>9.9999999999999995E-7</v>
      </c>
      <c r="X282" s="17">
        <v>798</v>
      </c>
      <c r="Y282" s="17">
        <v>0</v>
      </c>
      <c r="Z282" s="17">
        <v>0</v>
      </c>
      <c r="AA282" s="17">
        <v>0.33818100000000001</v>
      </c>
      <c r="AB282" s="17">
        <v>7.01098E-3</v>
      </c>
      <c r="AC282" s="17">
        <v>0.147175</v>
      </c>
      <c r="AD282" s="17">
        <v>0.25</v>
      </c>
      <c r="AE282" s="17">
        <v>1441</v>
      </c>
    </row>
    <row r="283" spans="1:31">
      <c r="A283" s="17">
        <v>270</v>
      </c>
      <c r="B283" s="19">
        <v>0.51478009259259261</v>
      </c>
      <c r="C283" s="17">
        <v>145.30000000000001</v>
      </c>
      <c r="D283" s="17">
        <v>2.7</v>
      </c>
      <c r="E283" s="17">
        <v>1.364E-3</v>
      </c>
      <c r="F283" s="17">
        <v>6.6000000000000003E-2</v>
      </c>
      <c r="G283" s="17">
        <v>0.65803599999999995</v>
      </c>
      <c r="H283" s="17">
        <v>0.19017300000000001</v>
      </c>
      <c r="I283" s="17">
        <v>0.22791800000000001</v>
      </c>
      <c r="J283" s="17">
        <v>3.7745000000000001E-2</v>
      </c>
      <c r="K283" s="17">
        <v>0.165606</v>
      </c>
      <c r="L283" s="17">
        <v>653.1</v>
      </c>
      <c r="M283" s="17">
        <v>0.210873</v>
      </c>
      <c r="N283" s="17">
        <v>1331</v>
      </c>
      <c r="O283" s="17">
        <v>0</v>
      </c>
      <c r="P283" s="17">
        <v>0</v>
      </c>
      <c r="Q283" s="17">
        <v>0.43138199999999999</v>
      </c>
      <c r="R283" s="17">
        <v>0.15482199999999999</v>
      </c>
      <c r="S283" s="17">
        <v>0.18634400000000001</v>
      </c>
      <c r="T283" s="17">
        <v>3.1522000000000001E-2</v>
      </c>
      <c r="U283" s="17">
        <v>0.16916</v>
      </c>
      <c r="V283" s="17">
        <v>827.5</v>
      </c>
      <c r="W283" s="17">
        <v>0.59999100000000005</v>
      </c>
      <c r="X283" s="17">
        <v>825</v>
      </c>
      <c r="Y283" s="17">
        <v>0</v>
      </c>
      <c r="Z283" s="17">
        <v>0</v>
      </c>
      <c r="AA283" s="17">
        <v>0.26024599999999998</v>
      </c>
      <c r="AB283" s="17">
        <v>1.3951099999999999E-2</v>
      </c>
      <c r="AC283" s="17">
        <v>0.15526200000000001</v>
      </c>
      <c r="AD283" s="17">
        <v>0.25</v>
      </c>
      <c r="AE283" s="17">
        <v>1271.5999999999999</v>
      </c>
    </row>
    <row r="284" spans="1:31">
      <c r="A284" s="17">
        <v>271</v>
      </c>
      <c r="B284" s="19">
        <v>0.51482638888888888</v>
      </c>
      <c r="C284" s="17">
        <v>144.6</v>
      </c>
      <c r="D284" s="17">
        <v>2.7</v>
      </c>
      <c r="E284" s="17">
        <v>1.784E-3</v>
      </c>
      <c r="F284" s="17">
        <v>8.5999999999999993E-2</v>
      </c>
      <c r="G284" s="17">
        <v>0.60992599999999997</v>
      </c>
      <c r="H284" s="17">
        <v>0.20319899999999999</v>
      </c>
      <c r="I284" s="17">
        <v>0.237765</v>
      </c>
      <c r="J284" s="17">
        <v>3.4567000000000001E-2</v>
      </c>
      <c r="K284" s="17">
        <v>0.14538100000000001</v>
      </c>
      <c r="L284" s="17">
        <v>634.79999999999995</v>
      </c>
      <c r="M284" s="17">
        <v>0.6</v>
      </c>
      <c r="N284" s="17">
        <v>664</v>
      </c>
      <c r="O284" s="17">
        <v>0</v>
      </c>
      <c r="P284" s="17">
        <v>0</v>
      </c>
      <c r="Q284" s="17">
        <v>0.69040599999999996</v>
      </c>
      <c r="R284" s="17">
        <v>0.15748899999999999</v>
      </c>
      <c r="S284" s="17">
        <v>0.20347299999999999</v>
      </c>
      <c r="T284" s="17">
        <v>4.5983999999999997E-2</v>
      </c>
      <c r="U284" s="17">
        <v>0.225996</v>
      </c>
      <c r="V284" s="17">
        <v>563.79999999999995</v>
      </c>
      <c r="W284" s="17">
        <v>5.0000000000000004E-6</v>
      </c>
      <c r="X284" s="17">
        <v>925</v>
      </c>
      <c r="Y284" s="17">
        <v>0</v>
      </c>
      <c r="Z284" s="17">
        <v>0</v>
      </c>
      <c r="AA284" s="17">
        <v>0.347686</v>
      </c>
      <c r="AB284" s="17">
        <v>6.8172600000000003E-3</v>
      </c>
      <c r="AC284" s="17">
        <v>0.157803</v>
      </c>
      <c r="AD284" s="17">
        <v>0.25</v>
      </c>
      <c r="AE284" s="17">
        <v>1308.3</v>
      </c>
    </row>
    <row r="285" spans="1:31">
      <c r="A285" s="17">
        <v>272</v>
      </c>
      <c r="B285" s="19">
        <v>0.51488425925925929</v>
      </c>
      <c r="C285" s="17">
        <v>143.69999999999999</v>
      </c>
      <c r="D285" s="17">
        <v>2.7</v>
      </c>
      <c r="E285" s="17">
        <v>2.0070000000000001E-3</v>
      </c>
      <c r="F285" s="17">
        <v>9.7000000000000003E-2</v>
      </c>
      <c r="G285" s="17">
        <v>0.73723700000000003</v>
      </c>
      <c r="H285" s="17">
        <v>0.19376199999999999</v>
      </c>
      <c r="I285" s="17">
        <v>0.24321999999999999</v>
      </c>
      <c r="J285" s="17">
        <v>4.9457000000000001E-2</v>
      </c>
      <c r="K285" s="17">
        <v>0.203344</v>
      </c>
      <c r="L285" s="17">
        <v>686.9</v>
      </c>
      <c r="M285" s="17">
        <v>3.4999999999999997E-5</v>
      </c>
      <c r="N285" s="17">
        <v>548</v>
      </c>
      <c r="O285" s="17">
        <v>0</v>
      </c>
      <c r="P285" s="17">
        <v>0</v>
      </c>
      <c r="Q285" s="17">
        <v>0.60241199999999995</v>
      </c>
      <c r="R285" s="17">
        <v>0.15431</v>
      </c>
      <c r="S285" s="17">
        <v>0.20167599999999999</v>
      </c>
      <c r="T285" s="17">
        <v>4.7365999999999998E-2</v>
      </c>
      <c r="U285" s="17">
        <v>0.23486099999999999</v>
      </c>
      <c r="V285" s="17">
        <v>900</v>
      </c>
      <c r="W285" s="17">
        <v>1.9999999999999999E-6</v>
      </c>
      <c r="X285" s="17">
        <v>736</v>
      </c>
      <c r="Y285" s="17">
        <v>0</v>
      </c>
      <c r="Z285" s="17">
        <v>0</v>
      </c>
      <c r="AA285" s="17">
        <v>0.36132399999999998</v>
      </c>
      <c r="AB285" s="17">
        <v>6.0912500000000003E-3</v>
      </c>
      <c r="AC285" s="17">
        <v>0.15459800000000001</v>
      </c>
      <c r="AD285" s="17">
        <v>0.25</v>
      </c>
      <c r="AE285" s="17">
        <v>1209.2</v>
      </c>
    </row>
    <row r="286" spans="1:31">
      <c r="A286" s="17">
        <v>273</v>
      </c>
      <c r="B286" s="19">
        <v>0.5149421296296296</v>
      </c>
      <c r="C286" s="17">
        <v>142.6</v>
      </c>
      <c r="D286" s="17">
        <v>2.7</v>
      </c>
      <c r="E286" s="17">
        <v>1.237E-3</v>
      </c>
      <c r="F286" s="17">
        <v>0.06</v>
      </c>
      <c r="G286" s="17">
        <v>0.64506799999999997</v>
      </c>
      <c r="H286" s="17">
        <v>0.19620799999999999</v>
      </c>
      <c r="I286" s="17">
        <v>0.238735</v>
      </c>
      <c r="J286" s="17">
        <v>4.2527000000000002E-2</v>
      </c>
      <c r="K286" s="17">
        <v>0.17813699999999999</v>
      </c>
      <c r="L286" s="17">
        <v>536.20000000000005</v>
      </c>
      <c r="M286" s="17">
        <v>3.9999999999999998E-6</v>
      </c>
      <c r="N286" s="17">
        <v>915</v>
      </c>
      <c r="O286" s="17">
        <v>0</v>
      </c>
      <c r="P286" s="17">
        <v>0</v>
      </c>
      <c r="Q286" s="17">
        <v>0.54256400000000005</v>
      </c>
      <c r="R286" s="17">
        <v>0.16344800000000001</v>
      </c>
      <c r="S286" s="17">
        <v>0.20074500000000001</v>
      </c>
      <c r="T286" s="17">
        <v>3.7296999999999997E-2</v>
      </c>
      <c r="U286" s="17">
        <v>0.18579100000000001</v>
      </c>
      <c r="V286" s="17">
        <v>517.1</v>
      </c>
      <c r="W286" s="17">
        <v>0.263096</v>
      </c>
      <c r="X286" s="17">
        <v>1001</v>
      </c>
      <c r="Y286" s="17">
        <v>0</v>
      </c>
      <c r="Z286" s="17">
        <v>0</v>
      </c>
      <c r="AA286" s="17">
        <v>0.285833</v>
      </c>
      <c r="AB286" s="17">
        <v>7.9164700000000001E-3</v>
      </c>
      <c r="AC286" s="17">
        <v>0.163743</v>
      </c>
      <c r="AD286" s="17">
        <v>0.25</v>
      </c>
      <c r="AE286" s="17">
        <v>1549</v>
      </c>
    </row>
    <row r="287" spans="1:31">
      <c r="A287" s="17">
        <v>274</v>
      </c>
      <c r="B287" s="19">
        <v>0.51500000000000001</v>
      </c>
      <c r="C287" s="17">
        <v>141.5</v>
      </c>
      <c r="D287" s="17">
        <v>2.7</v>
      </c>
      <c r="E287" s="17">
        <v>1.8240000000000001E-3</v>
      </c>
      <c r="F287" s="17">
        <v>8.7999999999999995E-2</v>
      </c>
      <c r="G287" s="17">
        <v>0.62219400000000002</v>
      </c>
      <c r="H287" s="17">
        <v>0.19400100000000001</v>
      </c>
      <c r="I287" s="17">
        <v>0.23602500000000001</v>
      </c>
      <c r="J287" s="17">
        <v>4.2023999999999999E-2</v>
      </c>
      <c r="K287" s="17">
        <v>0.17805099999999999</v>
      </c>
      <c r="L287" s="17">
        <v>671.7</v>
      </c>
      <c r="M287" s="17">
        <v>3.9999999999999998E-6</v>
      </c>
      <c r="N287" s="17">
        <v>1145</v>
      </c>
      <c r="O287" s="17">
        <v>0</v>
      </c>
      <c r="P287" s="17">
        <v>0</v>
      </c>
      <c r="Q287" s="17">
        <v>0.69724299999999995</v>
      </c>
      <c r="R287" s="17">
        <v>0.160938</v>
      </c>
      <c r="S287" s="17">
        <v>0.206237</v>
      </c>
      <c r="T287" s="17">
        <v>4.5298999999999999E-2</v>
      </c>
      <c r="U287" s="17">
        <v>0.21964700000000001</v>
      </c>
      <c r="V287" s="17">
        <v>628</v>
      </c>
      <c r="W287" s="17">
        <v>6.5670999999999993E-2</v>
      </c>
      <c r="X287" s="17">
        <v>747</v>
      </c>
      <c r="Y287" s="17">
        <v>0</v>
      </c>
      <c r="Z287" s="17">
        <v>0</v>
      </c>
      <c r="AA287" s="17">
        <v>0.337918</v>
      </c>
      <c r="AB287" s="17">
        <v>1.23637E-2</v>
      </c>
      <c r="AC287" s="17">
        <v>0.161498</v>
      </c>
      <c r="AD287" s="17">
        <v>0.25</v>
      </c>
      <c r="AE287" s="17">
        <v>1236.5</v>
      </c>
    </row>
    <row r="288" spans="1:31">
      <c r="A288" s="17">
        <v>275</v>
      </c>
      <c r="B288" s="19">
        <v>0.51505787037037043</v>
      </c>
      <c r="C288" s="17">
        <v>140.80000000000001</v>
      </c>
      <c r="D288" s="17">
        <v>2.7</v>
      </c>
      <c r="E288" s="17">
        <v>2.6919999999999999E-3</v>
      </c>
      <c r="F288" s="17">
        <v>0.13</v>
      </c>
      <c r="G288" s="17">
        <v>0.60474099999999997</v>
      </c>
      <c r="H288" s="17">
        <v>0.19272500000000001</v>
      </c>
      <c r="I288" s="17">
        <v>0.23996200000000001</v>
      </c>
      <c r="J288" s="17">
        <v>4.7237000000000001E-2</v>
      </c>
      <c r="K288" s="17">
        <v>0.196853</v>
      </c>
      <c r="L288" s="17">
        <v>884.8</v>
      </c>
      <c r="M288" s="17">
        <v>3.9999999999999998E-6</v>
      </c>
      <c r="N288" s="17">
        <v>660</v>
      </c>
      <c r="O288" s="17">
        <v>0</v>
      </c>
      <c r="P288" s="17">
        <v>0</v>
      </c>
      <c r="Q288" s="17">
        <v>0.62472300000000003</v>
      </c>
      <c r="R288" s="17">
        <v>0.159113</v>
      </c>
      <c r="S288" s="17">
        <v>0.21085499999999999</v>
      </c>
      <c r="T288" s="17">
        <v>5.1742000000000003E-2</v>
      </c>
      <c r="U288" s="17">
        <v>0.24539</v>
      </c>
      <c r="V288" s="17">
        <v>725.1</v>
      </c>
      <c r="W288" s="17">
        <v>0.29448200000000002</v>
      </c>
      <c r="X288" s="17">
        <v>1211</v>
      </c>
      <c r="Y288" s="17">
        <v>0</v>
      </c>
      <c r="Z288" s="17">
        <v>0</v>
      </c>
      <c r="AA288" s="17">
        <v>0.377523</v>
      </c>
      <c r="AB288" s="17">
        <v>9.4076100000000003E-3</v>
      </c>
      <c r="AC288" s="17">
        <v>0.15959999999999999</v>
      </c>
      <c r="AD288" s="17">
        <v>0.25</v>
      </c>
      <c r="AE288" s="17">
        <v>938.7</v>
      </c>
    </row>
    <row r="289" spans="1:31">
      <c r="A289" s="17">
        <v>276</v>
      </c>
      <c r="B289" s="19">
        <v>0.51511574074074074</v>
      </c>
      <c r="C289" s="17">
        <v>140.4</v>
      </c>
      <c r="D289" s="17">
        <v>2.7</v>
      </c>
      <c r="E289" s="17">
        <v>1.6969999999999999E-3</v>
      </c>
      <c r="F289" s="17">
        <v>8.2000000000000003E-2</v>
      </c>
      <c r="G289" s="17">
        <v>0.70987299999999998</v>
      </c>
      <c r="H289" s="17">
        <v>0.21398800000000001</v>
      </c>
      <c r="I289" s="17">
        <v>0.26135900000000001</v>
      </c>
      <c r="J289" s="17">
        <v>4.7371000000000003E-2</v>
      </c>
      <c r="K289" s="17">
        <v>0.18124899999999999</v>
      </c>
      <c r="L289" s="17">
        <v>565.6</v>
      </c>
      <c r="M289" s="17">
        <v>1.4E-5</v>
      </c>
      <c r="N289" s="17">
        <v>788</v>
      </c>
      <c r="O289" s="17">
        <v>0</v>
      </c>
      <c r="P289" s="17">
        <v>0</v>
      </c>
      <c r="Q289" s="17">
        <v>0.72489700000000001</v>
      </c>
      <c r="R289" s="17">
        <v>0.167439</v>
      </c>
      <c r="S289" s="17">
        <v>0.22073699999999999</v>
      </c>
      <c r="T289" s="17">
        <v>5.3297999999999998E-2</v>
      </c>
      <c r="U289" s="17">
        <v>0.241455</v>
      </c>
      <c r="V289" s="17">
        <v>695.6</v>
      </c>
      <c r="W289" s="17">
        <v>0.311608</v>
      </c>
      <c r="X289" s="17">
        <v>945</v>
      </c>
      <c r="Y289" s="17">
        <v>0</v>
      </c>
      <c r="Z289" s="17">
        <v>0</v>
      </c>
      <c r="AA289" s="17">
        <v>0.37146899999999999</v>
      </c>
      <c r="AB289" s="17">
        <v>7.1976599999999998E-3</v>
      </c>
      <c r="AC289" s="17">
        <v>0.167823</v>
      </c>
      <c r="AD289" s="17">
        <v>0.25</v>
      </c>
      <c r="AE289" s="17">
        <v>1468.5</v>
      </c>
    </row>
    <row r="290" spans="1:31">
      <c r="A290" s="17">
        <v>277</v>
      </c>
      <c r="B290" s="19">
        <v>0.515162037037037</v>
      </c>
      <c r="C290" s="17">
        <v>138.6</v>
      </c>
      <c r="D290" s="17">
        <v>2.7</v>
      </c>
      <c r="E290" s="17">
        <v>2.4520000000000002E-3</v>
      </c>
      <c r="F290" s="17">
        <v>0.11899999999999999</v>
      </c>
      <c r="G290" s="17">
        <v>0.63009000000000004</v>
      </c>
      <c r="H290" s="17">
        <v>0.21753500000000001</v>
      </c>
      <c r="I290" s="17">
        <v>0.269038</v>
      </c>
      <c r="J290" s="17">
        <v>5.1503E-2</v>
      </c>
      <c r="K290" s="17">
        <v>0.19143299999999999</v>
      </c>
      <c r="L290" s="17">
        <v>773.8</v>
      </c>
      <c r="M290" s="17">
        <v>1.2E-5</v>
      </c>
      <c r="N290" s="17">
        <v>775</v>
      </c>
      <c r="O290" s="17">
        <v>0</v>
      </c>
      <c r="P290" s="17">
        <v>0</v>
      </c>
      <c r="Q290" s="17">
        <v>0.78404399999999996</v>
      </c>
      <c r="R290" s="17">
        <v>0.17860699999999999</v>
      </c>
      <c r="S290" s="17">
        <v>0.23993600000000001</v>
      </c>
      <c r="T290" s="17">
        <v>6.1329000000000002E-2</v>
      </c>
      <c r="U290" s="17">
        <v>0.255604</v>
      </c>
      <c r="V290" s="17">
        <v>604</v>
      </c>
      <c r="W290" s="17">
        <v>0.280084</v>
      </c>
      <c r="X290" s="17">
        <v>688</v>
      </c>
      <c r="Y290" s="17">
        <v>0</v>
      </c>
      <c r="Z290" s="17">
        <v>0</v>
      </c>
      <c r="AA290" s="17">
        <v>0.39323799999999998</v>
      </c>
      <c r="AB290" s="17">
        <v>9.6646200000000005E-3</v>
      </c>
      <c r="AC290" s="17">
        <v>0.1792</v>
      </c>
      <c r="AD290" s="17">
        <v>0.25</v>
      </c>
      <c r="AE290" s="17">
        <v>1073.3</v>
      </c>
    </row>
    <row r="291" spans="1:31">
      <c r="A291" s="17">
        <v>278</v>
      </c>
      <c r="B291" s="19">
        <v>0.51521990740740742</v>
      </c>
      <c r="C291" s="17">
        <v>138.4</v>
      </c>
      <c r="D291" s="17">
        <v>2.7</v>
      </c>
      <c r="E291" s="17">
        <v>2.65E-3</v>
      </c>
      <c r="F291" s="17">
        <v>0.128</v>
      </c>
      <c r="G291" s="17">
        <v>0.87361</v>
      </c>
      <c r="H291" s="17">
        <v>0.23737</v>
      </c>
      <c r="I291" s="17">
        <v>0.32602100000000001</v>
      </c>
      <c r="J291" s="17">
        <v>8.8650999999999994E-2</v>
      </c>
      <c r="K291" s="17">
        <v>0.27191799999999999</v>
      </c>
      <c r="L291" s="17">
        <v>757.9</v>
      </c>
      <c r="M291" s="17">
        <v>0.27372000000000002</v>
      </c>
      <c r="N291" s="17">
        <v>767</v>
      </c>
      <c r="O291" s="17">
        <v>0</v>
      </c>
      <c r="P291" s="17">
        <v>0</v>
      </c>
      <c r="Q291" s="17">
        <v>0.84009199999999995</v>
      </c>
      <c r="R291" s="17">
        <v>0.20675499999999999</v>
      </c>
      <c r="S291" s="17">
        <v>0.28793400000000002</v>
      </c>
      <c r="T291" s="17">
        <v>8.1178E-2</v>
      </c>
      <c r="U291" s="17">
        <v>0.28193400000000002</v>
      </c>
      <c r="V291" s="17">
        <v>674.7</v>
      </c>
      <c r="W291" s="17">
        <v>0.37081999999999998</v>
      </c>
      <c r="X291" s="17">
        <v>727</v>
      </c>
      <c r="Y291" s="17">
        <v>0</v>
      </c>
      <c r="Z291" s="17">
        <v>0</v>
      </c>
      <c r="AA291" s="17">
        <v>0.43374499999999999</v>
      </c>
      <c r="AB291" s="17">
        <v>9.3758499999999998E-3</v>
      </c>
      <c r="AC291" s="17">
        <v>0.20751600000000001</v>
      </c>
      <c r="AD291" s="17">
        <v>0.25</v>
      </c>
      <c r="AE291" s="17">
        <v>1095.9000000000001</v>
      </c>
    </row>
    <row r="292" spans="1:31">
      <c r="A292" s="17">
        <v>279</v>
      </c>
      <c r="B292" s="19">
        <v>0.51527777777777783</v>
      </c>
      <c r="C292" s="17">
        <v>137.30000000000001</v>
      </c>
      <c r="D292" s="17">
        <v>2.7</v>
      </c>
      <c r="E292" s="17">
        <v>3.1900000000000001E-3</v>
      </c>
      <c r="F292" s="17">
        <v>0.154</v>
      </c>
      <c r="G292" s="17">
        <v>0.813608</v>
      </c>
      <c r="H292" s="17">
        <v>0.24742600000000001</v>
      </c>
      <c r="I292" s="17">
        <v>0.32883899999999999</v>
      </c>
      <c r="J292" s="17">
        <v>8.1412999999999999E-2</v>
      </c>
      <c r="K292" s="17">
        <v>0.24757699999999999</v>
      </c>
      <c r="L292" s="17">
        <v>867.7</v>
      </c>
      <c r="M292" s="17">
        <v>0.16870599999999999</v>
      </c>
      <c r="N292" s="17">
        <v>791</v>
      </c>
      <c r="O292" s="17">
        <v>0</v>
      </c>
      <c r="P292" s="17">
        <v>0</v>
      </c>
      <c r="Q292" s="17">
        <v>0.82761499999999999</v>
      </c>
      <c r="R292" s="17">
        <v>0.205293</v>
      </c>
      <c r="S292" s="17">
        <v>0.29201300000000002</v>
      </c>
      <c r="T292" s="17">
        <v>8.6720000000000005E-2</v>
      </c>
      <c r="U292" s="17">
        <v>0.29697400000000002</v>
      </c>
      <c r="V292" s="17">
        <v>872.1</v>
      </c>
      <c r="W292" s="17">
        <v>0.37081999999999998</v>
      </c>
      <c r="X292" s="17">
        <v>637</v>
      </c>
      <c r="Y292" s="17">
        <v>0</v>
      </c>
      <c r="Z292" s="17">
        <v>0</v>
      </c>
      <c r="AA292" s="17">
        <v>0.45688299999999998</v>
      </c>
      <c r="AB292" s="17">
        <v>1.10505E-2</v>
      </c>
      <c r="AC292" s="17">
        <v>0.20625099999999999</v>
      </c>
      <c r="AD292" s="17">
        <v>0.25</v>
      </c>
      <c r="AE292" s="17">
        <v>957.3</v>
      </c>
    </row>
    <row r="293" spans="1:31">
      <c r="A293" s="17">
        <v>280</v>
      </c>
      <c r="B293" s="19">
        <v>0.51533564814814814</v>
      </c>
      <c r="C293" s="17">
        <v>136.19999999999999</v>
      </c>
      <c r="D293" s="17">
        <v>2.7</v>
      </c>
      <c r="E293" s="17">
        <v>2.3149999999999998E-3</v>
      </c>
      <c r="F293" s="17">
        <v>0.112</v>
      </c>
      <c r="G293" s="17">
        <v>0.81074199999999996</v>
      </c>
      <c r="H293" s="17">
        <v>0.24787000000000001</v>
      </c>
      <c r="I293" s="17">
        <v>0.31972200000000001</v>
      </c>
      <c r="J293" s="17">
        <v>7.1851999999999999E-2</v>
      </c>
      <c r="K293" s="17">
        <v>0.22473399999999999</v>
      </c>
      <c r="L293" s="17">
        <v>627.29999999999995</v>
      </c>
      <c r="M293" s="17">
        <v>0.27787099999999998</v>
      </c>
      <c r="N293" s="17">
        <v>636</v>
      </c>
      <c r="O293" s="17">
        <v>0</v>
      </c>
      <c r="P293" s="17">
        <v>0</v>
      </c>
      <c r="Q293" s="17">
        <v>0.86779799999999996</v>
      </c>
      <c r="R293" s="17">
        <v>0.20183999999999999</v>
      </c>
      <c r="S293" s="17">
        <v>0.28697899999999998</v>
      </c>
      <c r="T293" s="17">
        <v>8.5139000000000006E-2</v>
      </c>
      <c r="U293" s="17">
        <v>0.29667300000000002</v>
      </c>
      <c r="V293" s="17">
        <v>653.29999999999995</v>
      </c>
      <c r="W293" s="17">
        <v>8.6349999999999996E-2</v>
      </c>
      <c r="X293" s="17">
        <v>523</v>
      </c>
      <c r="Y293" s="17">
        <v>0</v>
      </c>
      <c r="Z293" s="17">
        <v>0</v>
      </c>
      <c r="AA293" s="17">
        <v>0.45641999999999999</v>
      </c>
      <c r="AB293" s="17">
        <v>6.4507799999999997E-3</v>
      </c>
      <c r="AC293" s="17">
        <v>0.20238900000000001</v>
      </c>
      <c r="AD293" s="17">
        <v>0.25</v>
      </c>
      <c r="AE293" s="17">
        <v>1324</v>
      </c>
    </row>
    <row r="294" spans="1:31">
      <c r="A294" s="17">
        <v>281</v>
      </c>
      <c r="B294" s="19">
        <v>0.51539351851851845</v>
      </c>
      <c r="C294" s="17">
        <v>135.5</v>
      </c>
      <c r="D294" s="17">
        <v>2.7</v>
      </c>
      <c r="E294" s="17">
        <v>2.124E-3</v>
      </c>
      <c r="F294" s="17">
        <v>0.10299999999999999</v>
      </c>
      <c r="G294" s="17">
        <v>0.74596700000000005</v>
      </c>
      <c r="H294" s="17">
        <v>0.205208</v>
      </c>
      <c r="I294" s="17">
        <v>0.26440799999999998</v>
      </c>
      <c r="J294" s="17">
        <v>5.9200999999999997E-2</v>
      </c>
      <c r="K294" s="17">
        <v>0.22389899999999999</v>
      </c>
      <c r="L294" s="17">
        <v>790.6</v>
      </c>
      <c r="M294" s="17">
        <v>9.2999999999999997E-5</v>
      </c>
      <c r="N294" s="17">
        <v>585</v>
      </c>
      <c r="O294" s="17">
        <v>0</v>
      </c>
      <c r="P294" s="17">
        <v>0</v>
      </c>
      <c r="Q294" s="17">
        <v>0.63869200000000004</v>
      </c>
      <c r="R294" s="17">
        <v>0.186469</v>
      </c>
      <c r="S294" s="17">
        <v>0.23790700000000001</v>
      </c>
      <c r="T294" s="17">
        <v>5.1437999999999998E-2</v>
      </c>
      <c r="U294" s="17">
        <v>0.21621199999999999</v>
      </c>
      <c r="V294" s="17">
        <v>673.6</v>
      </c>
      <c r="W294" s="17">
        <v>0.38973400000000002</v>
      </c>
      <c r="X294" s="17">
        <v>667</v>
      </c>
      <c r="Y294" s="17">
        <v>0</v>
      </c>
      <c r="Z294" s="17">
        <v>0</v>
      </c>
      <c r="AA294" s="17">
        <v>0.33263399999999999</v>
      </c>
      <c r="AB294" s="17">
        <v>7.4735899999999996E-3</v>
      </c>
      <c r="AC294" s="17">
        <v>0.18685299999999999</v>
      </c>
      <c r="AD294" s="17">
        <v>0.25</v>
      </c>
      <c r="AE294" s="17">
        <v>1050.5999999999999</v>
      </c>
    </row>
    <row r="295" spans="1:31">
      <c r="A295" s="17">
        <v>282</v>
      </c>
      <c r="B295" s="19">
        <v>0.51545138888888886</v>
      </c>
      <c r="C295" s="17">
        <v>134.80000000000001</v>
      </c>
      <c r="D295" s="17">
        <v>2.7</v>
      </c>
      <c r="E295" s="17">
        <v>2.0040000000000001E-3</v>
      </c>
      <c r="F295" s="17">
        <v>9.7000000000000003E-2</v>
      </c>
      <c r="G295" s="17">
        <v>0.67796000000000001</v>
      </c>
      <c r="H295" s="17">
        <v>0.19612499999999999</v>
      </c>
      <c r="I295" s="17">
        <v>0.24867800000000001</v>
      </c>
      <c r="J295" s="17">
        <v>5.2553000000000002E-2</v>
      </c>
      <c r="K295" s="17">
        <v>0.21133099999999999</v>
      </c>
      <c r="L295" s="17">
        <v>757.4</v>
      </c>
      <c r="M295" s="17">
        <v>3.9999999999999998E-6</v>
      </c>
      <c r="N295" s="17">
        <v>596</v>
      </c>
      <c r="O295" s="17">
        <v>0</v>
      </c>
      <c r="P295" s="17">
        <v>0</v>
      </c>
      <c r="Q295" s="17">
        <v>0.60116199999999997</v>
      </c>
      <c r="R295" s="17">
        <v>0.166742</v>
      </c>
      <c r="S295" s="17">
        <v>0.211863</v>
      </c>
      <c r="T295" s="17">
        <v>4.5121000000000001E-2</v>
      </c>
      <c r="U295" s="17">
        <v>0.21297099999999999</v>
      </c>
      <c r="V295" s="17">
        <v>741</v>
      </c>
      <c r="W295" s="17">
        <v>0.13105900000000001</v>
      </c>
      <c r="X295" s="17">
        <v>797</v>
      </c>
      <c r="Y295" s="17">
        <v>0</v>
      </c>
      <c r="Z295" s="17">
        <v>0</v>
      </c>
      <c r="AA295" s="17">
        <v>0.32764799999999999</v>
      </c>
      <c r="AB295" s="17">
        <v>7.2861200000000001E-3</v>
      </c>
      <c r="AC295" s="17">
        <v>0.167071</v>
      </c>
      <c r="AD295" s="17">
        <v>0.25</v>
      </c>
      <c r="AE295" s="17">
        <v>1096.5999999999999</v>
      </c>
    </row>
    <row r="296" spans="1:31">
      <c r="A296" s="17">
        <v>283</v>
      </c>
      <c r="B296" s="19">
        <v>0.51549768518518524</v>
      </c>
      <c r="C296" s="17">
        <v>133.69999999999999</v>
      </c>
      <c r="D296" s="17">
        <v>2.7</v>
      </c>
      <c r="E296" s="17">
        <v>1.3600000000000001E-3</v>
      </c>
      <c r="F296" s="17">
        <v>6.6000000000000003E-2</v>
      </c>
      <c r="G296" s="17">
        <v>0.72102999999999995</v>
      </c>
      <c r="H296" s="17">
        <v>0.20166899999999999</v>
      </c>
      <c r="I296" s="17">
        <v>0.238592</v>
      </c>
      <c r="J296" s="17">
        <v>3.6922999999999997E-2</v>
      </c>
      <c r="K296" s="17">
        <v>0.154753</v>
      </c>
      <c r="L296" s="17">
        <v>520</v>
      </c>
      <c r="M296" s="17">
        <v>0.6</v>
      </c>
      <c r="N296" s="17">
        <v>1096</v>
      </c>
      <c r="O296" s="17">
        <v>0</v>
      </c>
      <c r="P296" s="17">
        <v>0</v>
      </c>
      <c r="Q296" s="17">
        <v>0.60508399999999996</v>
      </c>
      <c r="R296" s="17">
        <v>0.15910099999999999</v>
      </c>
      <c r="S296" s="17">
        <v>0.20161999999999999</v>
      </c>
      <c r="T296" s="17">
        <v>4.2519000000000001E-2</v>
      </c>
      <c r="U296" s="17">
        <v>0.21088699999999999</v>
      </c>
      <c r="V296" s="17">
        <v>776</v>
      </c>
      <c r="W296" s="17">
        <v>0.12962099999999999</v>
      </c>
      <c r="X296" s="17">
        <v>848</v>
      </c>
      <c r="Y296" s="17">
        <v>0</v>
      </c>
      <c r="Z296" s="17">
        <v>0</v>
      </c>
      <c r="AA296" s="17">
        <v>0.32444099999999998</v>
      </c>
      <c r="AB296" s="17">
        <v>9.1938200000000001E-3</v>
      </c>
      <c r="AC296" s="17">
        <v>0.15949199999999999</v>
      </c>
      <c r="AD296" s="17">
        <v>0.25</v>
      </c>
      <c r="AE296" s="17">
        <v>1597.1</v>
      </c>
    </row>
    <row r="297" spans="1:31">
      <c r="A297" s="17">
        <v>284</v>
      </c>
      <c r="B297" s="19">
        <v>0.51555555555555554</v>
      </c>
      <c r="C297" s="17">
        <v>132.4</v>
      </c>
      <c r="D297" s="17">
        <v>2.7</v>
      </c>
      <c r="E297" s="17">
        <v>9.8299999999999993E-4</v>
      </c>
      <c r="F297" s="17">
        <v>4.8000000000000001E-2</v>
      </c>
      <c r="G297" s="17">
        <v>0.54922899999999997</v>
      </c>
      <c r="H297" s="17">
        <v>0.20163</v>
      </c>
      <c r="I297" s="17">
        <v>0.240038</v>
      </c>
      <c r="J297" s="17">
        <v>3.8407999999999998E-2</v>
      </c>
      <c r="K297" s="17">
        <v>0.16000700000000001</v>
      </c>
      <c r="L297" s="17">
        <v>432.3</v>
      </c>
      <c r="M297" s="17">
        <v>9.9999999999999995E-7</v>
      </c>
      <c r="N297" s="17">
        <v>986</v>
      </c>
      <c r="O297" s="17">
        <v>0</v>
      </c>
      <c r="P297" s="17">
        <v>0</v>
      </c>
      <c r="Q297" s="17">
        <v>0.62139999999999995</v>
      </c>
      <c r="R297" s="17">
        <v>0.16800100000000001</v>
      </c>
      <c r="S297" s="17">
        <v>0.2056</v>
      </c>
      <c r="T297" s="17">
        <v>3.7599E-2</v>
      </c>
      <c r="U297" s="17">
        <v>0.18287600000000001</v>
      </c>
      <c r="V297" s="17">
        <v>489.9</v>
      </c>
      <c r="W297" s="17">
        <v>0.42466999999999999</v>
      </c>
      <c r="X297" s="17">
        <v>630</v>
      </c>
      <c r="Y297" s="17">
        <v>0</v>
      </c>
      <c r="Z297" s="17">
        <v>0</v>
      </c>
      <c r="AA297" s="17">
        <v>0.28134700000000001</v>
      </c>
      <c r="AB297" s="17">
        <v>6.89136E-3</v>
      </c>
      <c r="AC297" s="17">
        <v>0.16825999999999999</v>
      </c>
      <c r="AD297" s="17">
        <v>0.25</v>
      </c>
      <c r="AE297" s="17">
        <v>1921.1</v>
      </c>
    </row>
    <row r="298" spans="1:31">
      <c r="A298" s="17">
        <v>285</v>
      </c>
      <c r="B298" s="19">
        <v>0.51561342592592596</v>
      </c>
      <c r="C298" s="17">
        <v>131.9</v>
      </c>
      <c r="D298" s="17">
        <v>2.7</v>
      </c>
      <c r="E298" s="17">
        <v>2.4610000000000001E-3</v>
      </c>
      <c r="F298" s="17">
        <v>0.11899999999999999</v>
      </c>
      <c r="G298" s="17">
        <v>0.57503099999999996</v>
      </c>
      <c r="H298" s="17">
        <v>0.18595200000000001</v>
      </c>
      <c r="I298" s="17">
        <v>0.23134299999999999</v>
      </c>
      <c r="J298" s="17">
        <v>4.5391000000000001E-2</v>
      </c>
      <c r="K298" s="17">
        <v>0.19620699999999999</v>
      </c>
      <c r="L298" s="17">
        <v>900</v>
      </c>
      <c r="M298" s="17">
        <v>0.22916800000000001</v>
      </c>
      <c r="N298" s="17">
        <v>510</v>
      </c>
      <c r="O298" s="17">
        <v>0</v>
      </c>
      <c r="P298" s="17">
        <v>0</v>
      </c>
      <c r="Q298" s="17">
        <v>0.61756500000000003</v>
      </c>
      <c r="R298" s="17">
        <v>0.14594099999999999</v>
      </c>
      <c r="S298" s="17">
        <v>0.18713099999999999</v>
      </c>
      <c r="T298" s="17">
        <v>4.1189999999999997E-2</v>
      </c>
      <c r="U298" s="17">
        <v>0.220114</v>
      </c>
      <c r="V298" s="17">
        <v>778.3</v>
      </c>
      <c r="W298" s="17">
        <v>4.9399999999999997E-4</v>
      </c>
      <c r="X298" s="17">
        <v>772</v>
      </c>
      <c r="Y298" s="17">
        <v>0</v>
      </c>
      <c r="Z298" s="17">
        <v>0</v>
      </c>
      <c r="AA298" s="17">
        <v>0.33863599999999999</v>
      </c>
      <c r="AB298" s="17">
        <v>7.41963E-3</v>
      </c>
      <c r="AC298" s="17">
        <v>0.14624599999999999</v>
      </c>
      <c r="AD298" s="17">
        <v>0.25</v>
      </c>
      <c r="AE298" s="17">
        <v>922.9</v>
      </c>
    </row>
    <row r="299" spans="1:31">
      <c r="A299" s="17">
        <v>286</v>
      </c>
      <c r="B299" s="19">
        <v>0.51567129629629627</v>
      </c>
      <c r="C299" s="17">
        <v>130.80000000000001</v>
      </c>
      <c r="D299" s="17">
        <v>2.7</v>
      </c>
      <c r="E299" s="17">
        <v>1.193E-3</v>
      </c>
      <c r="F299" s="17">
        <v>5.8000000000000003E-2</v>
      </c>
      <c r="G299" s="17">
        <v>0.64604399999999995</v>
      </c>
      <c r="H299" s="17">
        <v>0.19664899999999999</v>
      </c>
      <c r="I299" s="17">
        <v>0.224026</v>
      </c>
      <c r="J299" s="17">
        <v>2.7376000000000001E-2</v>
      </c>
      <c r="K299" s="17">
        <v>0.12220200000000001</v>
      </c>
      <c r="L299" s="17">
        <v>402.6</v>
      </c>
      <c r="M299" s="17">
        <v>6.3999999999999997E-5</v>
      </c>
      <c r="N299" s="17">
        <v>748</v>
      </c>
      <c r="O299" s="17">
        <v>0</v>
      </c>
      <c r="P299" s="17">
        <v>0</v>
      </c>
      <c r="Q299" s="17">
        <v>0.70682400000000001</v>
      </c>
      <c r="R299" s="17">
        <v>0.14107</v>
      </c>
      <c r="S299" s="17">
        <v>0.18512400000000001</v>
      </c>
      <c r="T299" s="17">
        <v>4.4054000000000003E-2</v>
      </c>
      <c r="U299" s="17">
        <v>0.23796900000000001</v>
      </c>
      <c r="V299" s="17">
        <v>538.9</v>
      </c>
      <c r="W299" s="17">
        <v>0.33446300000000001</v>
      </c>
      <c r="X299" s="17">
        <v>511</v>
      </c>
      <c r="Y299" s="17">
        <v>0</v>
      </c>
      <c r="Z299" s="17">
        <v>0</v>
      </c>
      <c r="AA299" s="17">
        <v>0.36610700000000002</v>
      </c>
      <c r="AB299" s="17">
        <v>4.8741499999999998E-3</v>
      </c>
      <c r="AC299" s="17">
        <v>0.14128499999999999</v>
      </c>
      <c r="AD299" s="17">
        <v>0.25</v>
      </c>
      <c r="AE299" s="17">
        <v>2063.1</v>
      </c>
    </row>
    <row r="300" spans="1:31">
      <c r="A300" s="17">
        <v>287</v>
      </c>
      <c r="B300" s="19">
        <v>0.51572916666666668</v>
      </c>
      <c r="C300" s="17">
        <v>130</v>
      </c>
      <c r="D300" s="17">
        <v>2.7</v>
      </c>
      <c r="E300" s="17">
        <v>1.41E-3</v>
      </c>
      <c r="F300" s="17">
        <v>6.8000000000000005E-2</v>
      </c>
      <c r="G300" s="17">
        <v>0.58120400000000005</v>
      </c>
      <c r="H300" s="17">
        <v>0.187584</v>
      </c>
      <c r="I300" s="17">
        <v>0.22100900000000001</v>
      </c>
      <c r="J300" s="17">
        <v>3.3425000000000003E-2</v>
      </c>
      <c r="K300" s="17">
        <v>0.15123700000000001</v>
      </c>
      <c r="L300" s="17">
        <v>545.29999999999995</v>
      </c>
      <c r="M300" s="17">
        <v>1.0000000000000001E-5</v>
      </c>
      <c r="N300" s="17">
        <v>608</v>
      </c>
      <c r="O300" s="17">
        <v>0</v>
      </c>
      <c r="P300" s="17">
        <v>0</v>
      </c>
      <c r="Q300" s="17">
        <v>0.55741799999999997</v>
      </c>
      <c r="R300" s="17">
        <v>0.14764099999999999</v>
      </c>
      <c r="S300" s="17">
        <v>0.18634999999999999</v>
      </c>
      <c r="T300" s="17">
        <v>3.8709E-2</v>
      </c>
      <c r="U300" s="17">
        <v>0.20772099999999999</v>
      </c>
      <c r="V300" s="17">
        <v>570.29999999999995</v>
      </c>
      <c r="W300" s="17">
        <v>3.0000000000000001E-6</v>
      </c>
      <c r="X300" s="17">
        <v>1213</v>
      </c>
      <c r="Y300" s="17">
        <v>0</v>
      </c>
      <c r="Z300" s="17">
        <v>0</v>
      </c>
      <c r="AA300" s="17">
        <v>0.31957099999999999</v>
      </c>
      <c r="AB300" s="17">
        <v>5.3662900000000001E-3</v>
      </c>
      <c r="AC300" s="17">
        <v>0.14784900000000001</v>
      </c>
      <c r="AD300" s="17">
        <v>0.25</v>
      </c>
      <c r="AE300" s="17">
        <v>1523.1</v>
      </c>
    </row>
    <row r="301" spans="1:31">
      <c r="A301" s="17">
        <v>288</v>
      </c>
      <c r="B301" s="19">
        <v>0.5157870370370371</v>
      </c>
      <c r="C301" s="17">
        <v>129.5</v>
      </c>
      <c r="D301" s="17">
        <v>2.7</v>
      </c>
      <c r="E301" s="17">
        <v>1.3550000000000001E-3</v>
      </c>
      <c r="F301" s="17">
        <v>6.6000000000000003E-2</v>
      </c>
      <c r="G301" s="17">
        <v>0.77588199999999996</v>
      </c>
      <c r="H301" s="17">
        <v>0.206375</v>
      </c>
      <c r="I301" s="17">
        <v>0.258351</v>
      </c>
      <c r="J301" s="17">
        <v>5.1976000000000001E-2</v>
      </c>
      <c r="K301" s="17">
        <v>0.201182</v>
      </c>
      <c r="L301" s="17">
        <v>638</v>
      </c>
      <c r="M301" s="17">
        <v>0.37069600000000003</v>
      </c>
      <c r="N301" s="17">
        <v>707</v>
      </c>
      <c r="O301" s="17">
        <v>0</v>
      </c>
      <c r="P301" s="17">
        <v>0</v>
      </c>
      <c r="Q301" s="17">
        <v>0.49585200000000001</v>
      </c>
      <c r="R301" s="17">
        <v>0.15487100000000001</v>
      </c>
      <c r="S301" s="17">
        <v>0.18679200000000001</v>
      </c>
      <c r="T301" s="17">
        <v>3.1919999999999997E-2</v>
      </c>
      <c r="U301" s="17">
        <v>0.17088700000000001</v>
      </c>
      <c r="V301" s="17">
        <v>548.70000000000005</v>
      </c>
      <c r="W301" s="17">
        <v>0.22891900000000001</v>
      </c>
      <c r="X301" s="17">
        <v>1143</v>
      </c>
      <c r="Y301" s="17">
        <v>0</v>
      </c>
      <c r="Z301" s="17">
        <v>0</v>
      </c>
      <c r="AA301" s="17">
        <v>0.262903</v>
      </c>
      <c r="AB301" s="17">
        <v>7.28278E-3</v>
      </c>
      <c r="AC301" s="17">
        <v>0.15510399999999999</v>
      </c>
      <c r="AD301" s="17">
        <v>0.25</v>
      </c>
      <c r="AE301" s="17">
        <v>1301.9000000000001</v>
      </c>
    </row>
    <row r="302" spans="1:31">
      <c r="A302" s="17">
        <v>289</v>
      </c>
      <c r="B302" s="19">
        <v>0.51583333333333337</v>
      </c>
      <c r="C302" s="17">
        <v>128.19999999999999</v>
      </c>
      <c r="D302" s="17">
        <v>2.7</v>
      </c>
      <c r="E302" s="17">
        <v>1.8209999999999999E-3</v>
      </c>
      <c r="F302" s="17">
        <v>8.7999999999999995E-2</v>
      </c>
      <c r="G302" s="17">
        <v>0.65729899999999997</v>
      </c>
      <c r="H302" s="17">
        <v>0.18420300000000001</v>
      </c>
      <c r="I302" s="17">
        <v>0.22920299999999999</v>
      </c>
      <c r="J302" s="17">
        <v>4.4999999999999998E-2</v>
      </c>
      <c r="K302" s="17">
        <v>0.19633100000000001</v>
      </c>
      <c r="L302" s="17">
        <v>618.20000000000005</v>
      </c>
      <c r="M302" s="17">
        <v>4.1999999999999998E-5</v>
      </c>
      <c r="N302" s="17">
        <v>717</v>
      </c>
      <c r="O302" s="17">
        <v>0</v>
      </c>
      <c r="P302" s="17">
        <v>0</v>
      </c>
      <c r="Q302" s="17">
        <v>0.64202000000000004</v>
      </c>
      <c r="R302" s="17">
        <v>0.144038</v>
      </c>
      <c r="S302" s="17">
        <v>0.188774</v>
      </c>
      <c r="T302" s="17">
        <v>4.4735999999999998E-2</v>
      </c>
      <c r="U302" s="17">
        <v>0.236983</v>
      </c>
      <c r="V302" s="17">
        <v>900</v>
      </c>
      <c r="W302" s="17">
        <v>3.3409000000000001E-2</v>
      </c>
      <c r="X302" s="17">
        <v>697</v>
      </c>
      <c r="Y302" s="17">
        <v>0</v>
      </c>
      <c r="Z302" s="17">
        <v>0</v>
      </c>
      <c r="AA302" s="17">
        <v>0.364589</v>
      </c>
      <c r="AB302" s="17">
        <v>7.1566299999999998E-3</v>
      </c>
      <c r="AC302" s="17">
        <v>0.14435799999999999</v>
      </c>
      <c r="AD302" s="17">
        <v>0.25</v>
      </c>
      <c r="AE302" s="17">
        <v>1343.5</v>
      </c>
    </row>
    <row r="303" spans="1:31">
      <c r="A303" s="17">
        <v>290</v>
      </c>
      <c r="B303" s="19">
        <v>0.51589120370370367</v>
      </c>
      <c r="C303" s="17">
        <v>126.9</v>
      </c>
      <c r="D303" s="17">
        <v>2.7</v>
      </c>
      <c r="E303" s="17">
        <v>1.5479999999999999E-3</v>
      </c>
      <c r="F303" s="17">
        <v>7.4999999999999997E-2</v>
      </c>
      <c r="G303" s="17">
        <v>0.681558</v>
      </c>
      <c r="H303" s="17">
        <v>0.201873</v>
      </c>
      <c r="I303" s="17">
        <v>0.242121</v>
      </c>
      <c r="J303" s="17">
        <v>4.0247999999999999E-2</v>
      </c>
      <c r="K303" s="17">
        <v>0.16623199999999999</v>
      </c>
      <c r="L303" s="17">
        <v>591.20000000000005</v>
      </c>
      <c r="M303" s="17">
        <v>0.49037199999999997</v>
      </c>
      <c r="N303" s="17">
        <v>778</v>
      </c>
      <c r="O303" s="17">
        <v>0</v>
      </c>
      <c r="P303" s="17">
        <v>0</v>
      </c>
      <c r="Q303" s="17">
        <v>0.61733499999999997</v>
      </c>
      <c r="R303" s="17">
        <v>0.16311400000000001</v>
      </c>
      <c r="S303" s="17">
        <v>0.20666399999999999</v>
      </c>
      <c r="T303" s="17">
        <v>4.3549999999999998E-2</v>
      </c>
      <c r="U303" s="17">
        <v>0.210727</v>
      </c>
      <c r="V303" s="17">
        <v>700.9</v>
      </c>
      <c r="W303" s="17">
        <v>1.9999999999999999E-6</v>
      </c>
      <c r="X303" s="17">
        <v>592</v>
      </c>
      <c r="Y303" s="17">
        <v>0</v>
      </c>
      <c r="Z303" s="17">
        <v>0</v>
      </c>
      <c r="AA303" s="17">
        <v>0.32419599999999998</v>
      </c>
      <c r="AB303" s="17">
        <v>7.4328500000000004E-3</v>
      </c>
      <c r="AC303" s="17">
        <v>0.163438</v>
      </c>
      <c r="AD303" s="17">
        <v>0.25</v>
      </c>
      <c r="AE303" s="17">
        <v>1404.8</v>
      </c>
    </row>
    <row r="304" spans="1:31">
      <c r="A304" s="17">
        <v>291</v>
      </c>
      <c r="B304" s="19">
        <v>0.51594907407407409</v>
      </c>
      <c r="C304" s="17">
        <v>126.6</v>
      </c>
      <c r="D304" s="17">
        <v>2.7</v>
      </c>
      <c r="E304" s="17">
        <v>1.915E-3</v>
      </c>
      <c r="F304" s="17">
        <v>9.2999999999999999E-2</v>
      </c>
      <c r="G304" s="17">
        <v>0.54669400000000001</v>
      </c>
      <c r="H304" s="17">
        <v>0.200651</v>
      </c>
      <c r="I304" s="17">
        <v>0.24235100000000001</v>
      </c>
      <c r="J304" s="17">
        <v>4.1700000000000001E-2</v>
      </c>
      <c r="K304" s="17">
        <v>0.172065</v>
      </c>
      <c r="L304" s="17">
        <v>766.4</v>
      </c>
      <c r="M304" s="17">
        <v>0.37081799999999998</v>
      </c>
      <c r="N304" s="17">
        <v>638</v>
      </c>
      <c r="O304" s="17">
        <v>0</v>
      </c>
      <c r="P304" s="17">
        <v>0</v>
      </c>
      <c r="Q304" s="17">
        <v>0.65352699999999997</v>
      </c>
      <c r="R304" s="17">
        <v>0.159384</v>
      </c>
      <c r="S304" s="17">
        <v>0.19954</v>
      </c>
      <c r="T304" s="17">
        <v>4.0155999999999997E-2</v>
      </c>
      <c r="U304" s="17">
        <v>0.20124400000000001</v>
      </c>
      <c r="V304" s="17">
        <v>656.2</v>
      </c>
      <c r="W304" s="17">
        <v>0.28326800000000002</v>
      </c>
      <c r="X304" s="17">
        <v>824</v>
      </c>
      <c r="Y304" s="17">
        <v>0</v>
      </c>
      <c r="Z304" s="17">
        <v>0</v>
      </c>
      <c r="AA304" s="17">
        <v>0.30960599999999999</v>
      </c>
      <c r="AB304" s="17">
        <v>7.89604E-3</v>
      </c>
      <c r="AC304" s="17">
        <v>0.15970100000000001</v>
      </c>
      <c r="AD304" s="17">
        <v>0.25</v>
      </c>
      <c r="AE304" s="17">
        <v>1083.7</v>
      </c>
    </row>
    <row r="305" spans="1:31">
      <c r="A305" s="17">
        <v>292</v>
      </c>
      <c r="B305" s="19">
        <v>0.5160069444444445</v>
      </c>
      <c r="C305" s="17">
        <v>125.3</v>
      </c>
      <c r="D305" s="17">
        <v>2.7</v>
      </c>
      <c r="E305" s="17">
        <v>2.209E-3</v>
      </c>
      <c r="F305" s="17">
        <v>0.107</v>
      </c>
      <c r="G305" s="17">
        <v>0.61290199999999995</v>
      </c>
      <c r="H305" s="17">
        <v>0.20860300000000001</v>
      </c>
      <c r="I305" s="17">
        <v>0.255716</v>
      </c>
      <c r="J305" s="17">
        <v>4.7112000000000001E-2</v>
      </c>
      <c r="K305" s="17">
        <v>0.18423700000000001</v>
      </c>
      <c r="L305" s="17">
        <v>824.1</v>
      </c>
      <c r="M305" s="17">
        <v>0.22404499999999999</v>
      </c>
      <c r="N305" s="17">
        <v>816</v>
      </c>
      <c r="O305" s="17">
        <v>0</v>
      </c>
      <c r="P305" s="17">
        <v>0</v>
      </c>
      <c r="Q305" s="17">
        <v>0.725499</v>
      </c>
      <c r="R305" s="17">
        <v>0.16819899999999999</v>
      </c>
      <c r="S305" s="17">
        <v>0.21468000000000001</v>
      </c>
      <c r="T305" s="17">
        <v>4.6481000000000001E-2</v>
      </c>
      <c r="U305" s="17">
        <v>0.21651400000000001</v>
      </c>
      <c r="V305" s="17">
        <v>480.7</v>
      </c>
      <c r="W305" s="17">
        <v>0.45206299999999999</v>
      </c>
      <c r="X305" s="17">
        <v>809</v>
      </c>
      <c r="Y305" s="17">
        <v>0</v>
      </c>
      <c r="Z305" s="17">
        <v>0</v>
      </c>
      <c r="AA305" s="17">
        <v>0.33309899999999998</v>
      </c>
      <c r="AB305" s="17">
        <v>1.08302E-2</v>
      </c>
      <c r="AC305" s="17">
        <v>0.16870199999999999</v>
      </c>
      <c r="AD305" s="17">
        <v>0.25</v>
      </c>
      <c r="AE305" s="17">
        <v>1007.8</v>
      </c>
    </row>
    <row r="306" spans="1:31">
      <c r="A306" s="17">
        <v>293</v>
      </c>
      <c r="B306" s="19">
        <v>0.51606481481481481</v>
      </c>
      <c r="C306" s="17">
        <v>124.2</v>
      </c>
      <c r="D306" s="17">
        <v>2.7</v>
      </c>
      <c r="E306" s="17">
        <v>1.9139999999999999E-3</v>
      </c>
      <c r="F306" s="17">
        <v>9.2999999999999999E-2</v>
      </c>
      <c r="G306" s="17">
        <v>0.67987799999999998</v>
      </c>
      <c r="H306" s="17">
        <v>0.20516999999999999</v>
      </c>
      <c r="I306" s="17">
        <v>0.254911</v>
      </c>
      <c r="J306" s="17">
        <v>4.9741E-2</v>
      </c>
      <c r="K306" s="17">
        <v>0.195131</v>
      </c>
      <c r="L306" s="17">
        <v>696</v>
      </c>
      <c r="M306" s="17">
        <v>8.208E-2</v>
      </c>
      <c r="N306" s="17">
        <v>867</v>
      </c>
      <c r="O306" s="17">
        <v>0</v>
      </c>
      <c r="P306" s="17">
        <v>0</v>
      </c>
      <c r="Q306" s="17">
        <v>0.64643099999999998</v>
      </c>
      <c r="R306" s="17">
        <v>0.16919100000000001</v>
      </c>
      <c r="S306" s="17">
        <v>0.217418</v>
      </c>
      <c r="T306" s="17">
        <v>4.8226999999999999E-2</v>
      </c>
      <c r="U306" s="17">
        <v>0.22181799999999999</v>
      </c>
      <c r="V306" s="17">
        <v>765.8</v>
      </c>
      <c r="W306" s="17">
        <v>0.293653</v>
      </c>
      <c r="X306" s="17">
        <v>901</v>
      </c>
      <c r="Y306" s="17">
        <v>0</v>
      </c>
      <c r="Z306" s="17">
        <v>0</v>
      </c>
      <c r="AA306" s="17">
        <v>0.34125899999999998</v>
      </c>
      <c r="AB306" s="17">
        <v>9.7264799999999992E-3</v>
      </c>
      <c r="AC306" s="17">
        <v>0.16966000000000001</v>
      </c>
      <c r="AD306" s="17">
        <v>0.25</v>
      </c>
      <c r="AE306" s="17">
        <v>1193.3</v>
      </c>
    </row>
    <row r="307" spans="1:31">
      <c r="A307" s="17">
        <v>294</v>
      </c>
      <c r="B307" s="19">
        <v>0.51612268518518511</v>
      </c>
      <c r="C307" s="17">
        <v>123.8</v>
      </c>
      <c r="D307" s="17">
        <v>3.6</v>
      </c>
      <c r="E307" s="17">
        <v>2.64E-3</v>
      </c>
      <c r="F307" s="17">
        <v>0.128</v>
      </c>
      <c r="G307" s="17">
        <v>0.82523400000000002</v>
      </c>
      <c r="H307" s="17">
        <v>0.21742500000000001</v>
      </c>
      <c r="I307" s="17">
        <v>0.28110099999999999</v>
      </c>
      <c r="J307" s="17">
        <v>6.3674999999999995E-2</v>
      </c>
      <c r="K307" s="17">
        <v>0.226522</v>
      </c>
      <c r="L307" s="17">
        <v>663.1</v>
      </c>
      <c r="M307" s="17">
        <v>0.23735400000000001</v>
      </c>
      <c r="N307" s="17">
        <v>532</v>
      </c>
      <c r="O307" s="17">
        <v>0</v>
      </c>
      <c r="P307" s="17">
        <v>0</v>
      </c>
      <c r="Q307" s="17">
        <v>0.66259800000000002</v>
      </c>
      <c r="R307" s="17">
        <v>0.18473800000000001</v>
      </c>
      <c r="S307" s="17">
        <v>0.24318699999999999</v>
      </c>
      <c r="T307" s="17">
        <v>5.8449000000000001E-2</v>
      </c>
      <c r="U307" s="17">
        <v>0.240346</v>
      </c>
      <c r="V307" s="17">
        <v>652.4</v>
      </c>
      <c r="W307" s="17">
        <v>1.9999999999999999E-6</v>
      </c>
      <c r="X307" s="17">
        <v>895</v>
      </c>
      <c r="Y307" s="17">
        <v>0</v>
      </c>
      <c r="Z307" s="17">
        <v>0</v>
      </c>
      <c r="AA307" s="17">
        <v>0.36976399999999998</v>
      </c>
      <c r="AB307" s="17">
        <v>7.5988499999999999E-3</v>
      </c>
      <c r="AC307" s="17">
        <v>0.18518200000000001</v>
      </c>
      <c r="AD307" s="17">
        <v>0.25</v>
      </c>
      <c r="AE307" s="17">
        <v>1252.5</v>
      </c>
    </row>
    <row r="308" spans="1:31">
      <c r="A308" s="17">
        <v>295</v>
      </c>
      <c r="B308" s="19">
        <v>0.51616898148148149</v>
      </c>
      <c r="C308" s="17">
        <v>122.6</v>
      </c>
      <c r="D308" s="17">
        <v>2.7</v>
      </c>
      <c r="E308" s="17">
        <v>2.8960000000000001E-3</v>
      </c>
      <c r="F308" s="17">
        <v>0.14000000000000001</v>
      </c>
      <c r="G308" s="17">
        <v>0.65171500000000004</v>
      </c>
      <c r="H308" s="17">
        <v>0.217585</v>
      </c>
      <c r="I308" s="17">
        <v>0.27518799999999999</v>
      </c>
      <c r="J308" s="17">
        <v>5.7603000000000001E-2</v>
      </c>
      <c r="K308" s="17">
        <v>0.20932100000000001</v>
      </c>
      <c r="L308" s="17">
        <v>844.8</v>
      </c>
      <c r="M308" s="17">
        <v>1.5E-5</v>
      </c>
      <c r="N308" s="17">
        <v>879</v>
      </c>
      <c r="O308" s="17">
        <v>0</v>
      </c>
      <c r="P308" s="17">
        <v>0</v>
      </c>
      <c r="Q308" s="17">
        <v>0.77640900000000002</v>
      </c>
      <c r="R308" s="17">
        <v>0.18049399999999999</v>
      </c>
      <c r="S308" s="17">
        <v>0.249698</v>
      </c>
      <c r="T308" s="17">
        <v>6.9203000000000001E-2</v>
      </c>
      <c r="U308" s="17">
        <v>0.27714899999999998</v>
      </c>
      <c r="V308" s="17">
        <v>657.9</v>
      </c>
      <c r="W308" s="17">
        <v>3.0000000000000001E-6</v>
      </c>
      <c r="X308" s="17">
        <v>518</v>
      </c>
      <c r="Y308" s="17">
        <v>0</v>
      </c>
      <c r="Z308" s="17">
        <v>0</v>
      </c>
      <c r="AA308" s="17">
        <v>0.42638300000000001</v>
      </c>
      <c r="AB308" s="17">
        <v>1.19358E-2</v>
      </c>
      <c r="AC308" s="17">
        <v>0.18132000000000001</v>
      </c>
      <c r="AD308" s="17">
        <v>0.25</v>
      </c>
      <c r="AE308" s="17">
        <v>983.2</v>
      </c>
    </row>
    <row r="309" spans="1:31">
      <c r="A309" s="17">
        <v>296</v>
      </c>
      <c r="B309" s="19">
        <v>0.51622685185185191</v>
      </c>
      <c r="C309" s="17">
        <v>121.7</v>
      </c>
      <c r="D309" s="17">
        <v>2.7</v>
      </c>
      <c r="E309" s="17">
        <v>2.457E-3</v>
      </c>
      <c r="F309" s="17">
        <v>0.11899999999999999</v>
      </c>
      <c r="G309" s="17">
        <v>0.80250500000000002</v>
      </c>
      <c r="H309" s="17">
        <v>0.23155200000000001</v>
      </c>
      <c r="I309" s="17">
        <v>0.292522</v>
      </c>
      <c r="J309" s="17">
        <v>6.0970000000000003E-2</v>
      </c>
      <c r="K309" s="17">
        <v>0.208429</v>
      </c>
      <c r="L309" s="17">
        <v>749.5</v>
      </c>
      <c r="M309" s="17">
        <v>0.36757299999999998</v>
      </c>
      <c r="N309" s="17">
        <v>721</v>
      </c>
      <c r="O309" s="17">
        <v>0</v>
      </c>
      <c r="P309" s="17">
        <v>0</v>
      </c>
      <c r="Q309" s="17">
        <v>0.75037699999999996</v>
      </c>
      <c r="R309" s="17">
        <v>0.18423999999999999</v>
      </c>
      <c r="S309" s="17">
        <v>0.25040400000000002</v>
      </c>
      <c r="T309" s="17">
        <v>6.6164000000000001E-2</v>
      </c>
      <c r="U309" s="17">
        <v>0.26422899999999999</v>
      </c>
      <c r="V309" s="17">
        <v>874</v>
      </c>
      <c r="W309" s="17">
        <v>0.14163799999999999</v>
      </c>
      <c r="X309" s="17">
        <v>886</v>
      </c>
      <c r="Y309" s="17">
        <v>0</v>
      </c>
      <c r="Z309" s="17">
        <v>0</v>
      </c>
      <c r="AA309" s="17">
        <v>0.40650599999999998</v>
      </c>
      <c r="AB309" s="17">
        <v>8.7172499999999993E-3</v>
      </c>
      <c r="AC309" s="17">
        <v>0.18481700000000001</v>
      </c>
      <c r="AD309" s="17">
        <v>0.25</v>
      </c>
      <c r="AE309" s="17">
        <v>1108.2</v>
      </c>
    </row>
    <row r="310" spans="1:31">
      <c r="A310" s="17">
        <v>297</v>
      </c>
      <c r="B310" s="19">
        <v>0.51628472222222221</v>
      </c>
      <c r="C310" s="17">
        <v>120.9</v>
      </c>
      <c r="D310" s="17">
        <v>2.7</v>
      </c>
      <c r="E310" s="17">
        <v>2.6180000000000001E-3</v>
      </c>
      <c r="F310" s="17">
        <v>0.127</v>
      </c>
      <c r="G310" s="17">
        <v>0.78937599999999997</v>
      </c>
      <c r="H310" s="17">
        <v>0.235541</v>
      </c>
      <c r="I310" s="17">
        <v>0.30782300000000001</v>
      </c>
      <c r="J310" s="17">
        <v>7.2280999999999998E-2</v>
      </c>
      <c r="K310" s="17">
        <v>0.234815</v>
      </c>
      <c r="L310" s="17">
        <v>732.4</v>
      </c>
      <c r="M310" s="17">
        <v>1.2E-5</v>
      </c>
      <c r="N310" s="17">
        <v>593</v>
      </c>
      <c r="O310" s="17">
        <v>0</v>
      </c>
      <c r="P310" s="17">
        <v>0</v>
      </c>
      <c r="Q310" s="17">
        <v>0.79801900000000003</v>
      </c>
      <c r="R310" s="17">
        <v>0.19251599999999999</v>
      </c>
      <c r="S310" s="17">
        <v>0.270231</v>
      </c>
      <c r="T310" s="17">
        <v>7.7715000000000006E-2</v>
      </c>
      <c r="U310" s="17">
        <v>0.28758600000000001</v>
      </c>
      <c r="V310" s="17">
        <v>890</v>
      </c>
      <c r="W310" s="17">
        <v>0.37081900000000001</v>
      </c>
      <c r="X310" s="17">
        <v>747</v>
      </c>
      <c r="Y310" s="17">
        <v>0</v>
      </c>
      <c r="Z310" s="17">
        <v>0</v>
      </c>
      <c r="AA310" s="17">
        <v>0.44244</v>
      </c>
      <c r="AB310" s="17">
        <v>7.0140000000000003E-3</v>
      </c>
      <c r="AC310" s="17">
        <v>0.19306100000000001</v>
      </c>
      <c r="AD310" s="17">
        <v>0.25</v>
      </c>
      <c r="AE310" s="17">
        <v>1134</v>
      </c>
    </row>
    <row r="311" spans="1:31">
      <c r="A311" s="17">
        <v>298</v>
      </c>
      <c r="B311" s="19">
        <v>0.51634259259259263</v>
      </c>
      <c r="C311" s="17">
        <v>120</v>
      </c>
      <c r="D311" s="17">
        <v>2.7</v>
      </c>
      <c r="E311" s="17">
        <v>1.9E-3</v>
      </c>
      <c r="F311" s="17">
        <v>9.1999999999999998E-2</v>
      </c>
      <c r="G311" s="17">
        <v>0.79511699999999996</v>
      </c>
      <c r="H311" s="17">
        <v>0.23407700000000001</v>
      </c>
      <c r="I311" s="17">
        <v>0.300765</v>
      </c>
      <c r="J311" s="17">
        <v>6.6687999999999997E-2</v>
      </c>
      <c r="K311" s="17">
        <v>0.22172800000000001</v>
      </c>
      <c r="L311" s="17">
        <v>597</v>
      </c>
      <c r="M311" s="17">
        <v>1.5E-5</v>
      </c>
      <c r="N311" s="17">
        <v>710</v>
      </c>
      <c r="O311" s="17">
        <v>0</v>
      </c>
      <c r="P311" s="17">
        <v>0</v>
      </c>
      <c r="Q311" s="17">
        <v>0.82115000000000005</v>
      </c>
      <c r="R311" s="17">
        <v>0.19758000000000001</v>
      </c>
      <c r="S311" s="17">
        <v>0.26555099999999998</v>
      </c>
      <c r="T311" s="17">
        <v>6.7971000000000004E-2</v>
      </c>
      <c r="U311" s="17">
        <v>0.25596200000000002</v>
      </c>
      <c r="V311" s="17">
        <v>608.4</v>
      </c>
      <c r="W311" s="17">
        <v>0.194942</v>
      </c>
      <c r="X311" s="17">
        <v>564</v>
      </c>
      <c r="Y311" s="17">
        <v>0</v>
      </c>
      <c r="Z311" s="17">
        <v>0</v>
      </c>
      <c r="AA311" s="17">
        <v>0.393787</v>
      </c>
      <c r="AB311" s="17">
        <v>6.85324E-3</v>
      </c>
      <c r="AC311" s="17">
        <v>0.198046</v>
      </c>
      <c r="AD311" s="17">
        <v>0.25</v>
      </c>
      <c r="AE311" s="17">
        <v>1391.2</v>
      </c>
    </row>
    <row r="312" spans="1:31">
      <c r="A312" s="17">
        <v>299</v>
      </c>
      <c r="B312" s="19">
        <v>0.51640046296296294</v>
      </c>
      <c r="C312" s="17">
        <v>118.7</v>
      </c>
      <c r="D312" s="17">
        <v>2.7</v>
      </c>
      <c r="E312" s="17">
        <v>2.5999999999999999E-3</v>
      </c>
      <c r="F312" s="17">
        <v>0.126</v>
      </c>
      <c r="G312" s="17">
        <v>0.66456300000000001</v>
      </c>
      <c r="H312" s="17">
        <v>0.25175399999999998</v>
      </c>
      <c r="I312" s="17">
        <v>0.31112699999999999</v>
      </c>
      <c r="J312" s="17">
        <v>5.9372000000000001E-2</v>
      </c>
      <c r="K312" s="17">
        <v>0.19083</v>
      </c>
      <c r="L312" s="17">
        <v>811.1</v>
      </c>
      <c r="M312" s="17">
        <v>2.0000000000000002E-5</v>
      </c>
      <c r="N312" s="17">
        <v>592</v>
      </c>
      <c r="O312" s="17">
        <v>0</v>
      </c>
      <c r="P312" s="17">
        <v>0</v>
      </c>
      <c r="Q312" s="17">
        <v>0.87149500000000002</v>
      </c>
      <c r="R312" s="17">
        <v>0.20316600000000001</v>
      </c>
      <c r="S312" s="17">
        <v>0.27386100000000002</v>
      </c>
      <c r="T312" s="17">
        <v>7.0694000000000007E-2</v>
      </c>
      <c r="U312" s="17">
        <v>0.25813999999999998</v>
      </c>
      <c r="V312" s="17">
        <v>470.3</v>
      </c>
      <c r="W312" s="17">
        <v>5.0000000000000004E-6</v>
      </c>
      <c r="X312" s="17">
        <v>759</v>
      </c>
      <c r="Y312" s="17">
        <v>0</v>
      </c>
      <c r="Z312" s="17">
        <v>0</v>
      </c>
      <c r="AA312" s="17">
        <v>0.39713900000000002</v>
      </c>
      <c r="AB312" s="17">
        <v>7.7530999999999997E-3</v>
      </c>
      <c r="AC312" s="17">
        <v>0.20371400000000001</v>
      </c>
      <c r="AD312" s="17">
        <v>0.25</v>
      </c>
      <c r="AE312" s="17">
        <v>1024</v>
      </c>
    </row>
    <row r="313" spans="1:31">
      <c r="A313" s="17">
        <v>300</v>
      </c>
      <c r="B313" s="19">
        <v>0.51645833333333335</v>
      </c>
      <c r="C313" s="17">
        <v>118</v>
      </c>
      <c r="D313" s="17">
        <v>2.7</v>
      </c>
      <c r="E313" s="17">
        <v>2.6150000000000001E-3</v>
      </c>
      <c r="F313" s="17">
        <v>0.127</v>
      </c>
      <c r="G313" s="17">
        <v>0.82095899999999999</v>
      </c>
      <c r="H313" s="17">
        <v>0.24279800000000001</v>
      </c>
      <c r="I313" s="17">
        <v>0.324988</v>
      </c>
      <c r="J313" s="17">
        <v>8.2189999999999999E-2</v>
      </c>
      <c r="K313" s="17">
        <v>0.25290200000000002</v>
      </c>
      <c r="L313" s="17">
        <v>788.9</v>
      </c>
      <c r="M313" s="17">
        <v>0.21176200000000001</v>
      </c>
      <c r="N313" s="17">
        <v>604</v>
      </c>
      <c r="O313" s="17">
        <v>0</v>
      </c>
      <c r="P313" s="17">
        <v>0</v>
      </c>
      <c r="Q313" s="17">
        <v>0.86194700000000002</v>
      </c>
      <c r="R313" s="17">
        <v>0.21818000000000001</v>
      </c>
      <c r="S313" s="17">
        <v>0.29757600000000001</v>
      </c>
      <c r="T313" s="17">
        <v>7.9395999999999994E-2</v>
      </c>
      <c r="U313" s="17">
        <v>0.26680999999999999</v>
      </c>
      <c r="V313" s="17">
        <v>661.6</v>
      </c>
      <c r="W313" s="17">
        <v>0.49500300000000003</v>
      </c>
      <c r="X313" s="17">
        <v>685</v>
      </c>
      <c r="Y313" s="17">
        <v>0</v>
      </c>
      <c r="Z313" s="17">
        <v>0</v>
      </c>
      <c r="AA313" s="17">
        <v>0.41047699999999998</v>
      </c>
      <c r="AB313" s="17">
        <v>7.6986900000000002E-3</v>
      </c>
      <c r="AC313" s="17">
        <v>0.21879100000000001</v>
      </c>
      <c r="AD313" s="17">
        <v>0.25</v>
      </c>
      <c r="AE313" s="17">
        <v>1052.8</v>
      </c>
    </row>
    <row r="314" spans="1:31">
      <c r="A314" s="17">
        <v>301</v>
      </c>
      <c r="B314" s="19">
        <v>0.51650462962962962</v>
      </c>
      <c r="C314" s="17">
        <v>117.5</v>
      </c>
      <c r="D314" s="17">
        <v>3.6</v>
      </c>
      <c r="E314" s="17">
        <v>3.2780000000000001E-3</v>
      </c>
      <c r="F314" s="17">
        <v>0.159</v>
      </c>
      <c r="G314" s="17">
        <v>0.83999800000000002</v>
      </c>
      <c r="H314" s="17">
        <v>0.25201200000000001</v>
      </c>
      <c r="I314" s="17">
        <v>0.33233800000000002</v>
      </c>
      <c r="J314" s="17">
        <v>8.0325999999999995E-2</v>
      </c>
      <c r="K314" s="17">
        <v>0.2417</v>
      </c>
      <c r="L314" s="17">
        <v>696.4</v>
      </c>
      <c r="M314" s="17">
        <v>1.08E-4</v>
      </c>
      <c r="N314" s="17">
        <v>485</v>
      </c>
      <c r="O314" s="17">
        <v>0</v>
      </c>
      <c r="P314" s="17">
        <v>0</v>
      </c>
      <c r="Q314" s="17">
        <v>0.86669200000000002</v>
      </c>
      <c r="R314" s="17">
        <v>0.22314700000000001</v>
      </c>
      <c r="S314" s="17">
        <v>0.31170700000000001</v>
      </c>
      <c r="T314" s="17">
        <v>8.8558999999999999E-2</v>
      </c>
      <c r="U314" s="17">
        <v>0.28410999999999997</v>
      </c>
      <c r="V314" s="17">
        <v>745</v>
      </c>
      <c r="W314" s="17">
        <v>0.29635800000000001</v>
      </c>
      <c r="X314" s="17">
        <v>515</v>
      </c>
      <c r="Y314" s="17">
        <v>0</v>
      </c>
      <c r="Z314" s="17">
        <v>0</v>
      </c>
      <c r="AA314" s="17">
        <v>0.43709300000000001</v>
      </c>
      <c r="AB314" s="17">
        <v>7.2758900000000001E-3</v>
      </c>
      <c r="AC314" s="17">
        <v>0.22379199999999999</v>
      </c>
      <c r="AD314" s="17">
        <v>0.25</v>
      </c>
      <c r="AE314" s="17">
        <v>1192.7</v>
      </c>
    </row>
    <row r="315" spans="1:31">
      <c r="A315" s="17">
        <v>302</v>
      </c>
      <c r="B315" s="19">
        <v>0.51656250000000004</v>
      </c>
      <c r="C315" s="17">
        <v>116.6</v>
      </c>
      <c r="D315" s="17">
        <v>2.7</v>
      </c>
      <c r="E315" s="17">
        <v>3.0999999999999999E-3</v>
      </c>
      <c r="F315" s="17">
        <v>0.15</v>
      </c>
      <c r="G315" s="17">
        <v>0.874691</v>
      </c>
      <c r="H315" s="17">
        <v>0.24834999999999999</v>
      </c>
      <c r="I315" s="17">
        <v>0.35081200000000001</v>
      </c>
      <c r="J315" s="17">
        <v>0.102461</v>
      </c>
      <c r="K315" s="17">
        <v>0.29206900000000002</v>
      </c>
      <c r="L315" s="17">
        <v>873</v>
      </c>
      <c r="M315" s="17">
        <v>2.1357999999999999E-2</v>
      </c>
      <c r="N315" s="17">
        <v>543</v>
      </c>
      <c r="O315" s="17">
        <v>0</v>
      </c>
      <c r="P315" s="17">
        <v>0</v>
      </c>
      <c r="Q315" s="17">
        <v>0.80096199999999995</v>
      </c>
      <c r="R315" s="17">
        <v>0.22442599999999999</v>
      </c>
      <c r="S315" s="17">
        <v>0.314245</v>
      </c>
      <c r="T315" s="17">
        <v>8.9818999999999996E-2</v>
      </c>
      <c r="U315" s="17">
        <v>0.285825</v>
      </c>
      <c r="V315" s="17">
        <v>709.9</v>
      </c>
      <c r="W315" s="17">
        <v>9.0000000000000002E-6</v>
      </c>
      <c r="X315" s="17">
        <v>547</v>
      </c>
      <c r="Y315" s="17">
        <v>0</v>
      </c>
      <c r="Z315" s="17">
        <v>0</v>
      </c>
      <c r="AA315" s="17">
        <v>0.43973099999999998</v>
      </c>
      <c r="AB315" s="17">
        <v>7.6498E-3</v>
      </c>
      <c r="AC315" s="17">
        <v>0.22511300000000001</v>
      </c>
      <c r="AD315" s="17">
        <v>0.25</v>
      </c>
      <c r="AE315" s="17">
        <v>951.4</v>
      </c>
    </row>
    <row r="316" spans="1:31">
      <c r="A316" s="17">
        <v>303</v>
      </c>
      <c r="B316" s="19">
        <v>0.51662037037037034</v>
      </c>
      <c r="C316" s="17">
        <v>114.9</v>
      </c>
      <c r="D316" s="17">
        <v>2.7</v>
      </c>
      <c r="E316" s="17">
        <v>3.0279999999999999E-3</v>
      </c>
      <c r="F316" s="17">
        <v>0.14699999999999999</v>
      </c>
      <c r="G316" s="17">
        <v>0.875386</v>
      </c>
      <c r="H316" s="17">
        <v>0.25254199999999999</v>
      </c>
      <c r="I316" s="17">
        <v>0.35248400000000002</v>
      </c>
      <c r="J316" s="17">
        <v>9.9942000000000003E-2</v>
      </c>
      <c r="K316" s="17">
        <v>0.28353699999999998</v>
      </c>
      <c r="L316" s="17">
        <v>765.3</v>
      </c>
      <c r="M316" s="17">
        <v>0.248192</v>
      </c>
      <c r="N316" s="17">
        <v>593</v>
      </c>
      <c r="O316" s="17">
        <v>0</v>
      </c>
      <c r="P316" s="17">
        <v>0</v>
      </c>
      <c r="Q316" s="17">
        <v>0.855908</v>
      </c>
      <c r="R316" s="17">
        <v>0.226522</v>
      </c>
      <c r="S316" s="17">
        <v>0.33237299999999997</v>
      </c>
      <c r="T316" s="17">
        <v>0.105851</v>
      </c>
      <c r="U316" s="17">
        <v>0.318471</v>
      </c>
      <c r="V316" s="17">
        <v>757.3</v>
      </c>
      <c r="W316" s="17">
        <v>0.36248000000000002</v>
      </c>
      <c r="X316" s="17">
        <v>713</v>
      </c>
      <c r="Y316" s="17">
        <v>0</v>
      </c>
      <c r="Z316" s="17">
        <v>0</v>
      </c>
      <c r="AA316" s="17">
        <v>0.48995499999999997</v>
      </c>
      <c r="AB316" s="17">
        <v>7.3347600000000001E-3</v>
      </c>
      <c r="AC316" s="17">
        <v>0.227299</v>
      </c>
      <c r="AD316" s="17">
        <v>0.25</v>
      </c>
      <c r="AE316" s="17">
        <v>1085.3</v>
      </c>
    </row>
    <row r="317" spans="1:31">
      <c r="A317" s="17">
        <v>304</v>
      </c>
      <c r="B317" s="19">
        <v>0.51667824074074076</v>
      </c>
      <c r="C317" s="17">
        <v>114.7</v>
      </c>
      <c r="D317" s="17">
        <v>2.7</v>
      </c>
      <c r="E317" s="17">
        <v>3.039E-3</v>
      </c>
      <c r="F317" s="17">
        <v>0.14699999999999999</v>
      </c>
      <c r="G317" s="17">
        <v>0.820137</v>
      </c>
      <c r="H317" s="17">
        <v>0.26741199999999998</v>
      </c>
      <c r="I317" s="17">
        <v>0.360545</v>
      </c>
      <c r="J317" s="17">
        <v>9.3132000000000006E-2</v>
      </c>
      <c r="K317" s="17">
        <v>0.25830999999999998</v>
      </c>
      <c r="L317" s="17">
        <v>753.6</v>
      </c>
      <c r="M317" s="17">
        <v>6.9445000000000007E-2</v>
      </c>
      <c r="N317" s="17">
        <v>561</v>
      </c>
      <c r="O317" s="17">
        <v>0</v>
      </c>
      <c r="P317" s="17">
        <v>0</v>
      </c>
      <c r="Q317" s="17">
        <v>0.861286</v>
      </c>
      <c r="R317" s="17">
        <v>0.22057299999999999</v>
      </c>
      <c r="S317" s="17">
        <v>0.32648100000000002</v>
      </c>
      <c r="T317" s="17">
        <v>0.105909</v>
      </c>
      <c r="U317" s="17">
        <v>0.32439499999999999</v>
      </c>
      <c r="V317" s="17">
        <v>735.9</v>
      </c>
      <c r="W317" s="17">
        <v>0.145096</v>
      </c>
      <c r="X317" s="17">
        <v>516</v>
      </c>
      <c r="Y317" s="17">
        <v>0</v>
      </c>
      <c r="Z317" s="17">
        <v>0</v>
      </c>
      <c r="AA317" s="17">
        <v>0.49906899999999998</v>
      </c>
      <c r="AB317" s="17">
        <v>6.82915E-3</v>
      </c>
      <c r="AC317" s="17">
        <v>0.22129599999999999</v>
      </c>
      <c r="AD317" s="17">
        <v>0.25</v>
      </c>
      <c r="AE317" s="17">
        <v>1102.0999999999999</v>
      </c>
    </row>
    <row r="318" spans="1:31">
      <c r="A318" s="17">
        <v>305</v>
      </c>
      <c r="B318" s="19">
        <v>0.51673611111111117</v>
      </c>
      <c r="C318" s="17">
        <v>113.5</v>
      </c>
      <c r="D318" s="17">
        <v>3.6</v>
      </c>
      <c r="E318" s="17">
        <v>3.3579999999999999E-3</v>
      </c>
      <c r="F318" s="17">
        <v>0.16200000000000001</v>
      </c>
      <c r="G318" s="17">
        <v>0.88253700000000002</v>
      </c>
      <c r="H318" s="17">
        <v>0.27964299999999997</v>
      </c>
      <c r="I318" s="17">
        <v>0.370892</v>
      </c>
      <c r="J318" s="17">
        <v>9.1248999999999997E-2</v>
      </c>
      <c r="K318" s="17">
        <v>0.246027</v>
      </c>
      <c r="L318" s="17">
        <v>627.1</v>
      </c>
      <c r="M318" s="17">
        <v>0.26511200000000001</v>
      </c>
      <c r="N318" s="17">
        <v>706</v>
      </c>
      <c r="O318" s="17">
        <v>0</v>
      </c>
      <c r="P318" s="17">
        <v>0</v>
      </c>
      <c r="Q318" s="17">
        <v>0.84188399999999997</v>
      </c>
      <c r="R318" s="17">
        <v>0.22422400000000001</v>
      </c>
      <c r="S318" s="17">
        <v>0.33165899999999998</v>
      </c>
      <c r="T318" s="17">
        <v>0.107435</v>
      </c>
      <c r="U318" s="17">
        <v>0.323932</v>
      </c>
      <c r="V318" s="17">
        <v>616.4</v>
      </c>
      <c r="W318" s="17">
        <v>3.0000000000000001E-6</v>
      </c>
      <c r="X318" s="17">
        <v>535</v>
      </c>
      <c r="Y318" s="17">
        <v>0</v>
      </c>
      <c r="Z318" s="17">
        <v>0</v>
      </c>
      <c r="AA318" s="17">
        <v>0.49835699999999999</v>
      </c>
      <c r="AB318" s="17">
        <v>9.51223E-3</v>
      </c>
      <c r="AC318" s="17">
        <v>0.225246</v>
      </c>
      <c r="AD318" s="17">
        <v>0.25</v>
      </c>
      <c r="AE318" s="17">
        <v>1324.5</v>
      </c>
    </row>
    <row r="319" spans="1:31">
      <c r="A319" s="17">
        <v>306</v>
      </c>
      <c r="B319" s="19">
        <v>0.51679398148148148</v>
      </c>
      <c r="C319" s="17">
        <v>112.7</v>
      </c>
      <c r="D319" s="17">
        <v>3.6</v>
      </c>
      <c r="E319" s="17">
        <v>2.9320000000000001E-3</v>
      </c>
      <c r="F319" s="17">
        <v>0.14199999999999999</v>
      </c>
      <c r="G319" s="17">
        <v>0.84018300000000001</v>
      </c>
      <c r="H319" s="17">
        <v>0.25099399999999999</v>
      </c>
      <c r="I319" s="17">
        <v>0.33127200000000001</v>
      </c>
      <c r="J319" s="17">
        <v>8.0278000000000002E-2</v>
      </c>
      <c r="K319" s="17">
        <v>0.24233299999999999</v>
      </c>
      <c r="L319" s="17">
        <v>662.2</v>
      </c>
      <c r="M319" s="17">
        <v>0.19476499999999999</v>
      </c>
      <c r="N319" s="17">
        <v>444</v>
      </c>
      <c r="O319" s="17">
        <v>0</v>
      </c>
      <c r="P319" s="17">
        <v>0</v>
      </c>
      <c r="Q319" s="17">
        <v>0.83479499999999995</v>
      </c>
      <c r="R319" s="17">
        <v>0.22545899999999999</v>
      </c>
      <c r="S319" s="17">
        <v>0.307589</v>
      </c>
      <c r="T319" s="17">
        <v>8.2129999999999995E-2</v>
      </c>
      <c r="U319" s="17">
        <v>0.267011</v>
      </c>
      <c r="V319" s="17">
        <v>623.29999999999995</v>
      </c>
      <c r="W319" s="17">
        <v>0.23983599999999999</v>
      </c>
      <c r="X319" s="17">
        <v>510</v>
      </c>
      <c r="Y319" s="17">
        <v>0</v>
      </c>
      <c r="Z319" s="17">
        <v>0</v>
      </c>
      <c r="AA319" s="17">
        <v>0.41078599999999998</v>
      </c>
      <c r="AB319" s="17">
        <v>6.3427600000000002E-3</v>
      </c>
      <c r="AC319" s="17">
        <v>0.22597999999999999</v>
      </c>
      <c r="AD319" s="17">
        <v>0.25</v>
      </c>
      <c r="AE319" s="17">
        <v>1254.2</v>
      </c>
    </row>
    <row r="320" spans="1:31">
      <c r="A320" s="17">
        <v>307</v>
      </c>
      <c r="B320" s="19">
        <v>0.51684027777777775</v>
      </c>
      <c r="C320" s="17">
        <v>111.8</v>
      </c>
      <c r="D320" s="17">
        <v>3.6</v>
      </c>
      <c r="E320" s="17">
        <v>3.1329999999999999E-3</v>
      </c>
      <c r="F320" s="17">
        <v>0.152</v>
      </c>
      <c r="G320" s="17">
        <v>0.833175</v>
      </c>
      <c r="H320" s="17">
        <v>0.25061800000000001</v>
      </c>
      <c r="I320" s="17">
        <v>0.337038</v>
      </c>
      <c r="J320" s="17">
        <v>8.6418999999999996E-2</v>
      </c>
      <c r="K320" s="17">
        <v>0.25640800000000002</v>
      </c>
      <c r="L320" s="17">
        <v>721.2</v>
      </c>
      <c r="M320" s="17">
        <v>1.5E-5</v>
      </c>
      <c r="N320" s="17">
        <v>719</v>
      </c>
      <c r="O320" s="17">
        <v>0</v>
      </c>
      <c r="P320" s="17">
        <v>0</v>
      </c>
      <c r="Q320" s="17">
        <v>0.81773399999999996</v>
      </c>
      <c r="R320" s="17">
        <v>0.22575799999999999</v>
      </c>
      <c r="S320" s="17">
        <v>0.30641099999999999</v>
      </c>
      <c r="T320" s="17">
        <v>8.0652000000000001E-2</v>
      </c>
      <c r="U320" s="17">
        <v>0.26321699999999998</v>
      </c>
      <c r="V320" s="17">
        <v>671.4</v>
      </c>
      <c r="W320" s="17">
        <v>0.196294</v>
      </c>
      <c r="X320" s="17">
        <v>581</v>
      </c>
      <c r="Y320" s="17">
        <v>0</v>
      </c>
      <c r="Z320" s="17">
        <v>0</v>
      </c>
      <c r="AA320" s="17">
        <v>0.404949</v>
      </c>
      <c r="AB320" s="17">
        <v>1.1129399999999999E-2</v>
      </c>
      <c r="AC320" s="17">
        <v>0.226656</v>
      </c>
      <c r="AD320" s="17">
        <v>0.25</v>
      </c>
      <c r="AE320" s="17">
        <v>1151.7</v>
      </c>
    </row>
    <row r="321" spans="1:31">
      <c r="A321" s="17">
        <v>308</v>
      </c>
      <c r="B321" s="19">
        <v>0.5169097222222222</v>
      </c>
      <c r="C321" s="17">
        <v>110.9</v>
      </c>
      <c r="D321" s="17">
        <v>3.6</v>
      </c>
      <c r="E321" s="17">
        <v>3.2820000000000002E-3</v>
      </c>
      <c r="F321" s="17">
        <v>0.159</v>
      </c>
      <c r="G321" s="17">
        <v>0.84865900000000005</v>
      </c>
      <c r="H321" s="17">
        <v>0.26596700000000001</v>
      </c>
      <c r="I321" s="17">
        <v>0.36321900000000001</v>
      </c>
      <c r="J321" s="17">
        <v>9.7251000000000004E-2</v>
      </c>
      <c r="K321" s="17">
        <v>0.26774900000000001</v>
      </c>
      <c r="L321" s="17">
        <v>674.6</v>
      </c>
      <c r="M321" s="17">
        <v>2.3E-5</v>
      </c>
      <c r="N321" s="17">
        <v>544</v>
      </c>
      <c r="O321" s="17">
        <v>0</v>
      </c>
      <c r="P321" s="17">
        <v>0</v>
      </c>
      <c r="Q321" s="17">
        <v>0.84177400000000002</v>
      </c>
      <c r="R321" s="17">
        <v>0.236071</v>
      </c>
      <c r="S321" s="17">
        <v>0.33430799999999999</v>
      </c>
      <c r="T321" s="17">
        <v>9.8237000000000005E-2</v>
      </c>
      <c r="U321" s="17">
        <v>0.293852</v>
      </c>
      <c r="V321" s="17">
        <v>587.1</v>
      </c>
      <c r="W321" s="17">
        <v>0.13539599999999999</v>
      </c>
      <c r="X321" s="17">
        <v>776</v>
      </c>
      <c r="Y321" s="17">
        <v>0</v>
      </c>
      <c r="Z321" s="17">
        <v>0</v>
      </c>
      <c r="AA321" s="17">
        <v>0.45207999999999998</v>
      </c>
      <c r="AB321" s="17">
        <v>7.8991200000000008E-3</v>
      </c>
      <c r="AC321" s="17">
        <v>0.236847</v>
      </c>
      <c r="AD321" s="17">
        <v>0.25</v>
      </c>
      <c r="AE321" s="17">
        <v>1231.2</v>
      </c>
    </row>
    <row r="322" spans="1:31">
      <c r="A322" s="17">
        <v>309</v>
      </c>
      <c r="B322" s="19">
        <v>0.51695601851851858</v>
      </c>
      <c r="C322" s="17">
        <v>109.8</v>
      </c>
      <c r="D322" s="17">
        <v>3.6</v>
      </c>
      <c r="E322" s="17">
        <v>3.7590000000000002E-3</v>
      </c>
      <c r="F322" s="17">
        <v>0.182</v>
      </c>
      <c r="G322" s="17">
        <v>0.89978599999999997</v>
      </c>
      <c r="H322" s="17">
        <v>0.265712</v>
      </c>
      <c r="I322" s="17">
        <v>0.376496</v>
      </c>
      <c r="J322" s="17">
        <v>0.11078399999999999</v>
      </c>
      <c r="K322" s="17">
        <v>0.29425000000000001</v>
      </c>
      <c r="L322" s="17">
        <v>707.6</v>
      </c>
      <c r="M322" s="17">
        <v>9.9999999999999995E-7</v>
      </c>
      <c r="N322" s="17">
        <v>852</v>
      </c>
      <c r="O322" s="17">
        <v>0</v>
      </c>
      <c r="P322" s="17">
        <v>0</v>
      </c>
      <c r="Q322" s="17">
        <v>0.89735399999999998</v>
      </c>
      <c r="R322" s="17">
        <v>0.22759399999999999</v>
      </c>
      <c r="S322" s="17">
        <v>0.33591300000000002</v>
      </c>
      <c r="T322" s="17">
        <v>0.108319</v>
      </c>
      <c r="U322" s="17">
        <v>0.32246200000000003</v>
      </c>
      <c r="V322" s="17">
        <v>636.4</v>
      </c>
      <c r="W322" s="17">
        <v>7.9999999999999996E-6</v>
      </c>
      <c r="X322" s="17">
        <v>443</v>
      </c>
      <c r="Y322" s="17">
        <v>0</v>
      </c>
      <c r="Z322" s="17">
        <v>0</v>
      </c>
      <c r="AA322" s="17">
        <v>0.49609599999999998</v>
      </c>
      <c r="AB322" s="17">
        <v>1.2912E-2</v>
      </c>
      <c r="AC322" s="17">
        <v>0.228992</v>
      </c>
      <c r="AD322" s="17">
        <v>0.25</v>
      </c>
      <c r="AE322" s="17">
        <v>1173.8</v>
      </c>
    </row>
    <row r="323" spans="1:31">
      <c r="A323" s="17">
        <v>310</v>
      </c>
      <c r="B323" s="19">
        <v>0.51701388888888888</v>
      </c>
      <c r="C323" s="17">
        <v>109.5</v>
      </c>
      <c r="D323" s="17">
        <v>3.6</v>
      </c>
      <c r="E323" s="17">
        <v>3.0049999999999999E-3</v>
      </c>
      <c r="F323" s="17">
        <v>0.14499999999999999</v>
      </c>
      <c r="G323" s="17">
        <v>0.84697999999999996</v>
      </c>
      <c r="H323" s="17">
        <v>0.27605800000000003</v>
      </c>
      <c r="I323" s="17">
        <v>0.36274499999999998</v>
      </c>
      <c r="J323" s="17">
        <v>8.6687E-2</v>
      </c>
      <c r="K323" s="17">
        <v>0.23897599999999999</v>
      </c>
      <c r="L323" s="17">
        <v>592</v>
      </c>
      <c r="M323" s="17">
        <v>0.28264299999999998</v>
      </c>
      <c r="N323" s="17">
        <v>443</v>
      </c>
      <c r="O323" s="17">
        <v>0</v>
      </c>
      <c r="P323" s="17">
        <v>0</v>
      </c>
      <c r="Q323" s="17">
        <v>0.863514</v>
      </c>
      <c r="R323" s="17">
        <v>0.230216</v>
      </c>
      <c r="S323" s="17">
        <v>0.33163700000000002</v>
      </c>
      <c r="T323" s="17">
        <v>0.101422</v>
      </c>
      <c r="U323" s="17">
        <v>0.30582100000000001</v>
      </c>
      <c r="V323" s="17">
        <v>763.7</v>
      </c>
      <c r="W323" s="17">
        <v>0.149898</v>
      </c>
      <c r="X323" s="17">
        <v>1018</v>
      </c>
      <c r="Y323" s="17">
        <v>0</v>
      </c>
      <c r="Z323" s="17">
        <v>0</v>
      </c>
      <c r="AA323" s="17">
        <v>0.47049400000000002</v>
      </c>
      <c r="AB323" s="17">
        <v>5.6554500000000002E-3</v>
      </c>
      <c r="AC323" s="17">
        <v>0.23078899999999999</v>
      </c>
      <c r="AD323" s="17">
        <v>0.25</v>
      </c>
      <c r="AE323" s="17">
        <v>1403</v>
      </c>
    </row>
    <row r="324" spans="1:31">
      <c r="A324" s="17">
        <v>311</v>
      </c>
      <c r="B324" s="19">
        <v>0.51707175925925919</v>
      </c>
      <c r="C324" s="17">
        <v>108.2</v>
      </c>
      <c r="D324" s="17">
        <v>3.6</v>
      </c>
      <c r="E324" s="17">
        <v>3.568E-3</v>
      </c>
      <c r="F324" s="17">
        <v>0.17299999999999999</v>
      </c>
      <c r="G324" s="17">
        <v>0.87597499999999995</v>
      </c>
      <c r="H324" s="17">
        <v>0.28320600000000001</v>
      </c>
      <c r="I324" s="17">
        <v>0.379328</v>
      </c>
      <c r="J324" s="17">
        <v>9.6121999999999999E-2</v>
      </c>
      <c r="K324" s="17">
        <v>0.25340000000000001</v>
      </c>
      <c r="L324" s="17">
        <v>673.2</v>
      </c>
      <c r="M324" s="17">
        <v>0.18237200000000001</v>
      </c>
      <c r="N324" s="17">
        <v>524</v>
      </c>
      <c r="O324" s="17">
        <v>0</v>
      </c>
      <c r="P324" s="17">
        <v>0</v>
      </c>
      <c r="Q324" s="17">
        <v>0.907748</v>
      </c>
      <c r="R324" s="17">
        <v>0.240346</v>
      </c>
      <c r="S324" s="17">
        <v>0.35345900000000002</v>
      </c>
      <c r="T324" s="17">
        <v>0.11311300000000001</v>
      </c>
      <c r="U324" s="17">
        <v>0.320017</v>
      </c>
      <c r="V324" s="17">
        <v>635.1</v>
      </c>
      <c r="W324" s="17">
        <v>2.7394999999999999E-2</v>
      </c>
      <c r="X324" s="17">
        <v>751</v>
      </c>
      <c r="Y324" s="17">
        <v>0</v>
      </c>
      <c r="Z324" s="17">
        <v>0</v>
      </c>
      <c r="AA324" s="17">
        <v>0.49233399999999999</v>
      </c>
      <c r="AB324" s="17">
        <v>7.6009500000000004E-3</v>
      </c>
      <c r="AC324" s="17">
        <v>0.241206</v>
      </c>
      <c r="AD324" s="17">
        <v>0.25</v>
      </c>
      <c r="AE324" s="17">
        <v>1233.7</v>
      </c>
    </row>
    <row r="325" spans="1:31">
      <c r="A325" s="17">
        <v>312</v>
      </c>
      <c r="B325" s="19">
        <v>0.51712962962962961</v>
      </c>
      <c r="C325" s="17">
        <v>107.3</v>
      </c>
      <c r="D325" s="17">
        <v>3.6</v>
      </c>
      <c r="E325" s="17">
        <v>3.5539999999999999E-3</v>
      </c>
      <c r="F325" s="17">
        <v>0.17199999999999999</v>
      </c>
      <c r="G325" s="17">
        <v>0.84634500000000001</v>
      </c>
      <c r="H325" s="17">
        <v>0.281968</v>
      </c>
      <c r="I325" s="17">
        <v>0.38201000000000002</v>
      </c>
      <c r="J325" s="17">
        <v>0.10004200000000001</v>
      </c>
      <c r="K325" s="17">
        <v>0.26188299999999998</v>
      </c>
      <c r="L325" s="17">
        <v>710.2</v>
      </c>
      <c r="M325" s="17">
        <v>1.5200000000000001E-4</v>
      </c>
      <c r="N325" s="17">
        <v>684</v>
      </c>
      <c r="O325" s="17">
        <v>0</v>
      </c>
      <c r="P325" s="17">
        <v>0</v>
      </c>
      <c r="Q325" s="17">
        <v>0.89249800000000001</v>
      </c>
      <c r="R325" s="17">
        <v>0.24508199999999999</v>
      </c>
      <c r="S325" s="17">
        <v>0.35164499999999999</v>
      </c>
      <c r="T325" s="17">
        <v>0.106563</v>
      </c>
      <c r="U325" s="17">
        <v>0.303041</v>
      </c>
      <c r="V325" s="17">
        <v>617.79999999999995</v>
      </c>
      <c r="W325" s="17">
        <v>1.1E-5</v>
      </c>
      <c r="X325" s="17">
        <v>445</v>
      </c>
      <c r="Y325" s="17">
        <v>0</v>
      </c>
      <c r="Z325" s="17">
        <v>0</v>
      </c>
      <c r="AA325" s="17">
        <v>0.46621800000000002</v>
      </c>
      <c r="AB325" s="17">
        <v>1.04323E-2</v>
      </c>
      <c r="AC325" s="17">
        <v>0.246194</v>
      </c>
      <c r="AD325" s="17">
        <v>0.25</v>
      </c>
      <c r="AE325" s="17">
        <v>1169.5</v>
      </c>
    </row>
    <row r="326" spans="1:31">
      <c r="A326" s="17">
        <v>313</v>
      </c>
      <c r="B326" s="19">
        <v>0.51718750000000002</v>
      </c>
      <c r="C326" s="17">
        <v>106.4</v>
      </c>
      <c r="D326" s="17">
        <v>3.6</v>
      </c>
      <c r="E326" s="17">
        <v>4.3160000000000004E-3</v>
      </c>
      <c r="F326" s="17">
        <v>0.20899999999999999</v>
      </c>
      <c r="G326" s="17">
        <v>0.90959400000000001</v>
      </c>
      <c r="H326" s="17">
        <v>0.29738199999999998</v>
      </c>
      <c r="I326" s="17">
        <v>0.404138</v>
      </c>
      <c r="J326" s="17">
        <v>0.106756</v>
      </c>
      <c r="K326" s="17">
        <v>0.264158</v>
      </c>
      <c r="L326" s="17">
        <v>746.6</v>
      </c>
      <c r="M326" s="17">
        <v>0.37081999999999998</v>
      </c>
      <c r="N326" s="17">
        <v>913</v>
      </c>
      <c r="O326" s="17">
        <v>0</v>
      </c>
      <c r="P326" s="17">
        <v>0</v>
      </c>
      <c r="Q326" s="17">
        <v>0.89568800000000004</v>
      </c>
      <c r="R326" s="17">
        <v>0.238896</v>
      </c>
      <c r="S326" s="17">
        <v>0.368369</v>
      </c>
      <c r="T326" s="17">
        <v>0.129473</v>
      </c>
      <c r="U326" s="17">
        <v>0.35147699999999998</v>
      </c>
      <c r="V326" s="17">
        <v>732.6</v>
      </c>
      <c r="W326" s="17">
        <v>3.9999999999999998E-6</v>
      </c>
      <c r="X326" s="17">
        <v>541</v>
      </c>
      <c r="Y326" s="17">
        <v>0</v>
      </c>
      <c r="Z326" s="17">
        <v>0</v>
      </c>
      <c r="AA326" s="17">
        <v>0.54073400000000005</v>
      </c>
      <c r="AB326" s="17">
        <v>1.4569E-2</v>
      </c>
      <c r="AC326" s="17">
        <v>0.240782</v>
      </c>
      <c r="AD326" s="17">
        <v>0.25</v>
      </c>
      <c r="AE326" s="17">
        <v>1112.5</v>
      </c>
    </row>
    <row r="327" spans="1:31">
      <c r="A327" s="17">
        <v>314</v>
      </c>
      <c r="B327" s="19">
        <v>0.51724537037037044</v>
      </c>
      <c r="C327" s="17">
        <v>106</v>
      </c>
      <c r="D327" s="17">
        <v>3.6</v>
      </c>
      <c r="E327" s="17">
        <v>3.3419999999999999E-3</v>
      </c>
      <c r="F327" s="17">
        <v>0.16200000000000001</v>
      </c>
      <c r="G327" s="17">
        <v>0.91135999999999995</v>
      </c>
      <c r="H327" s="17">
        <v>0.29594199999999998</v>
      </c>
      <c r="I327" s="17">
        <v>0.407698</v>
      </c>
      <c r="J327" s="17">
        <v>0.11175599999999999</v>
      </c>
      <c r="K327" s="17">
        <v>0.274115</v>
      </c>
      <c r="L327" s="17">
        <v>626.9</v>
      </c>
      <c r="M327" s="17">
        <v>0.37081999999999998</v>
      </c>
      <c r="N327" s="17">
        <v>498</v>
      </c>
      <c r="O327" s="17">
        <v>0</v>
      </c>
      <c r="P327" s="17">
        <v>0</v>
      </c>
      <c r="Q327" s="17">
        <v>0.89000999999999997</v>
      </c>
      <c r="R327" s="17">
        <v>0.258245</v>
      </c>
      <c r="S327" s="17">
        <v>0.380633</v>
      </c>
      <c r="T327" s="17">
        <v>0.122388</v>
      </c>
      <c r="U327" s="17">
        <v>0.32153799999999999</v>
      </c>
      <c r="V327" s="17">
        <v>689.1</v>
      </c>
      <c r="W327" s="17">
        <v>0.239208</v>
      </c>
      <c r="X327" s="17">
        <v>707</v>
      </c>
      <c r="Y327" s="17">
        <v>0</v>
      </c>
      <c r="Z327" s="17">
        <v>0</v>
      </c>
      <c r="AA327" s="17">
        <v>0.494674</v>
      </c>
      <c r="AB327" s="17">
        <v>6.7252099999999997E-3</v>
      </c>
      <c r="AC327" s="17">
        <v>0.25906800000000002</v>
      </c>
      <c r="AD327" s="17">
        <v>0.25</v>
      </c>
      <c r="AE327" s="17">
        <v>1324.8</v>
      </c>
    </row>
    <row r="328" spans="1:31">
      <c r="A328" s="17">
        <v>315</v>
      </c>
      <c r="B328" s="19">
        <v>0.51729166666666659</v>
      </c>
      <c r="C328" s="17">
        <v>104.7</v>
      </c>
      <c r="D328" s="17">
        <v>3.6</v>
      </c>
      <c r="E328" s="17">
        <v>4.0260000000000001E-3</v>
      </c>
      <c r="F328" s="17">
        <v>0.19500000000000001</v>
      </c>
      <c r="G328" s="17">
        <v>0.93228299999999997</v>
      </c>
      <c r="H328" s="17">
        <v>0.31607000000000002</v>
      </c>
      <c r="I328" s="17">
        <v>0.449492</v>
      </c>
      <c r="J328" s="17">
        <v>0.13342200000000001</v>
      </c>
      <c r="K328" s="17">
        <v>0.29682900000000001</v>
      </c>
      <c r="L328" s="17">
        <v>688.8</v>
      </c>
      <c r="M328" s="17">
        <v>0.19350000000000001</v>
      </c>
      <c r="N328" s="17">
        <v>378</v>
      </c>
      <c r="O328" s="17">
        <v>0</v>
      </c>
      <c r="P328" s="17">
        <v>0</v>
      </c>
      <c r="Q328" s="17">
        <v>0.90939899999999996</v>
      </c>
      <c r="R328" s="17">
        <v>0.26835599999999998</v>
      </c>
      <c r="S328" s="17">
        <v>0.414238</v>
      </c>
      <c r="T328" s="17">
        <v>0.14588200000000001</v>
      </c>
      <c r="U328" s="17">
        <v>0.35216999999999998</v>
      </c>
      <c r="V328" s="17">
        <v>661.1</v>
      </c>
      <c r="W328" s="17">
        <v>3.9999999999999998E-6</v>
      </c>
      <c r="X328" s="17">
        <v>462</v>
      </c>
      <c r="Y328" s="17">
        <v>0</v>
      </c>
      <c r="Z328" s="17">
        <v>0</v>
      </c>
      <c r="AA328" s="17">
        <v>0.54179999999999995</v>
      </c>
      <c r="AB328" s="17">
        <v>5.6173899999999999E-3</v>
      </c>
      <c r="AC328" s="17">
        <v>0.269175</v>
      </c>
      <c r="AD328" s="17">
        <v>0.25</v>
      </c>
      <c r="AE328" s="17">
        <v>1205.8</v>
      </c>
    </row>
    <row r="329" spans="1:31">
      <c r="A329" s="17">
        <v>316</v>
      </c>
      <c r="B329" s="19">
        <v>0.51734953703703701</v>
      </c>
      <c r="C329" s="17">
        <v>103.4</v>
      </c>
      <c r="D329" s="17">
        <v>3.6</v>
      </c>
      <c r="E329" s="17">
        <v>3.5690000000000001E-3</v>
      </c>
      <c r="F329" s="17">
        <v>0.17299999999999999</v>
      </c>
      <c r="G329" s="17">
        <v>0.92035699999999998</v>
      </c>
      <c r="H329" s="17">
        <v>0.33475899999999997</v>
      </c>
      <c r="I329" s="17">
        <v>0.48363899999999999</v>
      </c>
      <c r="J329" s="17">
        <v>0.14888000000000001</v>
      </c>
      <c r="K329" s="17">
        <v>0.30783300000000002</v>
      </c>
      <c r="L329" s="17">
        <v>644.5</v>
      </c>
      <c r="M329" s="17">
        <v>4.6890000000000001E-2</v>
      </c>
      <c r="N329" s="17">
        <v>581</v>
      </c>
      <c r="O329" s="17">
        <v>0</v>
      </c>
      <c r="P329" s="17">
        <v>0</v>
      </c>
      <c r="Q329" s="17">
        <v>0.94149899999999997</v>
      </c>
      <c r="R329" s="17">
        <v>0.30191499999999999</v>
      </c>
      <c r="S329" s="17">
        <v>0.45364900000000002</v>
      </c>
      <c r="T329" s="17">
        <v>0.15173400000000001</v>
      </c>
      <c r="U329" s="17">
        <v>0.33447500000000002</v>
      </c>
      <c r="V329" s="17">
        <v>579.29999999999995</v>
      </c>
      <c r="W329" s="17">
        <v>0.24648700000000001</v>
      </c>
      <c r="X329" s="17">
        <v>434</v>
      </c>
      <c r="Y329" s="17">
        <v>0</v>
      </c>
      <c r="Z329" s="17">
        <v>0</v>
      </c>
      <c r="AA329" s="17">
        <v>0.51457799999999998</v>
      </c>
      <c r="AB329" s="17">
        <v>8.0634699999999997E-3</v>
      </c>
      <c r="AC329" s="17">
        <v>0.30313800000000002</v>
      </c>
      <c r="AD329" s="17">
        <v>0.25</v>
      </c>
      <c r="AE329" s="17">
        <v>1288.5999999999999</v>
      </c>
    </row>
    <row r="330" spans="1:31">
      <c r="A330" s="17">
        <v>317</v>
      </c>
      <c r="B330" s="19">
        <v>0.51740740740740743</v>
      </c>
      <c r="C330" s="17">
        <v>103.3</v>
      </c>
      <c r="D330" s="17">
        <v>3.6</v>
      </c>
      <c r="E330" s="17">
        <v>5.0150000000000004E-3</v>
      </c>
      <c r="F330" s="17">
        <v>0.24299999999999999</v>
      </c>
      <c r="G330" s="17">
        <v>0.90392700000000004</v>
      </c>
      <c r="H330" s="17">
        <v>0.336086</v>
      </c>
      <c r="I330" s="17">
        <v>0.50199400000000005</v>
      </c>
      <c r="J330" s="17">
        <v>0.165908</v>
      </c>
      <c r="K330" s="17">
        <v>0.33049800000000001</v>
      </c>
      <c r="L330" s="17">
        <v>800</v>
      </c>
      <c r="M330" s="17">
        <v>3.2575E-2</v>
      </c>
      <c r="N330" s="17">
        <v>511</v>
      </c>
      <c r="O330" s="17">
        <v>0</v>
      </c>
      <c r="P330" s="17">
        <v>0</v>
      </c>
      <c r="Q330" s="17">
        <v>0.94784199999999996</v>
      </c>
      <c r="R330" s="17">
        <v>0.29047099999999998</v>
      </c>
      <c r="S330" s="17">
        <v>0.46771499999999999</v>
      </c>
      <c r="T330" s="17">
        <v>0.17724400000000001</v>
      </c>
      <c r="U330" s="17">
        <v>0.37895699999999999</v>
      </c>
      <c r="V330" s="17">
        <v>686</v>
      </c>
      <c r="W330" s="17">
        <v>2.4832E-2</v>
      </c>
      <c r="X330" s="17">
        <v>439</v>
      </c>
      <c r="Y330" s="17">
        <v>0</v>
      </c>
      <c r="Z330" s="17">
        <v>0</v>
      </c>
      <c r="AA330" s="17">
        <v>0.58301000000000003</v>
      </c>
      <c r="AB330" s="17">
        <v>8.7887999999999994E-3</v>
      </c>
      <c r="AC330" s="17">
        <v>0.29202899999999998</v>
      </c>
      <c r="AD330" s="17">
        <v>0.25</v>
      </c>
      <c r="AE330" s="17">
        <v>1038.2</v>
      </c>
    </row>
    <row r="331" spans="1:31">
      <c r="A331" s="17">
        <v>318</v>
      </c>
      <c r="B331" s="19">
        <v>0.51746527777777784</v>
      </c>
      <c r="C331" s="17">
        <v>102.2</v>
      </c>
      <c r="D331" s="17">
        <v>3.6</v>
      </c>
      <c r="E331" s="17">
        <v>3.8990000000000001E-3</v>
      </c>
      <c r="F331" s="17">
        <v>0.189</v>
      </c>
      <c r="G331" s="17">
        <v>0.95595799999999997</v>
      </c>
      <c r="H331" s="17">
        <v>0.34442699999999998</v>
      </c>
      <c r="I331" s="17">
        <v>0.50931700000000002</v>
      </c>
      <c r="J331" s="17">
        <v>0.16488900000000001</v>
      </c>
      <c r="K331" s="17">
        <v>0.32374599999999998</v>
      </c>
      <c r="L331" s="17">
        <v>642.1</v>
      </c>
      <c r="M331" s="17">
        <v>0.23799200000000001</v>
      </c>
      <c r="N331" s="17">
        <v>740</v>
      </c>
      <c r="O331" s="17">
        <v>0</v>
      </c>
      <c r="P331" s="17">
        <v>0</v>
      </c>
      <c r="Q331" s="17">
        <v>0.93376300000000001</v>
      </c>
      <c r="R331" s="17">
        <v>0.31565599999999999</v>
      </c>
      <c r="S331" s="17">
        <v>0.49913600000000002</v>
      </c>
      <c r="T331" s="17">
        <v>0.18348</v>
      </c>
      <c r="U331" s="17">
        <v>0.36759500000000001</v>
      </c>
      <c r="V331" s="17">
        <v>610.1</v>
      </c>
      <c r="W331" s="17">
        <v>9.0000000000000002E-6</v>
      </c>
      <c r="X331" s="17">
        <v>388</v>
      </c>
      <c r="Y331" s="17">
        <v>0</v>
      </c>
      <c r="Z331" s="17">
        <v>0</v>
      </c>
      <c r="AA331" s="17">
        <v>0.56553100000000001</v>
      </c>
      <c r="AB331" s="17">
        <v>1.0209899999999999E-2</v>
      </c>
      <c r="AC331" s="17">
        <v>0.31752900000000001</v>
      </c>
      <c r="AD331" s="17">
        <v>0.25</v>
      </c>
      <c r="AE331" s="17">
        <v>1293.5</v>
      </c>
    </row>
    <row r="332" spans="1:31">
      <c r="A332" s="17">
        <v>319</v>
      </c>
      <c r="B332" s="19">
        <v>0.51752314814814815</v>
      </c>
      <c r="C332" s="17">
        <v>101.6</v>
      </c>
      <c r="D332" s="17">
        <v>3.6</v>
      </c>
      <c r="E332" s="17">
        <v>3.9230000000000003E-3</v>
      </c>
      <c r="F332" s="17">
        <v>0.19</v>
      </c>
      <c r="G332" s="17">
        <v>0.92231200000000002</v>
      </c>
      <c r="H332" s="17">
        <v>0.37892500000000001</v>
      </c>
      <c r="I332" s="17">
        <v>0.57375200000000004</v>
      </c>
      <c r="J332" s="17">
        <v>0.194827</v>
      </c>
      <c r="K332" s="17">
        <v>0.33956599999999998</v>
      </c>
      <c r="L332" s="17">
        <v>619.1</v>
      </c>
      <c r="M332" s="17">
        <v>5.8224999999999999E-2</v>
      </c>
      <c r="N332" s="17">
        <v>580</v>
      </c>
      <c r="O332" s="17">
        <v>0</v>
      </c>
      <c r="P332" s="17">
        <v>0</v>
      </c>
      <c r="Q332" s="17">
        <v>0.93513100000000005</v>
      </c>
      <c r="R332" s="17">
        <v>0.34054499999999999</v>
      </c>
      <c r="S332" s="17">
        <v>0.55160299999999995</v>
      </c>
      <c r="T332" s="17">
        <v>0.211058</v>
      </c>
      <c r="U332" s="17">
        <v>0.38262699999999999</v>
      </c>
      <c r="V332" s="17">
        <v>629.4</v>
      </c>
      <c r="W332" s="17">
        <v>2.0645E-2</v>
      </c>
      <c r="X332" s="17">
        <v>356</v>
      </c>
      <c r="Y332" s="17">
        <v>0</v>
      </c>
      <c r="Z332" s="17">
        <v>0</v>
      </c>
      <c r="AA332" s="17">
        <v>0.58865699999999999</v>
      </c>
      <c r="AB332" s="17">
        <v>7.7259199999999998E-3</v>
      </c>
      <c r="AC332" s="17">
        <v>0.34217500000000001</v>
      </c>
      <c r="AD332" s="17">
        <v>0.25</v>
      </c>
      <c r="AE332" s="17">
        <v>1341.5</v>
      </c>
    </row>
    <row r="333" spans="1:31">
      <c r="A333" s="17">
        <v>320</v>
      </c>
      <c r="B333" s="19">
        <v>0.51756944444444442</v>
      </c>
      <c r="C333" s="17">
        <v>100.5</v>
      </c>
      <c r="D333" s="17">
        <v>3.6</v>
      </c>
      <c r="E333" s="17">
        <v>4.0949999999999997E-3</v>
      </c>
      <c r="F333" s="17">
        <v>0.19800000000000001</v>
      </c>
      <c r="G333" s="17">
        <v>0.96920700000000004</v>
      </c>
      <c r="H333" s="17">
        <v>0.40418599999999999</v>
      </c>
      <c r="I333" s="17">
        <v>0.63529800000000003</v>
      </c>
      <c r="J333" s="17">
        <v>0.23111200000000001</v>
      </c>
      <c r="K333" s="17">
        <v>0.36378500000000003</v>
      </c>
      <c r="L333" s="17">
        <v>667.8</v>
      </c>
      <c r="M333" s="17">
        <v>0.18659400000000001</v>
      </c>
      <c r="N333" s="17">
        <v>544</v>
      </c>
      <c r="O333" s="17">
        <v>0</v>
      </c>
      <c r="P333" s="17">
        <v>0</v>
      </c>
      <c r="Q333" s="17">
        <v>0.95366600000000001</v>
      </c>
      <c r="R333" s="17">
        <v>0.41522199999999998</v>
      </c>
      <c r="S333" s="17">
        <v>0.65942699999999999</v>
      </c>
      <c r="T333" s="17">
        <v>0.24420500000000001</v>
      </c>
      <c r="U333" s="17">
        <v>0.37032999999999999</v>
      </c>
      <c r="V333" s="17">
        <v>669.2</v>
      </c>
      <c r="W333" s="17">
        <v>0.120208</v>
      </c>
      <c r="X333" s="17">
        <v>502</v>
      </c>
      <c r="Y333" s="17">
        <v>0</v>
      </c>
      <c r="Z333" s="17">
        <v>0</v>
      </c>
      <c r="AA333" s="17">
        <v>0.56973799999999997</v>
      </c>
      <c r="AB333" s="17">
        <v>7.8138400000000007E-3</v>
      </c>
      <c r="AC333" s="17">
        <v>0.41713</v>
      </c>
      <c r="AD333" s="17">
        <v>0.25</v>
      </c>
      <c r="AE333" s="17">
        <v>1243.8</v>
      </c>
    </row>
    <row r="334" spans="1:31">
      <c r="A334" s="17">
        <v>321</v>
      </c>
      <c r="B334" s="19">
        <v>0.51762731481481483</v>
      </c>
      <c r="C334" s="17">
        <v>99.8</v>
      </c>
      <c r="D334" s="17">
        <v>3.6</v>
      </c>
      <c r="E334" s="17">
        <v>3.8049999999999998E-3</v>
      </c>
      <c r="F334" s="17">
        <v>0.184</v>
      </c>
      <c r="G334" s="17">
        <v>0.96055800000000002</v>
      </c>
      <c r="H334" s="17">
        <v>0.41836499999999999</v>
      </c>
      <c r="I334" s="17">
        <v>0.64616700000000005</v>
      </c>
      <c r="J334" s="17">
        <v>0.227801</v>
      </c>
      <c r="K334" s="17">
        <v>0.352543</v>
      </c>
      <c r="L334" s="17">
        <v>628.6</v>
      </c>
      <c r="M334" s="17">
        <v>7.4677999999999994E-2</v>
      </c>
      <c r="N334" s="17">
        <v>540</v>
      </c>
      <c r="O334" s="17">
        <v>0</v>
      </c>
      <c r="P334" s="17">
        <v>0</v>
      </c>
      <c r="Q334" s="17">
        <v>0.95125099999999996</v>
      </c>
      <c r="R334" s="17">
        <v>0.39824599999999999</v>
      </c>
      <c r="S334" s="17">
        <v>0.62748599999999999</v>
      </c>
      <c r="T334" s="17">
        <v>0.22924</v>
      </c>
      <c r="U334" s="17">
        <v>0.36533100000000002</v>
      </c>
      <c r="V334" s="17">
        <v>615</v>
      </c>
      <c r="W334" s="17">
        <v>0.195743</v>
      </c>
      <c r="X334" s="17">
        <v>583</v>
      </c>
      <c r="Y334" s="17">
        <v>0</v>
      </c>
      <c r="Z334" s="17">
        <v>0</v>
      </c>
      <c r="AA334" s="17">
        <v>0.56204699999999996</v>
      </c>
      <c r="AB334" s="17">
        <v>7.3179600000000001E-3</v>
      </c>
      <c r="AC334" s="17">
        <v>0.39992299999999997</v>
      </c>
      <c r="AD334" s="17">
        <v>0.25</v>
      </c>
      <c r="AE334" s="17">
        <v>1321.3</v>
      </c>
    </row>
    <row r="335" spans="1:31">
      <c r="A335" s="17">
        <v>322</v>
      </c>
      <c r="B335" s="19">
        <v>0.51768518518518525</v>
      </c>
      <c r="C335" s="17">
        <v>98.9</v>
      </c>
      <c r="D335" s="17">
        <v>3.6</v>
      </c>
      <c r="E335" s="17">
        <v>4.45E-3</v>
      </c>
      <c r="F335" s="17">
        <v>0.215</v>
      </c>
      <c r="G335" s="17">
        <v>0.95876799999999995</v>
      </c>
      <c r="H335" s="17">
        <v>0.41966799999999999</v>
      </c>
      <c r="I335" s="17">
        <v>0.64914700000000003</v>
      </c>
      <c r="J335" s="17">
        <v>0.22947899999999999</v>
      </c>
      <c r="K335" s="17">
        <v>0.35350900000000002</v>
      </c>
      <c r="L335" s="17">
        <v>689</v>
      </c>
      <c r="M335" s="17">
        <v>0.16700699999999999</v>
      </c>
      <c r="N335" s="17">
        <v>412</v>
      </c>
      <c r="O335" s="17">
        <v>0</v>
      </c>
      <c r="P335" s="17">
        <v>0</v>
      </c>
      <c r="Q335" s="17">
        <v>0.96141500000000002</v>
      </c>
      <c r="R335" s="17">
        <v>0.390683</v>
      </c>
      <c r="S335" s="17">
        <v>0.639791</v>
      </c>
      <c r="T335" s="17">
        <v>0.249108</v>
      </c>
      <c r="U335" s="17">
        <v>0.38935799999999998</v>
      </c>
      <c r="V335" s="17">
        <v>583.4</v>
      </c>
      <c r="W335" s="17">
        <v>8.2378999999999994E-2</v>
      </c>
      <c r="X335" s="17">
        <v>429</v>
      </c>
      <c r="Y335" s="17">
        <v>0</v>
      </c>
      <c r="Z335" s="17">
        <v>0</v>
      </c>
      <c r="AA335" s="17">
        <v>0.59901300000000002</v>
      </c>
      <c r="AB335" s="17">
        <v>6.1193300000000001E-3</v>
      </c>
      <c r="AC335" s="17">
        <v>0.392208</v>
      </c>
      <c r="AD335" s="17">
        <v>0.25</v>
      </c>
      <c r="AE335" s="17">
        <v>1205.4000000000001</v>
      </c>
    </row>
    <row r="336" spans="1:31">
      <c r="A336" s="17">
        <v>323</v>
      </c>
      <c r="B336" s="19">
        <v>0.51774305555555555</v>
      </c>
      <c r="C336" s="17">
        <v>98.2</v>
      </c>
      <c r="D336" s="17">
        <v>3.6</v>
      </c>
      <c r="E336" s="17">
        <v>4.4320000000000002E-3</v>
      </c>
      <c r="F336" s="17">
        <v>0.214</v>
      </c>
      <c r="G336" s="17">
        <v>0.95524399999999998</v>
      </c>
      <c r="H336" s="17">
        <v>0.417097</v>
      </c>
      <c r="I336" s="17">
        <v>0.65257799999999999</v>
      </c>
      <c r="J336" s="17">
        <v>0.23547999999999999</v>
      </c>
      <c r="K336" s="17">
        <v>0.36084699999999997</v>
      </c>
      <c r="L336" s="17">
        <v>690.5</v>
      </c>
      <c r="M336" s="17">
        <v>5.7210999999999998E-2</v>
      </c>
      <c r="N336" s="17">
        <v>459</v>
      </c>
      <c r="O336" s="17">
        <v>0</v>
      </c>
      <c r="P336" s="17">
        <v>0</v>
      </c>
      <c r="Q336" s="17">
        <v>0.97412299999999996</v>
      </c>
      <c r="R336" s="17">
        <v>0.40910000000000002</v>
      </c>
      <c r="S336" s="17">
        <v>0.66755399999999998</v>
      </c>
      <c r="T336" s="17">
        <v>0.25845499999999999</v>
      </c>
      <c r="U336" s="17">
        <v>0.38716600000000001</v>
      </c>
      <c r="V336" s="17">
        <v>620</v>
      </c>
      <c r="W336" s="17">
        <v>0.19559699999999999</v>
      </c>
      <c r="X336" s="17">
        <v>406</v>
      </c>
      <c r="Y336" s="17">
        <v>0</v>
      </c>
      <c r="Z336" s="17">
        <v>0</v>
      </c>
      <c r="AA336" s="17">
        <v>0.59564099999999998</v>
      </c>
      <c r="AB336" s="17">
        <v>6.8365199999999996E-3</v>
      </c>
      <c r="AC336" s="17">
        <v>0.41086699999999998</v>
      </c>
      <c r="AD336" s="17">
        <v>0.25</v>
      </c>
      <c r="AE336" s="17">
        <v>1202.8</v>
      </c>
    </row>
    <row r="337" spans="1:31">
      <c r="A337" s="17">
        <v>324</v>
      </c>
      <c r="B337" s="19">
        <v>0.51780092592592586</v>
      </c>
      <c r="C337" s="17">
        <v>97.3</v>
      </c>
      <c r="D337" s="17">
        <v>3.6</v>
      </c>
      <c r="E337" s="17">
        <v>4.2820000000000002E-3</v>
      </c>
      <c r="F337" s="17">
        <v>0.20699999999999999</v>
      </c>
      <c r="G337" s="17">
        <v>0.95477400000000001</v>
      </c>
      <c r="H337" s="17">
        <v>0.433589</v>
      </c>
      <c r="I337" s="17">
        <v>0.683585</v>
      </c>
      <c r="J337" s="17">
        <v>0.249996</v>
      </c>
      <c r="K337" s="17">
        <v>0.36571300000000001</v>
      </c>
      <c r="L337" s="17">
        <v>639.1</v>
      </c>
      <c r="M337" s="17">
        <v>0.20177300000000001</v>
      </c>
      <c r="N337" s="17">
        <v>505</v>
      </c>
      <c r="O337" s="17">
        <v>0</v>
      </c>
      <c r="P337" s="17">
        <v>0</v>
      </c>
      <c r="Q337" s="17">
        <v>0.96097699999999997</v>
      </c>
      <c r="R337" s="17">
        <v>0.400478</v>
      </c>
      <c r="S337" s="17">
        <v>0.67224799999999996</v>
      </c>
      <c r="T337" s="17">
        <v>0.27177000000000001</v>
      </c>
      <c r="U337" s="17">
        <v>0.40427000000000002</v>
      </c>
      <c r="V337" s="17">
        <v>580.20000000000005</v>
      </c>
      <c r="W337" s="17">
        <v>7.9999999999999996E-6</v>
      </c>
      <c r="X337" s="17">
        <v>425</v>
      </c>
      <c r="Y337" s="17">
        <v>0</v>
      </c>
      <c r="Z337" s="17">
        <v>0</v>
      </c>
      <c r="AA337" s="17">
        <v>0.62195400000000001</v>
      </c>
      <c r="AB337" s="17">
        <v>6.95738E-3</v>
      </c>
      <c r="AC337" s="17">
        <v>0.40236899999999998</v>
      </c>
      <c r="AD337" s="17">
        <v>0.25</v>
      </c>
      <c r="AE337" s="17">
        <v>1299.7</v>
      </c>
    </row>
    <row r="338" spans="1:31">
      <c r="A338" s="17">
        <v>325</v>
      </c>
      <c r="B338" s="19">
        <v>0.51785879629629628</v>
      </c>
      <c r="C338" s="17">
        <v>96.5</v>
      </c>
      <c r="D338" s="17">
        <v>3.6</v>
      </c>
      <c r="E338" s="17">
        <v>4.3579999999999999E-3</v>
      </c>
      <c r="F338" s="17">
        <v>0.21099999999999999</v>
      </c>
      <c r="G338" s="17">
        <v>0.96093200000000001</v>
      </c>
      <c r="H338" s="17">
        <v>0.44273099999999999</v>
      </c>
      <c r="I338" s="17">
        <v>0.69309399999999999</v>
      </c>
      <c r="J338" s="17">
        <v>0.250363</v>
      </c>
      <c r="K338" s="17">
        <v>0.36122500000000002</v>
      </c>
      <c r="L338" s="17">
        <v>642.4</v>
      </c>
      <c r="M338" s="17">
        <v>0.137956</v>
      </c>
      <c r="N338" s="17">
        <v>571</v>
      </c>
      <c r="O338" s="17">
        <v>0</v>
      </c>
      <c r="P338" s="17">
        <v>0</v>
      </c>
      <c r="Q338" s="17">
        <v>0.95844200000000002</v>
      </c>
      <c r="R338" s="17">
        <v>0.40538400000000002</v>
      </c>
      <c r="S338" s="17">
        <v>0.68673300000000004</v>
      </c>
      <c r="T338" s="17">
        <v>0.28134900000000002</v>
      </c>
      <c r="U338" s="17">
        <v>0.409692</v>
      </c>
      <c r="V338" s="17">
        <v>660.2</v>
      </c>
      <c r="W338" s="17">
        <v>3.9999999999999998E-6</v>
      </c>
      <c r="X338" s="17">
        <v>370</v>
      </c>
      <c r="Y338" s="17">
        <v>0</v>
      </c>
      <c r="Z338" s="17">
        <v>0</v>
      </c>
      <c r="AA338" s="17">
        <v>0.63029500000000005</v>
      </c>
      <c r="AB338" s="17">
        <v>7.8991700000000005E-3</v>
      </c>
      <c r="AC338" s="17">
        <v>0.40760600000000002</v>
      </c>
      <c r="AD338" s="17">
        <v>0.25</v>
      </c>
      <c r="AE338" s="17">
        <v>1292.8</v>
      </c>
    </row>
    <row r="339" spans="1:31">
      <c r="A339" s="17">
        <v>326</v>
      </c>
      <c r="B339" s="19">
        <v>0.51791666666666669</v>
      </c>
      <c r="C339" s="17">
        <v>95.3</v>
      </c>
      <c r="D339" s="17">
        <v>3.6</v>
      </c>
      <c r="E339" s="17">
        <v>4.0790000000000002E-3</v>
      </c>
      <c r="F339" s="17">
        <v>0.19700000000000001</v>
      </c>
      <c r="G339" s="17">
        <v>0.96201599999999998</v>
      </c>
      <c r="H339" s="17">
        <v>0.43522100000000002</v>
      </c>
      <c r="I339" s="17">
        <v>0.69057199999999996</v>
      </c>
      <c r="J339" s="17">
        <v>0.25535099999999999</v>
      </c>
      <c r="K339" s="17">
        <v>0.36976700000000001</v>
      </c>
      <c r="L339" s="17">
        <v>652.20000000000005</v>
      </c>
      <c r="M339" s="17">
        <v>2.5420000000000002E-2</v>
      </c>
      <c r="N339" s="17">
        <v>436</v>
      </c>
      <c r="O339" s="17">
        <v>0</v>
      </c>
      <c r="P339" s="17">
        <v>0</v>
      </c>
      <c r="Q339" s="17">
        <v>0.95303400000000005</v>
      </c>
      <c r="R339" s="17">
        <v>0.43746200000000002</v>
      </c>
      <c r="S339" s="17">
        <v>0.70219900000000002</v>
      </c>
      <c r="T339" s="17">
        <v>0.264737</v>
      </c>
      <c r="U339" s="17">
        <v>0.37701099999999999</v>
      </c>
      <c r="V339" s="17">
        <v>578.6</v>
      </c>
      <c r="W339" s="17">
        <v>5.8895000000000003E-2</v>
      </c>
      <c r="X339" s="17">
        <v>449</v>
      </c>
      <c r="Y339" s="17">
        <v>0</v>
      </c>
      <c r="Z339" s="17">
        <v>0</v>
      </c>
      <c r="AA339" s="17">
        <v>0.58001599999999998</v>
      </c>
      <c r="AB339" s="17">
        <v>6.1348100000000001E-3</v>
      </c>
      <c r="AC339" s="17">
        <v>0.43908700000000001</v>
      </c>
      <c r="AD339" s="17">
        <v>0.25</v>
      </c>
      <c r="AE339" s="17">
        <v>1273.5</v>
      </c>
    </row>
    <row r="340" spans="1:31">
      <c r="A340" s="17">
        <v>327</v>
      </c>
      <c r="B340" s="19">
        <v>0.51796296296296296</v>
      </c>
      <c r="C340" s="17">
        <v>94.3</v>
      </c>
      <c r="D340" s="17">
        <v>3.6</v>
      </c>
      <c r="E340" s="17">
        <v>4.0879999999999996E-3</v>
      </c>
      <c r="F340" s="17">
        <v>0.19800000000000001</v>
      </c>
      <c r="G340" s="17">
        <v>0.96808899999999998</v>
      </c>
      <c r="H340" s="17">
        <v>0.442826</v>
      </c>
      <c r="I340" s="17">
        <v>0.69681199999999999</v>
      </c>
      <c r="J340" s="17">
        <v>0.25398599999999999</v>
      </c>
      <c r="K340" s="17">
        <v>0.36449700000000002</v>
      </c>
      <c r="L340" s="17">
        <v>627.79999999999995</v>
      </c>
      <c r="M340" s="17">
        <v>2.0664999999999999E-2</v>
      </c>
      <c r="N340" s="17">
        <v>359</v>
      </c>
      <c r="O340" s="17">
        <v>0</v>
      </c>
      <c r="P340" s="17">
        <v>0</v>
      </c>
      <c r="Q340" s="17">
        <v>0.96772599999999998</v>
      </c>
      <c r="R340" s="17">
        <v>0.42381999999999997</v>
      </c>
      <c r="S340" s="17">
        <v>0.69708800000000004</v>
      </c>
      <c r="T340" s="17">
        <v>0.27326699999999998</v>
      </c>
      <c r="U340" s="17">
        <v>0.392013</v>
      </c>
      <c r="V340" s="17">
        <v>574.20000000000005</v>
      </c>
      <c r="W340" s="17">
        <v>3.9999999999999998E-6</v>
      </c>
      <c r="X340" s="17">
        <v>639</v>
      </c>
      <c r="Y340" s="17">
        <v>0</v>
      </c>
      <c r="Z340" s="17">
        <v>0</v>
      </c>
      <c r="AA340" s="17">
        <v>0.60309599999999997</v>
      </c>
      <c r="AB340" s="17">
        <v>4.8721099999999998E-3</v>
      </c>
      <c r="AC340" s="17">
        <v>0.42515199999999997</v>
      </c>
      <c r="AD340" s="17">
        <v>0.25</v>
      </c>
      <c r="AE340" s="17">
        <v>1323</v>
      </c>
    </row>
    <row r="341" spans="1:31">
      <c r="A341" s="17">
        <v>328</v>
      </c>
      <c r="B341" s="19">
        <v>0.51802083333333326</v>
      </c>
      <c r="C341" s="17">
        <v>94</v>
      </c>
      <c r="D341" s="17">
        <v>3.6</v>
      </c>
      <c r="E341" s="17">
        <v>4.28E-3</v>
      </c>
      <c r="F341" s="17">
        <v>0.20699999999999999</v>
      </c>
      <c r="G341" s="17">
        <v>0.96361399999999997</v>
      </c>
      <c r="H341" s="17">
        <v>0.44042700000000001</v>
      </c>
      <c r="I341" s="17">
        <v>0.68274000000000001</v>
      </c>
      <c r="J341" s="17">
        <v>0.242313</v>
      </c>
      <c r="K341" s="17">
        <v>0.35491200000000001</v>
      </c>
      <c r="L341" s="17">
        <v>650.6</v>
      </c>
      <c r="M341" s="17">
        <v>0.15375900000000001</v>
      </c>
      <c r="N341" s="17">
        <v>599</v>
      </c>
      <c r="O341" s="17">
        <v>0</v>
      </c>
      <c r="P341" s="17">
        <v>0</v>
      </c>
      <c r="Q341" s="17">
        <v>0.95975699999999997</v>
      </c>
      <c r="R341" s="17">
        <v>0.41841699999999998</v>
      </c>
      <c r="S341" s="17">
        <v>0.69442199999999998</v>
      </c>
      <c r="T341" s="17">
        <v>0.276005</v>
      </c>
      <c r="U341" s="17">
        <v>0.39745999999999998</v>
      </c>
      <c r="V341" s="17">
        <v>618.9</v>
      </c>
      <c r="W341" s="17">
        <v>3.3000000000000003E-5</v>
      </c>
      <c r="X341" s="17">
        <v>629</v>
      </c>
      <c r="Y341" s="17">
        <v>0</v>
      </c>
      <c r="Z341" s="17">
        <v>0</v>
      </c>
      <c r="AA341" s="17">
        <v>0.61147700000000005</v>
      </c>
      <c r="AB341" s="17">
        <v>8.3800699999999999E-3</v>
      </c>
      <c r="AC341" s="17">
        <v>0.42072999999999999</v>
      </c>
      <c r="AD341" s="17">
        <v>0.25</v>
      </c>
      <c r="AE341" s="17">
        <v>1276.5999999999999</v>
      </c>
    </row>
    <row r="342" spans="1:31">
      <c r="A342" s="17">
        <v>329</v>
      </c>
      <c r="B342" s="19">
        <v>0.51807870370370368</v>
      </c>
      <c r="C342" s="17">
        <v>92.9</v>
      </c>
      <c r="D342" s="17">
        <v>3.6</v>
      </c>
      <c r="E342" s="17">
        <v>4.4019999999999997E-3</v>
      </c>
      <c r="F342" s="17">
        <v>0.21299999999999999</v>
      </c>
      <c r="G342" s="17">
        <v>0.96848000000000001</v>
      </c>
      <c r="H342" s="17">
        <v>0.43166399999999999</v>
      </c>
      <c r="I342" s="17">
        <v>0.67538799999999999</v>
      </c>
      <c r="J342" s="17">
        <v>0.243724</v>
      </c>
      <c r="K342" s="17">
        <v>0.36086499999999999</v>
      </c>
      <c r="L342" s="17">
        <v>665</v>
      </c>
      <c r="M342" s="17">
        <v>0.163384</v>
      </c>
      <c r="N342" s="17">
        <v>454</v>
      </c>
      <c r="O342" s="17">
        <v>0</v>
      </c>
      <c r="P342" s="17">
        <v>0</v>
      </c>
      <c r="Q342" s="17">
        <v>0.95055199999999995</v>
      </c>
      <c r="R342" s="17">
        <v>0.40787200000000001</v>
      </c>
      <c r="S342" s="17">
        <v>0.67883300000000002</v>
      </c>
      <c r="T342" s="17">
        <v>0.27096100000000001</v>
      </c>
      <c r="U342" s="17">
        <v>0.39915699999999998</v>
      </c>
      <c r="V342" s="17">
        <v>632.70000000000005</v>
      </c>
      <c r="W342" s="17">
        <v>3.1999999999999999E-5</v>
      </c>
      <c r="X342" s="17">
        <v>452</v>
      </c>
      <c r="Y342" s="17">
        <v>0</v>
      </c>
      <c r="Z342" s="17">
        <v>0</v>
      </c>
      <c r="AA342" s="17">
        <v>0.61408799999999997</v>
      </c>
      <c r="AB342" s="17">
        <v>6.5027699999999997E-3</v>
      </c>
      <c r="AC342" s="17">
        <v>0.409634</v>
      </c>
      <c r="AD342" s="17">
        <v>0.25</v>
      </c>
      <c r="AE342" s="17">
        <v>1248.9000000000001</v>
      </c>
    </row>
    <row r="343" spans="1:31">
      <c r="A343" s="17">
        <v>330</v>
      </c>
      <c r="B343" s="19">
        <v>0.5181365740740741</v>
      </c>
      <c r="C343" s="17">
        <v>92.2</v>
      </c>
      <c r="D343" s="17">
        <v>3.6</v>
      </c>
      <c r="E343" s="17">
        <v>4.3889999999999997E-3</v>
      </c>
      <c r="F343" s="17">
        <v>0.21199999999999999</v>
      </c>
      <c r="G343" s="17">
        <v>0.94094699999999998</v>
      </c>
      <c r="H343" s="17">
        <v>0.34115800000000002</v>
      </c>
      <c r="I343" s="17">
        <v>0.50365000000000004</v>
      </c>
      <c r="J343" s="17">
        <v>0.162492</v>
      </c>
      <c r="K343" s="17">
        <v>0.32262800000000003</v>
      </c>
      <c r="L343" s="17">
        <v>729.3</v>
      </c>
      <c r="M343" s="17">
        <v>0.17994299999999999</v>
      </c>
      <c r="N343" s="17">
        <v>613</v>
      </c>
      <c r="O343" s="17">
        <v>0</v>
      </c>
      <c r="P343" s="17">
        <v>0</v>
      </c>
      <c r="Q343" s="17">
        <v>0.91855600000000004</v>
      </c>
      <c r="R343" s="17">
        <v>0.31559100000000001</v>
      </c>
      <c r="S343" s="17">
        <v>0.49623800000000001</v>
      </c>
      <c r="T343" s="17">
        <v>0.180648</v>
      </c>
      <c r="U343" s="17">
        <v>0.36403400000000002</v>
      </c>
      <c r="V343" s="17">
        <v>713.2</v>
      </c>
      <c r="W343" s="17">
        <v>0.16192599999999999</v>
      </c>
      <c r="X343" s="17">
        <v>608</v>
      </c>
      <c r="Y343" s="17">
        <v>0</v>
      </c>
      <c r="Z343" s="17">
        <v>0</v>
      </c>
      <c r="AA343" s="17">
        <v>0.56005199999999999</v>
      </c>
      <c r="AB343" s="17">
        <v>9.6043099999999996E-3</v>
      </c>
      <c r="AC343" s="17">
        <v>0.317326</v>
      </c>
      <c r="AD343" s="17">
        <v>0.25</v>
      </c>
      <c r="AE343" s="17">
        <v>1138.8</v>
      </c>
    </row>
    <row r="344" spans="1:31">
      <c r="A344" s="17">
        <v>331</v>
      </c>
      <c r="B344" s="19">
        <v>0.51819444444444451</v>
      </c>
      <c r="C344" s="17">
        <v>90.7</v>
      </c>
      <c r="D344" s="17">
        <v>3.6</v>
      </c>
      <c r="E344" s="17">
        <v>3.8470000000000002E-3</v>
      </c>
      <c r="F344" s="17">
        <v>0.186</v>
      </c>
      <c r="G344" s="17">
        <v>0.916601</v>
      </c>
      <c r="H344" s="17">
        <v>0.31739099999999998</v>
      </c>
      <c r="I344" s="17">
        <v>0.44725500000000001</v>
      </c>
      <c r="J344" s="17">
        <v>0.12986500000000001</v>
      </c>
      <c r="K344" s="17">
        <v>0.29035899999999998</v>
      </c>
      <c r="L344" s="17">
        <v>701.1</v>
      </c>
      <c r="M344" s="17">
        <v>0.33619199999999999</v>
      </c>
      <c r="N344" s="17">
        <v>867</v>
      </c>
      <c r="O344" s="17">
        <v>0</v>
      </c>
      <c r="P344" s="17">
        <v>0</v>
      </c>
      <c r="Q344" s="17">
        <v>0.87005900000000003</v>
      </c>
      <c r="R344" s="17">
        <v>0.28594999999999998</v>
      </c>
      <c r="S344" s="17">
        <v>0.42880000000000001</v>
      </c>
      <c r="T344" s="17">
        <v>0.14285</v>
      </c>
      <c r="U344" s="17">
        <v>0.33313900000000002</v>
      </c>
      <c r="V344" s="17">
        <v>669.7</v>
      </c>
      <c r="W344" s="17">
        <v>6.7889999999999999E-3</v>
      </c>
      <c r="X344" s="17">
        <v>405</v>
      </c>
      <c r="Y344" s="17">
        <v>0</v>
      </c>
      <c r="Z344" s="17">
        <v>0</v>
      </c>
      <c r="AA344" s="17">
        <v>0.51252200000000003</v>
      </c>
      <c r="AB344" s="17">
        <v>1.3015199999999999E-2</v>
      </c>
      <c r="AC344" s="17">
        <v>0.28780899999999998</v>
      </c>
      <c r="AD344" s="17">
        <v>0.25</v>
      </c>
      <c r="AE344" s="17">
        <v>1184.7</v>
      </c>
    </row>
    <row r="345" spans="1:31">
      <c r="A345" s="17">
        <v>332</v>
      </c>
      <c r="B345" s="19">
        <v>0.51825231481481482</v>
      </c>
      <c r="C345" s="17">
        <v>90.5</v>
      </c>
      <c r="D345" s="17">
        <v>3.6</v>
      </c>
      <c r="E345" s="17">
        <v>3.8639999999999998E-3</v>
      </c>
      <c r="F345" s="17">
        <v>0.187</v>
      </c>
      <c r="G345" s="17">
        <v>0.907057</v>
      </c>
      <c r="H345" s="17">
        <v>0.33305600000000002</v>
      </c>
      <c r="I345" s="17">
        <v>0.46469300000000002</v>
      </c>
      <c r="J345" s="17">
        <v>0.131637</v>
      </c>
      <c r="K345" s="17">
        <v>0.283277</v>
      </c>
      <c r="L345" s="17">
        <v>687</v>
      </c>
      <c r="M345" s="17">
        <v>0.14713799999999999</v>
      </c>
      <c r="N345" s="17">
        <v>624</v>
      </c>
      <c r="O345" s="17">
        <v>0</v>
      </c>
      <c r="P345" s="17">
        <v>0</v>
      </c>
      <c r="Q345" s="17">
        <v>0.944299</v>
      </c>
      <c r="R345" s="17">
        <v>0.28175499999999998</v>
      </c>
      <c r="S345" s="17">
        <v>0.427006</v>
      </c>
      <c r="T345" s="17">
        <v>0.14524999999999999</v>
      </c>
      <c r="U345" s="17">
        <v>0.34016000000000002</v>
      </c>
      <c r="V345" s="17">
        <v>605.70000000000005</v>
      </c>
      <c r="W345" s="17">
        <v>0.37081999999999998</v>
      </c>
      <c r="X345" s="17">
        <v>505</v>
      </c>
      <c r="Y345" s="17">
        <v>0</v>
      </c>
      <c r="Z345" s="17">
        <v>0</v>
      </c>
      <c r="AA345" s="17">
        <v>0.52332299999999998</v>
      </c>
      <c r="AB345" s="17">
        <v>9.2141700000000007E-3</v>
      </c>
      <c r="AC345" s="17">
        <v>0.28309400000000001</v>
      </c>
      <c r="AD345" s="17">
        <v>0.25</v>
      </c>
      <c r="AE345" s="17">
        <v>1209</v>
      </c>
    </row>
    <row r="346" spans="1:31">
      <c r="A346" s="17">
        <v>333</v>
      </c>
      <c r="B346" s="19">
        <v>0.51829861111111108</v>
      </c>
      <c r="C346" s="17">
        <v>89.8</v>
      </c>
      <c r="D346" s="17">
        <v>3.6</v>
      </c>
      <c r="E346" s="17">
        <v>3.349E-3</v>
      </c>
      <c r="F346" s="17">
        <v>0.16200000000000001</v>
      </c>
      <c r="G346" s="17">
        <v>0.93926900000000002</v>
      </c>
      <c r="H346" s="17">
        <v>0.35382200000000003</v>
      </c>
      <c r="I346" s="17">
        <v>0.49799900000000002</v>
      </c>
      <c r="J346" s="17">
        <v>0.144177</v>
      </c>
      <c r="K346" s="17">
        <v>0.28951199999999999</v>
      </c>
      <c r="L346" s="17">
        <v>594.29999999999995</v>
      </c>
      <c r="M346" s="17">
        <v>0.25159300000000001</v>
      </c>
      <c r="N346" s="17">
        <v>475</v>
      </c>
      <c r="O346" s="17">
        <v>0</v>
      </c>
      <c r="P346" s="17">
        <v>0</v>
      </c>
      <c r="Q346" s="17">
        <v>0.90642199999999995</v>
      </c>
      <c r="R346" s="17">
        <v>0.30078899999999997</v>
      </c>
      <c r="S346" s="17">
        <v>0.45556799999999997</v>
      </c>
      <c r="T346" s="17">
        <v>0.154779</v>
      </c>
      <c r="U346" s="17">
        <v>0.33974900000000002</v>
      </c>
      <c r="V346" s="17">
        <v>695.3</v>
      </c>
      <c r="W346" s="17">
        <v>0.158915</v>
      </c>
      <c r="X346" s="17">
        <v>341</v>
      </c>
      <c r="Y346" s="17">
        <v>0</v>
      </c>
      <c r="Z346" s="17">
        <v>0</v>
      </c>
      <c r="AA346" s="17">
        <v>0.52269100000000002</v>
      </c>
      <c r="AB346" s="17">
        <v>6.0816899999999998E-3</v>
      </c>
      <c r="AC346" s="17">
        <v>0.30173</v>
      </c>
      <c r="AD346" s="17">
        <v>0.25</v>
      </c>
      <c r="AE346" s="17">
        <v>1397.6</v>
      </c>
    </row>
    <row r="347" spans="1:31">
      <c r="A347" s="17">
        <v>334</v>
      </c>
      <c r="B347" s="19">
        <v>0.5183564814814815</v>
      </c>
      <c r="C347" s="17">
        <v>88.3</v>
      </c>
      <c r="D347" s="17">
        <v>3.6</v>
      </c>
      <c r="E347" s="17">
        <v>3.2699999999999999E-3</v>
      </c>
      <c r="F347" s="17">
        <v>0.158</v>
      </c>
      <c r="G347" s="17">
        <v>0.94407399999999997</v>
      </c>
      <c r="H347" s="17">
        <v>0.33839000000000002</v>
      </c>
      <c r="I347" s="17">
        <v>0.49769400000000003</v>
      </c>
      <c r="J347" s="17">
        <v>0.159304</v>
      </c>
      <c r="K347" s="17">
        <v>0.32008399999999998</v>
      </c>
      <c r="L347" s="17">
        <v>625.20000000000005</v>
      </c>
      <c r="M347" s="17">
        <v>7.9999999999999996E-6</v>
      </c>
      <c r="N347" s="17">
        <v>540</v>
      </c>
      <c r="O347" s="17">
        <v>0</v>
      </c>
      <c r="P347" s="17">
        <v>0</v>
      </c>
      <c r="Q347" s="17">
        <v>0.93088899999999997</v>
      </c>
      <c r="R347" s="17">
        <v>0.31994899999999998</v>
      </c>
      <c r="S347" s="17">
        <v>0.467526</v>
      </c>
      <c r="T347" s="17">
        <v>0.14757600000000001</v>
      </c>
      <c r="U347" s="17">
        <v>0.31565399999999999</v>
      </c>
      <c r="V347" s="17">
        <v>562.4</v>
      </c>
      <c r="W347" s="17">
        <v>3.9999999999999998E-6</v>
      </c>
      <c r="X347" s="17">
        <v>435</v>
      </c>
      <c r="Y347" s="17">
        <v>0</v>
      </c>
      <c r="Z347" s="17">
        <v>0</v>
      </c>
      <c r="AA347" s="17">
        <v>0.48562100000000002</v>
      </c>
      <c r="AB347" s="17">
        <v>7.2761700000000002E-3</v>
      </c>
      <c r="AC347" s="17">
        <v>0.321023</v>
      </c>
      <c r="AD347" s="17">
        <v>0.25</v>
      </c>
      <c r="AE347" s="17">
        <v>1328.4</v>
      </c>
    </row>
    <row r="348" spans="1:31">
      <c r="A348" s="17">
        <v>335</v>
      </c>
      <c r="B348" s="19">
        <v>0.51841435185185192</v>
      </c>
      <c r="C348" s="17">
        <v>87.8</v>
      </c>
      <c r="D348" s="17">
        <v>3.6</v>
      </c>
      <c r="E348" s="17">
        <v>4.3340000000000002E-3</v>
      </c>
      <c r="F348" s="17">
        <v>0.21</v>
      </c>
      <c r="G348" s="17">
        <v>0.89169500000000002</v>
      </c>
      <c r="H348" s="17">
        <v>0.34492899999999999</v>
      </c>
      <c r="I348" s="17">
        <v>0.50721499999999997</v>
      </c>
      <c r="J348" s="17">
        <v>0.16228600000000001</v>
      </c>
      <c r="K348" s="17">
        <v>0.31995600000000002</v>
      </c>
      <c r="L348" s="17">
        <v>721.7</v>
      </c>
      <c r="M348" s="17">
        <v>3.9999999999999998E-6</v>
      </c>
      <c r="N348" s="17">
        <v>649</v>
      </c>
      <c r="O348" s="17">
        <v>0</v>
      </c>
      <c r="P348" s="17">
        <v>0</v>
      </c>
      <c r="Q348" s="17">
        <v>0.92145999999999995</v>
      </c>
      <c r="R348" s="17">
        <v>0.301431</v>
      </c>
      <c r="S348" s="17">
        <v>0.47356199999999998</v>
      </c>
      <c r="T348" s="17">
        <v>0.17213100000000001</v>
      </c>
      <c r="U348" s="17">
        <v>0.36348200000000003</v>
      </c>
      <c r="V348" s="17">
        <v>810</v>
      </c>
      <c r="W348" s="17">
        <v>0.20467199999999999</v>
      </c>
      <c r="X348" s="17">
        <v>453</v>
      </c>
      <c r="Y348" s="17">
        <v>0</v>
      </c>
      <c r="Z348" s="17">
        <v>0</v>
      </c>
      <c r="AA348" s="17">
        <v>0.55920300000000001</v>
      </c>
      <c r="AB348" s="17">
        <v>1.0062E-2</v>
      </c>
      <c r="AC348" s="17">
        <v>0.30316300000000002</v>
      </c>
      <c r="AD348" s="17">
        <v>0.25</v>
      </c>
      <c r="AE348" s="17">
        <v>1150.8</v>
      </c>
    </row>
    <row r="349" spans="1:31">
      <c r="A349" s="17">
        <v>336</v>
      </c>
      <c r="B349" s="19">
        <v>0.51847222222222222</v>
      </c>
      <c r="C349" s="17">
        <v>87.1</v>
      </c>
      <c r="D349" s="17">
        <v>3.6</v>
      </c>
      <c r="E349" s="17">
        <v>4.3769999999999998E-3</v>
      </c>
      <c r="F349" s="17">
        <v>0.21199999999999999</v>
      </c>
      <c r="G349" s="17">
        <v>0.95935400000000004</v>
      </c>
      <c r="H349" s="17">
        <v>0.34778199999999998</v>
      </c>
      <c r="I349" s="17">
        <v>0.51762300000000006</v>
      </c>
      <c r="J349" s="17">
        <v>0.16983999999999999</v>
      </c>
      <c r="K349" s="17">
        <v>0.32811600000000002</v>
      </c>
      <c r="L349" s="17">
        <v>709.6</v>
      </c>
      <c r="M349" s="17">
        <v>0.19089999999999999</v>
      </c>
      <c r="N349" s="17">
        <v>559</v>
      </c>
      <c r="O349" s="17">
        <v>0</v>
      </c>
      <c r="P349" s="17">
        <v>0</v>
      </c>
      <c r="Q349" s="17">
        <v>0.94299500000000003</v>
      </c>
      <c r="R349" s="17">
        <v>0.31055199999999999</v>
      </c>
      <c r="S349" s="17">
        <v>0.495083</v>
      </c>
      <c r="T349" s="17">
        <v>0.184531</v>
      </c>
      <c r="U349" s="17">
        <v>0.37272699999999997</v>
      </c>
      <c r="V349" s="17">
        <v>736.8</v>
      </c>
      <c r="W349" s="17">
        <v>0.167486</v>
      </c>
      <c r="X349" s="17">
        <v>620</v>
      </c>
      <c r="Y349" s="17">
        <v>0</v>
      </c>
      <c r="Z349" s="17">
        <v>0</v>
      </c>
      <c r="AA349" s="17">
        <v>0.57342700000000002</v>
      </c>
      <c r="AB349" s="17">
        <v>8.5376299999999992E-3</v>
      </c>
      <c r="AC349" s="17">
        <v>0.31212800000000002</v>
      </c>
      <c r="AD349" s="17">
        <v>0.25</v>
      </c>
      <c r="AE349" s="17">
        <v>1170.4000000000001</v>
      </c>
    </row>
    <row r="350" spans="1:31">
      <c r="A350" s="17">
        <v>337</v>
      </c>
      <c r="B350" s="19">
        <v>0.51853009259259253</v>
      </c>
      <c r="C350" s="17">
        <v>85.8</v>
      </c>
      <c r="D350" s="17">
        <v>3.6</v>
      </c>
      <c r="E350" s="17">
        <v>4.2090000000000001E-3</v>
      </c>
      <c r="F350" s="17">
        <v>0.20399999999999999</v>
      </c>
      <c r="G350" s="17">
        <v>0.92766599999999999</v>
      </c>
      <c r="H350" s="17">
        <v>0.35706599999999999</v>
      </c>
      <c r="I350" s="17">
        <v>0.52469299999999996</v>
      </c>
      <c r="J350" s="17">
        <v>0.167626</v>
      </c>
      <c r="K350" s="17">
        <v>0.31947599999999998</v>
      </c>
      <c r="L350" s="17">
        <v>699.1</v>
      </c>
      <c r="M350" s="17">
        <v>9.8334000000000005E-2</v>
      </c>
      <c r="N350" s="17">
        <v>644</v>
      </c>
      <c r="O350" s="17">
        <v>0</v>
      </c>
      <c r="P350" s="17">
        <v>0</v>
      </c>
      <c r="Q350" s="17">
        <v>0.942021</v>
      </c>
      <c r="R350" s="17">
        <v>0.321876</v>
      </c>
      <c r="S350" s="17">
        <v>0.50625299999999995</v>
      </c>
      <c r="T350" s="17">
        <v>0.18437799999999999</v>
      </c>
      <c r="U350" s="17">
        <v>0.36420000000000002</v>
      </c>
      <c r="V350" s="17">
        <v>675.8</v>
      </c>
      <c r="W350" s="17">
        <v>0.25842900000000002</v>
      </c>
      <c r="X350" s="17">
        <v>523</v>
      </c>
      <c r="Y350" s="17">
        <v>0</v>
      </c>
      <c r="Z350" s="17">
        <v>0</v>
      </c>
      <c r="AA350" s="17">
        <v>0.56030800000000003</v>
      </c>
      <c r="AB350" s="17">
        <v>9.6735699999999994E-3</v>
      </c>
      <c r="AC350" s="17">
        <v>0.32366</v>
      </c>
      <c r="AD350" s="17">
        <v>0.25</v>
      </c>
      <c r="AE350" s="17">
        <v>1188</v>
      </c>
    </row>
    <row r="351" spans="1:31">
      <c r="A351" s="17">
        <v>338</v>
      </c>
      <c r="B351" s="19">
        <v>0.51858796296296295</v>
      </c>
      <c r="C351" s="17">
        <v>85.6</v>
      </c>
      <c r="D351" s="17">
        <v>3.6</v>
      </c>
      <c r="E351" s="17">
        <v>4.3039999999999997E-3</v>
      </c>
      <c r="F351" s="17">
        <v>0.20799999999999999</v>
      </c>
      <c r="G351" s="17">
        <v>0.90524899999999997</v>
      </c>
      <c r="H351" s="17">
        <v>0.34465899999999999</v>
      </c>
      <c r="I351" s="17">
        <v>0.49363099999999999</v>
      </c>
      <c r="J351" s="17">
        <v>0.14897299999999999</v>
      </c>
      <c r="K351" s="17">
        <v>0.30178899999999997</v>
      </c>
      <c r="L351" s="17">
        <v>681.4</v>
      </c>
      <c r="M351" s="17">
        <v>0.205375</v>
      </c>
      <c r="N351" s="17">
        <v>669</v>
      </c>
      <c r="O351" s="17">
        <v>0</v>
      </c>
      <c r="P351" s="17">
        <v>0</v>
      </c>
      <c r="Q351" s="17">
        <v>0.93324200000000002</v>
      </c>
      <c r="R351" s="17">
        <v>0.28746899999999997</v>
      </c>
      <c r="S351" s="17">
        <v>0.46529399999999999</v>
      </c>
      <c r="T351" s="17">
        <v>0.17782400000000001</v>
      </c>
      <c r="U351" s="17">
        <v>0.38217699999999999</v>
      </c>
      <c r="V351" s="17">
        <v>805.1</v>
      </c>
      <c r="W351" s="17">
        <v>0.143649</v>
      </c>
      <c r="X351" s="17">
        <v>462</v>
      </c>
      <c r="Y351" s="17">
        <v>0</v>
      </c>
      <c r="Z351" s="17">
        <v>0</v>
      </c>
      <c r="AA351" s="17">
        <v>0.58796400000000004</v>
      </c>
      <c r="AB351" s="17">
        <v>9.7878600000000007E-3</v>
      </c>
      <c r="AC351" s="17">
        <v>0.28921000000000002</v>
      </c>
      <c r="AD351" s="17">
        <v>0.25</v>
      </c>
      <c r="AE351" s="17">
        <v>1218.9000000000001</v>
      </c>
    </row>
    <row r="352" spans="1:31">
      <c r="A352" s="17">
        <v>339</v>
      </c>
      <c r="B352" s="19">
        <v>0.51863425925925932</v>
      </c>
      <c r="C352" s="17">
        <v>84.1</v>
      </c>
      <c r="D352" s="17">
        <v>3.6</v>
      </c>
      <c r="E352" s="17">
        <v>3.7520000000000001E-3</v>
      </c>
      <c r="F352" s="17">
        <v>0.182</v>
      </c>
      <c r="G352" s="17">
        <v>0.943832</v>
      </c>
      <c r="H352" s="17">
        <v>0.34944199999999997</v>
      </c>
      <c r="I352" s="17">
        <v>0.50313799999999997</v>
      </c>
      <c r="J352" s="17">
        <v>0.153696</v>
      </c>
      <c r="K352" s="17">
        <v>0.305475</v>
      </c>
      <c r="L352" s="17">
        <v>664.3</v>
      </c>
      <c r="M352" s="17">
        <v>0.26098199999999999</v>
      </c>
      <c r="N352" s="17">
        <v>787</v>
      </c>
      <c r="O352" s="17">
        <v>0</v>
      </c>
      <c r="P352" s="17">
        <v>0</v>
      </c>
      <c r="Q352" s="17">
        <v>0.918763</v>
      </c>
      <c r="R352" s="17">
        <v>0.32813500000000001</v>
      </c>
      <c r="S352" s="17">
        <v>0.49887700000000001</v>
      </c>
      <c r="T352" s="17">
        <v>0.17074300000000001</v>
      </c>
      <c r="U352" s="17">
        <v>0.342254</v>
      </c>
      <c r="V352" s="17">
        <v>732.8</v>
      </c>
      <c r="W352" s="17">
        <v>0.10177899999999999</v>
      </c>
      <c r="X352" s="17">
        <v>746</v>
      </c>
      <c r="Y352" s="17">
        <v>0</v>
      </c>
      <c r="Z352" s="17">
        <v>0</v>
      </c>
      <c r="AA352" s="17">
        <v>0.52654400000000001</v>
      </c>
      <c r="AB352" s="17">
        <v>1.12148E-2</v>
      </c>
      <c r="AC352" s="17">
        <v>0.33004899999999998</v>
      </c>
      <c r="AD352" s="17">
        <v>0.25</v>
      </c>
      <c r="AE352" s="17">
        <v>1250.3</v>
      </c>
    </row>
    <row r="353" spans="1:31">
      <c r="A353" s="17">
        <v>340</v>
      </c>
      <c r="B353" s="19">
        <v>0.51869212962962963</v>
      </c>
      <c r="C353" s="17">
        <v>83.8</v>
      </c>
      <c r="D353" s="17">
        <v>3.6</v>
      </c>
      <c r="E353" s="17">
        <v>4.0829999999999998E-3</v>
      </c>
      <c r="F353" s="17">
        <v>0.19800000000000001</v>
      </c>
      <c r="G353" s="17">
        <v>0.91605099999999995</v>
      </c>
      <c r="H353" s="17">
        <v>0.35439700000000002</v>
      </c>
      <c r="I353" s="17">
        <v>0.51114099999999996</v>
      </c>
      <c r="J353" s="17">
        <v>0.15674399999999999</v>
      </c>
      <c r="K353" s="17">
        <v>0.30665599999999998</v>
      </c>
      <c r="L353" s="17">
        <v>684.6</v>
      </c>
      <c r="M353" s="17">
        <v>0.32328400000000002</v>
      </c>
      <c r="N353" s="17">
        <v>541</v>
      </c>
      <c r="O353" s="17">
        <v>0</v>
      </c>
      <c r="P353" s="17">
        <v>0</v>
      </c>
      <c r="Q353" s="17">
        <v>0.93256000000000006</v>
      </c>
      <c r="R353" s="17">
        <v>0.31133499999999997</v>
      </c>
      <c r="S353" s="17">
        <v>0.486647</v>
      </c>
      <c r="T353" s="17">
        <v>0.175312</v>
      </c>
      <c r="U353" s="17">
        <v>0.36024499999999998</v>
      </c>
      <c r="V353" s="17">
        <v>676.4</v>
      </c>
      <c r="W353" s="17">
        <v>1.2999999999999999E-5</v>
      </c>
      <c r="X353" s="17">
        <v>550</v>
      </c>
      <c r="Y353" s="17">
        <v>0</v>
      </c>
      <c r="Z353" s="17">
        <v>0</v>
      </c>
      <c r="AA353" s="17">
        <v>0.55422300000000002</v>
      </c>
      <c r="AB353" s="17">
        <v>7.9754600000000002E-3</v>
      </c>
      <c r="AC353" s="17">
        <v>0.31273299999999998</v>
      </c>
      <c r="AD353" s="17">
        <v>0.25</v>
      </c>
      <c r="AE353" s="17">
        <v>1213.3</v>
      </c>
    </row>
    <row r="354" spans="1:31">
      <c r="A354" s="17">
        <v>341</v>
      </c>
      <c r="B354" s="19">
        <v>0.51874999999999993</v>
      </c>
      <c r="C354" s="17">
        <v>82.3</v>
      </c>
      <c r="D354" s="17">
        <v>3.6</v>
      </c>
      <c r="E354" s="17">
        <v>4.4889999999999999E-3</v>
      </c>
      <c r="F354" s="17">
        <v>0.217</v>
      </c>
      <c r="G354" s="17">
        <v>0.90407599999999999</v>
      </c>
      <c r="H354" s="17">
        <v>0.35818800000000001</v>
      </c>
      <c r="I354" s="17">
        <v>0.509687</v>
      </c>
      <c r="J354" s="17">
        <v>0.15149899999999999</v>
      </c>
      <c r="K354" s="17">
        <v>0.29723899999999998</v>
      </c>
      <c r="L354" s="17">
        <v>798.3</v>
      </c>
      <c r="M354" s="17">
        <v>0.37081999999999998</v>
      </c>
      <c r="N354" s="17">
        <v>488</v>
      </c>
      <c r="O354" s="17">
        <v>0</v>
      </c>
      <c r="P354" s="17">
        <v>0</v>
      </c>
      <c r="Q354" s="17">
        <v>0.90017999999999998</v>
      </c>
      <c r="R354" s="17">
        <v>0.32748100000000002</v>
      </c>
      <c r="S354" s="17">
        <v>0.49598500000000001</v>
      </c>
      <c r="T354" s="17">
        <v>0.16850300000000001</v>
      </c>
      <c r="U354" s="17">
        <v>0.33973500000000001</v>
      </c>
      <c r="V354" s="17">
        <v>647.29999999999995</v>
      </c>
      <c r="W354" s="17">
        <v>3.4E-5</v>
      </c>
      <c r="X354" s="17">
        <v>447</v>
      </c>
      <c r="Y354" s="17">
        <v>0</v>
      </c>
      <c r="Z354" s="17">
        <v>0</v>
      </c>
      <c r="AA354" s="17">
        <v>0.52266900000000005</v>
      </c>
      <c r="AB354" s="17">
        <v>8.3818599999999997E-3</v>
      </c>
      <c r="AC354" s="17">
        <v>0.32889400000000002</v>
      </c>
      <c r="AD354" s="17">
        <v>0.25</v>
      </c>
      <c r="AE354" s="17">
        <v>1040.4000000000001</v>
      </c>
    </row>
    <row r="355" spans="1:31">
      <c r="A355" s="17">
        <v>342</v>
      </c>
      <c r="B355" s="19">
        <v>0.51880787037037035</v>
      </c>
      <c r="C355" s="17">
        <v>81.599999999999994</v>
      </c>
      <c r="D355" s="17">
        <v>3.6</v>
      </c>
      <c r="E355" s="17">
        <v>4.8390000000000004E-3</v>
      </c>
      <c r="F355" s="17">
        <v>0.23400000000000001</v>
      </c>
      <c r="G355" s="17">
        <v>0.91001100000000001</v>
      </c>
      <c r="H355" s="17">
        <v>0.35559000000000002</v>
      </c>
      <c r="I355" s="17">
        <v>0.50390599999999997</v>
      </c>
      <c r="J355" s="17">
        <v>0.148316</v>
      </c>
      <c r="K355" s="17">
        <v>0.29433300000000001</v>
      </c>
      <c r="L355" s="17">
        <v>749.3</v>
      </c>
      <c r="M355" s="17">
        <v>0.26423999999999997</v>
      </c>
      <c r="N355" s="17">
        <v>491</v>
      </c>
      <c r="O355" s="17">
        <v>0</v>
      </c>
      <c r="P355" s="17">
        <v>0</v>
      </c>
      <c r="Q355" s="17">
        <v>0.92849199999999998</v>
      </c>
      <c r="R355" s="17">
        <v>0.302394</v>
      </c>
      <c r="S355" s="17">
        <v>0.49575599999999997</v>
      </c>
      <c r="T355" s="17">
        <v>0.19336200000000001</v>
      </c>
      <c r="U355" s="17">
        <v>0.39003399999999999</v>
      </c>
      <c r="V355" s="17">
        <v>762.2</v>
      </c>
      <c r="W355" s="17">
        <v>6.9999999999999999E-6</v>
      </c>
      <c r="X355" s="17">
        <v>638</v>
      </c>
      <c r="Y355" s="17">
        <v>0</v>
      </c>
      <c r="Z355" s="17">
        <v>0</v>
      </c>
      <c r="AA355" s="17">
        <v>0.60005200000000003</v>
      </c>
      <c r="AB355" s="17">
        <v>7.9177599999999994E-3</v>
      </c>
      <c r="AC355" s="17">
        <v>0.303925</v>
      </c>
      <c r="AD355" s="17">
        <v>0.25</v>
      </c>
      <c r="AE355" s="17">
        <v>1108.5</v>
      </c>
    </row>
    <row r="356" spans="1:31">
      <c r="A356" s="17">
        <v>343</v>
      </c>
      <c r="B356" s="19">
        <v>0.51886574074074077</v>
      </c>
      <c r="C356" s="17">
        <v>80.900000000000006</v>
      </c>
      <c r="D356" s="17">
        <v>4.5</v>
      </c>
      <c r="E356" s="17">
        <v>5.2399999999999999E-3</v>
      </c>
      <c r="F356" s="17">
        <v>0.254</v>
      </c>
      <c r="G356" s="17">
        <v>0.93709200000000004</v>
      </c>
      <c r="H356" s="17">
        <v>0.36974600000000002</v>
      </c>
      <c r="I356" s="17">
        <v>0.53734400000000004</v>
      </c>
      <c r="J356" s="17">
        <v>0.167598</v>
      </c>
      <c r="K356" s="17">
        <v>0.31190000000000001</v>
      </c>
      <c r="L356" s="17">
        <v>737.2</v>
      </c>
      <c r="M356" s="17">
        <v>0.19586400000000001</v>
      </c>
      <c r="N356" s="17">
        <v>619</v>
      </c>
      <c r="O356" s="17">
        <v>0</v>
      </c>
      <c r="P356" s="17">
        <v>0</v>
      </c>
      <c r="Q356" s="17">
        <v>0.91659800000000002</v>
      </c>
      <c r="R356" s="17">
        <v>0.31491599999999997</v>
      </c>
      <c r="S356" s="17">
        <v>0.48075200000000001</v>
      </c>
      <c r="T356" s="17">
        <v>0.16583700000000001</v>
      </c>
      <c r="U356" s="17">
        <v>0.34495300000000001</v>
      </c>
      <c r="V356" s="17">
        <v>706.7</v>
      </c>
      <c r="W356" s="17">
        <v>1.4E-5</v>
      </c>
      <c r="X356" s="17">
        <v>477</v>
      </c>
      <c r="Y356" s="17">
        <v>0</v>
      </c>
      <c r="Z356" s="17">
        <v>0</v>
      </c>
      <c r="AA356" s="17">
        <v>0.53069699999999997</v>
      </c>
      <c r="AB356" s="17">
        <v>1.22229E-2</v>
      </c>
      <c r="AC356" s="17">
        <v>0.31694299999999997</v>
      </c>
      <c r="AD356" s="17">
        <v>0.25</v>
      </c>
      <c r="AE356" s="17">
        <v>1126.7</v>
      </c>
    </row>
    <row r="357" spans="1:31">
      <c r="A357" s="17">
        <v>344</v>
      </c>
      <c r="B357" s="19">
        <v>0.51892361111111118</v>
      </c>
      <c r="C357" s="17">
        <v>80.3</v>
      </c>
      <c r="D357" s="17">
        <v>4.5</v>
      </c>
      <c r="E357" s="17">
        <v>4.9620000000000003E-3</v>
      </c>
      <c r="F357" s="17">
        <v>0.24</v>
      </c>
      <c r="G357" s="17">
        <v>0.94602200000000003</v>
      </c>
      <c r="H357" s="17">
        <v>0.35601699999999997</v>
      </c>
      <c r="I357" s="17">
        <v>0.53431099999999998</v>
      </c>
      <c r="J357" s="17">
        <v>0.17829400000000001</v>
      </c>
      <c r="K357" s="17">
        <v>0.33368999999999999</v>
      </c>
      <c r="L357" s="17">
        <v>642.4</v>
      </c>
      <c r="M357" s="17">
        <v>2.6999999999999999E-5</v>
      </c>
      <c r="N357" s="17">
        <v>653</v>
      </c>
      <c r="O357" s="17">
        <v>0</v>
      </c>
      <c r="P357" s="17">
        <v>0</v>
      </c>
      <c r="Q357" s="17">
        <v>0.932616</v>
      </c>
      <c r="R357" s="17">
        <v>0.31839200000000001</v>
      </c>
      <c r="S357" s="17">
        <v>0.50898200000000005</v>
      </c>
      <c r="T357" s="17">
        <v>0.19059100000000001</v>
      </c>
      <c r="U357" s="17">
        <v>0.37445400000000001</v>
      </c>
      <c r="V357" s="17">
        <v>706.4</v>
      </c>
      <c r="W357" s="17">
        <v>0.1082</v>
      </c>
      <c r="X357" s="17">
        <v>423</v>
      </c>
      <c r="Y357" s="17">
        <v>0</v>
      </c>
      <c r="Z357" s="17">
        <v>0</v>
      </c>
      <c r="AA357" s="17">
        <v>0.57608400000000004</v>
      </c>
      <c r="AB357" s="17">
        <v>1.1245099999999999E-2</v>
      </c>
      <c r="AC357" s="17">
        <v>0.32053500000000001</v>
      </c>
      <c r="AD357" s="17">
        <v>0.25</v>
      </c>
      <c r="AE357" s="17">
        <v>1293</v>
      </c>
    </row>
    <row r="358" spans="1:31">
      <c r="A358" s="17">
        <v>345</v>
      </c>
      <c r="B358" s="19">
        <v>0.51898148148148149</v>
      </c>
      <c r="C358" s="17">
        <v>79.400000000000006</v>
      </c>
      <c r="D358" s="17">
        <v>4.5</v>
      </c>
      <c r="E358" s="17">
        <v>5.3579999999999999E-3</v>
      </c>
      <c r="F358" s="17">
        <v>0.25900000000000001</v>
      </c>
      <c r="G358" s="17">
        <v>0.91809499999999999</v>
      </c>
      <c r="H358" s="17">
        <v>0.37520399999999998</v>
      </c>
      <c r="I358" s="17">
        <v>0.54630699999999999</v>
      </c>
      <c r="J358" s="17">
        <v>0.17110300000000001</v>
      </c>
      <c r="K358" s="17">
        <v>0.31319900000000001</v>
      </c>
      <c r="L358" s="17">
        <v>754.2</v>
      </c>
      <c r="M358" s="17">
        <v>0.26770300000000002</v>
      </c>
      <c r="N358" s="17">
        <v>668</v>
      </c>
      <c r="O358" s="17">
        <v>0</v>
      </c>
      <c r="P358" s="17">
        <v>0</v>
      </c>
      <c r="Q358" s="17">
        <v>0.95259199999999999</v>
      </c>
      <c r="R358" s="17">
        <v>0.390648</v>
      </c>
      <c r="S358" s="17">
        <v>0.59655899999999995</v>
      </c>
      <c r="T358" s="17">
        <v>0.20591100000000001</v>
      </c>
      <c r="U358" s="17">
        <v>0.345165</v>
      </c>
      <c r="V358" s="17">
        <v>693.1</v>
      </c>
      <c r="W358" s="17">
        <v>0.18460099999999999</v>
      </c>
      <c r="X358" s="17">
        <v>464</v>
      </c>
      <c r="Y358" s="17">
        <v>0</v>
      </c>
      <c r="Z358" s="17">
        <v>0</v>
      </c>
      <c r="AA358" s="17">
        <v>0.53102199999999999</v>
      </c>
      <c r="AB358" s="17">
        <v>1.34725E-2</v>
      </c>
      <c r="AC358" s="17">
        <v>0.39342199999999999</v>
      </c>
      <c r="AD358" s="17">
        <v>0.25</v>
      </c>
      <c r="AE358" s="17">
        <v>1101.3</v>
      </c>
    </row>
    <row r="359" spans="1:31">
      <c r="A359" s="17">
        <v>346</v>
      </c>
      <c r="B359" s="19">
        <v>0.51903935185185179</v>
      </c>
      <c r="C359" s="17">
        <v>77.900000000000006</v>
      </c>
      <c r="D359" s="17">
        <v>4.5</v>
      </c>
      <c r="E359" s="17">
        <v>5.927E-3</v>
      </c>
      <c r="F359" s="17">
        <v>0.28699999999999998</v>
      </c>
      <c r="G359" s="17">
        <v>0.93374999999999997</v>
      </c>
      <c r="H359" s="17">
        <v>0.40648499999999999</v>
      </c>
      <c r="I359" s="17">
        <v>0.59515499999999999</v>
      </c>
      <c r="J359" s="17">
        <v>0.18867</v>
      </c>
      <c r="K359" s="17">
        <v>0.31701000000000001</v>
      </c>
      <c r="L359" s="17">
        <v>754.6</v>
      </c>
      <c r="M359" s="17">
        <v>0.308168</v>
      </c>
      <c r="N359" s="17">
        <v>389</v>
      </c>
      <c r="O359" s="17">
        <v>0</v>
      </c>
      <c r="P359" s="17">
        <v>0</v>
      </c>
      <c r="Q359" s="17">
        <v>0.93164000000000002</v>
      </c>
      <c r="R359" s="17">
        <v>0.34264899999999998</v>
      </c>
      <c r="S359" s="17">
        <v>0.55217899999999998</v>
      </c>
      <c r="T359" s="17">
        <v>0.20952999999999999</v>
      </c>
      <c r="U359" s="17">
        <v>0.37946099999999999</v>
      </c>
      <c r="V359" s="17">
        <v>678.9</v>
      </c>
      <c r="W359" s="17">
        <v>1.84E-4</v>
      </c>
      <c r="X359" s="17">
        <v>455</v>
      </c>
      <c r="Y359" s="17">
        <v>0</v>
      </c>
      <c r="Z359" s="17">
        <v>0</v>
      </c>
      <c r="AA359" s="17">
        <v>0.58378600000000003</v>
      </c>
      <c r="AB359" s="17">
        <v>7.8931000000000001E-3</v>
      </c>
      <c r="AC359" s="17">
        <v>0.344302</v>
      </c>
      <c r="AD359" s="17">
        <v>0.25</v>
      </c>
      <c r="AE359" s="17">
        <v>1100.5999999999999</v>
      </c>
    </row>
    <row r="360" spans="1:31">
      <c r="A360" s="17">
        <v>347</v>
      </c>
      <c r="B360" s="19">
        <v>0.51909722222222221</v>
      </c>
      <c r="C360" s="17">
        <v>77.2</v>
      </c>
      <c r="D360" s="17">
        <v>4.5</v>
      </c>
      <c r="E360" s="17">
        <v>5.13E-3</v>
      </c>
      <c r="F360" s="17">
        <v>0.248</v>
      </c>
      <c r="G360" s="17">
        <v>0.93165299999999995</v>
      </c>
      <c r="H360" s="17">
        <v>0.40773500000000001</v>
      </c>
      <c r="I360" s="17">
        <v>0.60171200000000002</v>
      </c>
      <c r="J360" s="17">
        <v>0.19397700000000001</v>
      </c>
      <c r="K360" s="17">
        <v>0.32237500000000002</v>
      </c>
      <c r="L360" s="17">
        <v>705</v>
      </c>
      <c r="M360" s="17">
        <v>0.11229699999999999</v>
      </c>
      <c r="N360" s="17">
        <v>510</v>
      </c>
      <c r="O360" s="17">
        <v>0</v>
      </c>
      <c r="P360" s="17">
        <v>0</v>
      </c>
      <c r="Q360" s="17">
        <v>0.93773799999999996</v>
      </c>
      <c r="R360" s="17">
        <v>0.36956299999999997</v>
      </c>
      <c r="S360" s="17">
        <v>0.57046600000000003</v>
      </c>
      <c r="T360" s="17">
        <v>0.200903</v>
      </c>
      <c r="U360" s="17">
        <v>0.35217399999999999</v>
      </c>
      <c r="V360" s="17">
        <v>621</v>
      </c>
      <c r="W360" s="17">
        <v>6.2005999999999999E-2</v>
      </c>
      <c r="X360" s="17">
        <v>445</v>
      </c>
      <c r="Y360" s="17">
        <v>0</v>
      </c>
      <c r="Z360" s="17">
        <v>0</v>
      </c>
      <c r="AA360" s="17">
        <v>0.54180600000000001</v>
      </c>
      <c r="AB360" s="17">
        <v>9.6485900000000003E-3</v>
      </c>
      <c r="AC360" s="17">
        <v>0.37150100000000003</v>
      </c>
      <c r="AD360" s="17">
        <v>0.25</v>
      </c>
      <c r="AE360" s="17">
        <v>1178.2</v>
      </c>
    </row>
    <row r="361" spans="1:31">
      <c r="A361" s="17">
        <v>348</v>
      </c>
      <c r="B361" s="19">
        <v>0.51915509259259263</v>
      </c>
      <c r="C361" s="17">
        <v>76.3</v>
      </c>
      <c r="D361" s="17">
        <v>4.5</v>
      </c>
      <c r="E361" s="17">
        <v>5.8450000000000004E-3</v>
      </c>
      <c r="F361" s="17">
        <v>0.28299999999999997</v>
      </c>
      <c r="G361" s="17">
        <v>0.94398499999999996</v>
      </c>
      <c r="H361" s="17">
        <v>0.42292200000000002</v>
      </c>
      <c r="I361" s="17">
        <v>0.66288400000000003</v>
      </c>
      <c r="J361" s="17">
        <v>0.23996200000000001</v>
      </c>
      <c r="K361" s="17">
        <v>0.36199799999999999</v>
      </c>
      <c r="L361" s="17">
        <v>756.1</v>
      </c>
      <c r="M361" s="17">
        <v>3.814E-2</v>
      </c>
      <c r="N361" s="17">
        <v>535</v>
      </c>
      <c r="O361" s="17">
        <v>0</v>
      </c>
      <c r="P361" s="17">
        <v>0</v>
      </c>
      <c r="Q361" s="17">
        <v>0.945299</v>
      </c>
      <c r="R361" s="17">
        <v>0.39690500000000001</v>
      </c>
      <c r="S361" s="17">
        <v>0.63466</v>
      </c>
      <c r="T361" s="17">
        <v>0.23775499999999999</v>
      </c>
      <c r="U361" s="17">
        <v>0.37461800000000001</v>
      </c>
      <c r="V361" s="17">
        <v>693.5</v>
      </c>
      <c r="W361" s="17">
        <v>3.5577999999999999E-2</v>
      </c>
      <c r="X361" s="17">
        <v>440</v>
      </c>
      <c r="Y361" s="17">
        <v>0</v>
      </c>
      <c r="Z361" s="17">
        <v>0</v>
      </c>
      <c r="AA361" s="17">
        <v>0.57633500000000004</v>
      </c>
      <c r="AB361" s="17">
        <v>1.0843500000000001E-2</v>
      </c>
      <c r="AC361" s="17">
        <v>0.39948299999999998</v>
      </c>
      <c r="AD361" s="17">
        <v>0.25</v>
      </c>
      <c r="AE361" s="17">
        <v>1098.5</v>
      </c>
    </row>
    <row r="362" spans="1:31">
      <c r="A362" s="17">
        <v>349</v>
      </c>
      <c r="B362" s="19">
        <v>0.51921296296296293</v>
      </c>
      <c r="C362" s="17">
        <v>75.8</v>
      </c>
      <c r="D362" s="17">
        <v>4.5</v>
      </c>
      <c r="E362" s="17">
        <v>5.718E-3</v>
      </c>
      <c r="F362" s="17">
        <v>0.27700000000000002</v>
      </c>
      <c r="G362" s="17">
        <v>0.96877500000000005</v>
      </c>
      <c r="H362" s="17">
        <v>0.46925899999999998</v>
      </c>
      <c r="I362" s="17">
        <v>0.72457700000000003</v>
      </c>
      <c r="J362" s="17">
        <v>0.25531799999999999</v>
      </c>
      <c r="K362" s="17">
        <v>0.35236800000000001</v>
      </c>
      <c r="L362" s="17">
        <v>736.8</v>
      </c>
      <c r="M362" s="17">
        <v>0.23252400000000001</v>
      </c>
      <c r="N362" s="17">
        <v>400</v>
      </c>
      <c r="O362" s="17">
        <v>0</v>
      </c>
      <c r="P362" s="17">
        <v>0</v>
      </c>
      <c r="Q362" s="17">
        <v>0.95532300000000003</v>
      </c>
      <c r="R362" s="17">
        <v>0.43109599999999998</v>
      </c>
      <c r="S362" s="17">
        <v>0.689697</v>
      </c>
      <c r="T362" s="17">
        <v>0.25860100000000003</v>
      </c>
      <c r="U362" s="17">
        <v>0.37494899999999998</v>
      </c>
      <c r="V362" s="17">
        <v>713.1</v>
      </c>
      <c r="W362" s="17">
        <v>0.17832400000000001</v>
      </c>
      <c r="X362" s="17">
        <v>527</v>
      </c>
      <c r="Y362" s="17">
        <v>0</v>
      </c>
      <c r="Z362" s="17">
        <v>0</v>
      </c>
      <c r="AA362" s="17">
        <v>0.57684400000000002</v>
      </c>
      <c r="AB362" s="17">
        <v>7.9269800000000001E-3</v>
      </c>
      <c r="AC362" s="17">
        <v>0.43314599999999998</v>
      </c>
      <c r="AD362" s="17">
        <v>0.25</v>
      </c>
      <c r="AE362" s="17">
        <v>1127.3</v>
      </c>
    </row>
    <row r="363" spans="1:31">
      <c r="A363" s="17">
        <v>350</v>
      </c>
      <c r="B363" s="19">
        <v>0.51927083333333335</v>
      </c>
      <c r="C363" s="17">
        <v>74.900000000000006</v>
      </c>
      <c r="D363" s="17">
        <v>4.5</v>
      </c>
      <c r="E363" s="17">
        <v>5.8060000000000004E-3</v>
      </c>
      <c r="F363" s="17">
        <v>0.28100000000000003</v>
      </c>
      <c r="G363" s="17">
        <v>0.95801599999999998</v>
      </c>
      <c r="H363" s="17">
        <v>0.51145399999999996</v>
      </c>
      <c r="I363" s="17">
        <v>0.79007400000000005</v>
      </c>
      <c r="J363" s="17">
        <v>0.27861999999999998</v>
      </c>
      <c r="K363" s="17">
        <v>0.35265099999999999</v>
      </c>
      <c r="L363" s="17">
        <v>752.9</v>
      </c>
      <c r="M363" s="17">
        <v>8.7514999999999996E-2</v>
      </c>
      <c r="N363" s="17">
        <v>622</v>
      </c>
      <c r="O363" s="17">
        <v>0</v>
      </c>
      <c r="P363" s="17">
        <v>0</v>
      </c>
      <c r="Q363" s="17">
        <v>0.96367700000000001</v>
      </c>
      <c r="R363" s="17">
        <v>0.50766100000000003</v>
      </c>
      <c r="S363" s="17">
        <v>0.81140999999999996</v>
      </c>
      <c r="T363" s="17">
        <v>0.30374899999999999</v>
      </c>
      <c r="U363" s="17">
        <v>0.37434699999999999</v>
      </c>
      <c r="V363" s="17">
        <v>693.5</v>
      </c>
      <c r="W363" s="17">
        <v>0.179614</v>
      </c>
      <c r="X363" s="17">
        <v>498</v>
      </c>
      <c r="Y363" s="17">
        <v>0</v>
      </c>
      <c r="Z363" s="17">
        <v>0</v>
      </c>
      <c r="AA363" s="17">
        <v>0.57591899999999996</v>
      </c>
      <c r="AB363" s="17">
        <v>1.25507E-2</v>
      </c>
      <c r="AC363" s="17">
        <v>0.51147299999999996</v>
      </c>
      <c r="AD363" s="17">
        <v>0.25</v>
      </c>
      <c r="AE363" s="17">
        <v>1103.0999999999999</v>
      </c>
    </row>
    <row r="364" spans="1:31">
      <c r="A364" s="17">
        <v>351</v>
      </c>
      <c r="B364" s="19">
        <v>0.51931712962962961</v>
      </c>
      <c r="C364" s="17">
        <v>73.2</v>
      </c>
      <c r="D364" s="17">
        <v>4.5</v>
      </c>
      <c r="E364" s="17">
        <v>5.5570000000000003E-3</v>
      </c>
      <c r="F364" s="17">
        <v>0.26900000000000002</v>
      </c>
      <c r="G364" s="17">
        <v>0.97121199999999996</v>
      </c>
      <c r="H364" s="17">
        <v>0.55554400000000004</v>
      </c>
      <c r="I364" s="17">
        <v>0.82616100000000003</v>
      </c>
      <c r="J364" s="17">
        <v>0.270617</v>
      </c>
      <c r="K364" s="17">
        <v>0.32755899999999999</v>
      </c>
      <c r="L364" s="17">
        <v>683.9</v>
      </c>
      <c r="M364" s="17">
        <v>0.27067099999999999</v>
      </c>
      <c r="N364" s="17">
        <v>529</v>
      </c>
      <c r="O364" s="17">
        <v>0</v>
      </c>
      <c r="P364" s="17">
        <v>0</v>
      </c>
      <c r="Q364" s="17">
        <v>0.95904900000000004</v>
      </c>
      <c r="R364" s="17">
        <v>0.49881700000000001</v>
      </c>
      <c r="S364" s="17">
        <v>0.82212600000000002</v>
      </c>
      <c r="T364" s="17">
        <v>0.32330900000000001</v>
      </c>
      <c r="U364" s="17">
        <v>0.39325900000000003</v>
      </c>
      <c r="V364" s="17">
        <v>763.3</v>
      </c>
      <c r="W364" s="17">
        <v>0.12583900000000001</v>
      </c>
      <c r="X364" s="17">
        <v>360</v>
      </c>
      <c r="Y364" s="17">
        <v>0</v>
      </c>
      <c r="Z364" s="17">
        <v>0</v>
      </c>
      <c r="AA364" s="17">
        <v>0.60501499999999997</v>
      </c>
      <c r="AB364" s="17">
        <v>9.7214199999999997E-3</v>
      </c>
      <c r="AC364" s="17">
        <v>0.50195999999999996</v>
      </c>
      <c r="AD364" s="17">
        <v>0.25</v>
      </c>
      <c r="AE364" s="17">
        <v>1214.4000000000001</v>
      </c>
    </row>
    <row r="365" spans="1:31">
      <c r="A365" s="17">
        <v>352</v>
      </c>
      <c r="B365" s="19">
        <v>0.51937500000000003</v>
      </c>
      <c r="C365" s="17">
        <v>72.8</v>
      </c>
      <c r="D365" s="17">
        <v>4.5</v>
      </c>
      <c r="E365" s="17">
        <v>5.5139999999999998E-3</v>
      </c>
      <c r="F365" s="17">
        <v>0.26700000000000002</v>
      </c>
      <c r="G365" s="17">
        <v>0.94694999999999996</v>
      </c>
      <c r="H365" s="17">
        <v>0.56111900000000003</v>
      </c>
      <c r="I365" s="17">
        <v>0.86586700000000005</v>
      </c>
      <c r="J365" s="17">
        <v>0.30474899999999999</v>
      </c>
      <c r="K365" s="17">
        <v>0.35195799999999999</v>
      </c>
      <c r="L365" s="17">
        <v>699.8</v>
      </c>
      <c r="M365" s="17">
        <v>5.7452999999999997E-2</v>
      </c>
      <c r="N365" s="17">
        <v>330</v>
      </c>
      <c r="O365" s="17">
        <v>0</v>
      </c>
      <c r="P365" s="17">
        <v>0</v>
      </c>
      <c r="Q365" s="17">
        <v>0.95060500000000003</v>
      </c>
      <c r="R365" s="17">
        <v>0.55572100000000002</v>
      </c>
      <c r="S365" s="17">
        <v>0.89637500000000003</v>
      </c>
      <c r="T365" s="17">
        <v>0.34065400000000001</v>
      </c>
      <c r="U365" s="17">
        <v>0.38003500000000001</v>
      </c>
      <c r="V365" s="17">
        <v>684.9</v>
      </c>
      <c r="W365" s="17">
        <v>4.4289999999999998E-3</v>
      </c>
      <c r="X365" s="17">
        <v>438</v>
      </c>
      <c r="Y365" s="17">
        <v>0</v>
      </c>
      <c r="Z365" s="17">
        <v>0</v>
      </c>
      <c r="AA365" s="17">
        <v>0.58467000000000002</v>
      </c>
      <c r="AB365" s="17">
        <v>6.2160499999999999E-3</v>
      </c>
      <c r="AC365" s="17">
        <v>0.55783899999999997</v>
      </c>
      <c r="AD365" s="17">
        <v>0.25</v>
      </c>
      <c r="AE365" s="17">
        <v>1186.8</v>
      </c>
    </row>
    <row r="366" spans="1:31">
      <c r="A366" s="17">
        <v>353</v>
      </c>
      <c r="B366" s="19">
        <v>0.51943287037037034</v>
      </c>
      <c r="C366" s="17">
        <v>72.3</v>
      </c>
      <c r="D366" s="17">
        <v>4.5</v>
      </c>
      <c r="E366" s="17">
        <v>5.8050000000000003E-3</v>
      </c>
      <c r="F366" s="17">
        <v>0.28100000000000003</v>
      </c>
      <c r="G366" s="17">
        <v>0.97442499999999999</v>
      </c>
      <c r="H366" s="17">
        <v>0.57584900000000006</v>
      </c>
      <c r="I366" s="17">
        <v>0.88505</v>
      </c>
      <c r="J366" s="17">
        <v>0.309201</v>
      </c>
      <c r="K366" s="17">
        <v>0.34936</v>
      </c>
      <c r="L366" s="17">
        <v>695.5</v>
      </c>
      <c r="M366" s="17">
        <v>0.32300299999999998</v>
      </c>
      <c r="N366" s="17">
        <v>481</v>
      </c>
      <c r="O366" s="17">
        <v>0</v>
      </c>
      <c r="P366" s="17">
        <v>0</v>
      </c>
      <c r="Q366" s="17">
        <v>0.96795299999999995</v>
      </c>
      <c r="R366" s="17">
        <v>0.56017399999999995</v>
      </c>
      <c r="S366" s="17">
        <v>0.93937599999999999</v>
      </c>
      <c r="T366" s="17">
        <v>0.37920199999999998</v>
      </c>
      <c r="U366" s="17">
        <v>0.40367399999999998</v>
      </c>
      <c r="V366" s="17">
        <v>684.8</v>
      </c>
      <c r="W366" s="17">
        <v>2.02E-4</v>
      </c>
      <c r="X366" s="17">
        <v>431</v>
      </c>
      <c r="Y366" s="17">
        <v>0</v>
      </c>
      <c r="Z366" s="17">
        <v>0</v>
      </c>
      <c r="AA366" s="17">
        <v>0.62103699999999995</v>
      </c>
      <c r="AB366" s="17">
        <v>8.98295E-3</v>
      </c>
      <c r="AC366" s="17">
        <v>0.563581</v>
      </c>
      <c r="AD366" s="17">
        <v>0.25</v>
      </c>
      <c r="AE366" s="17">
        <v>1194.2</v>
      </c>
    </row>
    <row r="367" spans="1:31">
      <c r="A367" s="17">
        <v>354</v>
      </c>
      <c r="B367" s="19">
        <v>0.51949074074074075</v>
      </c>
      <c r="C367" s="17">
        <v>71</v>
      </c>
      <c r="D367" s="17">
        <v>4.5</v>
      </c>
      <c r="E367" s="17">
        <v>6.1060000000000003E-3</v>
      </c>
      <c r="F367" s="17">
        <v>0.29499999999999998</v>
      </c>
      <c r="G367" s="17">
        <v>0.97460800000000003</v>
      </c>
      <c r="H367" s="17">
        <v>0.58792800000000001</v>
      </c>
      <c r="I367" s="17">
        <v>0.90333200000000002</v>
      </c>
      <c r="J367" s="17">
        <v>0.31540400000000002</v>
      </c>
      <c r="K367" s="17">
        <v>0.34915600000000002</v>
      </c>
      <c r="L367" s="17">
        <v>741</v>
      </c>
      <c r="M367" s="17">
        <v>0.121963</v>
      </c>
      <c r="N367" s="17">
        <v>302</v>
      </c>
      <c r="O367" s="17">
        <v>0</v>
      </c>
      <c r="P367" s="17">
        <v>0</v>
      </c>
      <c r="Q367" s="17">
        <v>0.97140599999999999</v>
      </c>
      <c r="R367" s="17">
        <v>0.56206999999999996</v>
      </c>
      <c r="S367" s="17">
        <v>0.93268499999999999</v>
      </c>
      <c r="T367" s="17">
        <v>0.37061500000000003</v>
      </c>
      <c r="U367" s="17">
        <v>0.39736399999999999</v>
      </c>
      <c r="V367" s="17">
        <v>764.7</v>
      </c>
      <c r="W367" s="17">
        <v>0.200433</v>
      </c>
      <c r="X367" s="17">
        <v>343</v>
      </c>
      <c r="Y367" s="17">
        <v>0</v>
      </c>
      <c r="Z367" s="17">
        <v>0</v>
      </c>
      <c r="AA367" s="17">
        <v>0.61132900000000001</v>
      </c>
      <c r="AB367" s="17">
        <v>6.0326099999999999E-3</v>
      </c>
      <c r="AC367" s="17">
        <v>0.56430599999999997</v>
      </c>
      <c r="AD367" s="17">
        <v>0.25</v>
      </c>
      <c r="AE367" s="17">
        <v>1120.9000000000001</v>
      </c>
    </row>
    <row r="368" spans="1:31">
      <c r="A368" s="17">
        <v>355</v>
      </c>
      <c r="B368" s="19">
        <v>0.51954861111111106</v>
      </c>
      <c r="C368" s="17">
        <v>69.900000000000006</v>
      </c>
      <c r="D368" s="17">
        <v>4.5</v>
      </c>
      <c r="E368" s="17">
        <v>5.6080000000000001E-3</v>
      </c>
      <c r="F368" s="17">
        <v>0.27100000000000002</v>
      </c>
      <c r="G368" s="17">
        <v>0.96142000000000005</v>
      </c>
      <c r="H368" s="17">
        <v>0.60555499999999995</v>
      </c>
      <c r="I368" s="17">
        <v>0.94660100000000003</v>
      </c>
      <c r="J368" s="17">
        <v>0.34104600000000002</v>
      </c>
      <c r="K368" s="17">
        <v>0.36028500000000002</v>
      </c>
      <c r="L368" s="17">
        <v>697</v>
      </c>
      <c r="M368" s="17">
        <v>0.20499000000000001</v>
      </c>
      <c r="N368" s="17">
        <v>569</v>
      </c>
      <c r="O368" s="17">
        <v>0</v>
      </c>
      <c r="P368" s="17">
        <v>0</v>
      </c>
      <c r="Q368" s="17">
        <v>0.970167</v>
      </c>
      <c r="R368" s="17">
        <v>0.58203899999999997</v>
      </c>
      <c r="S368" s="17">
        <v>0.95386400000000005</v>
      </c>
      <c r="T368" s="17">
        <v>0.37182500000000002</v>
      </c>
      <c r="U368" s="17">
        <v>0.38980900000000002</v>
      </c>
      <c r="V368" s="17">
        <v>702.2</v>
      </c>
      <c r="W368" s="17">
        <v>0.30641800000000002</v>
      </c>
      <c r="X368" s="17">
        <v>495</v>
      </c>
      <c r="Y368" s="17">
        <v>0</v>
      </c>
      <c r="Z368" s="17">
        <v>0</v>
      </c>
      <c r="AA368" s="17">
        <v>0.59970699999999999</v>
      </c>
      <c r="AB368" s="17">
        <v>1.0637300000000001E-2</v>
      </c>
      <c r="AC368" s="17">
        <v>0.58599400000000001</v>
      </c>
      <c r="AD368" s="17">
        <v>0.25</v>
      </c>
      <c r="AE368" s="17">
        <v>1191.5999999999999</v>
      </c>
    </row>
    <row r="369" spans="1:31">
      <c r="A369" s="17">
        <v>356</v>
      </c>
      <c r="B369" s="19">
        <v>0.51960648148148147</v>
      </c>
      <c r="C369" s="17">
        <v>69.400000000000006</v>
      </c>
      <c r="D369" s="17">
        <v>4.5</v>
      </c>
      <c r="E369" s="17">
        <v>5.6179999999999997E-3</v>
      </c>
      <c r="F369" s="17">
        <v>0.27200000000000002</v>
      </c>
      <c r="G369" s="17">
        <v>0.96787299999999998</v>
      </c>
      <c r="H369" s="17">
        <v>0.60436500000000004</v>
      </c>
      <c r="I369" s="17">
        <v>0.93580600000000003</v>
      </c>
      <c r="J369" s="17">
        <v>0.33144099999999999</v>
      </c>
      <c r="K369" s="17">
        <v>0.35417700000000002</v>
      </c>
      <c r="L369" s="17">
        <v>717.9</v>
      </c>
      <c r="M369" s="17">
        <v>0.180844</v>
      </c>
      <c r="N369" s="17">
        <v>531</v>
      </c>
      <c r="O369" s="17">
        <v>0</v>
      </c>
      <c r="P369" s="17">
        <v>0</v>
      </c>
      <c r="Q369" s="17">
        <v>0.97197999999999996</v>
      </c>
      <c r="R369" s="17">
        <v>0.61292500000000005</v>
      </c>
      <c r="S369" s="17">
        <v>0.98692400000000002</v>
      </c>
      <c r="T369" s="17">
        <v>0.37399900000000003</v>
      </c>
      <c r="U369" s="17">
        <v>0.37895400000000001</v>
      </c>
      <c r="V369" s="17">
        <v>656.1</v>
      </c>
      <c r="W369" s="17">
        <v>0.210061</v>
      </c>
      <c r="X369" s="17">
        <v>411</v>
      </c>
      <c r="Y369" s="17">
        <v>0</v>
      </c>
      <c r="Z369" s="17">
        <v>0</v>
      </c>
      <c r="AA369" s="17">
        <v>0.58300600000000002</v>
      </c>
      <c r="AB369" s="17">
        <v>1.02281E-2</v>
      </c>
      <c r="AC369" s="17">
        <v>0.61675100000000005</v>
      </c>
      <c r="AD369" s="17">
        <v>0.25</v>
      </c>
      <c r="AE369" s="17">
        <v>1157</v>
      </c>
    </row>
    <row r="370" spans="1:31">
      <c r="A370" s="17">
        <v>357</v>
      </c>
      <c r="B370" s="19">
        <v>0.51966435185185189</v>
      </c>
      <c r="C370" s="17">
        <v>68.7</v>
      </c>
      <c r="D370" s="17">
        <v>5.4</v>
      </c>
      <c r="E370" s="17">
        <v>7.1830000000000001E-3</v>
      </c>
      <c r="F370" s="17">
        <v>0.34799999999999998</v>
      </c>
      <c r="G370" s="17">
        <v>0.97157899999999997</v>
      </c>
      <c r="H370" s="17">
        <v>0.59537300000000004</v>
      </c>
      <c r="I370" s="17">
        <v>0.94900099999999998</v>
      </c>
      <c r="J370" s="17">
        <v>0.353628</v>
      </c>
      <c r="K370" s="17">
        <v>0.37263200000000002</v>
      </c>
      <c r="L370" s="17">
        <v>750.4</v>
      </c>
      <c r="M370" s="17">
        <v>0.10075000000000001</v>
      </c>
      <c r="N370" s="17">
        <v>490</v>
      </c>
      <c r="O370" s="17">
        <v>0</v>
      </c>
      <c r="P370" s="17">
        <v>0</v>
      </c>
      <c r="Q370" s="17">
        <v>0.973414</v>
      </c>
      <c r="R370" s="17">
        <v>0.60294199999999998</v>
      </c>
      <c r="S370" s="17">
        <v>0.98347200000000001</v>
      </c>
      <c r="T370" s="17">
        <v>0.38052900000000001</v>
      </c>
      <c r="U370" s="17">
        <v>0.38692500000000002</v>
      </c>
      <c r="V370" s="17">
        <v>674.5</v>
      </c>
      <c r="W370" s="17">
        <v>7.4303999999999995E-2</v>
      </c>
      <c r="X370" s="17">
        <v>476</v>
      </c>
      <c r="Y370" s="17">
        <v>0</v>
      </c>
      <c r="Z370" s="17">
        <v>0</v>
      </c>
      <c r="AA370" s="17">
        <v>0.59526900000000005</v>
      </c>
      <c r="AB370" s="17">
        <v>1.18307E-2</v>
      </c>
      <c r="AC370" s="17">
        <v>0.60744399999999998</v>
      </c>
      <c r="AD370" s="17">
        <v>0.25</v>
      </c>
      <c r="AE370" s="17">
        <v>1106.9000000000001</v>
      </c>
    </row>
    <row r="371" spans="1:31">
      <c r="A371" s="17">
        <v>358</v>
      </c>
      <c r="B371" s="19">
        <v>0.5197222222222222</v>
      </c>
      <c r="C371" s="17">
        <v>67.400000000000006</v>
      </c>
      <c r="D371" s="17">
        <v>5.4</v>
      </c>
      <c r="E371" s="17">
        <v>6.5199999999999998E-3</v>
      </c>
      <c r="F371" s="17">
        <v>0.316</v>
      </c>
      <c r="G371" s="17">
        <v>0.97469700000000004</v>
      </c>
      <c r="H371" s="17">
        <v>0.61800999999999995</v>
      </c>
      <c r="I371" s="17">
        <v>0.985931</v>
      </c>
      <c r="J371" s="17">
        <v>0.367921</v>
      </c>
      <c r="K371" s="17">
        <v>0.37317099999999997</v>
      </c>
      <c r="L371" s="17">
        <v>686.5</v>
      </c>
      <c r="M371" s="17">
        <v>0.21782899999999999</v>
      </c>
      <c r="N371" s="17">
        <v>650</v>
      </c>
      <c r="O371" s="17">
        <v>0</v>
      </c>
      <c r="P371" s="17">
        <v>0</v>
      </c>
      <c r="Q371" s="17">
        <v>0.96836900000000004</v>
      </c>
      <c r="R371" s="17">
        <v>0.62802500000000006</v>
      </c>
      <c r="S371" s="17">
        <v>1.0209729999999999</v>
      </c>
      <c r="T371" s="17">
        <v>0.39294800000000002</v>
      </c>
      <c r="U371" s="17">
        <v>0.384876</v>
      </c>
      <c r="V371" s="17">
        <v>685.7</v>
      </c>
      <c r="W371" s="17">
        <v>0.194804</v>
      </c>
      <c r="X371" s="17">
        <v>475</v>
      </c>
      <c r="Y371" s="17">
        <v>0</v>
      </c>
      <c r="Z371" s="17">
        <v>0</v>
      </c>
      <c r="AA371" s="17">
        <v>0.59211800000000003</v>
      </c>
      <c r="AB371" s="17">
        <v>1.4320899999999999E-2</v>
      </c>
      <c r="AC371" s="17">
        <v>0.63365199999999999</v>
      </c>
      <c r="AD371" s="17">
        <v>0.25</v>
      </c>
      <c r="AE371" s="17">
        <v>1209.8</v>
      </c>
    </row>
    <row r="372" spans="1:31">
      <c r="A372" s="17">
        <v>359</v>
      </c>
      <c r="B372" s="19">
        <v>0.51978009259259261</v>
      </c>
      <c r="C372" s="17">
        <v>66.5</v>
      </c>
      <c r="D372" s="17">
        <v>5.4</v>
      </c>
      <c r="E372" s="17">
        <v>6.9049999999999997E-3</v>
      </c>
      <c r="F372" s="17">
        <v>0.33400000000000002</v>
      </c>
      <c r="G372" s="17">
        <v>0.97701899999999997</v>
      </c>
      <c r="H372" s="17">
        <v>0.65991500000000003</v>
      </c>
      <c r="I372" s="17">
        <v>1.054813</v>
      </c>
      <c r="J372" s="17">
        <v>0.39489800000000003</v>
      </c>
      <c r="K372" s="17">
        <v>0.37437700000000002</v>
      </c>
      <c r="L372" s="17">
        <v>738.5</v>
      </c>
      <c r="M372" s="17">
        <v>0.141268</v>
      </c>
      <c r="N372" s="17">
        <v>489</v>
      </c>
      <c r="O372" s="17">
        <v>0</v>
      </c>
      <c r="P372" s="17">
        <v>0</v>
      </c>
      <c r="Q372" s="17">
        <v>0.97458500000000003</v>
      </c>
      <c r="R372" s="17">
        <v>0.67516699999999996</v>
      </c>
      <c r="S372" s="17">
        <v>1.085267</v>
      </c>
      <c r="T372" s="17">
        <v>0.41010000000000002</v>
      </c>
      <c r="U372" s="17">
        <v>0.37787999999999999</v>
      </c>
      <c r="V372" s="17">
        <v>692.3</v>
      </c>
      <c r="W372" s="17">
        <v>0.19961899999999999</v>
      </c>
      <c r="X372" s="17">
        <v>440</v>
      </c>
      <c r="Y372" s="17">
        <v>0</v>
      </c>
      <c r="Z372" s="17">
        <v>0</v>
      </c>
      <c r="AA372" s="17">
        <v>0.58135300000000001</v>
      </c>
      <c r="AB372" s="17">
        <v>1.1627500000000001E-2</v>
      </c>
      <c r="AC372" s="17">
        <v>0.67993499999999996</v>
      </c>
      <c r="AD372" s="17">
        <v>0.25</v>
      </c>
      <c r="AE372" s="17">
        <v>1124.5999999999999</v>
      </c>
    </row>
    <row r="373" spans="1:31">
      <c r="A373" s="17">
        <v>360</v>
      </c>
      <c r="B373" s="19">
        <v>0.51983796296296292</v>
      </c>
      <c r="C373" s="17">
        <v>65.599999999999994</v>
      </c>
      <c r="D373" s="17">
        <v>5.4</v>
      </c>
      <c r="E373" s="17">
        <v>7.1640000000000002E-3</v>
      </c>
      <c r="F373" s="17">
        <v>0.34699999999999998</v>
      </c>
      <c r="G373" s="17">
        <v>0.96240099999999995</v>
      </c>
      <c r="H373" s="17">
        <v>0.70876399999999995</v>
      </c>
      <c r="I373" s="17">
        <v>1.1099190000000001</v>
      </c>
      <c r="J373" s="17">
        <v>0.40115499999999998</v>
      </c>
      <c r="K373" s="17">
        <v>0.361427</v>
      </c>
      <c r="L373" s="17">
        <v>751.9</v>
      </c>
      <c r="M373" s="17">
        <v>0.205292</v>
      </c>
      <c r="N373" s="17">
        <v>349</v>
      </c>
      <c r="O373" s="17">
        <v>0</v>
      </c>
      <c r="P373" s="17">
        <v>0</v>
      </c>
      <c r="Q373" s="17">
        <v>0.97655599999999998</v>
      </c>
      <c r="R373" s="17">
        <v>0.72570999999999997</v>
      </c>
      <c r="S373" s="17">
        <v>1.1778189999999999</v>
      </c>
      <c r="T373" s="17">
        <v>0.45211000000000001</v>
      </c>
      <c r="U373" s="17">
        <v>0.383853</v>
      </c>
      <c r="V373" s="17">
        <v>649</v>
      </c>
      <c r="W373" s="17">
        <v>0.248589</v>
      </c>
      <c r="X373" s="17">
        <v>419</v>
      </c>
      <c r="Y373" s="17">
        <v>0</v>
      </c>
      <c r="Z373" s="17">
        <v>0</v>
      </c>
      <c r="AA373" s="17">
        <v>0.59054300000000004</v>
      </c>
      <c r="AB373" s="17">
        <v>8.4699200000000006E-3</v>
      </c>
      <c r="AC373" s="17">
        <v>0.72953900000000005</v>
      </c>
      <c r="AD373" s="17">
        <v>0.25</v>
      </c>
      <c r="AE373" s="17">
        <v>1104.7</v>
      </c>
    </row>
    <row r="374" spans="1:31">
      <c r="A374" s="17">
        <v>361</v>
      </c>
      <c r="B374" s="19">
        <v>0.5198842592592593</v>
      </c>
      <c r="C374" s="17">
        <v>64.8</v>
      </c>
      <c r="D374" s="17">
        <v>5.4</v>
      </c>
      <c r="E374" s="17">
        <v>6.8500000000000002E-3</v>
      </c>
      <c r="F374" s="17">
        <v>0.33100000000000002</v>
      </c>
      <c r="G374" s="17">
        <v>0.97461399999999998</v>
      </c>
      <c r="H374" s="17">
        <v>0.77263000000000004</v>
      </c>
      <c r="I374" s="17">
        <v>1.223751</v>
      </c>
      <c r="J374" s="17">
        <v>0.45112099999999999</v>
      </c>
      <c r="K374" s="17">
        <v>0.36863800000000002</v>
      </c>
      <c r="L374" s="17">
        <v>693.9</v>
      </c>
      <c r="M374" s="17">
        <v>0.16958699999999999</v>
      </c>
      <c r="N374" s="17">
        <v>498</v>
      </c>
      <c r="O374" s="17">
        <v>0</v>
      </c>
      <c r="P374" s="17">
        <v>0</v>
      </c>
      <c r="Q374" s="17">
        <v>0.98403300000000005</v>
      </c>
      <c r="R374" s="17">
        <v>0.75498399999999999</v>
      </c>
      <c r="S374" s="17">
        <v>1.255692</v>
      </c>
      <c r="T374" s="17">
        <v>0.50070800000000004</v>
      </c>
      <c r="U374" s="17">
        <v>0.39875100000000002</v>
      </c>
      <c r="V374" s="17">
        <v>668.9</v>
      </c>
      <c r="W374" s="17">
        <v>0.119798</v>
      </c>
      <c r="X374" s="17">
        <v>487</v>
      </c>
      <c r="Y374" s="17">
        <v>0</v>
      </c>
      <c r="Z374" s="17">
        <v>0</v>
      </c>
      <c r="AA374" s="17">
        <v>0.61346299999999998</v>
      </c>
      <c r="AB374" s="17">
        <v>1.11313E-2</v>
      </c>
      <c r="AC374" s="17">
        <v>0.76055700000000004</v>
      </c>
      <c r="AD374" s="17">
        <v>0.25</v>
      </c>
      <c r="AE374" s="17">
        <v>1197</v>
      </c>
    </row>
    <row r="375" spans="1:31">
      <c r="A375" s="17">
        <v>362</v>
      </c>
      <c r="B375" s="19">
        <v>0.5199421296296296</v>
      </c>
      <c r="C375" s="17">
        <v>63.9</v>
      </c>
      <c r="D375" s="17">
        <v>5.4</v>
      </c>
      <c r="E375" s="17">
        <v>6.914E-3</v>
      </c>
      <c r="F375" s="17">
        <v>0.33500000000000002</v>
      </c>
      <c r="G375" s="17">
        <v>0.982846</v>
      </c>
      <c r="H375" s="17">
        <v>0.89137100000000002</v>
      </c>
      <c r="I375" s="17">
        <v>1.4185410000000001</v>
      </c>
      <c r="J375" s="17">
        <v>0.52717000000000003</v>
      </c>
      <c r="K375" s="17">
        <v>0.37162800000000001</v>
      </c>
      <c r="L375" s="17">
        <v>684</v>
      </c>
      <c r="M375" s="17">
        <v>0.20402100000000001</v>
      </c>
      <c r="N375" s="17">
        <v>336</v>
      </c>
      <c r="O375" s="17">
        <v>0</v>
      </c>
      <c r="P375" s="17">
        <v>0</v>
      </c>
      <c r="Q375" s="17">
        <v>0.97982400000000003</v>
      </c>
      <c r="R375" s="17">
        <v>0.83689100000000005</v>
      </c>
      <c r="S375" s="17">
        <v>1.410738</v>
      </c>
      <c r="T375" s="17">
        <v>0.573847</v>
      </c>
      <c r="U375" s="17">
        <v>0.40677099999999999</v>
      </c>
      <c r="V375" s="17">
        <v>687.4</v>
      </c>
      <c r="W375" s="17">
        <v>0.10331</v>
      </c>
      <c r="X375" s="17">
        <v>501</v>
      </c>
      <c r="Y375" s="17">
        <v>0</v>
      </c>
      <c r="Z375" s="17">
        <v>0</v>
      </c>
      <c r="AA375" s="17">
        <v>0.62580100000000005</v>
      </c>
      <c r="AB375" s="17">
        <v>7.4313199999999999E-3</v>
      </c>
      <c r="AC375" s="17">
        <v>0.84115499999999999</v>
      </c>
      <c r="AD375" s="17">
        <v>0.25</v>
      </c>
      <c r="AE375" s="17">
        <v>1214.2</v>
      </c>
    </row>
    <row r="376" spans="1:31">
      <c r="A376" s="17">
        <v>363</v>
      </c>
      <c r="B376" s="19">
        <v>0.52</v>
      </c>
      <c r="C376" s="17">
        <v>63.2</v>
      </c>
      <c r="D376" s="17">
        <v>5.4</v>
      </c>
      <c r="E376" s="17">
        <v>7.2560000000000003E-3</v>
      </c>
      <c r="F376" s="17">
        <v>0.35099999999999998</v>
      </c>
      <c r="G376" s="17">
        <v>0.98972599999999999</v>
      </c>
      <c r="H376" s="17">
        <v>0.989093</v>
      </c>
      <c r="I376" s="17">
        <v>1.6454679999999999</v>
      </c>
      <c r="J376" s="17">
        <v>0.65637500000000004</v>
      </c>
      <c r="K376" s="17">
        <v>0.398899</v>
      </c>
      <c r="L376" s="17">
        <v>709.1</v>
      </c>
      <c r="M376" s="17">
        <v>7.8801999999999997E-2</v>
      </c>
      <c r="N376" s="17">
        <v>428</v>
      </c>
      <c r="O376" s="17">
        <v>0</v>
      </c>
      <c r="P376" s="17">
        <v>0</v>
      </c>
      <c r="Q376" s="17">
        <v>0.98472300000000001</v>
      </c>
      <c r="R376" s="17">
        <v>0.96202100000000002</v>
      </c>
      <c r="S376" s="17">
        <v>1.6383030000000001</v>
      </c>
      <c r="T376" s="17">
        <v>0.67628200000000005</v>
      </c>
      <c r="U376" s="17">
        <v>0.41279399999999999</v>
      </c>
      <c r="V376" s="17">
        <v>662.6</v>
      </c>
      <c r="W376" s="17">
        <v>4.6670000000000001E-3</v>
      </c>
      <c r="X376" s="17">
        <v>287</v>
      </c>
      <c r="Y376" s="17">
        <v>0</v>
      </c>
      <c r="Z376" s="17">
        <v>0</v>
      </c>
      <c r="AA376" s="17">
        <v>0.63506799999999997</v>
      </c>
      <c r="AB376" s="17">
        <v>9.7729199999999992E-3</v>
      </c>
      <c r="AC376" s="17">
        <v>0.96862999999999999</v>
      </c>
      <c r="AD376" s="17">
        <v>0.25</v>
      </c>
      <c r="AE376" s="17">
        <v>1171.4000000000001</v>
      </c>
    </row>
    <row r="377" spans="1:31">
      <c r="A377" s="17">
        <v>364</v>
      </c>
      <c r="B377" s="19">
        <v>0.52005787037037032</v>
      </c>
      <c r="C377" s="17">
        <v>62.5</v>
      </c>
      <c r="D377" s="17">
        <v>5.4</v>
      </c>
      <c r="E377" s="17">
        <v>6.8849999999999996E-3</v>
      </c>
      <c r="F377" s="17">
        <v>0.33300000000000002</v>
      </c>
      <c r="G377" s="17">
        <v>0.990143</v>
      </c>
      <c r="H377" s="17">
        <v>1.1154219999999999</v>
      </c>
      <c r="I377" s="17">
        <v>1.8193250000000001</v>
      </c>
      <c r="J377" s="17">
        <v>0.70390299999999995</v>
      </c>
      <c r="K377" s="17">
        <v>0.386903</v>
      </c>
      <c r="L377" s="17">
        <v>686.8</v>
      </c>
      <c r="M377" s="17">
        <v>0.16294800000000001</v>
      </c>
      <c r="N377" s="17">
        <v>540</v>
      </c>
      <c r="O377" s="17">
        <v>0</v>
      </c>
      <c r="P377" s="17">
        <v>0</v>
      </c>
      <c r="Q377" s="17">
        <v>0.98587400000000003</v>
      </c>
      <c r="R377" s="17">
        <v>1.089674</v>
      </c>
      <c r="S377" s="17">
        <v>1.8320939999999999</v>
      </c>
      <c r="T377" s="17">
        <v>0.74241999999999997</v>
      </c>
      <c r="U377" s="17">
        <v>0.40522999999999998</v>
      </c>
      <c r="V377" s="17">
        <v>682.2</v>
      </c>
      <c r="W377" s="17">
        <v>0.12886900000000001</v>
      </c>
      <c r="X377" s="17">
        <v>306</v>
      </c>
      <c r="Y377" s="17">
        <v>0</v>
      </c>
      <c r="Z377" s="17">
        <v>0</v>
      </c>
      <c r="AA377" s="17">
        <v>0.62343099999999996</v>
      </c>
      <c r="AB377" s="17">
        <v>1.1924300000000001E-2</v>
      </c>
      <c r="AC377" s="17">
        <v>1.09853</v>
      </c>
      <c r="AD377" s="17">
        <v>0.25</v>
      </c>
      <c r="AE377" s="17">
        <v>1209.3</v>
      </c>
    </row>
    <row r="378" spans="1:31">
      <c r="A378" s="17">
        <v>365</v>
      </c>
      <c r="B378" s="19">
        <v>0.52011574074074074</v>
      </c>
      <c r="C378" s="17">
        <v>60.8</v>
      </c>
      <c r="D378" s="17">
        <v>6.3</v>
      </c>
      <c r="E378" s="17">
        <v>8.3199999999999993E-3</v>
      </c>
      <c r="F378" s="17">
        <v>0.40300000000000002</v>
      </c>
      <c r="G378" s="17">
        <v>0.98552899999999999</v>
      </c>
      <c r="H378" s="17">
        <v>1.0793889999999999</v>
      </c>
      <c r="I378" s="17">
        <v>1.788754</v>
      </c>
      <c r="J378" s="17">
        <v>0.70936600000000005</v>
      </c>
      <c r="K378" s="17">
        <v>0.39656999999999998</v>
      </c>
      <c r="L378" s="17">
        <v>683.2</v>
      </c>
      <c r="M378" s="17">
        <v>8.7866E-2</v>
      </c>
      <c r="N378" s="17">
        <v>485</v>
      </c>
      <c r="O378" s="17">
        <v>0</v>
      </c>
      <c r="P378" s="17">
        <v>0</v>
      </c>
      <c r="Q378" s="17">
        <v>0.98720200000000002</v>
      </c>
      <c r="R378" s="17">
        <v>1.084282</v>
      </c>
      <c r="S378" s="17">
        <v>1.876404</v>
      </c>
      <c r="T378" s="17">
        <v>0.79212199999999999</v>
      </c>
      <c r="U378" s="17">
        <v>0.422149</v>
      </c>
      <c r="V378" s="17">
        <v>686.8</v>
      </c>
      <c r="W378" s="17">
        <v>0.11668100000000001</v>
      </c>
      <c r="X378" s="17">
        <v>454</v>
      </c>
      <c r="Y378" s="17">
        <v>0</v>
      </c>
      <c r="Z378" s="17">
        <v>0</v>
      </c>
      <c r="AA378" s="17">
        <v>0.64946000000000004</v>
      </c>
      <c r="AB378" s="17">
        <v>1.24315E-2</v>
      </c>
      <c r="AC378" s="17">
        <v>1.09413</v>
      </c>
      <c r="AD378" s="17">
        <v>0.25</v>
      </c>
      <c r="AE378" s="17">
        <v>1215.5999999999999</v>
      </c>
    </row>
    <row r="379" spans="1:31">
      <c r="A379" s="17">
        <v>366</v>
      </c>
      <c r="B379" s="19">
        <v>0.52017361111111116</v>
      </c>
      <c r="C379" s="17">
        <v>60.3</v>
      </c>
      <c r="D379" s="17">
        <v>6.3</v>
      </c>
      <c r="E379" s="17">
        <v>7.7340000000000004E-3</v>
      </c>
      <c r="F379" s="17">
        <v>0.374</v>
      </c>
      <c r="G379" s="17">
        <v>0.98402900000000004</v>
      </c>
      <c r="H379" s="17">
        <v>1.149888</v>
      </c>
      <c r="I379" s="17">
        <v>1.8805320000000001</v>
      </c>
      <c r="J379" s="17">
        <v>0.73064499999999999</v>
      </c>
      <c r="K379" s="17">
        <v>0.38853100000000002</v>
      </c>
      <c r="L379" s="17">
        <v>656.6</v>
      </c>
      <c r="M379" s="17">
        <v>0.13611899999999999</v>
      </c>
      <c r="N379" s="17">
        <v>499</v>
      </c>
      <c r="O379" s="17">
        <v>0</v>
      </c>
      <c r="P379" s="17">
        <v>0</v>
      </c>
      <c r="Q379" s="17">
        <v>0.98996399999999996</v>
      </c>
      <c r="R379" s="17">
        <v>1.19032</v>
      </c>
      <c r="S379" s="17">
        <v>2.0115940000000001</v>
      </c>
      <c r="T379" s="17">
        <v>0.82127399999999995</v>
      </c>
      <c r="U379" s="17">
        <v>0.40827000000000002</v>
      </c>
      <c r="V379" s="17">
        <v>638.5</v>
      </c>
      <c r="W379" s="17">
        <v>9.2406000000000002E-2</v>
      </c>
      <c r="X379" s="17">
        <v>443</v>
      </c>
      <c r="Y379" s="17">
        <v>0</v>
      </c>
      <c r="Z379" s="17">
        <v>0</v>
      </c>
      <c r="AA379" s="17">
        <v>0.628108</v>
      </c>
      <c r="AB379" s="17">
        <v>1.22828E-2</v>
      </c>
      <c r="AC379" s="17">
        <v>1.20041</v>
      </c>
      <c r="AD379" s="17">
        <v>0.25</v>
      </c>
      <c r="AE379" s="17">
        <v>1264.9000000000001</v>
      </c>
    </row>
    <row r="380" spans="1:31">
      <c r="A380" s="17">
        <v>367</v>
      </c>
      <c r="B380" s="19">
        <v>0.52021990740740742</v>
      </c>
      <c r="C380" s="17">
        <v>59.7</v>
      </c>
      <c r="D380" s="17">
        <v>6.3</v>
      </c>
      <c r="E380" s="17">
        <v>8.7089999999999997E-3</v>
      </c>
      <c r="F380" s="17">
        <v>0.42099999999999999</v>
      </c>
      <c r="G380" s="17">
        <v>0.98374600000000001</v>
      </c>
      <c r="H380" s="17">
        <v>1.141912</v>
      </c>
      <c r="I380" s="17">
        <v>1.894617</v>
      </c>
      <c r="J380" s="17">
        <v>0.75270400000000004</v>
      </c>
      <c r="K380" s="17">
        <v>0.39728599999999997</v>
      </c>
      <c r="L380" s="17">
        <v>717.7</v>
      </c>
      <c r="M380" s="17">
        <v>0.18560699999999999</v>
      </c>
      <c r="N380" s="17">
        <v>399</v>
      </c>
      <c r="O380" s="17">
        <v>0</v>
      </c>
      <c r="P380" s="17">
        <v>0</v>
      </c>
      <c r="Q380" s="17">
        <v>0.99082300000000001</v>
      </c>
      <c r="R380" s="17">
        <v>1.1495219999999999</v>
      </c>
      <c r="S380" s="17">
        <v>1.9817640000000001</v>
      </c>
      <c r="T380" s="17">
        <v>0.83224200000000004</v>
      </c>
      <c r="U380" s="17">
        <v>0.41994999999999999</v>
      </c>
      <c r="V380" s="17">
        <v>682.9</v>
      </c>
      <c r="W380" s="17">
        <v>3.6999999999999998E-5</v>
      </c>
      <c r="X380" s="17">
        <v>431</v>
      </c>
      <c r="Y380" s="17">
        <v>0</v>
      </c>
      <c r="Z380" s="17">
        <v>0</v>
      </c>
      <c r="AA380" s="17">
        <v>0.64607700000000001</v>
      </c>
      <c r="AB380" s="17">
        <v>1.0757600000000001E-2</v>
      </c>
      <c r="AC380" s="17">
        <v>1.1584700000000001</v>
      </c>
      <c r="AD380" s="17">
        <v>0.25</v>
      </c>
      <c r="AE380" s="17">
        <v>1157.2</v>
      </c>
    </row>
    <row r="381" spans="1:31">
      <c r="A381" s="17">
        <v>368</v>
      </c>
      <c r="B381" s="19">
        <v>0.52027777777777773</v>
      </c>
      <c r="C381" s="17">
        <v>59</v>
      </c>
      <c r="D381" s="17">
        <v>6.3</v>
      </c>
      <c r="E381" s="17">
        <v>8.1320000000000003E-3</v>
      </c>
      <c r="F381" s="17">
        <v>0.39300000000000002</v>
      </c>
      <c r="G381" s="17">
        <v>0.990703</v>
      </c>
      <c r="H381" s="17">
        <v>1.283927</v>
      </c>
      <c r="I381" s="17">
        <v>2.1448510000000001</v>
      </c>
      <c r="J381" s="17">
        <v>0.86092400000000002</v>
      </c>
      <c r="K381" s="17">
        <v>0.401391</v>
      </c>
      <c r="L381" s="17">
        <v>680.8</v>
      </c>
      <c r="M381" s="17">
        <v>8.9346999999999996E-2</v>
      </c>
      <c r="N381" s="17">
        <v>488</v>
      </c>
      <c r="O381" s="17">
        <v>0</v>
      </c>
      <c r="P381" s="17">
        <v>0</v>
      </c>
      <c r="Q381" s="17">
        <v>0.99040099999999998</v>
      </c>
      <c r="R381" s="17">
        <v>1.269128</v>
      </c>
      <c r="S381" s="17">
        <v>2.1661250000000001</v>
      </c>
      <c r="T381" s="17">
        <v>0.89699600000000002</v>
      </c>
      <c r="U381" s="17">
        <v>0.41410200000000003</v>
      </c>
      <c r="V381" s="17">
        <v>618.20000000000005</v>
      </c>
      <c r="W381" s="17">
        <v>6.9999999999999999E-6</v>
      </c>
      <c r="X381" s="17">
        <v>403</v>
      </c>
      <c r="Y381" s="17">
        <v>0</v>
      </c>
      <c r="Z381" s="17">
        <v>0</v>
      </c>
      <c r="AA381" s="17">
        <v>0.63707999999999998</v>
      </c>
      <c r="AB381" s="17">
        <v>1.2470200000000001E-2</v>
      </c>
      <c r="AC381" s="17">
        <v>1.2803100000000001</v>
      </c>
      <c r="AD381" s="17">
        <v>0.25</v>
      </c>
      <c r="AE381" s="17">
        <v>1220</v>
      </c>
    </row>
    <row r="382" spans="1:31">
      <c r="A382" s="17">
        <v>369</v>
      </c>
      <c r="B382" s="19">
        <v>0.52033564814814814</v>
      </c>
      <c r="C382" s="17">
        <v>57.4</v>
      </c>
      <c r="D382" s="17">
        <v>7.2</v>
      </c>
      <c r="E382" s="17">
        <v>9.9419999999999994E-3</v>
      </c>
      <c r="F382" s="17">
        <v>0.48099999999999998</v>
      </c>
      <c r="G382" s="17">
        <v>0.98740099999999997</v>
      </c>
      <c r="H382" s="17">
        <v>1.371912</v>
      </c>
      <c r="I382" s="17">
        <v>2.2777910000000001</v>
      </c>
      <c r="J382" s="17">
        <v>0.90587899999999999</v>
      </c>
      <c r="K382" s="17">
        <v>0.39770100000000003</v>
      </c>
      <c r="L382" s="17">
        <v>715</v>
      </c>
      <c r="M382" s="17">
        <v>0.11484</v>
      </c>
      <c r="N382" s="17">
        <v>408</v>
      </c>
      <c r="O382" s="17">
        <v>0</v>
      </c>
      <c r="P382" s="17">
        <v>0</v>
      </c>
      <c r="Q382" s="17">
        <v>0.98757300000000003</v>
      </c>
      <c r="R382" s="17">
        <v>1.3773329999999999</v>
      </c>
      <c r="S382" s="17">
        <v>2.3822760000000001</v>
      </c>
      <c r="T382" s="17">
        <v>1.0049429999999999</v>
      </c>
      <c r="U382" s="17">
        <v>0.42184199999999999</v>
      </c>
      <c r="V382" s="17">
        <v>689.7</v>
      </c>
      <c r="W382" s="17">
        <v>2.8E-5</v>
      </c>
      <c r="X382" s="17">
        <v>399</v>
      </c>
      <c r="Y382" s="17">
        <v>0</v>
      </c>
      <c r="Z382" s="17">
        <v>0</v>
      </c>
      <c r="AA382" s="17">
        <v>0.64898699999999998</v>
      </c>
      <c r="AB382" s="17">
        <v>1.25104E-2</v>
      </c>
      <c r="AC382" s="17">
        <v>1.3898999999999999</v>
      </c>
      <c r="AD382" s="17">
        <v>0.25</v>
      </c>
      <c r="AE382" s="17">
        <v>1161.7</v>
      </c>
    </row>
    <row r="383" spans="1:31">
      <c r="A383" s="17">
        <v>370</v>
      </c>
      <c r="B383" s="19">
        <v>0.52039351851851856</v>
      </c>
      <c r="C383" s="17">
        <v>56.8</v>
      </c>
      <c r="D383" s="17">
        <v>7.2</v>
      </c>
      <c r="E383" s="17">
        <v>1.0359999999999999E-2</v>
      </c>
      <c r="F383" s="17">
        <v>0.501</v>
      </c>
      <c r="G383" s="17">
        <v>0.98968</v>
      </c>
      <c r="H383" s="17">
        <v>1.5260849999999999</v>
      </c>
      <c r="I383" s="17">
        <v>2.5340060000000002</v>
      </c>
      <c r="J383" s="17">
        <v>1.0079210000000001</v>
      </c>
      <c r="K383" s="17">
        <v>0.397758</v>
      </c>
      <c r="L383" s="17">
        <v>715</v>
      </c>
      <c r="M383" s="17">
        <v>3.1905999999999997E-2</v>
      </c>
      <c r="N383" s="17">
        <v>461</v>
      </c>
      <c r="O383" s="17">
        <v>0</v>
      </c>
      <c r="P383" s="17">
        <v>0</v>
      </c>
      <c r="Q383" s="17">
        <v>0.99446000000000001</v>
      </c>
      <c r="R383" s="17">
        <v>1.5060260000000001</v>
      </c>
      <c r="S383" s="17">
        <v>2.6906400000000001</v>
      </c>
      <c r="T383" s="17">
        <v>1.1846140000000001</v>
      </c>
      <c r="U383" s="17">
        <v>0.440272</v>
      </c>
      <c r="V383" s="17">
        <v>686</v>
      </c>
      <c r="W383" s="17">
        <v>2.1999999999999999E-5</v>
      </c>
      <c r="X383" s="17">
        <v>379</v>
      </c>
      <c r="Y383" s="17">
        <v>0</v>
      </c>
      <c r="Z383" s="17">
        <v>0</v>
      </c>
      <c r="AA383" s="17">
        <v>0.677342</v>
      </c>
      <c r="AB383" s="17">
        <v>1.4099499999999999E-2</v>
      </c>
      <c r="AC383" s="17">
        <v>1.5227299999999999</v>
      </c>
      <c r="AD383" s="17">
        <v>0.25</v>
      </c>
      <c r="AE383" s="17">
        <v>1161.5999999999999</v>
      </c>
    </row>
    <row r="384" spans="1:31">
      <c r="A384" s="17">
        <v>371</v>
      </c>
      <c r="B384" s="19">
        <v>0.52045138888888887</v>
      </c>
      <c r="C384" s="17">
        <v>56.1</v>
      </c>
      <c r="D384" s="17">
        <v>7.2</v>
      </c>
      <c r="E384" s="17">
        <v>1.0356000000000001E-2</v>
      </c>
      <c r="F384" s="17">
        <v>0.501</v>
      </c>
      <c r="G384" s="17">
        <v>0.989923</v>
      </c>
      <c r="H384" s="17">
        <v>1.5838509999999999</v>
      </c>
      <c r="I384" s="17">
        <v>2.6610740000000002</v>
      </c>
      <c r="J384" s="17">
        <v>1.0772219999999999</v>
      </c>
      <c r="K384" s="17">
        <v>0.40480699999999997</v>
      </c>
      <c r="L384" s="17">
        <v>725.3</v>
      </c>
      <c r="M384" s="17">
        <v>9.7719E-2</v>
      </c>
      <c r="N384" s="17">
        <v>424</v>
      </c>
      <c r="O384" s="17">
        <v>0</v>
      </c>
      <c r="P384" s="17">
        <v>0</v>
      </c>
      <c r="Q384" s="17">
        <v>0.99314800000000003</v>
      </c>
      <c r="R384" s="17">
        <v>1.550718</v>
      </c>
      <c r="S384" s="17">
        <v>2.7371089999999998</v>
      </c>
      <c r="T384" s="17">
        <v>1.186391</v>
      </c>
      <c r="U384" s="17">
        <v>0.43344700000000003</v>
      </c>
      <c r="V384" s="17">
        <v>705.6</v>
      </c>
      <c r="W384" s="17">
        <v>1.1991E-2</v>
      </c>
      <c r="X384" s="17">
        <v>378</v>
      </c>
      <c r="Y384" s="17">
        <v>0</v>
      </c>
      <c r="Z384" s="17">
        <v>0</v>
      </c>
      <c r="AA384" s="17">
        <v>0.66684100000000002</v>
      </c>
      <c r="AB384" s="17">
        <v>1.3177299999999999E-2</v>
      </c>
      <c r="AC384" s="17">
        <v>1.5663499999999999</v>
      </c>
      <c r="AD384" s="17">
        <v>0.25</v>
      </c>
      <c r="AE384" s="17">
        <v>1145.0999999999999</v>
      </c>
    </row>
    <row r="385" spans="1:31">
      <c r="A385" s="17">
        <v>372</v>
      </c>
      <c r="B385" s="19">
        <v>0.52050925925925928</v>
      </c>
      <c r="C385" s="17">
        <v>55.4</v>
      </c>
      <c r="D385" s="17">
        <v>7.2</v>
      </c>
      <c r="E385" s="17">
        <v>9.4079999999999997E-3</v>
      </c>
      <c r="F385" s="17">
        <v>0.45500000000000002</v>
      </c>
      <c r="G385" s="17">
        <v>0.994058</v>
      </c>
      <c r="H385" s="17">
        <v>1.5913729999999999</v>
      </c>
      <c r="I385" s="17">
        <v>2.5981529999999999</v>
      </c>
      <c r="J385" s="17">
        <v>1.00678</v>
      </c>
      <c r="K385" s="17">
        <v>0.38749800000000001</v>
      </c>
      <c r="L385" s="17">
        <v>692.8</v>
      </c>
      <c r="M385" s="17">
        <v>5.7985000000000002E-2</v>
      </c>
      <c r="N385" s="17">
        <v>423</v>
      </c>
      <c r="O385" s="17">
        <v>0</v>
      </c>
      <c r="P385" s="17">
        <v>0</v>
      </c>
      <c r="Q385" s="17">
        <v>0.99014599999999997</v>
      </c>
      <c r="R385" s="17">
        <v>1.654223</v>
      </c>
      <c r="S385" s="17">
        <v>2.8132459999999999</v>
      </c>
      <c r="T385" s="17">
        <v>1.1590229999999999</v>
      </c>
      <c r="U385" s="17">
        <v>0.41198800000000002</v>
      </c>
      <c r="V385" s="17">
        <v>688.2</v>
      </c>
      <c r="W385" s="17">
        <v>2.6799E-2</v>
      </c>
      <c r="X385" s="17">
        <v>337</v>
      </c>
      <c r="Y385" s="17">
        <v>0</v>
      </c>
      <c r="Z385" s="17">
        <v>0</v>
      </c>
      <c r="AA385" s="17">
        <v>0.63382700000000003</v>
      </c>
      <c r="AB385" s="17">
        <v>1.25545E-2</v>
      </c>
      <c r="AC385" s="17">
        <v>1.6687700000000001</v>
      </c>
      <c r="AD385" s="17">
        <v>0.25</v>
      </c>
      <c r="AE385" s="17">
        <v>1198.9000000000001</v>
      </c>
    </row>
    <row r="386" spans="1:31">
      <c r="A386" s="17">
        <v>373</v>
      </c>
      <c r="B386" s="19">
        <v>0.52056712962962959</v>
      </c>
      <c r="C386" s="17">
        <v>54.3</v>
      </c>
      <c r="D386" s="17">
        <v>8.1</v>
      </c>
      <c r="E386" s="17">
        <v>1.1077E-2</v>
      </c>
      <c r="F386" s="17">
        <v>0.53600000000000003</v>
      </c>
      <c r="G386" s="17">
        <v>0.99184300000000003</v>
      </c>
      <c r="H386" s="17">
        <v>1.632857</v>
      </c>
      <c r="I386" s="17">
        <v>2.705965</v>
      </c>
      <c r="J386" s="17">
        <v>1.073108</v>
      </c>
      <c r="K386" s="17">
        <v>0.39657100000000001</v>
      </c>
      <c r="L386" s="17">
        <v>718.4</v>
      </c>
      <c r="M386" s="17">
        <v>0.140596</v>
      </c>
      <c r="N386" s="17">
        <v>459</v>
      </c>
      <c r="O386" s="17">
        <v>0</v>
      </c>
      <c r="P386" s="17">
        <v>0</v>
      </c>
      <c r="Q386" s="17">
        <v>0.99222299999999997</v>
      </c>
      <c r="R386" s="17">
        <v>1.697298</v>
      </c>
      <c r="S386" s="17">
        <v>2.9124050000000001</v>
      </c>
      <c r="T386" s="17">
        <v>1.2151069999999999</v>
      </c>
      <c r="U386" s="17">
        <v>0.41721799999999998</v>
      </c>
      <c r="V386" s="17">
        <v>659.1</v>
      </c>
      <c r="W386" s="17">
        <v>6.0000000000000002E-6</v>
      </c>
      <c r="X386" s="17">
        <v>419</v>
      </c>
      <c r="Y386" s="17">
        <v>0</v>
      </c>
      <c r="Z386" s="17">
        <v>0</v>
      </c>
      <c r="AA386" s="17">
        <v>0.64187300000000003</v>
      </c>
      <c r="AB386" s="17">
        <v>1.5826099999999999E-2</v>
      </c>
      <c r="AC386" s="17">
        <v>1.7165299999999999</v>
      </c>
      <c r="AD386" s="17">
        <v>0.25</v>
      </c>
      <c r="AE386" s="17">
        <v>1156.2</v>
      </c>
    </row>
    <row r="387" spans="1:31">
      <c r="A387" s="17">
        <v>374</v>
      </c>
      <c r="B387" s="19">
        <v>0.520625</v>
      </c>
      <c r="C387" s="17">
        <v>53.7</v>
      </c>
      <c r="D387" s="17">
        <v>8.1</v>
      </c>
      <c r="E387" s="17">
        <v>1.1223E-2</v>
      </c>
      <c r="F387" s="17">
        <v>0.54300000000000004</v>
      </c>
      <c r="G387" s="17">
        <v>0.99276299999999995</v>
      </c>
      <c r="H387" s="17">
        <v>1.661554</v>
      </c>
      <c r="I387" s="17">
        <v>2.7786230000000001</v>
      </c>
      <c r="J387" s="17">
        <v>1.1170690000000001</v>
      </c>
      <c r="K387" s="17">
        <v>0.40202199999999999</v>
      </c>
      <c r="L387" s="17">
        <v>725.2</v>
      </c>
      <c r="M387" s="17">
        <v>1.5300000000000001E-4</v>
      </c>
      <c r="N387" s="17">
        <v>507</v>
      </c>
      <c r="O387" s="17">
        <v>0</v>
      </c>
      <c r="P387" s="17">
        <v>0</v>
      </c>
      <c r="Q387" s="17">
        <v>0.99012699999999998</v>
      </c>
      <c r="R387" s="17">
        <v>1.780241</v>
      </c>
      <c r="S387" s="17">
        <v>3.0667659999999999</v>
      </c>
      <c r="T387" s="17">
        <v>1.286524</v>
      </c>
      <c r="U387" s="17">
        <v>0.41950500000000002</v>
      </c>
      <c r="V387" s="17">
        <v>691</v>
      </c>
      <c r="W387" s="17">
        <v>1.75E-3</v>
      </c>
      <c r="X387" s="17">
        <v>362</v>
      </c>
      <c r="Y387" s="17">
        <v>0</v>
      </c>
      <c r="Z387" s="17">
        <v>0</v>
      </c>
      <c r="AA387" s="17">
        <v>0.64539299999999999</v>
      </c>
      <c r="AB387" s="17">
        <v>1.7641500000000001E-2</v>
      </c>
      <c r="AC387" s="17">
        <v>1.80294</v>
      </c>
      <c r="AD387" s="17">
        <v>0.25</v>
      </c>
      <c r="AE387" s="17">
        <v>1145.3</v>
      </c>
    </row>
    <row r="388" spans="1:31">
      <c r="A388" s="17">
        <v>375</v>
      </c>
      <c r="B388" s="19">
        <v>0.52067129629629627</v>
      </c>
      <c r="C388" s="17">
        <v>52.6</v>
      </c>
      <c r="D388" s="17">
        <v>8.1</v>
      </c>
      <c r="E388" s="17">
        <v>1.0779E-2</v>
      </c>
      <c r="F388" s="17">
        <v>0.52200000000000002</v>
      </c>
      <c r="G388" s="17">
        <v>0.99091399999999996</v>
      </c>
      <c r="H388" s="17">
        <v>1.667346</v>
      </c>
      <c r="I388" s="17">
        <v>2.6288809999999998</v>
      </c>
      <c r="J388" s="17">
        <v>0.96153500000000003</v>
      </c>
      <c r="K388" s="17">
        <v>0.36575800000000003</v>
      </c>
      <c r="L388" s="17">
        <v>723.6</v>
      </c>
      <c r="M388" s="17">
        <v>0.12875900000000001</v>
      </c>
      <c r="N388" s="17">
        <v>437</v>
      </c>
      <c r="O388" s="17">
        <v>0</v>
      </c>
      <c r="P388" s="17">
        <v>0</v>
      </c>
      <c r="Q388" s="17">
        <v>0.99377599999999999</v>
      </c>
      <c r="R388" s="17">
        <v>1.753477</v>
      </c>
      <c r="S388" s="17">
        <v>2.936277</v>
      </c>
      <c r="T388" s="17">
        <v>1.182801</v>
      </c>
      <c r="U388" s="17">
        <v>0.40282299999999999</v>
      </c>
      <c r="V388" s="17">
        <v>669.7</v>
      </c>
      <c r="W388" s="17">
        <v>1.6799999999999999E-4</v>
      </c>
      <c r="X388" s="17">
        <v>253</v>
      </c>
      <c r="Y388" s="17">
        <v>0</v>
      </c>
      <c r="Z388" s="17">
        <v>0</v>
      </c>
      <c r="AA388" s="17">
        <v>0.61972799999999995</v>
      </c>
      <c r="AB388" s="17">
        <v>1.5217100000000001E-2</v>
      </c>
      <c r="AC388" s="17">
        <v>1.7714799999999999</v>
      </c>
      <c r="AD388" s="17">
        <v>0.25</v>
      </c>
      <c r="AE388" s="17">
        <v>1147.9000000000001</v>
      </c>
    </row>
    <row r="389" spans="1:31">
      <c r="A389" s="17">
        <v>376</v>
      </c>
      <c r="B389" s="19">
        <v>0.52072916666666669</v>
      </c>
      <c r="C389" s="17">
        <v>51.5</v>
      </c>
      <c r="D389" s="17">
        <v>9</v>
      </c>
      <c r="E389" s="17">
        <v>1.1429E-2</v>
      </c>
      <c r="F389" s="17">
        <v>0.55300000000000005</v>
      </c>
      <c r="G389" s="17">
        <v>0.98844699999999996</v>
      </c>
      <c r="H389" s="17">
        <v>1.538103</v>
      </c>
      <c r="I389" s="17">
        <v>2.4334340000000001</v>
      </c>
      <c r="J389" s="17">
        <v>0.89532999999999996</v>
      </c>
      <c r="K389" s="17">
        <v>0.36792900000000001</v>
      </c>
      <c r="L389" s="17">
        <v>714.4</v>
      </c>
      <c r="M389" s="17">
        <v>3.9420999999999998E-2</v>
      </c>
      <c r="N389" s="17">
        <v>571</v>
      </c>
      <c r="O389" s="17">
        <v>0</v>
      </c>
      <c r="P389" s="17">
        <v>0</v>
      </c>
      <c r="Q389" s="17">
        <v>0.98987599999999998</v>
      </c>
      <c r="R389" s="17">
        <v>1.678884</v>
      </c>
      <c r="S389" s="17">
        <v>2.7610009999999998</v>
      </c>
      <c r="T389" s="17">
        <v>1.082117</v>
      </c>
      <c r="U389" s="17">
        <v>0.39192900000000003</v>
      </c>
      <c r="V389" s="17">
        <v>664.4</v>
      </c>
      <c r="W389" s="17">
        <v>7.9999999999999996E-6</v>
      </c>
      <c r="X389" s="17">
        <v>350</v>
      </c>
      <c r="Y389" s="17">
        <v>0</v>
      </c>
      <c r="Z389" s="17">
        <v>0</v>
      </c>
      <c r="AA389" s="17">
        <v>0.60296799999999995</v>
      </c>
      <c r="AB389" s="17">
        <v>2.1663600000000002E-2</v>
      </c>
      <c r="AC389" s="17">
        <v>1.7023299999999999</v>
      </c>
      <c r="AD389" s="17">
        <v>0.25</v>
      </c>
      <c r="AE389" s="17">
        <v>1162.7</v>
      </c>
    </row>
    <row r="390" spans="1:31">
      <c r="A390" s="17">
        <v>377</v>
      </c>
      <c r="B390" s="19">
        <v>0.52078703703703699</v>
      </c>
      <c r="C390" s="17">
        <v>51.2</v>
      </c>
      <c r="D390" s="17">
        <v>9</v>
      </c>
      <c r="E390" s="17">
        <v>1.0485E-2</v>
      </c>
      <c r="F390" s="17">
        <v>0.50700000000000001</v>
      </c>
      <c r="G390" s="17">
        <v>0.98608799999999996</v>
      </c>
      <c r="H390" s="17">
        <v>1.218272</v>
      </c>
      <c r="I390" s="17">
        <v>1.8902749999999999</v>
      </c>
      <c r="J390" s="17">
        <v>0.67200300000000002</v>
      </c>
      <c r="K390" s="17">
        <v>0.35550500000000002</v>
      </c>
      <c r="L390" s="17">
        <v>658</v>
      </c>
      <c r="M390" s="17">
        <v>5.7787999999999999E-2</v>
      </c>
      <c r="N390" s="17">
        <v>627</v>
      </c>
      <c r="O390" s="17">
        <v>0</v>
      </c>
      <c r="P390" s="17">
        <v>0</v>
      </c>
      <c r="Q390" s="17">
        <v>0.98938199999999998</v>
      </c>
      <c r="R390" s="17">
        <v>1.243403</v>
      </c>
      <c r="S390" s="17">
        <v>2.0399029999999998</v>
      </c>
      <c r="T390" s="17">
        <v>0.79649999999999999</v>
      </c>
      <c r="U390" s="17">
        <v>0.39045999999999997</v>
      </c>
      <c r="V390" s="17">
        <v>660.1</v>
      </c>
      <c r="W390" s="17">
        <v>2.0431000000000001E-2</v>
      </c>
      <c r="X390" s="17">
        <v>440</v>
      </c>
      <c r="Y390" s="17">
        <v>0</v>
      </c>
      <c r="Z390" s="17">
        <v>0</v>
      </c>
      <c r="AA390" s="17">
        <v>0.60070800000000002</v>
      </c>
      <c r="AB390" s="17">
        <v>2.19039E-2</v>
      </c>
      <c r="AC390" s="17">
        <v>1.26085</v>
      </c>
      <c r="AD390" s="17">
        <v>0.25</v>
      </c>
      <c r="AE390" s="17">
        <v>1262.2</v>
      </c>
    </row>
    <row r="391" spans="1:31">
      <c r="A391" s="17">
        <v>378</v>
      </c>
      <c r="B391" s="19">
        <v>0.52084490740740741</v>
      </c>
      <c r="C391" s="17">
        <v>50.1</v>
      </c>
      <c r="D391" s="17">
        <v>9.9</v>
      </c>
      <c r="E391" s="17">
        <v>1.2135E-2</v>
      </c>
      <c r="F391" s="17">
        <v>0.58699999999999997</v>
      </c>
      <c r="G391" s="17">
        <v>0.972333</v>
      </c>
      <c r="H391" s="17">
        <v>0.943712</v>
      </c>
      <c r="I391" s="17">
        <v>1.458162</v>
      </c>
      <c r="J391" s="17">
        <v>0.51444999999999996</v>
      </c>
      <c r="K391" s="17">
        <v>0.35280699999999998</v>
      </c>
      <c r="L391" s="17">
        <v>704</v>
      </c>
      <c r="M391" s="17">
        <v>0.06</v>
      </c>
      <c r="N391" s="17">
        <v>379</v>
      </c>
      <c r="O391" s="17">
        <v>0</v>
      </c>
      <c r="P391" s="17">
        <v>0</v>
      </c>
      <c r="Q391" s="17">
        <v>0.98040000000000005</v>
      </c>
      <c r="R391" s="17">
        <v>1.0090870000000001</v>
      </c>
      <c r="S391" s="17">
        <v>1.631599</v>
      </c>
      <c r="T391" s="17">
        <v>0.62251299999999998</v>
      </c>
      <c r="U391" s="17">
        <v>0.38153500000000001</v>
      </c>
      <c r="V391" s="17">
        <v>663.1</v>
      </c>
      <c r="W391" s="17">
        <v>0.18992100000000001</v>
      </c>
      <c r="X391" s="17">
        <v>403</v>
      </c>
      <c r="Y391" s="17">
        <v>0</v>
      </c>
      <c r="Z391" s="17">
        <v>0</v>
      </c>
      <c r="AA391" s="17">
        <v>0.58697699999999997</v>
      </c>
      <c r="AB391" s="17">
        <v>1.56594E-2</v>
      </c>
      <c r="AC391" s="17">
        <v>1.0188299999999999</v>
      </c>
      <c r="AD391" s="17">
        <v>0.25</v>
      </c>
      <c r="AE391" s="17">
        <v>1179.8</v>
      </c>
    </row>
    <row r="392" spans="1:31">
      <c r="A392" s="17">
        <v>379</v>
      </c>
      <c r="B392" s="19">
        <v>0.52090277777777783</v>
      </c>
      <c r="C392" s="17">
        <v>49.2</v>
      </c>
      <c r="D392" s="17">
        <v>9.9</v>
      </c>
      <c r="E392" s="17">
        <v>1.1265000000000001E-2</v>
      </c>
      <c r="F392" s="17">
        <v>0.54500000000000004</v>
      </c>
      <c r="G392" s="17">
        <v>0.97406199999999998</v>
      </c>
      <c r="H392" s="17">
        <v>0.68652199999999997</v>
      </c>
      <c r="I392" s="17">
        <v>1.037452</v>
      </c>
      <c r="J392" s="17">
        <v>0.35093000000000002</v>
      </c>
      <c r="K392" s="17">
        <v>0.33826200000000001</v>
      </c>
      <c r="L392" s="17">
        <v>652.1</v>
      </c>
      <c r="M392" s="17">
        <v>1.5112E-2</v>
      </c>
      <c r="N392" s="17">
        <v>403</v>
      </c>
      <c r="O392" s="17">
        <v>0</v>
      </c>
      <c r="P392" s="17">
        <v>0</v>
      </c>
      <c r="Q392" s="17">
        <v>0.97837399999999997</v>
      </c>
      <c r="R392" s="17">
        <v>0.699133</v>
      </c>
      <c r="S392" s="17">
        <v>1.13185</v>
      </c>
      <c r="T392" s="17">
        <v>0.43271599999999999</v>
      </c>
      <c r="U392" s="17">
        <v>0.38230900000000001</v>
      </c>
      <c r="V392" s="17">
        <v>625.4</v>
      </c>
      <c r="W392" s="17">
        <v>1.1346999999999999E-2</v>
      </c>
      <c r="X392" s="17">
        <v>552</v>
      </c>
      <c r="Y392" s="17">
        <v>0</v>
      </c>
      <c r="Z392" s="17">
        <v>0</v>
      </c>
      <c r="AA392" s="17">
        <v>0.58816800000000002</v>
      </c>
      <c r="AB392" s="17">
        <v>1.54527E-2</v>
      </c>
      <c r="AC392" s="17">
        <v>0.70582</v>
      </c>
      <c r="AD392" s="17">
        <v>0.25</v>
      </c>
      <c r="AE392" s="17">
        <v>1273.7</v>
      </c>
    </row>
    <row r="393" spans="1:31">
      <c r="A393" s="17">
        <v>380</v>
      </c>
      <c r="B393" s="19">
        <v>0.52096064814814813</v>
      </c>
      <c r="C393" s="17">
        <v>48.3</v>
      </c>
      <c r="D393" s="17">
        <v>9.9</v>
      </c>
      <c r="E393" s="17">
        <v>1.0562999999999999E-2</v>
      </c>
      <c r="F393" s="17">
        <v>0.51100000000000001</v>
      </c>
      <c r="G393" s="17">
        <v>0.97307299999999997</v>
      </c>
      <c r="H393" s="17">
        <v>0.67184500000000003</v>
      </c>
      <c r="I393" s="17">
        <v>1.035347</v>
      </c>
      <c r="J393" s="17">
        <v>0.36350199999999999</v>
      </c>
      <c r="K393" s="17">
        <v>0.35109200000000002</v>
      </c>
      <c r="L393" s="17">
        <v>676.8</v>
      </c>
      <c r="M393" s="17">
        <v>0.12956300000000001</v>
      </c>
      <c r="N393" s="17">
        <v>450</v>
      </c>
      <c r="O393" s="17">
        <v>0</v>
      </c>
      <c r="P393" s="17">
        <v>0</v>
      </c>
      <c r="Q393" s="17">
        <v>0.97633199999999998</v>
      </c>
      <c r="R393" s="17">
        <v>0.68501599999999996</v>
      </c>
      <c r="S393" s="17">
        <v>1.0477669999999999</v>
      </c>
      <c r="T393" s="17">
        <v>0.36275099999999999</v>
      </c>
      <c r="U393" s="17">
        <v>0.34621299999999999</v>
      </c>
      <c r="V393" s="17">
        <v>596.29999999999995</v>
      </c>
      <c r="W393" s="17">
        <v>0.16702</v>
      </c>
      <c r="X393" s="17">
        <v>306</v>
      </c>
      <c r="Y393" s="17">
        <v>0</v>
      </c>
      <c r="Z393" s="17">
        <v>0</v>
      </c>
      <c r="AA393" s="17">
        <v>0.53263499999999997</v>
      </c>
      <c r="AB393" s="17">
        <v>1.7852400000000001E-2</v>
      </c>
      <c r="AC393" s="17">
        <v>0.691492</v>
      </c>
      <c r="AD393" s="17">
        <v>0.25</v>
      </c>
      <c r="AE393" s="17">
        <v>1227.2</v>
      </c>
    </row>
    <row r="394" spans="1:31">
      <c r="A394" s="17">
        <v>381</v>
      </c>
      <c r="B394" s="19">
        <v>0.52101851851851855</v>
      </c>
      <c r="C394" s="17">
        <v>47.9</v>
      </c>
      <c r="D394" s="17">
        <v>10.8</v>
      </c>
      <c r="E394" s="17">
        <v>1.1852E-2</v>
      </c>
      <c r="F394" s="17">
        <v>0.57299999999999995</v>
      </c>
      <c r="G394" s="17">
        <v>0.98387899999999995</v>
      </c>
      <c r="H394" s="17">
        <v>1.0819270000000001</v>
      </c>
      <c r="I394" s="17">
        <v>1.672785</v>
      </c>
      <c r="J394" s="17">
        <v>0.59085799999999999</v>
      </c>
      <c r="K394" s="17">
        <v>0.35321799999999998</v>
      </c>
      <c r="L394" s="17">
        <v>651.1</v>
      </c>
      <c r="M394" s="17">
        <v>1.8000000000000001E-4</v>
      </c>
      <c r="N394" s="17">
        <v>519</v>
      </c>
      <c r="O394" s="17">
        <v>0</v>
      </c>
      <c r="P394" s="17">
        <v>0</v>
      </c>
      <c r="Q394" s="17">
        <v>0.98479499999999998</v>
      </c>
      <c r="R394" s="17">
        <v>1.046735</v>
      </c>
      <c r="S394" s="17">
        <v>1.6655390000000001</v>
      </c>
      <c r="T394" s="17">
        <v>0.61880400000000002</v>
      </c>
      <c r="U394" s="17">
        <v>0.37153399999999998</v>
      </c>
      <c r="V394" s="17">
        <v>629.6</v>
      </c>
      <c r="W394" s="17">
        <v>0.19403999999999999</v>
      </c>
      <c r="X394" s="17">
        <v>384</v>
      </c>
      <c r="Y394" s="17">
        <v>0</v>
      </c>
      <c r="Z394" s="17">
        <v>0</v>
      </c>
      <c r="AA394" s="17">
        <v>0.57159099999999996</v>
      </c>
      <c r="AB394" s="17">
        <v>2.15376E-2</v>
      </c>
      <c r="AC394" s="17">
        <v>1.06006</v>
      </c>
      <c r="AD394" s="17">
        <v>0.25</v>
      </c>
      <c r="AE394" s="17">
        <v>1275.5999999999999</v>
      </c>
    </row>
    <row r="395" spans="1:31">
      <c r="A395" s="17">
        <v>382</v>
      </c>
      <c r="B395" s="19">
        <v>0.52106481481481481</v>
      </c>
      <c r="C395" s="17">
        <v>46.4</v>
      </c>
      <c r="D395" s="17">
        <v>11.7</v>
      </c>
      <c r="E395" s="17">
        <v>1.4005E-2</v>
      </c>
      <c r="F395" s="17">
        <v>0.67800000000000005</v>
      </c>
      <c r="G395" s="17">
        <v>0.98409999999999997</v>
      </c>
      <c r="H395" s="17">
        <v>1.09823</v>
      </c>
      <c r="I395" s="17">
        <v>1.706961</v>
      </c>
      <c r="J395" s="17">
        <v>0.60873100000000002</v>
      </c>
      <c r="K395" s="17">
        <v>0.35661700000000002</v>
      </c>
      <c r="L395" s="17">
        <v>675.6</v>
      </c>
      <c r="M395" s="17">
        <v>2.3189999999999999E-3</v>
      </c>
      <c r="N395" s="17">
        <v>439</v>
      </c>
      <c r="O395" s="17">
        <v>0</v>
      </c>
      <c r="P395" s="17">
        <v>0</v>
      </c>
      <c r="Q395" s="17">
        <v>0.98793600000000004</v>
      </c>
      <c r="R395" s="17">
        <v>1.100981</v>
      </c>
      <c r="S395" s="17">
        <v>1.8052809999999999</v>
      </c>
      <c r="T395" s="17">
        <v>0.70430000000000004</v>
      </c>
      <c r="U395" s="17">
        <v>0.39013300000000001</v>
      </c>
      <c r="V395" s="17">
        <v>633.79999999999995</v>
      </c>
      <c r="W395" s="17">
        <v>1.5347E-2</v>
      </c>
      <c r="X395" s="17">
        <v>445</v>
      </c>
      <c r="Y395" s="17">
        <v>0</v>
      </c>
      <c r="Z395" s="17">
        <v>0</v>
      </c>
      <c r="AA395" s="17">
        <v>0.60020499999999999</v>
      </c>
      <c r="AB395" s="17">
        <v>2.04908E-2</v>
      </c>
      <c r="AC395" s="17">
        <v>1.11541</v>
      </c>
      <c r="AD395" s="17">
        <v>0.25</v>
      </c>
      <c r="AE395" s="17">
        <v>1229.3</v>
      </c>
    </row>
    <row r="396" spans="1:31">
      <c r="A396" s="17">
        <v>383</v>
      </c>
      <c r="B396" s="19">
        <v>0.52112268518518523</v>
      </c>
      <c r="C396" s="17">
        <v>45.9</v>
      </c>
      <c r="D396" s="17">
        <v>11.7</v>
      </c>
      <c r="E396" s="17">
        <v>1.4645E-2</v>
      </c>
      <c r="F396" s="17">
        <v>0.70899999999999996</v>
      </c>
      <c r="G396" s="17">
        <v>0.97794400000000004</v>
      </c>
      <c r="H396" s="17">
        <v>1.030381</v>
      </c>
      <c r="I396" s="17">
        <v>1.5959540000000001</v>
      </c>
      <c r="J396" s="17">
        <v>0.56557299999999999</v>
      </c>
      <c r="K396" s="17">
        <v>0.354379</v>
      </c>
      <c r="L396" s="17">
        <v>728.2</v>
      </c>
      <c r="M396" s="17">
        <v>9.4436999999999993E-2</v>
      </c>
      <c r="N396" s="17">
        <v>558</v>
      </c>
      <c r="O396" s="17">
        <v>0</v>
      </c>
      <c r="P396" s="17">
        <v>0</v>
      </c>
      <c r="Q396" s="17">
        <v>0.98563800000000001</v>
      </c>
      <c r="R396" s="17">
        <v>1.1180099999999999</v>
      </c>
      <c r="S396" s="17">
        <v>1.807323</v>
      </c>
      <c r="T396" s="17">
        <v>0.68931299999999995</v>
      </c>
      <c r="U396" s="17">
        <v>0.38140000000000002</v>
      </c>
      <c r="V396" s="17">
        <v>637.70000000000005</v>
      </c>
      <c r="W396" s="17">
        <v>2.32E-4</v>
      </c>
      <c r="X396" s="17">
        <v>344</v>
      </c>
      <c r="Y396" s="17">
        <v>0</v>
      </c>
      <c r="Z396" s="17">
        <v>0</v>
      </c>
      <c r="AA396" s="17">
        <v>0.58676899999999999</v>
      </c>
      <c r="AB396" s="17">
        <v>2.7843099999999999E-2</v>
      </c>
      <c r="AC396" s="17">
        <v>1.1372</v>
      </c>
      <c r="AD396" s="17">
        <v>0.25</v>
      </c>
      <c r="AE396" s="17">
        <v>1140.5999999999999</v>
      </c>
    </row>
    <row r="397" spans="1:31">
      <c r="A397" s="17">
        <v>384</v>
      </c>
      <c r="B397" s="19">
        <v>0.52118055555555554</v>
      </c>
      <c r="C397" s="17">
        <v>44.4</v>
      </c>
      <c r="D397" s="17">
        <v>12.6</v>
      </c>
      <c r="E397" s="17">
        <v>1.4652999999999999E-2</v>
      </c>
      <c r="F397" s="17">
        <v>0.70899999999999996</v>
      </c>
      <c r="G397" s="17">
        <v>0.98094499999999996</v>
      </c>
      <c r="H397" s="17">
        <v>1.014713</v>
      </c>
      <c r="I397" s="17">
        <v>1.575787</v>
      </c>
      <c r="J397" s="17">
        <v>0.56107399999999996</v>
      </c>
      <c r="K397" s="17">
        <v>0.35605999999999999</v>
      </c>
      <c r="L397" s="17">
        <v>653.70000000000005</v>
      </c>
      <c r="M397" s="17">
        <v>1.56E-4</v>
      </c>
      <c r="N397" s="17">
        <v>366</v>
      </c>
      <c r="O397" s="17">
        <v>0</v>
      </c>
      <c r="P397" s="17">
        <v>0</v>
      </c>
      <c r="Q397" s="17">
        <v>0.98725300000000005</v>
      </c>
      <c r="R397" s="17">
        <v>0.99974799999999997</v>
      </c>
      <c r="S397" s="17">
        <v>1.6407959999999999</v>
      </c>
      <c r="T397" s="17">
        <v>0.64104799999999995</v>
      </c>
      <c r="U397" s="17">
        <v>0.39069300000000001</v>
      </c>
      <c r="V397" s="17">
        <v>622.79999999999995</v>
      </c>
      <c r="W397" s="17">
        <v>2.8E-5</v>
      </c>
      <c r="X397" s="17">
        <v>376</v>
      </c>
      <c r="Y397" s="17">
        <v>0</v>
      </c>
      <c r="Z397" s="17">
        <v>0</v>
      </c>
      <c r="AA397" s="17">
        <v>0.60106599999999999</v>
      </c>
      <c r="AB397" s="17">
        <v>1.7847600000000002E-2</v>
      </c>
      <c r="AC397" s="17">
        <v>1.01119</v>
      </c>
      <c r="AD397" s="17">
        <v>0.25</v>
      </c>
      <c r="AE397" s="17">
        <v>1270.5</v>
      </c>
    </row>
    <row r="398" spans="1:31">
      <c r="A398" s="17">
        <v>385</v>
      </c>
      <c r="B398" s="19">
        <v>0.52123842592592595</v>
      </c>
      <c r="C398" s="17">
        <v>44.4</v>
      </c>
      <c r="D398" s="17">
        <v>12.6</v>
      </c>
      <c r="E398" s="17">
        <v>1.3802E-2</v>
      </c>
      <c r="F398" s="17">
        <v>0.66800000000000004</v>
      </c>
      <c r="G398" s="17">
        <v>0.98044500000000001</v>
      </c>
      <c r="H398" s="17">
        <v>0.92330699999999999</v>
      </c>
      <c r="I398" s="17">
        <v>1.420658</v>
      </c>
      <c r="J398" s="17">
        <v>0.49735099999999999</v>
      </c>
      <c r="K398" s="17">
        <v>0.35008499999999998</v>
      </c>
      <c r="L398" s="17">
        <v>630.20000000000005</v>
      </c>
      <c r="M398" s="17">
        <v>5.7389000000000003E-2</v>
      </c>
      <c r="N398" s="17">
        <v>492</v>
      </c>
      <c r="O398" s="17">
        <v>0</v>
      </c>
      <c r="P398" s="17">
        <v>0</v>
      </c>
      <c r="Q398" s="17">
        <v>0.98721099999999995</v>
      </c>
      <c r="R398" s="17">
        <v>0.91999500000000001</v>
      </c>
      <c r="S398" s="17">
        <v>1.4929300000000001</v>
      </c>
      <c r="T398" s="17">
        <v>0.57293400000000005</v>
      </c>
      <c r="U398" s="17">
        <v>0.38376500000000002</v>
      </c>
      <c r="V398" s="17">
        <v>659.1</v>
      </c>
      <c r="W398" s="17">
        <v>7.4653999999999998E-2</v>
      </c>
      <c r="X398" s="17">
        <v>492</v>
      </c>
      <c r="Y398" s="17">
        <v>0</v>
      </c>
      <c r="Z398" s="17">
        <v>0</v>
      </c>
      <c r="AA398" s="17">
        <v>0.59040800000000004</v>
      </c>
      <c r="AB398" s="17">
        <v>2.29894E-2</v>
      </c>
      <c r="AC398" s="17">
        <v>0.93316699999999997</v>
      </c>
      <c r="AD398" s="17">
        <v>0.25</v>
      </c>
      <c r="AE398" s="17">
        <v>1318</v>
      </c>
    </row>
    <row r="399" spans="1:31">
      <c r="A399" s="17">
        <v>386</v>
      </c>
      <c r="B399" s="19">
        <v>0.52129629629629626</v>
      </c>
      <c r="C399" s="17">
        <v>42.6</v>
      </c>
      <c r="D399" s="17">
        <v>13.5</v>
      </c>
      <c r="E399" s="17">
        <v>1.4253E-2</v>
      </c>
      <c r="F399" s="17">
        <v>0.69</v>
      </c>
      <c r="G399" s="17">
        <v>0.97111599999999998</v>
      </c>
      <c r="H399" s="17">
        <v>0.85517399999999999</v>
      </c>
      <c r="I399" s="17">
        <v>1.325226</v>
      </c>
      <c r="J399" s="17">
        <v>0.47005200000000003</v>
      </c>
      <c r="K399" s="17">
        <v>0.35469600000000001</v>
      </c>
      <c r="L399" s="17">
        <v>624.1</v>
      </c>
      <c r="M399" s="17">
        <v>1.0000000000000001E-5</v>
      </c>
      <c r="N399" s="17">
        <v>539</v>
      </c>
      <c r="O399" s="17">
        <v>0</v>
      </c>
      <c r="P399" s="17">
        <v>0</v>
      </c>
      <c r="Q399" s="17">
        <v>0.98355199999999998</v>
      </c>
      <c r="R399" s="17">
        <v>0.921238</v>
      </c>
      <c r="S399" s="17">
        <v>1.473725</v>
      </c>
      <c r="T399" s="17">
        <v>0.55248699999999995</v>
      </c>
      <c r="U399" s="17">
        <v>0.37489099999999997</v>
      </c>
      <c r="V399" s="17">
        <v>596.70000000000005</v>
      </c>
      <c r="W399" s="17">
        <v>7.9417000000000001E-2</v>
      </c>
      <c r="X399" s="17">
        <v>452</v>
      </c>
      <c r="Y399" s="17">
        <v>0</v>
      </c>
      <c r="Z399" s="17">
        <v>0</v>
      </c>
      <c r="AA399" s="17">
        <v>0.57675600000000005</v>
      </c>
      <c r="AB399" s="17">
        <v>2.6654000000000001E-2</v>
      </c>
      <c r="AC399" s="17">
        <v>0.93596400000000002</v>
      </c>
      <c r="AD399" s="17">
        <v>0.25</v>
      </c>
      <c r="AE399" s="17">
        <v>1330.9</v>
      </c>
    </row>
    <row r="400" spans="1:31">
      <c r="A400" s="17">
        <v>387</v>
      </c>
      <c r="B400" s="19">
        <v>0.52135416666666667</v>
      </c>
      <c r="C400" s="17">
        <v>42.3</v>
      </c>
      <c r="D400" s="17">
        <v>13.5</v>
      </c>
      <c r="E400" s="17">
        <v>1.5089E-2</v>
      </c>
      <c r="F400" s="17">
        <v>0.73</v>
      </c>
      <c r="G400" s="17">
        <v>0.98029100000000002</v>
      </c>
      <c r="H400" s="17">
        <v>0.77942500000000003</v>
      </c>
      <c r="I400" s="17">
        <v>1.2130160000000001</v>
      </c>
      <c r="J400" s="17">
        <v>0.433591</v>
      </c>
      <c r="K400" s="17">
        <v>0.35744900000000002</v>
      </c>
      <c r="L400" s="17">
        <v>645.29999999999995</v>
      </c>
      <c r="M400" s="17">
        <v>9.0000000000000002E-6</v>
      </c>
      <c r="N400" s="17">
        <v>503</v>
      </c>
      <c r="O400" s="17">
        <v>0</v>
      </c>
      <c r="P400" s="17">
        <v>0</v>
      </c>
      <c r="Q400" s="17">
        <v>0.98101499999999997</v>
      </c>
      <c r="R400" s="17">
        <v>0.82498099999999996</v>
      </c>
      <c r="S400" s="17">
        <v>1.338158</v>
      </c>
      <c r="T400" s="17">
        <v>0.51317800000000002</v>
      </c>
      <c r="U400" s="17">
        <v>0.38349499999999997</v>
      </c>
      <c r="V400" s="17">
        <v>625.5</v>
      </c>
      <c r="W400" s="17">
        <v>3.4E-5</v>
      </c>
      <c r="X400" s="17">
        <v>301</v>
      </c>
      <c r="Y400" s="17">
        <v>0</v>
      </c>
      <c r="Z400" s="17">
        <v>0</v>
      </c>
      <c r="AA400" s="17">
        <v>0.58999299999999999</v>
      </c>
      <c r="AB400" s="17">
        <v>2.5731299999999999E-2</v>
      </c>
      <c r="AC400" s="17">
        <v>0.83818599999999999</v>
      </c>
      <c r="AD400" s="17">
        <v>0.25</v>
      </c>
      <c r="AE400" s="17">
        <v>1287.2</v>
      </c>
    </row>
    <row r="401" spans="1:31">
      <c r="A401" s="17">
        <v>388</v>
      </c>
      <c r="B401" s="19">
        <v>0.52141203703703709</v>
      </c>
      <c r="C401" s="17">
        <v>41</v>
      </c>
      <c r="D401" s="17">
        <v>14.4</v>
      </c>
      <c r="E401" s="17">
        <v>1.6596E-2</v>
      </c>
      <c r="F401" s="17">
        <v>0.80300000000000005</v>
      </c>
      <c r="G401" s="17">
        <v>0.97505799999999998</v>
      </c>
      <c r="H401" s="17">
        <v>0.71845499999999995</v>
      </c>
      <c r="I401" s="17">
        <v>1.0899840000000001</v>
      </c>
      <c r="J401" s="17">
        <v>0.371529</v>
      </c>
      <c r="K401" s="17">
        <v>0.34085700000000002</v>
      </c>
      <c r="L401" s="17">
        <v>646.1</v>
      </c>
      <c r="M401" s="17">
        <v>0.17594699999999999</v>
      </c>
      <c r="N401" s="17">
        <v>379</v>
      </c>
      <c r="O401" s="17">
        <v>0</v>
      </c>
      <c r="P401" s="17">
        <v>0</v>
      </c>
      <c r="Q401" s="17">
        <v>0.97370599999999996</v>
      </c>
      <c r="R401" s="17">
        <v>0.72422299999999995</v>
      </c>
      <c r="S401" s="17">
        <v>1.192998</v>
      </c>
      <c r="T401" s="17">
        <v>0.46877600000000003</v>
      </c>
      <c r="U401" s="17">
        <v>0.39293899999999998</v>
      </c>
      <c r="V401" s="17">
        <v>626.70000000000005</v>
      </c>
      <c r="W401" s="17">
        <v>1.5E-5</v>
      </c>
      <c r="X401" s="17">
        <v>544</v>
      </c>
      <c r="Y401" s="17">
        <v>0</v>
      </c>
      <c r="Z401" s="17">
        <v>0</v>
      </c>
      <c r="AA401" s="17">
        <v>0.604522</v>
      </c>
      <c r="AB401" s="17">
        <v>2.0792499999999998E-2</v>
      </c>
      <c r="AC401" s="17">
        <v>0.73397000000000001</v>
      </c>
      <c r="AD401" s="17">
        <v>0.25</v>
      </c>
      <c r="AE401" s="17">
        <v>1285.5999999999999</v>
      </c>
    </row>
    <row r="402" spans="1:31">
      <c r="A402" s="17">
        <v>389</v>
      </c>
      <c r="B402" s="19">
        <v>0.5214699074074074</v>
      </c>
      <c r="C402" s="17">
        <v>40.799999999999997</v>
      </c>
      <c r="D402" s="17">
        <v>14.4</v>
      </c>
      <c r="E402" s="17">
        <v>1.8065000000000001E-2</v>
      </c>
      <c r="F402" s="17">
        <v>0.874</v>
      </c>
      <c r="G402" s="17">
        <v>0.98517699999999997</v>
      </c>
      <c r="H402" s="17">
        <v>0.82041399999999998</v>
      </c>
      <c r="I402" s="17">
        <v>1.2846630000000001</v>
      </c>
      <c r="J402" s="17">
        <v>0.46424900000000002</v>
      </c>
      <c r="K402" s="17">
        <v>0.36137799999999998</v>
      </c>
      <c r="L402" s="17">
        <v>718.2</v>
      </c>
      <c r="M402" s="17">
        <v>2.4388E-2</v>
      </c>
      <c r="N402" s="17">
        <v>405</v>
      </c>
      <c r="O402" s="17">
        <v>0</v>
      </c>
      <c r="P402" s="17">
        <v>0</v>
      </c>
      <c r="Q402" s="17">
        <v>0.97625700000000004</v>
      </c>
      <c r="R402" s="17">
        <v>0.67971700000000002</v>
      </c>
      <c r="S402" s="17">
        <v>1.107564</v>
      </c>
      <c r="T402" s="17">
        <v>0.42784800000000001</v>
      </c>
      <c r="U402" s="17">
        <v>0.38629599999999997</v>
      </c>
      <c r="V402" s="17">
        <v>621.6</v>
      </c>
      <c r="W402" s="17">
        <v>4.9820000000000003E-2</v>
      </c>
      <c r="X402" s="17">
        <v>417</v>
      </c>
      <c r="Y402" s="17">
        <v>0</v>
      </c>
      <c r="Z402" s="17">
        <v>0</v>
      </c>
      <c r="AA402" s="17">
        <v>0.59430099999999997</v>
      </c>
      <c r="AB402" s="17">
        <v>2.4629999999999999E-2</v>
      </c>
      <c r="AC402" s="17">
        <v>0.69025499999999995</v>
      </c>
      <c r="AD402" s="17">
        <v>0.25</v>
      </c>
      <c r="AE402" s="17">
        <v>1156.5</v>
      </c>
    </row>
    <row r="403" spans="1:31">
      <c r="A403" s="17">
        <v>390</v>
      </c>
      <c r="B403" s="19">
        <v>0.52151620370370366</v>
      </c>
      <c r="C403" s="17">
        <v>39.700000000000003</v>
      </c>
      <c r="D403" s="17">
        <v>15.3</v>
      </c>
      <c r="E403" s="17">
        <v>1.7079E-2</v>
      </c>
      <c r="F403" s="17">
        <v>0.82599999999999996</v>
      </c>
      <c r="G403" s="17">
        <v>0.978051</v>
      </c>
      <c r="H403" s="17">
        <v>0.56814500000000001</v>
      </c>
      <c r="I403" s="17">
        <v>0.87246900000000005</v>
      </c>
      <c r="J403" s="17">
        <v>0.30432300000000001</v>
      </c>
      <c r="K403" s="17">
        <v>0.34880699999999998</v>
      </c>
      <c r="L403" s="17">
        <v>670.9</v>
      </c>
      <c r="M403" s="17">
        <v>6.8742999999999999E-2</v>
      </c>
      <c r="N403" s="17">
        <v>491</v>
      </c>
      <c r="O403" s="17">
        <v>0</v>
      </c>
      <c r="P403" s="17">
        <v>0</v>
      </c>
      <c r="Q403" s="17">
        <v>0.96931699999999998</v>
      </c>
      <c r="R403" s="17">
        <v>0.59266399999999997</v>
      </c>
      <c r="S403" s="17">
        <v>0.94037599999999999</v>
      </c>
      <c r="T403" s="17">
        <v>0.34771200000000002</v>
      </c>
      <c r="U403" s="17">
        <v>0.36975799999999998</v>
      </c>
      <c r="V403" s="17">
        <v>596.29999999999995</v>
      </c>
      <c r="W403" s="17">
        <v>0.13286300000000001</v>
      </c>
      <c r="X403" s="17">
        <v>544</v>
      </c>
      <c r="Y403" s="17">
        <v>0</v>
      </c>
      <c r="Z403" s="17">
        <v>0</v>
      </c>
      <c r="AA403" s="17">
        <v>0.568859</v>
      </c>
      <c r="AB403" s="17">
        <v>2.9468500000000002E-2</v>
      </c>
      <c r="AC403" s="17">
        <v>0.60291099999999997</v>
      </c>
      <c r="AD403" s="17">
        <v>0.25</v>
      </c>
      <c r="AE403" s="17">
        <v>1237.9000000000001</v>
      </c>
    </row>
    <row r="404" spans="1:31">
      <c r="A404" s="17">
        <v>391</v>
      </c>
      <c r="B404" s="19">
        <v>0.52157407407407408</v>
      </c>
      <c r="C404" s="17">
        <v>38.6</v>
      </c>
      <c r="D404" s="17">
        <v>16.2</v>
      </c>
      <c r="E404" s="17">
        <v>1.7232999999999998E-2</v>
      </c>
      <c r="F404" s="17">
        <v>0.83399999999999996</v>
      </c>
      <c r="G404" s="17">
        <v>0.96810600000000002</v>
      </c>
      <c r="H404" s="17">
        <v>0.47887600000000002</v>
      </c>
      <c r="I404" s="17">
        <v>0.73948999999999998</v>
      </c>
      <c r="J404" s="17">
        <v>0.26061400000000001</v>
      </c>
      <c r="K404" s="17">
        <v>0.35242400000000002</v>
      </c>
      <c r="L404" s="17">
        <v>590.1</v>
      </c>
      <c r="M404" s="17">
        <v>6.9431999999999994E-2</v>
      </c>
      <c r="N404" s="17">
        <v>457</v>
      </c>
      <c r="O404" s="17">
        <v>0</v>
      </c>
      <c r="P404" s="17">
        <v>0</v>
      </c>
      <c r="Q404" s="17">
        <v>0.96324399999999999</v>
      </c>
      <c r="R404" s="17">
        <v>0.45230100000000001</v>
      </c>
      <c r="S404" s="17">
        <v>0.75268599999999997</v>
      </c>
      <c r="T404" s="17">
        <v>0.30038500000000001</v>
      </c>
      <c r="U404" s="17">
        <v>0.39908399999999999</v>
      </c>
      <c r="V404" s="17">
        <v>613.1</v>
      </c>
      <c r="W404" s="17">
        <v>0.20752100000000001</v>
      </c>
      <c r="X404" s="17">
        <v>419</v>
      </c>
      <c r="Y404" s="17">
        <v>0</v>
      </c>
      <c r="Z404" s="17">
        <v>0</v>
      </c>
      <c r="AA404" s="17">
        <v>0.61397500000000005</v>
      </c>
      <c r="AB404" s="17">
        <v>2.5633E-2</v>
      </c>
      <c r="AC404" s="17">
        <v>0.46000099999999999</v>
      </c>
      <c r="AD404" s="17">
        <v>0.25</v>
      </c>
      <c r="AE404" s="17">
        <v>1407.6</v>
      </c>
    </row>
    <row r="405" spans="1:31">
      <c r="A405" s="17">
        <v>392</v>
      </c>
      <c r="B405" s="19">
        <v>0.5216319444444445</v>
      </c>
      <c r="C405" s="17">
        <v>37.9</v>
      </c>
      <c r="D405" s="17">
        <v>17.100000000000001</v>
      </c>
      <c r="E405" s="17">
        <v>1.7163000000000001E-2</v>
      </c>
      <c r="F405" s="17">
        <v>0.83099999999999996</v>
      </c>
      <c r="G405" s="17">
        <v>0.95436100000000001</v>
      </c>
      <c r="H405" s="17">
        <v>0.44082900000000003</v>
      </c>
      <c r="I405" s="17">
        <v>0.648308</v>
      </c>
      <c r="J405" s="17">
        <v>0.207478</v>
      </c>
      <c r="K405" s="17">
        <v>0.32003100000000001</v>
      </c>
      <c r="L405" s="17">
        <v>615.4</v>
      </c>
      <c r="M405" s="17">
        <v>0.192221</v>
      </c>
      <c r="N405" s="17">
        <v>517</v>
      </c>
      <c r="O405" s="17">
        <v>0</v>
      </c>
      <c r="P405" s="17">
        <v>0</v>
      </c>
      <c r="Q405" s="17">
        <v>0.96977999999999998</v>
      </c>
      <c r="R405" s="17">
        <v>0.43489299999999997</v>
      </c>
      <c r="S405" s="17">
        <v>0.68305899999999997</v>
      </c>
      <c r="T405" s="17">
        <v>0.248167</v>
      </c>
      <c r="U405" s="17">
        <v>0.36331599999999997</v>
      </c>
      <c r="V405" s="17">
        <v>614.79999999999995</v>
      </c>
      <c r="W405" s="17">
        <v>8.2500000000000004E-2</v>
      </c>
      <c r="X405" s="17">
        <v>404</v>
      </c>
      <c r="Y405" s="17">
        <v>0</v>
      </c>
      <c r="Z405" s="17">
        <v>0</v>
      </c>
      <c r="AA405" s="17">
        <v>0.558948</v>
      </c>
      <c r="AB405" s="17">
        <v>3.1749100000000002E-2</v>
      </c>
      <c r="AC405" s="17">
        <v>0.442772</v>
      </c>
      <c r="AD405" s="17">
        <v>0.25</v>
      </c>
      <c r="AE405" s="17">
        <v>1349.6</v>
      </c>
    </row>
    <row r="406" spans="1:31">
      <c r="A406" s="17">
        <v>393</v>
      </c>
      <c r="B406" s="19">
        <v>0.5216898148148148</v>
      </c>
      <c r="C406" s="17">
        <v>37</v>
      </c>
      <c r="D406" s="17">
        <v>17.100000000000001</v>
      </c>
      <c r="E406" s="17">
        <v>1.6416E-2</v>
      </c>
      <c r="F406" s="17">
        <v>0.79400000000000004</v>
      </c>
      <c r="G406" s="17">
        <v>0.93379800000000002</v>
      </c>
      <c r="H406" s="17">
        <v>0.42468699999999998</v>
      </c>
      <c r="I406" s="17">
        <v>0.60786099999999998</v>
      </c>
      <c r="J406" s="17">
        <v>0.183174</v>
      </c>
      <c r="K406" s="17">
        <v>0.301342</v>
      </c>
      <c r="L406" s="17">
        <v>582.1</v>
      </c>
      <c r="M406" s="17">
        <v>0.182091</v>
      </c>
      <c r="N406" s="17">
        <v>527</v>
      </c>
      <c r="O406" s="17">
        <v>0</v>
      </c>
      <c r="P406" s="17">
        <v>0</v>
      </c>
      <c r="Q406" s="17">
        <v>0.94972500000000004</v>
      </c>
      <c r="R406" s="17">
        <v>0.392841</v>
      </c>
      <c r="S406" s="17">
        <v>0.62058100000000005</v>
      </c>
      <c r="T406" s="17">
        <v>0.22774</v>
      </c>
      <c r="U406" s="17">
        <v>0.366979</v>
      </c>
      <c r="V406" s="17">
        <v>566.6</v>
      </c>
      <c r="W406" s="17">
        <v>5.4212999999999997E-2</v>
      </c>
      <c r="X406" s="17">
        <v>493</v>
      </c>
      <c r="Y406" s="17">
        <v>0</v>
      </c>
      <c r="Z406" s="17">
        <v>0</v>
      </c>
      <c r="AA406" s="17">
        <v>0.56458299999999995</v>
      </c>
      <c r="AB406" s="17">
        <v>3.06383E-2</v>
      </c>
      <c r="AC406" s="17">
        <v>0.39981800000000001</v>
      </c>
      <c r="AD406" s="17">
        <v>0.25</v>
      </c>
      <c r="AE406" s="17">
        <v>1426.9</v>
      </c>
    </row>
    <row r="407" spans="1:31">
      <c r="A407" s="17">
        <v>394</v>
      </c>
      <c r="B407" s="19">
        <v>0.52174768518518522</v>
      </c>
      <c r="C407" s="17">
        <v>35.700000000000003</v>
      </c>
      <c r="D407" s="17">
        <v>18.899999999999999</v>
      </c>
      <c r="E407" s="17">
        <v>1.9234000000000001E-2</v>
      </c>
      <c r="F407" s="17">
        <v>0.93100000000000005</v>
      </c>
      <c r="G407" s="17">
        <v>0.96495699999999995</v>
      </c>
      <c r="H407" s="17">
        <v>0.40379500000000002</v>
      </c>
      <c r="I407" s="17">
        <v>0.59703899999999999</v>
      </c>
      <c r="J407" s="17">
        <v>0.193244</v>
      </c>
      <c r="K407" s="17">
        <v>0.32367099999999999</v>
      </c>
      <c r="L407" s="17">
        <v>595.70000000000005</v>
      </c>
      <c r="M407" s="17">
        <v>0.17577300000000001</v>
      </c>
      <c r="N407" s="17">
        <v>480</v>
      </c>
      <c r="O407" s="17">
        <v>0</v>
      </c>
      <c r="P407" s="17">
        <v>0</v>
      </c>
      <c r="Q407" s="17">
        <v>0.95517099999999999</v>
      </c>
      <c r="R407" s="17">
        <v>0.38333600000000001</v>
      </c>
      <c r="S407" s="17">
        <v>0.61877199999999999</v>
      </c>
      <c r="T407" s="17">
        <v>0.23543600000000001</v>
      </c>
      <c r="U407" s="17">
        <v>0.38048999999999999</v>
      </c>
      <c r="V407" s="17">
        <v>540.20000000000005</v>
      </c>
      <c r="W407" s="17">
        <v>1.8529E-2</v>
      </c>
      <c r="X407" s="17">
        <v>424</v>
      </c>
      <c r="Y407" s="17">
        <v>0</v>
      </c>
      <c r="Z407" s="17">
        <v>0</v>
      </c>
      <c r="AA407" s="17">
        <v>0.58536900000000003</v>
      </c>
      <c r="AB407" s="17">
        <v>3.1549899999999999E-2</v>
      </c>
      <c r="AC407" s="17">
        <v>0.390764</v>
      </c>
      <c r="AD407" s="17">
        <v>0.25</v>
      </c>
      <c r="AE407" s="17">
        <v>1394.3</v>
      </c>
    </row>
    <row r="408" spans="1:31">
      <c r="A408" s="17">
        <v>395</v>
      </c>
      <c r="B408" s="19">
        <v>0.52180555555555552</v>
      </c>
      <c r="C408" s="17">
        <v>35.200000000000003</v>
      </c>
      <c r="D408" s="17">
        <v>18.899999999999999</v>
      </c>
      <c r="E408" s="17">
        <v>2.0407000000000002E-2</v>
      </c>
      <c r="F408" s="17">
        <v>0.98799999999999999</v>
      </c>
      <c r="G408" s="17">
        <v>0.94172800000000001</v>
      </c>
      <c r="H408" s="17">
        <v>0.39630700000000002</v>
      </c>
      <c r="I408" s="17">
        <v>0.58285699999999996</v>
      </c>
      <c r="J408" s="17">
        <v>0.18654899999999999</v>
      </c>
      <c r="K408" s="17">
        <v>0.32006000000000001</v>
      </c>
      <c r="L408" s="17">
        <v>633.6</v>
      </c>
      <c r="M408" s="17">
        <v>0.16850000000000001</v>
      </c>
      <c r="N408" s="17">
        <v>522</v>
      </c>
      <c r="O408" s="17">
        <v>0</v>
      </c>
      <c r="P408" s="17">
        <v>0</v>
      </c>
      <c r="Q408" s="17">
        <v>0.94020199999999998</v>
      </c>
      <c r="R408" s="17">
        <v>0.361786</v>
      </c>
      <c r="S408" s="17">
        <v>0.58489000000000002</v>
      </c>
      <c r="T408" s="17">
        <v>0.223104</v>
      </c>
      <c r="U408" s="17">
        <v>0.38144699999999998</v>
      </c>
      <c r="V408" s="17">
        <v>540.6</v>
      </c>
      <c r="W408" s="17">
        <v>3.9999999999999998E-6</v>
      </c>
      <c r="X408" s="17">
        <v>341</v>
      </c>
      <c r="Y408" s="17">
        <v>0</v>
      </c>
      <c r="Z408" s="17">
        <v>0</v>
      </c>
      <c r="AA408" s="17">
        <v>0.58684099999999995</v>
      </c>
      <c r="AB408" s="17">
        <v>3.6274899999999999E-2</v>
      </c>
      <c r="AC408" s="17">
        <v>0.36987900000000001</v>
      </c>
      <c r="AD408" s="17">
        <v>0.25</v>
      </c>
      <c r="AE408" s="17">
        <v>1311</v>
      </c>
    </row>
    <row r="409" spans="1:31">
      <c r="A409" s="17">
        <v>396</v>
      </c>
      <c r="B409" s="19">
        <v>0.52186342592592594</v>
      </c>
      <c r="C409" s="17">
        <v>34.6</v>
      </c>
      <c r="D409" s="17">
        <v>19.8</v>
      </c>
      <c r="E409" s="17">
        <v>1.9401000000000002E-2</v>
      </c>
      <c r="F409" s="17">
        <v>0.93899999999999995</v>
      </c>
      <c r="G409" s="17">
        <v>0.94201500000000005</v>
      </c>
      <c r="H409" s="17">
        <v>0.40385799999999999</v>
      </c>
      <c r="I409" s="17">
        <v>0.60380599999999995</v>
      </c>
      <c r="J409" s="17">
        <v>0.19994899999999999</v>
      </c>
      <c r="K409" s="17">
        <v>0.33114700000000002</v>
      </c>
      <c r="L409" s="17">
        <v>541.79999999999995</v>
      </c>
      <c r="M409" s="17">
        <v>0.219942</v>
      </c>
      <c r="N409" s="17">
        <v>591</v>
      </c>
      <c r="O409" s="17">
        <v>0</v>
      </c>
      <c r="P409" s="17">
        <v>0</v>
      </c>
      <c r="Q409" s="17">
        <v>0.95689500000000005</v>
      </c>
      <c r="R409" s="17">
        <v>0.35372599999999998</v>
      </c>
      <c r="S409" s="17">
        <v>0.59447099999999997</v>
      </c>
      <c r="T409" s="17">
        <v>0.24074499999999999</v>
      </c>
      <c r="U409" s="17">
        <v>0.40497300000000003</v>
      </c>
      <c r="V409" s="17">
        <v>610.70000000000005</v>
      </c>
      <c r="W409" s="17">
        <v>2.6388999999999999E-2</v>
      </c>
      <c r="X409" s="17">
        <v>586</v>
      </c>
      <c r="Y409" s="17">
        <v>0</v>
      </c>
      <c r="Z409" s="17">
        <v>0</v>
      </c>
      <c r="AA409" s="17">
        <v>0.62303600000000003</v>
      </c>
      <c r="AB409" s="17">
        <v>3.6780399999999998E-2</v>
      </c>
      <c r="AC409" s="17">
        <v>0.36258099999999999</v>
      </c>
      <c r="AD409" s="17">
        <v>0.25</v>
      </c>
      <c r="AE409" s="17">
        <v>1532.9</v>
      </c>
    </row>
    <row r="410" spans="1:31">
      <c r="A410" s="17">
        <v>397</v>
      </c>
      <c r="B410" s="19">
        <v>0.52190972222222221</v>
      </c>
      <c r="C410" s="17">
        <v>33.700000000000003</v>
      </c>
      <c r="D410" s="17">
        <v>20.7</v>
      </c>
      <c r="E410" s="17">
        <v>2.0688999999999999E-2</v>
      </c>
      <c r="F410" s="17">
        <v>1.0009999999999999</v>
      </c>
      <c r="G410" s="17">
        <v>0.95825400000000005</v>
      </c>
      <c r="H410" s="17">
        <v>0.43642500000000001</v>
      </c>
      <c r="I410" s="17">
        <v>0.64566500000000004</v>
      </c>
      <c r="J410" s="17">
        <v>0.20924000000000001</v>
      </c>
      <c r="K410" s="17">
        <v>0.324069</v>
      </c>
      <c r="L410" s="17">
        <v>592.70000000000005</v>
      </c>
      <c r="M410" s="17">
        <v>2.4000000000000001E-5</v>
      </c>
      <c r="N410" s="17">
        <v>518</v>
      </c>
      <c r="O410" s="17">
        <v>0</v>
      </c>
      <c r="P410" s="17">
        <v>0</v>
      </c>
      <c r="Q410" s="17">
        <v>0.95511500000000005</v>
      </c>
      <c r="R410" s="17">
        <v>0.384544</v>
      </c>
      <c r="S410" s="17">
        <v>0.61789799999999995</v>
      </c>
      <c r="T410" s="17">
        <v>0.23335500000000001</v>
      </c>
      <c r="U410" s="17">
        <v>0.37765900000000002</v>
      </c>
      <c r="V410" s="17">
        <v>553.6</v>
      </c>
      <c r="W410" s="17">
        <v>3.6999999999999998E-5</v>
      </c>
      <c r="X410" s="17">
        <v>491</v>
      </c>
      <c r="Y410" s="17">
        <v>0</v>
      </c>
      <c r="Z410" s="17">
        <v>0</v>
      </c>
      <c r="AA410" s="17">
        <v>0.58101400000000003</v>
      </c>
      <c r="AB410" s="17">
        <v>3.6863199999999999E-2</v>
      </c>
      <c r="AC410" s="17">
        <v>0.393146</v>
      </c>
      <c r="AD410" s="17">
        <v>0.25</v>
      </c>
      <c r="AE410" s="17">
        <v>1401.3</v>
      </c>
    </row>
    <row r="411" spans="1:31">
      <c r="A411" s="17">
        <v>398</v>
      </c>
      <c r="B411" s="19">
        <v>0.52196759259259262</v>
      </c>
      <c r="C411" s="17">
        <v>32.200000000000003</v>
      </c>
      <c r="D411" s="17">
        <v>22.5</v>
      </c>
      <c r="E411" s="17">
        <v>2.3132E-2</v>
      </c>
      <c r="F411" s="17">
        <v>1.119</v>
      </c>
      <c r="G411" s="17">
        <v>0.95172900000000005</v>
      </c>
      <c r="H411" s="17">
        <v>0.42094500000000001</v>
      </c>
      <c r="I411" s="17">
        <v>0.642289</v>
      </c>
      <c r="J411" s="17">
        <v>0.22134300000000001</v>
      </c>
      <c r="K411" s="17">
        <v>0.34461700000000001</v>
      </c>
      <c r="L411" s="17">
        <v>598.20000000000005</v>
      </c>
      <c r="M411" s="17">
        <v>2.3E-5</v>
      </c>
      <c r="N411" s="17">
        <v>499</v>
      </c>
      <c r="O411" s="17">
        <v>0</v>
      </c>
      <c r="P411" s="17">
        <v>0</v>
      </c>
      <c r="Q411" s="17">
        <v>0.94832499999999997</v>
      </c>
      <c r="R411" s="17">
        <v>0.39255899999999999</v>
      </c>
      <c r="S411" s="17">
        <v>0.639073</v>
      </c>
      <c r="T411" s="17">
        <v>0.24651400000000001</v>
      </c>
      <c r="U411" s="17">
        <v>0.38573600000000002</v>
      </c>
      <c r="V411" s="17">
        <v>552.20000000000005</v>
      </c>
      <c r="W411" s="17">
        <v>9.0000000000000002E-6</v>
      </c>
      <c r="X411" s="17">
        <v>578</v>
      </c>
      <c r="Y411" s="17">
        <v>0</v>
      </c>
      <c r="Z411" s="17">
        <v>0</v>
      </c>
      <c r="AA411" s="17">
        <v>0.593441</v>
      </c>
      <c r="AB411" s="17">
        <v>3.8917800000000002E-2</v>
      </c>
      <c r="AC411" s="17">
        <v>0.40215299999999998</v>
      </c>
      <c r="AD411" s="17">
        <v>0.25</v>
      </c>
      <c r="AE411" s="17">
        <v>1388.5</v>
      </c>
    </row>
    <row r="412" spans="1:31">
      <c r="A412" s="17">
        <v>399</v>
      </c>
      <c r="B412" s="19">
        <v>0.52202546296296293</v>
      </c>
      <c r="C412" s="17">
        <v>31.5</v>
      </c>
      <c r="D412" s="17">
        <v>22.5</v>
      </c>
      <c r="E412" s="17">
        <v>2.0532000000000002E-2</v>
      </c>
      <c r="F412" s="17">
        <v>0.99399999999999999</v>
      </c>
      <c r="G412" s="17">
        <v>0.93482399999999999</v>
      </c>
      <c r="H412" s="17">
        <v>0.41079500000000002</v>
      </c>
      <c r="I412" s="17">
        <v>0.607626</v>
      </c>
      <c r="J412" s="17">
        <v>0.19683</v>
      </c>
      <c r="K412" s="17">
        <v>0.323934</v>
      </c>
      <c r="L412" s="17">
        <v>552.70000000000005</v>
      </c>
      <c r="M412" s="17">
        <v>6.4749999999999999E-3</v>
      </c>
      <c r="N412" s="17">
        <v>594</v>
      </c>
      <c r="O412" s="17">
        <v>0</v>
      </c>
      <c r="P412" s="17">
        <v>0</v>
      </c>
      <c r="Q412" s="17">
        <v>0.96632700000000005</v>
      </c>
      <c r="R412" s="17">
        <v>0.39382400000000001</v>
      </c>
      <c r="S412" s="17">
        <v>0.627112</v>
      </c>
      <c r="T412" s="17">
        <v>0.233288</v>
      </c>
      <c r="U412" s="17">
        <v>0.372004</v>
      </c>
      <c r="V412" s="17">
        <v>528.79999999999995</v>
      </c>
      <c r="W412" s="17">
        <v>6.9999999999999999E-6</v>
      </c>
      <c r="X412" s="17">
        <v>374</v>
      </c>
      <c r="Y412" s="17">
        <v>0</v>
      </c>
      <c r="Z412" s="17">
        <v>0</v>
      </c>
      <c r="AA412" s="17">
        <v>0.57231399999999999</v>
      </c>
      <c r="AB412" s="17">
        <v>4.2651500000000002E-2</v>
      </c>
      <c r="AC412" s="17">
        <v>0.40377400000000002</v>
      </c>
      <c r="AD412" s="17">
        <v>0.25</v>
      </c>
      <c r="AE412" s="17">
        <v>1502.8</v>
      </c>
    </row>
    <row r="413" spans="1:31">
      <c r="A413" s="17">
        <v>400</v>
      </c>
      <c r="B413" s="19">
        <v>0.52208333333333334</v>
      </c>
      <c r="C413" s="17">
        <v>31</v>
      </c>
      <c r="D413" s="17">
        <v>23.4</v>
      </c>
      <c r="E413" s="17">
        <v>2.5516E-2</v>
      </c>
      <c r="F413" s="17">
        <v>1.2350000000000001</v>
      </c>
      <c r="G413" s="17">
        <v>0.94885600000000003</v>
      </c>
      <c r="H413" s="17">
        <v>0.38458199999999998</v>
      </c>
      <c r="I413" s="17">
        <v>0.56097300000000005</v>
      </c>
      <c r="J413" s="17">
        <v>0.17639099999999999</v>
      </c>
      <c r="K413" s="17">
        <v>0.31443700000000002</v>
      </c>
      <c r="L413" s="17">
        <v>641</v>
      </c>
      <c r="M413" s="17">
        <v>0.30704100000000001</v>
      </c>
      <c r="N413" s="17">
        <v>468</v>
      </c>
      <c r="O413" s="17">
        <v>0</v>
      </c>
      <c r="P413" s="17">
        <v>0</v>
      </c>
      <c r="Q413" s="17">
        <v>0.957542</v>
      </c>
      <c r="R413" s="17">
        <v>0.35656599999999999</v>
      </c>
      <c r="S413" s="17">
        <v>0.57738500000000004</v>
      </c>
      <c r="T413" s="17">
        <v>0.22081899999999999</v>
      </c>
      <c r="U413" s="17">
        <v>0.38244699999999998</v>
      </c>
      <c r="V413" s="17">
        <v>494</v>
      </c>
      <c r="W413" s="17">
        <v>8.5597000000000006E-2</v>
      </c>
      <c r="X413" s="17">
        <v>366</v>
      </c>
      <c r="Y413" s="17">
        <v>0</v>
      </c>
      <c r="Z413" s="17">
        <v>0</v>
      </c>
      <c r="AA413" s="17">
        <v>0.58837899999999999</v>
      </c>
      <c r="AB413" s="17">
        <v>4.0586799999999999E-2</v>
      </c>
      <c r="AC413" s="17">
        <v>0.36552800000000002</v>
      </c>
      <c r="AD413" s="17">
        <v>0.25</v>
      </c>
      <c r="AE413" s="17">
        <v>1295.7</v>
      </c>
    </row>
    <row r="414" spans="1:31">
      <c r="A414" s="17">
        <v>401</v>
      </c>
      <c r="B414" s="19">
        <v>0.52214120370370376</v>
      </c>
      <c r="C414" s="17">
        <v>30.2</v>
      </c>
      <c r="D414" s="17">
        <v>24.3</v>
      </c>
      <c r="E414" s="17">
        <v>2.0653000000000001E-2</v>
      </c>
      <c r="F414" s="17">
        <v>0.999</v>
      </c>
      <c r="G414" s="17">
        <v>0.932064</v>
      </c>
      <c r="H414" s="17">
        <v>0.36574099999999998</v>
      </c>
      <c r="I414" s="17">
        <v>0.53878800000000004</v>
      </c>
      <c r="J414" s="17">
        <v>0.17304700000000001</v>
      </c>
      <c r="K414" s="17">
        <v>0.32117899999999999</v>
      </c>
      <c r="L414" s="17">
        <v>547.79999999999995</v>
      </c>
      <c r="M414" s="17">
        <v>1.0000000000000001E-5</v>
      </c>
      <c r="N414" s="17">
        <v>477</v>
      </c>
      <c r="O414" s="17">
        <v>0</v>
      </c>
      <c r="P414" s="17">
        <v>0</v>
      </c>
      <c r="Q414" s="17">
        <v>0.95594599999999996</v>
      </c>
      <c r="R414" s="17">
        <v>0.35060000000000002</v>
      </c>
      <c r="S414" s="17">
        <v>0.53726099999999999</v>
      </c>
      <c r="T414" s="17">
        <v>0.18666099999999999</v>
      </c>
      <c r="U414" s="17">
        <v>0.34743099999999999</v>
      </c>
      <c r="V414" s="17">
        <v>542.1</v>
      </c>
      <c r="W414" s="17">
        <v>0.14166599999999999</v>
      </c>
      <c r="X414" s="17">
        <v>440</v>
      </c>
      <c r="Y414" s="17">
        <v>0</v>
      </c>
      <c r="Z414" s="17">
        <v>0</v>
      </c>
      <c r="AA414" s="17">
        <v>0.53450900000000001</v>
      </c>
      <c r="AB414" s="17">
        <v>3.6858299999999997E-2</v>
      </c>
      <c r="AC414" s="17">
        <v>0.35748000000000002</v>
      </c>
      <c r="AD414" s="17">
        <v>0.25</v>
      </c>
      <c r="AE414" s="17">
        <v>1516.1</v>
      </c>
    </row>
    <row r="415" spans="1:31">
      <c r="A415" s="17">
        <v>402</v>
      </c>
      <c r="B415" s="19">
        <v>0.52219907407407407</v>
      </c>
      <c r="C415" s="17">
        <v>29</v>
      </c>
      <c r="D415" s="17">
        <v>26.1</v>
      </c>
      <c r="E415" s="17">
        <v>2.1878000000000002E-2</v>
      </c>
      <c r="F415" s="17">
        <v>1.0589999999999999</v>
      </c>
      <c r="G415" s="17">
        <v>0.95496700000000001</v>
      </c>
      <c r="H415" s="17">
        <v>0.35704799999999998</v>
      </c>
      <c r="I415" s="17">
        <v>0.52858700000000003</v>
      </c>
      <c r="J415" s="17">
        <v>0.17154</v>
      </c>
      <c r="K415" s="17">
        <v>0.32452500000000001</v>
      </c>
      <c r="L415" s="17">
        <v>527.1</v>
      </c>
      <c r="M415" s="17">
        <v>1.5E-5</v>
      </c>
      <c r="N415" s="17">
        <v>536</v>
      </c>
      <c r="O415" s="17">
        <v>0</v>
      </c>
      <c r="P415" s="17">
        <v>0</v>
      </c>
      <c r="Q415" s="17">
        <v>0.93730500000000005</v>
      </c>
      <c r="R415" s="17">
        <v>0.33632800000000002</v>
      </c>
      <c r="S415" s="17">
        <v>0.52410400000000001</v>
      </c>
      <c r="T415" s="17">
        <v>0.187776</v>
      </c>
      <c r="U415" s="17">
        <v>0.35827999999999999</v>
      </c>
      <c r="V415" s="17">
        <v>483.2</v>
      </c>
      <c r="W415" s="17">
        <v>5.0000000000000004E-6</v>
      </c>
      <c r="X415" s="17">
        <v>580</v>
      </c>
      <c r="Y415" s="17">
        <v>0</v>
      </c>
      <c r="Z415" s="17">
        <v>0</v>
      </c>
      <c r="AA415" s="17">
        <v>0.55120000000000002</v>
      </c>
      <c r="AB415" s="17">
        <v>4.2550400000000002E-2</v>
      </c>
      <c r="AC415" s="17">
        <v>0.34431800000000001</v>
      </c>
      <c r="AD415" s="17">
        <v>0.25</v>
      </c>
      <c r="AE415" s="17">
        <v>1575.8</v>
      </c>
    </row>
    <row r="416" spans="1:31">
      <c r="A416" s="17">
        <v>403</v>
      </c>
      <c r="B416" s="19">
        <v>0.52225694444444437</v>
      </c>
      <c r="C416" s="17">
        <v>27.9</v>
      </c>
      <c r="D416" s="17">
        <v>27.9</v>
      </c>
      <c r="E416" s="17">
        <v>2.3269999999999999E-2</v>
      </c>
      <c r="F416" s="17">
        <v>1.1259999999999999</v>
      </c>
      <c r="G416" s="17">
        <v>0.93784199999999995</v>
      </c>
      <c r="H416" s="17">
        <v>0.35584300000000002</v>
      </c>
      <c r="I416" s="17">
        <v>0.51315900000000003</v>
      </c>
      <c r="J416" s="17">
        <v>0.15731600000000001</v>
      </c>
      <c r="K416" s="17">
        <v>0.306564</v>
      </c>
      <c r="L416" s="17">
        <v>519.20000000000005</v>
      </c>
      <c r="M416" s="17">
        <v>0.14227300000000001</v>
      </c>
      <c r="N416" s="17">
        <v>539</v>
      </c>
      <c r="O416" s="17">
        <v>0</v>
      </c>
      <c r="P416" s="17">
        <v>0</v>
      </c>
      <c r="Q416" s="17">
        <v>0.96085699999999996</v>
      </c>
      <c r="R416" s="17">
        <v>0.32039899999999999</v>
      </c>
      <c r="S416" s="17">
        <v>0.50279700000000005</v>
      </c>
      <c r="T416" s="17">
        <v>0.182397</v>
      </c>
      <c r="U416" s="17">
        <v>0.362765</v>
      </c>
      <c r="V416" s="17">
        <v>487.4</v>
      </c>
      <c r="W416" s="17">
        <v>6.0000000000000002E-6</v>
      </c>
      <c r="X416" s="17">
        <v>467</v>
      </c>
      <c r="Y416" s="17">
        <v>0</v>
      </c>
      <c r="Z416" s="17">
        <v>0</v>
      </c>
      <c r="AA416" s="17">
        <v>0.55810000000000004</v>
      </c>
      <c r="AB416" s="17">
        <v>4.4919199999999999E-2</v>
      </c>
      <c r="AC416" s="17">
        <v>0.32859300000000002</v>
      </c>
      <c r="AD416" s="17">
        <v>0.25</v>
      </c>
      <c r="AE416" s="17">
        <v>1599.6</v>
      </c>
    </row>
    <row r="417" spans="1:31">
      <c r="A417" s="17">
        <v>404</v>
      </c>
      <c r="B417" s="19">
        <v>0.52231481481481479</v>
      </c>
      <c r="C417" s="17">
        <v>27.3</v>
      </c>
      <c r="D417" s="17">
        <v>27.9</v>
      </c>
      <c r="E417" s="17">
        <v>2.6010999999999999E-2</v>
      </c>
      <c r="F417" s="17">
        <v>1.2589999999999999</v>
      </c>
      <c r="G417" s="17">
        <v>0.95811400000000002</v>
      </c>
      <c r="H417" s="17">
        <v>0.36971500000000002</v>
      </c>
      <c r="I417" s="17">
        <v>0.53548799999999996</v>
      </c>
      <c r="J417" s="17">
        <v>0.165773</v>
      </c>
      <c r="K417" s="17">
        <v>0.30957299999999999</v>
      </c>
      <c r="L417" s="17">
        <v>540</v>
      </c>
      <c r="M417" s="17">
        <v>0.16734599999999999</v>
      </c>
      <c r="N417" s="17">
        <v>430</v>
      </c>
      <c r="O417" s="17">
        <v>0</v>
      </c>
      <c r="P417" s="17">
        <v>0</v>
      </c>
      <c r="Q417" s="17">
        <v>0.96230199999999999</v>
      </c>
      <c r="R417" s="17">
        <v>0.297456</v>
      </c>
      <c r="S417" s="17">
        <v>0.48518499999999998</v>
      </c>
      <c r="T417" s="17">
        <v>0.18772900000000001</v>
      </c>
      <c r="U417" s="17">
        <v>0.38692300000000002</v>
      </c>
      <c r="V417" s="17">
        <v>434.6</v>
      </c>
      <c r="W417" s="17">
        <v>4.0000000000000003E-5</v>
      </c>
      <c r="X417" s="17">
        <v>382</v>
      </c>
      <c r="Y417" s="17">
        <v>0</v>
      </c>
      <c r="Z417" s="17">
        <v>0</v>
      </c>
      <c r="AA417" s="17">
        <v>0.59526599999999996</v>
      </c>
      <c r="AB417" s="17">
        <v>3.7576100000000001E-2</v>
      </c>
      <c r="AC417" s="17">
        <v>0.30451</v>
      </c>
      <c r="AD417" s="17">
        <v>0.25</v>
      </c>
      <c r="AE417" s="17">
        <v>1538.1</v>
      </c>
    </row>
    <row r="418" spans="1:31">
      <c r="A418" s="17">
        <v>405</v>
      </c>
      <c r="B418" s="19">
        <v>0.52236111111111116</v>
      </c>
      <c r="C418" s="17">
        <v>26.4</v>
      </c>
      <c r="D418" s="17">
        <v>29.7</v>
      </c>
      <c r="E418" s="17">
        <v>2.7722E-2</v>
      </c>
      <c r="F418" s="17">
        <v>1.341</v>
      </c>
      <c r="G418" s="17">
        <v>0.94482100000000002</v>
      </c>
      <c r="H418" s="17">
        <v>0.33598899999999998</v>
      </c>
      <c r="I418" s="17">
        <v>0.48130000000000001</v>
      </c>
      <c r="J418" s="17">
        <v>0.14530999999999999</v>
      </c>
      <c r="K418" s="17">
        <v>0.30191200000000001</v>
      </c>
      <c r="L418" s="17">
        <v>518.5</v>
      </c>
      <c r="M418" s="17">
        <v>0.229078</v>
      </c>
      <c r="N418" s="17">
        <v>421</v>
      </c>
      <c r="O418" s="17">
        <v>0</v>
      </c>
      <c r="P418" s="17">
        <v>0</v>
      </c>
      <c r="Q418" s="17">
        <v>0.95380799999999999</v>
      </c>
      <c r="R418" s="17">
        <v>0.27956900000000001</v>
      </c>
      <c r="S418" s="17">
        <v>0.46869499999999997</v>
      </c>
      <c r="T418" s="17">
        <v>0.18912599999999999</v>
      </c>
      <c r="U418" s="17">
        <v>0.40351700000000001</v>
      </c>
      <c r="V418" s="17">
        <v>529.9</v>
      </c>
      <c r="W418" s="17">
        <v>6.0000000000000002E-6</v>
      </c>
      <c r="X418" s="17">
        <v>533</v>
      </c>
      <c r="Y418" s="17">
        <v>0</v>
      </c>
      <c r="Z418" s="17">
        <v>0</v>
      </c>
      <c r="AA418" s="17">
        <v>0.62079499999999999</v>
      </c>
      <c r="AB418" s="17">
        <v>3.7621399999999999E-2</v>
      </c>
      <c r="AC418" s="17">
        <v>0.28668399999999999</v>
      </c>
      <c r="AD418" s="17">
        <v>0.25</v>
      </c>
      <c r="AE418" s="17">
        <v>1602</v>
      </c>
    </row>
    <row r="419" spans="1:31">
      <c r="A419" s="17">
        <v>406</v>
      </c>
      <c r="B419" s="19">
        <v>0.52241898148148147</v>
      </c>
      <c r="C419" s="17">
        <v>25.9</v>
      </c>
      <c r="D419" s="17">
        <v>29.7</v>
      </c>
      <c r="E419" s="17">
        <v>2.9337999999999999E-2</v>
      </c>
      <c r="F419" s="17">
        <v>1.42</v>
      </c>
      <c r="G419" s="17">
        <v>0.94690300000000005</v>
      </c>
      <c r="H419" s="17">
        <v>0.33712599999999998</v>
      </c>
      <c r="I419" s="17">
        <v>0.47477900000000001</v>
      </c>
      <c r="J419" s="17">
        <v>0.137653</v>
      </c>
      <c r="K419" s="17">
        <v>0.28993099999999999</v>
      </c>
      <c r="L419" s="17">
        <v>576.4</v>
      </c>
      <c r="M419" s="17">
        <v>0.43727300000000002</v>
      </c>
      <c r="N419" s="17">
        <v>351</v>
      </c>
      <c r="O419" s="17">
        <v>0</v>
      </c>
      <c r="P419" s="17">
        <v>0</v>
      </c>
      <c r="Q419" s="17">
        <v>0.96228800000000003</v>
      </c>
      <c r="R419" s="17">
        <v>0.29342499999999999</v>
      </c>
      <c r="S419" s="17">
        <v>0.47558099999999998</v>
      </c>
      <c r="T419" s="17">
        <v>0.18215700000000001</v>
      </c>
      <c r="U419" s="17">
        <v>0.383019</v>
      </c>
      <c r="V419" s="17">
        <v>460.3</v>
      </c>
      <c r="W419" s="17">
        <v>3.9999999999999998E-6</v>
      </c>
      <c r="X419" s="17">
        <v>460</v>
      </c>
      <c r="Y419" s="17">
        <v>0</v>
      </c>
      <c r="Z419" s="17">
        <v>0</v>
      </c>
      <c r="AA419" s="17">
        <v>0.58926000000000001</v>
      </c>
      <c r="AB419" s="17">
        <v>3.4960100000000001E-2</v>
      </c>
      <c r="AC419" s="17">
        <v>0.29979299999999998</v>
      </c>
      <c r="AD419" s="17">
        <v>0.25</v>
      </c>
      <c r="AE419" s="17">
        <v>1440.9</v>
      </c>
    </row>
    <row r="420" spans="1:31">
      <c r="A420" s="17">
        <v>407</v>
      </c>
      <c r="B420" s="19">
        <v>0.52247685185185189</v>
      </c>
      <c r="C420" s="17">
        <v>24.2</v>
      </c>
      <c r="D420" s="17">
        <v>32.4</v>
      </c>
      <c r="E420" s="17">
        <v>3.0610999999999999E-2</v>
      </c>
      <c r="F420" s="17">
        <v>1.4810000000000001</v>
      </c>
      <c r="G420" s="17">
        <v>0.93896000000000002</v>
      </c>
      <c r="H420" s="17">
        <v>0.31924200000000003</v>
      </c>
      <c r="I420" s="17">
        <v>0.478329</v>
      </c>
      <c r="J420" s="17">
        <v>0.15908700000000001</v>
      </c>
      <c r="K420" s="17">
        <v>0.33258799999999999</v>
      </c>
      <c r="L420" s="17">
        <v>540.29999999999995</v>
      </c>
      <c r="M420" s="17">
        <v>7.9999999999999996E-6</v>
      </c>
      <c r="N420" s="17">
        <v>406</v>
      </c>
      <c r="O420" s="17">
        <v>0</v>
      </c>
      <c r="P420" s="17">
        <v>0</v>
      </c>
      <c r="Q420" s="17">
        <v>0.95439300000000005</v>
      </c>
      <c r="R420" s="17">
        <v>0.29694599999999999</v>
      </c>
      <c r="S420" s="17">
        <v>0.489514</v>
      </c>
      <c r="T420" s="17">
        <v>0.19256799999999999</v>
      </c>
      <c r="U420" s="17">
        <v>0.39338600000000001</v>
      </c>
      <c r="V420" s="17">
        <v>478.5</v>
      </c>
      <c r="W420" s="17">
        <v>3.0000000000000001E-5</v>
      </c>
      <c r="X420" s="17">
        <v>510</v>
      </c>
      <c r="Y420" s="17">
        <v>0</v>
      </c>
      <c r="Z420" s="17">
        <v>0</v>
      </c>
      <c r="AA420" s="17">
        <v>0.605209</v>
      </c>
      <c r="AB420" s="17">
        <v>4.1116399999999997E-2</v>
      </c>
      <c r="AC420" s="17">
        <v>0.30486400000000002</v>
      </c>
      <c r="AD420" s="17">
        <v>0.25</v>
      </c>
      <c r="AE420" s="17">
        <v>1537.4</v>
      </c>
    </row>
    <row r="421" spans="1:31">
      <c r="A421" s="17">
        <v>408</v>
      </c>
      <c r="B421" s="19">
        <v>0.52253472222222219</v>
      </c>
      <c r="C421" s="17">
        <v>23.7</v>
      </c>
      <c r="D421" s="17">
        <v>32.4</v>
      </c>
      <c r="E421" s="17">
        <v>2.8556000000000002E-2</v>
      </c>
      <c r="F421" s="17">
        <v>1.3819999999999999</v>
      </c>
      <c r="G421" s="17">
        <v>0.94505899999999998</v>
      </c>
      <c r="H421" s="17">
        <v>0.32377099999999998</v>
      </c>
      <c r="I421" s="17">
        <v>0.48189799999999999</v>
      </c>
      <c r="J421" s="17">
        <v>0.15812799999999999</v>
      </c>
      <c r="K421" s="17">
        <v>0.32813500000000001</v>
      </c>
      <c r="L421" s="17">
        <v>519.4</v>
      </c>
      <c r="M421" s="17">
        <v>6.9999999999999999E-6</v>
      </c>
      <c r="N421" s="17">
        <v>677</v>
      </c>
      <c r="O421" s="17">
        <v>0</v>
      </c>
      <c r="P421" s="17">
        <v>0</v>
      </c>
      <c r="Q421" s="17">
        <v>0.93938200000000005</v>
      </c>
      <c r="R421" s="17">
        <v>0.28904299999999999</v>
      </c>
      <c r="S421" s="17">
        <v>0.47474</v>
      </c>
      <c r="T421" s="17">
        <v>0.185698</v>
      </c>
      <c r="U421" s="17">
        <v>0.39115699999999998</v>
      </c>
      <c r="V421" s="17">
        <v>497</v>
      </c>
      <c r="W421" s="17">
        <v>6.0000000000000002E-6</v>
      </c>
      <c r="X421" s="17">
        <v>402</v>
      </c>
      <c r="Y421" s="17">
        <v>0</v>
      </c>
      <c r="Z421" s="17">
        <v>0</v>
      </c>
      <c r="AA421" s="17">
        <v>0.60177899999999995</v>
      </c>
      <c r="AB421" s="17">
        <v>6.4268500000000006E-2</v>
      </c>
      <c r="AC421" s="17">
        <v>0.30097699999999999</v>
      </c>
      <c r="AD421" s="17">
        <v>0.25</v>
      </c>
      <c r="AE421" s="17">
        <v>1599.1</v>
      </c>
    </row>
    <row r="422" spans="1:31">
      <c r="A422" s="17">
        <v>409</v>
      </c>
      <c r="B422" s="19">
        <v>0.52259259259259261</v>
      </c>
      <c r="C422" s="17">
        <v>23.3</v>
      </c>
      <c r="D422" s="17">
        <v>33.299999999999997</v>
      </c>
      <c r="E422" s="17">
        <v>2.9401E-2</v>
      </c>
      <c r="F422" s="17">
        <v>1.423</v>
      </c>
      <c r="G422" s="17">
        <v>0.91357900000000003</v>
      </c>
      <c r="H422" s="17">
        <v>0.32964399999999999</v>
      </c>
      <c r="I422" s="17">
        <v>0.48225499999999999</v>
      </c>
      <c r="J422" s="17">
        <v>0.152611</v>
      </c>
      <c r="K422" s="17">
        <v>0.31645299999999998</v>
      </c>
      <c r="L422" s="17">
        <v>537.5</v>
      </c>
      <c r="M422" s="17">
        <v>0.213591</v>
      </c>
      <c r="N422" s="17">
        <v>432</v>
      </c>
      <c r="O422" s="17">
        <v>0</v>
      </c>
      <c r="P422" s="17">
        <v>0</v>
      </c>
      <c r="Q422" s="17">
        <v>0.91493800000000003</v>
      </c>
      <c r="R422" s="17">
        <v>0.287574</v>
      </c>
      <c r="S422" s="17">
        <v>0.457061</v>
      </c>
      <c r="T422" s="17">
        <v>0.169488</v>
      </c>
      <c r="U422" s="17">
        <v>0.37082100000000001</v>
      </c>
      <c r="V422" s="17">
        <v>488.5</v>
      </c>
      <c r="W422" s="17">
        <v>3.0000000000000001E-6</v>
      </c>
      <c r="X422" s="17">
        <v>450</v>
      </c>
      <c r="Y422" s="17">
        <v>0</v>
      </c>
      <c r="Z422" s="17">
        <v>0</v>
      </c>
      <c r="AA422" s="17">
        <v>0.57049300000000003</v>
      </c>
      <c r="AB422" s="17">
        <v>4.4486100000000001E-2</v>
      </c>
      <c r="AC422" s="17">
        <v>0.29511300000000001</v>
      </c>
      <c r="AD422" s="17">
        <v>0.25</v>
      </c>
      <c r="AE422" s="17">
        <v>1545.3</v>
      </c>
    </row>
    <row r="423" spans="1:31">
      <c r="A423" s="17">
        <v>410</v>
      </c>
      <c r="B423" s="19">
        <v>0.52265046296296302</v>
      </c>
      <c r="C423" s="17">
        <v>22.2</v>
      </c>
      <c r="D423" s="17">
        <v>35.1</v>
      </c>
      <c r="E423" s="17">
        <v>2.6712E-2</v>
      </c>
      <c r="F423" s="17">
        <v>1.2929999999999999</v>
      </c>
      <c r="G423" s="17">
        <v>0.94373700000000005</v>
      </c>
      <c r="H423" s="17">
        <v>0.328594</v>
      </c>
      <c r="I423" s="17">
        <v>0.47432299999999999</v>
      </c>
      <c r="J423" s="17">
        <v>0.145729</v>
      </c>
      <c r="K423" s="17">
        <v>0.30723600000000001</v>
      </c>
      <c r="L423" s="17">
        <v>482.1</v>
      </c>
      <c r="M423" s="17">
        <v>5.0000000000000004E-6</v>
      </c>
      <c r="N423" s="17">
        <v>577</v>
      </c>
      <c r="O423" s="17">
        <v>0</v>
      </c>
      <c r="P423" s="17">
        <v>0</v>
      </c>
      <c r="Q423" s="17">
        <v>0.936805</v>
      </c>
      <c r="R423" s="17">
        <v>0.29205399999999998</v>
      </c>
      <c r="S423" s="17">
        <v>0.45672699999999999</v>
      </c>
      <c r="T423" s="17">
        <v>0.16467300000000001</v>
      </c>
      <c r="U423" s="17">
        <v>0.36055100000000001</v>
      </c>
      <c r="V423" s="17">
        <v>452.6</v>
      </c>
      <c r="W423" s="17">
        <v>0.13372200000000001</v>
      </c>
      <c r="X423" s="17">
        <v>413</v>
      </c>
      <c r="Y423" s="17">
        <v>0</v>
      </c>
      <c r="Z423" s="17">
        <v>0</v>
      </c>
      <c r="AA423" s="17">
        <v>0.55469299999999999</v>
      </c>
      <c r="AB423" s="17">
        <v>5.5593299999999998E-2</v>
      </c>
      <c r="AC423" s="17">
        <v>0.301209</v>
      </c>
      <c r="AD423" s="17">
        <v>0.25</v>
      </c>
      <c r="AE423" s="17">
        <v>1722.9</v>
      </c>
    </row>
    <row r="424" spans="1:31">
      <c r="A424" s="17">
        <v>411</v>
      </c>
      <c r="B424" s="19">
        <v>0.52270833333333333</v>
      </c>
      <c r="C424" s="17">
        <v>20.6</v>
      </c>
      <c r="D424" s="17">
        <v>38.700000000000003</v>
      </c>
      <c r="E424" s="17">
        <v>3.3211999999999998E-2</v>
      </c>
      <c r="F424" s="17">
        <v>1.607</v>
      </c>
      <c r="G424" s="17">
        <v>0.93665299999999996</v>
      </c>
      <c r="H424" s="17">
        <v>0.313471</v>
      </c>
      <c r="I424" s="17">
        <v>0.46685300000000002</v>
      </c>
      <c r="J424" s="17">
        <v>0.15338199999999999</v>
      </c>
      <c r="K424" s="17">
        <v>0.32854499999999998</v>
      </c>
      <c r="L424" s="17">
        <v>515.6</v>
      </c>
      <c r="M424" s="17">
        <v>6.0000000000000002E-6</v>
      </c>
      <c r="N424" s="17">
        <v>554</v>
      </c>
      <c r="O424" s="17">
        <v>0</v>
      </c>
      <c r="P424" s="17">
        <v>0</v>
      </c>
      <c r="Q424" s="17">
        <v>0.93842599999999998</v>
      </c>
      <c r="R424" s="17">
        <v>0.280335</v>
      </c>
      <c r="S424" s="17">
        <v>0.45432099999999997</v>
      </c>
      <c r="T424" s="17">
        <v>0.173986</v>
      </c>
      <c r="U424" s="17">
        <v>0.38295899999999999</v>
      </c>
      <c r="V424" s="17">
        <v>484.3</v>
      </c>
      <c r="W424" s="17">
        <v>9.5434000000000005E-2</v>
      </c>
      <c r="X424" s="17">
        <v>396</v>
      </c>
      <c r="Y424" s="17">
        <v>0</v>
      </c>
      <c r="Z424" s="17">
        <v>0</v>
      </c>
      <c r="AA424" s="17">
        <v>0.58916800000000003</v>
      </c>
      <c r="AB424" s="17">
        <v>6.2429699999999998E-2</v>
      </c>
      <c r="AC424" s="17">
        <v>0.29119699999999998</v>
      </c>
      <c r="AD424" s="17">
        <v>0.25</v>
      </c>
      <c r="AE424" s="17">
        <v>1611</v>
      </c>
    </row>
    <row r="425" spans="1:31">
      <c r="A425" s="17">
        <v>412</v>
      </c>
      <c r="B425" s="19">
        <v>0.5227546296296296</v>
      </c>
      <c r="C425" s="17">
        <v>20.2</v>
      </c>
      <c r="D425" s="17">
        <v>39.6</v>
      </c>
      <c r="E425" s="17">
        <v>3.5143000000000001E-2</v>
      </c>
      <c r="F425" s="17">
        <v>1.7010000000000001</v>
      </c>
      <c r="G425" s="17">
        <v>0.92952000000000001</v>
      </c>
      <c r="H425" s="17">
        <v>0.34966199999999997</v>
      </c>
      <c r="I425" s="17">
        <v>0.51608799999999999</v>
      </c>
      <c r="J425" s="17">
        <v>0.16642599999999999</v>
      </c>
      <c r="K425" s="17">
        <v>0.32247599999999998</v>
      </c>
      <c r="L425" s="17">
        <v>521.5</v>
      </c>
      <c r="M425" s="17">
        <v>0.1099</v>
      </c>
      <c r="N425" s="17">
        <v>430</v>
      </c>
      <c r="O425" s="17">
        <v>0</v>
      </c>
      <c r="P425" s="17">
        <v>0</v>
      </c>
      <c r="Q425" s="17">
        <v>0.92076000000000002</v>
      </c>
      <c r="R425" s="17">
        <v>0.27288099999999998</v>
      </c>
      <c r="S425" s="17">
        <v>0.444969</v>
      </c>
      <c r="T425" s="17">
        <v>0.17208699999999999</v>
      </c>
      <c r="U425" s="17">
        <v>0.386741</v>
      </c>
      <c r="V425" s="17">
        <v>495.2</v>
      </c>
      <c r="W425" s="17">
        <v>3.9999999999999998E-6</v>
      </c>
      <c r="X425" s="17">
        <v>479</v>
      </c>
      <c r="Y425" s="17">
        <v>0</v>
      </c>
      <c r="Z425" s="17">
        <v>0</v>
      </c>
      <c r="AA425" s="17">
        <v>0.59498499999999999</v>
      </c>
      <c r="AB425" s="17">
        <v>5.0847700000000003E-2</v>
      </c>
      <c r="AC425" s="17">
        <v>0.28163199999999999</v>
      </c>
      <c r="AD425" s="17">
        <v>0.25</v>
      </c>
      <c r="AE425" s="17">
        <v>1592.7</v>
      </c>
    </row>
    <row r="426" spans="1:31">
      <c r="A426" s="17">
        <v>413</v>
      </c>
      <c r="B426" s="19">
        <v>0.52281250000000001</v>
      </c>
      <c r="C426" s="17">
        <v>19.7</v>
      </c>
      <c r="D426" s="17">
        <v>41.4</v>
      </c>
      <c r="E426" s="17">
        <v>3.4354999999999997E-2</v>
      </c>
      <c r="F426" s="17">
        <v>1.6619999999999999</v>
      </c>
      <c r="G426" s="17">
        <v>0.946376</v>
      </c>
      <c r="H426" s="17">
        <v>0.30765100000000001</v>
      </c>
      <c r="I426" s="17">
        <v>0.452988</v>
      </c>
      <c r="J426" s="17">
        <v>0.14533799999999999</v>
      </c>
      <c r="K426" s="17">
        <v>0.32084200000000002</v>
      </c>
      <c r="L426" s="17">
        <v>514.20000000000005</v>
      </c>
      <c r="M426" s="17">
        <v>3.1999999999999999E-5</v>
      </c>
      <c r="N426" s="17">
        <v>478</v>
      </c>
      <c r="O426" s="17">
        <v>0</v>
      </c>
      <c r="P426" s="17">
        <v>0</v>
      </c>
      <c r="Q426" s="17">
        <v>0.93880300000000005</v>
      </c>
      <c r="R426" s="17">
        <v>0.270509</v>
      </c>
      <c r="S426" s="17">
        <v>0.42897000000000002</v>
      </c>
      <c r="T426" s="17">
        <v>0.15846099999999999</v>
      </c>
      <c r="U426" s="17">
        <v>0.369398</v>
      </c>
      <c r="V426" s="17">
        <v>509.5</v>
      </c>
      <c r="W426" s="17">
        <v>9.9999999999999995E-7</v>
      </c>
      <c r="X426" s="17">
        <v>395</v>
      </c>
      <c r="Y426" s="17">
        <v>0</v>
      </c>
      <c r="Z426" s="17">
        <v>0</v>
      </c>
      <c r="AA426" s="17">
        <v>0.56830499999999995</v>
      </c>
      <c r="AB426" s="17">
        <v>5.7745199999999997E-2</v>
      </c>
      <c r="AC426" s="17">
        <v>0.27965899999999999</v>
      </c>
      <c r="AD426" s="17">
        <v>0.25</v>
      </c>
      <c r="AE426" s="17">
        <v>1615.1</v>
      </c>
    </row>
    <row r="427" spans="1:31">
      <c r="A427" s="17">
        <v>414</v>
      </c>
      <c r="B427" s="19">
        <v>0.52287037037037043</v>
      </c>
      <c r="C427" s="17">
        <v>18.899999999999999</v>
      </c>
      <c r="D427" s="17">
        <v>42.3</v>
      </c>
      <c r="E427" s="17">
        <v>2.8672E-2</v>
      </c>
      <c r="F427" s="17">
        <v>1.387</v>
      </c>
      <c r="G427" s="17">
        <v>0.90843200000000002</v>
      </c>
      <c r="H427" s="17">
        <v>0.316222</v>
      </c>
      <c r="I427" s="17">
        <v>0.44455299999999998</v>
      </c>
      <c r="J427" s="17">
        <v>0.128331</v>
      </c>
      <c r="K427" s="17">
        <v>0.28867300000000001</v>
      </c>
      <c r="L427" s="17">
        <v>453.6</v>
      </c>
      <c r="M427" s="17">
        <v>1.9999999999999999E-6</v>
      </c>
      <c r="N427" s="17">
        <v>335</v>
      </c>
      <c r="O427" s="17">
        <v>0</v>
      </c>
      <c r="P427" s="17">
        <v>0</v>
      </c>
      <c r="Q427" s="17">
        <v>0.95717200000000002</v>
      </c>
      <c r="R427" s="17">
        <v>0.287358</v>
      </c>
      <c r="S427" s="17">
        <v>0.43199900000000002</v>
      </c>
      <c r="T427" s="17">
        <v>0.14464199999999999</v>
      </c>
      <c r="U427" s="17">
        <v>0.33481899999999998</v>
      </c>
      <c r="V427" s="17">
        <v>456.7</v>
      </c>
      <c r="W427" s="17">
        <v>0.12091</v>
      </c>
      <c r="X427" s="17">
        <v>502</v>
      </c>
      <c r="Y427" s="17">
        <v>0</v>
      </c>
      <c r="Z427" s="17">
        <v>0</v>
      </c>
      <c r="AA427" s="17">
        <v>0.51510699999999998</v>
      </c>
      <c r="AB427" s="17">
        <v>3.7274099999999998E-2</v>
      </c>
      <c r="AC427" s="17">
        <v>0.29274899999999998</v>
      </c>
      <c r="AD427" s="17">
        <v>0.25</v>
      </c>
      <c r="AE427" s="17">
        <v>1831.1</v>
      </c>
    </row>
    <row r="428" spans="1:31">
      <c r="A428" s="17">
        <v>415</v>
      </c>
      <c r="B428" s="19">
        <v>0.52292824074074074</v>
      </c>
      <c r="C428" s="17">
        <v>17.5</v>
      </c>
      <c r="D428" s="17">
        <v>46</v>
      </c>
      <c r="E428" s="17">
        <v>3.6399000000000001E-2</v>
      </c>
      <c r="F428" s="17">
        <v>1.7609999999999999</v>
      </c>
      <c r="G428" s="17">
        <v>0.90154800000000002</v>
      </c>
      <c r="H428" s="17">
        <v>0.31556099999999998</v>
      </c>
      <c r="I428" s="17">
        <v>0.447274</v>
      </c>
      <c r="J428" s="17">
        <v>0.131713</v>
      </c>
      <c r="K428" s="17">
        <v>0.29447899999999999</v>
      </c>
      <c r="L428" s="17">
        <v>476.5</v>
      </c>
      <c r="M428" s="17">
        <v>1.9000000000000001E-5</v>
      </c>
      <c r="N428" s="17">
        <v>573</v>
      </c>
      <c r="O428" s="17">
        <v>0</v>
      </c>
      <c r="P428" s="17">
        <v>0</v>
      </c>
      <c r="Q428" s="17">
        <v>0.93659899999999996</v>
      </c>
      <c r="R428" s="17">
        <v>0.26648100000000002</v>
      </c>
      <c r="S428" s="17">
        <v>0.43406099999999997</v>
      </c>
      <c r="T428" s="17">
        <v>0.16758000000000001</v>
      </c>
      <c r="U428" s="17">
        <v>0.386075</v>
      </c>
      <c r="V428" s="17">
        <v>478.2</v>
      </c>
      <c r="W428" s="17">
        <v>1.0000000000000001E-5</v>
      </c>
      <c r="X428" s="17">
        <v>495</v>
      </c>
      <c r="Y428" s="17">
        <v>0</v>
      </c>
      <c r="Z428" s="17">
        <v>0</v>
      </c>
      <c r="AA428" s="17">
        <v>0.59396099999999996</v>
      </c>
      <c r="AB428" s="17">
        <v>7.0202899999999999E-2</v>
      </c>
      <c r="AC428" s="17">
        <v>0.27824599999999999</v>
      </c>
      <c r="AD428" s="17">
        <v>0.25</v>
      </c>
      <c r="AE428" s="17">
        <v>1743</v>
      </c>
    </row>
    <row r="429" spans="1:31">
      <c r="A429" s="17">
        <v>416</v>
      </c>
      <c r="B429" s="19">
        <v>0.52298611111111104</v>
      </c>
      <c r="C429" s="17">
        <v>16.8</v>
      </c>
      <c r="D429" s="17">
        <v>47.8</v>
      </c>
      <c r="E429" s="17">
        <v>3.7158999999999998E-2</v>
      </c>
      <c r="F429" s="17">
        <v>1.798</v>
      </c>
      <c r="G429" s="17">
        <v>0.90144500000000005</v>
      </c>
      <c r="H429" s="17">
        <v>0.32467000000000001</v>
      </c>
      <c r="I429" s="17">
        <v>0.442438</v>
      </c>
      <c r="J429" s="17">
        <v>0.117768</v>
      </c>
      <c r="K429" s="17">
        <v>0.266179</v>
      </c>
      <c r="L429" s="17">
        <v>482.7</v>
      </c>
      <c r="M429" s="17">
        <v>0.408445</v>
      </c>
      <c r="N429" s="17">
        <v>614</v>
      </c>
      <c r="O429" s="17">
        <v>0</v>
      </c>
      <c r="P429" s="17">
        <v>0</v>
      </c>
      <c r="Q429" s="17">
        <v>0.960368</v>
      </c>
      <c r="R429" s="17">
        <v>0.27765099999999998</v>
      </c>
      <c r="S429" s="17">
        <v>0.44621899999999998</v>
      </c>
      <c r="T429" s="17">
        <v>0.168568</v>
      </c>
      <c r="U429" s="17">
        <v>0.37776999999999999</v>
      </c>
      <c r="V429" s="17">
        <v>364.1</v>
      </c>
      <c r="W429" s="17">
        <v>3.0000000000000001E-6</v>
      </c>
      <c r="X429" s="17">
        <v>403</v>
      </c>
      <c r="Y429" s="17">
        <v>0</v>
      </c>
      <c r="Z429" s="17">
        <v>0</v>
      </c>
      <c r="AA429" s="17">
        <v>0.58118499999999995</v>
      </c>
      <c r="AB429" s="17">
        <v>7.8518500000000005E-2</v>
      </c>
      <c r="AC429" s="17">
        <v>0.29088599999999998</v>
      </c>
      <c r="AD429" s="17">
        <v>0.25</v>
      </c>
      <c r="AE429" s="17">
        <v>1720.7</v>
      </c>
    </row>
    <row r="430" spans="1:31">
      <c r="A430" s="17">
        <v>417</v>
      </c>
      <c r="B430" s="19">
        <v>0.52304398148148146</v>
      </c>
      <c r="C430" s="17">
        <v>16</v>
      </c>
      <c r="D430" s="17">
        <v>50.5</v>
      </c>
      <c r="E430" s="17">
        <v>4.8084000000000002E-2</v>
      </c>
      <c r="F430" s="17">
        <v>2.327</v>
      </c>
      <c r="G430" s="17">
        <v>0.91471800000000003</v>
      </c>
      <c r="H430" s="17">
        <v>0.30523299999999998</v>
      </c>
      <c r="I430" s="17">
        <v>0.45011899999999999</v>
      </c>
      <c r="J430" s="17">
        <v>0.14488599999999999</v>
      </c>
      <c r="K430" s="17">
        <v>0.321884</v>
      </c>
      <c r="L430" s="17">
        <v>579.9</v>
      </c>
      <c r="M430" s="17">
        <v>3.0000000000000001E-6</v>
      </c>
      <c r="N430" s="17">
        <v>720</v>
      </c>
      <c r="O430" s="17">
        <v>0</v>
      </c>
      <c r="P430" s="17">
        <v>0</v>
      </c>
      <c r="Q430" s="17">
        <v>0.960337</v>
      </c>
      <c r="R430" s="17">
        <v>0.26175100000000001</v>
      </c>
      <c r="S430" s="17">
        <v>0.436168</v>
      </c>
      <c r="T430" s="17">
        <v>0.17441699999999999</v>
      </c>
      <c r="U430" s="17">
        <v>0.39988400000000002</v>
      </c>
      <c r="V430" s="17">
        <v>407.8</v>
      </c>
      <c r="W430" s="17">
        <v>1.5999999999999999E-5</v>
      </c>
      <c r="X430" s="17">
        <v>346</v>
      </c>
      <c r="Y430" s="17">
        <v>0</v>
      </c>
      <c r="Z430" s="17">
        <v>0</v>
      </c>
      <c r="AA430" s="17">
        <v>0.61520699999999995</v>
      </c>
      <c r="AB430" s="17">
        <v>0.11260299999999999</v>
      </c>
      <c r="AC430" s="17">
        <v>0.281391</v>
      </c>
      <c r="AD430" s="17">
        <v>0.25</v>
      </c>
      <c r="AE430" s="17">
        <v>1432.2</v>
      </c>
    </row>
    <row r="431" spans="1:31">
      <c r="A431" s="17">
        <v>418</v>
      </c>
      <c r="B431" s="19">
        <v>0.52310185185185187</v>
      </c>
      <c r="C431" s="17">
        <v>15.1</v>
      </c>
      <c r="D431" s="17">
        <v>54.1</v>
      </c>
      <c r="E431" s="17">
        <v>3.8547999999999999E-2</v>
      </c>
      <c r="F431" s="17">
        <v>1.865</v>
      </c>
      <c r="G431" s="17">
        <v>0.92142199999999996</v>
      </c>
      <c r="H431" s="17">
        <v>0.31662699999999999</v>
      </c>
      <c r="I431" s="17">
        <v>0.44096800000000003</v>
      </c>
      <c r="J431" s="17">
        <v>0.12434099999999999</v>
      </c>
      <c r="K431" s="17">
        <v>0.281972</v>
      </c>
      <c r="L431" s="17">
        <v>420.4</v>
      </c>
      <c r="M431" s="17">
        <v>0.1265</v>
      </c>
      <c r="N431" s="17">
        <v>611</v>
      </c>
      <c r="O431" s="17">
        <v>0</v>
      </c>
      <c r="P431" s="17">
        <v>0</v>
      </c>
      <c r="Q431" s="17">
        <v>0.94184000000000001</v>
      </c>
      <c r="R431" s="17">
        <v>0.25667000000000001</v>
      </c>
      <c r="S431" s="17">
        <v>0.42560599999999998</v>
      </c>
      <c r="T431" s="17">
        <v>0.168935</v>
      </c>
      <c r="U431" s="17">
        <v>0.39692899999999998</v>
      </c>
      <c r="V431" s="17">
        <v>452.9</v>
      </c>
      <c r="W431" s="17">
        <v>9.9999999999999995E-7</v>
      </c>
      <c r="X431" s="17">
        <v>424</v>
      </c>
      <c r="Y431" s="17">
        <v>0</v>
      </c>
      <c r="Z431" s="17">
        <v>0</v>
      </c>
      <c r="AA431" s="17">
        <v>0.61065999999999998</v>
      </c>
      <c r="AB431" s="17">
        <v>7.7180100000000001E-2</v>
      </c>
      <c r="AC431" s="17">
        <v>0.26970899999999998</v>
      </c>
      <c r="AD431" s="17">
        <v>0.25</v>
      </c>
      <c r="AE431" s="17">
        <v>1975.9</v>
      </c>
    </row>
    <row r="432" spans="1:31">
      <c r="A432" s="17">
        <v>419</v>
      </c>
      <c r="B432" s="19">
        <v>0.52315972222222229</v>
      </c>
      <c r="C432" s="17">
        <v>14</v>
      </c>
      <c r="D432" s="17">
        <v>57.7</v>
      </c>
      <c r="E432" s="17">
        <v>3.8713999999999998E-2</v>
      </c>
      <c r="F432" s="17">
        <v>1.873</v>
      </c>
      <c r="G432" s="17">
        <v>0.92309099999999999</v>
      </c>
      <c r="H432" s="17">
        <v>0.303753</v>
      </c>
      <c r="I432" s="17">
        <v>0.434583</v>
      </c>
      <c r="J432" s="17">
        <v>0.130831</v>
      </c>
      <c r="K432" s="17">
        <v>0.30104799999999998</v>
      </c>
      <c r="L432" s="17">
        <v>412.1</v>
      </c>
      <c r="M432" s="17">
        <v>7.9999999999999996E-6</v>
      </c>
      <c r="N432" s="17">
        <v>484</v>
      </c>
      <c r="O432" s="17">
        <v>0</v>
      </c>
      <c r="P432" s="17">
        <v>0</v>
      </c>
      <c r="Q432" s="17">
        <v>0.95103099999999996</v>
      </c>
      <c r="R432" s="17">
        <v>0.25962400000000002</v>
      </c>
      <c r="S432" s="17">
        <v>0.41614200000000001</v>
      </c>
      <c r="T432" s="17">
        <v>0.15651799999999999</v>
      </c>
      <c r="U432" s="17">
        <v>0.37611600000000001</v>
      </c>
      <c r="V432" s="17">
        <v>390.9</v>
      </c>
      <c r="W432" s="17">
        <v>3.0000000000000001E-6</v>
      </c>
      <c r="X432" s="17">
        <v>497</v>
      </c>
      <c r="Y432" s="17">
        <v>0</v>
      </c>
      <c r="Z432" s="17">
        <v>0</v>
      </c>
      <c r="AA432" s="17">
        <v>0.57864000000000004</v>
      </c>
      <c r="AB432" s="17">
        <v>6.4737100000000006E-2</v>
      </c>
      <c r="AC432" s="17">
        <v>0.26975700000000002</v>
      </c>
      <c r="AD432" s="17">
        <v>0.25</v>
      </c>
      <c r="AE432" s="17">
        <v>2015.3</v>
      </c>
    </row>
    <row r="433" spans="1:31">
      <c r="A433" s="17">
        <v>420</v>
      </c>
      <c r="B433" s="19">
        <v>0.52320601851851845</v>
      </c>
      <c r="C433" s="17">
        <v>13.5</v>
      </c>
      <c r="D433" s="17">
        <v>61.3</v>
      </c>
      <c r="E433" s="17">
        <v>4.7522000000000002E-2</v>
      </c>
      <c r="F433" s="17">
        <v>2.2999999999999998</v>
      </c>
      <c r="G433" s="17">
        <v>0.90673400000000004</v>
      </c>
      <c r="H433" s="17">
        <v>0.293993</v>
      </c>
      <c r="I433" s="17">
        <v>0.41268199999999999</v>
      </c>
      <c r="J433" s="17">
        <v>0.118689</v>
      </c>
      <c r="K433" s="17">
        <v>0.287605</v>
      </c>
      <c r="L433" s="17">
        <v>453.1</v>
      </c>
      <c r="M433" s="17">
        <v>1.1E-5</v>
      </c>
      <c r="N433" s="17">
        <v>475</v>
      </c>
      <c r="O433" s="17">
        <v>0</v>
      </c>
      <c r="P433" s="17">
        <v>0</v>
      </c>
      <c r="Q433" s="17">
        <v>0.95230199999999998</v>
      </c>
      <c r="R433" s="17">
        <v>0.24138000000000001</v>
      </c>
      <c r="S433" s="17">
        <v>0.40165099999999998</v>
      </c>
      <c r="T433" s="17">
        <v>0.160271</v>
      </c>
      <c r="U433" s="17">
        <v>0.39903</v>
      </c>
      <c r="V433" s="17">
        <v>407.5</v>
      </c>
      <c r="W433" s="17">
        <v>9.0000000000000002E-6</v>
      </c>
      <c r="X433" s="17">
        <v>407</v>
      </c>
      <c r="Y433" s="17">
        <v>0</v>
      </c>
      <c r="Z433" s="17">
        <v>0</v>
      </c>
      <c r="AA433" s="17">
        <v>0.61389199999999999</v>
      </c>
      <c r="AB433" s="17">
        <v>7.3603500000000002E-2</v>
      </c>
      <c r="AC433" s="17">
        <v>0.25317600000000001</v>
      </c>
      <c r="AD433" s="17">
        <v>0.25</v>
      </c>
      <c r="AE433" s="17">
        <v>1833.1</v>
      </c>
    </row>
    <row r="434" spans="1:31">
      <c r="A434" s="17">
        <v>421</v>
      </c>
      <c r="B434" s="19">
        <v>0.52326388888888886</v>
      </c>
      <c r="C434" s="17">
        <v>12.4</v>
      </c>
      <c r="D434" s="17">
        <v>65.8</v>
      </c>
      <c r="E434" s="17">
        <v>4.3103000000000002E-2</v>
      </c>
      <c r="F434" s="17">
        <v>2.0859999999999999</v>
      </c>
      <c r="G434" s="17">
        <v>0.92734899999999998</v>
      </c>
      <c r="H434" s="17">
        <v>0.29112900000000003</v>
      </c>
      <c r="I434" s="17">
        <v>0.40118599999999999</v>
      </c>
      <c r="J434" s="17">
        <v>0.110057</v>
      </c>
      <c r="K434" s="17">
        <v>0.27432899999999999</v>
      </c>
      <c r="L434" s="17">
        <v>416.1</v>
      </c>
      <c r="M434" s="17">
        <v>8.7521000000000002E-2</v>
      </c>
      <c r="N434" s="17">
        <v>435</v>
      </c>
      <c r="O434" s="17">
        <v>0</v>
      </c>
      <c r="P434" s="17">
        <v>0</v>
      </c>
      <c r="Q434" s="17">
        <v>0.94902500000000001</v>
      </c>
      <c r="R434" s="17">
        <v>0.24709</v>
      </c>
      <c r="S434" s="17">
        <v>0.38880999999999999</v>
      </c>
      <c r="T434" s="17">
        <v>0.14172000000000001</v>
      </c>
      <c r="U434" s="17">
        <v>0.36449799999999999</v>
      </c>
      <c r="V434" s="17">
        <v>338.1</v>
      </c>
      <c r="W434" s="17">
        <v>9.0000000000000002E-6</v>
      </c>
      <c r="X434" s="17">
        <v>596</v>
      </c>
      <c r="Y434" s="17">
        <v>0</v>
      </c>
      <c r="Z434" s="17">
        <v>0</v>
      </c>
      <c r="AA434" s="17">
        <v>0.56076599999999999</v>
      </c>
      <c r="AB434" s="17">
        <v>6.6940700000000006E-2</v>
      </c>
      <c r="AC434" s="17">
        <v>0.25657600000000003</v>
      </c>
      <c r="AD434" s="17">
        <v>0.25</v>
      </c>
      <c r="AE434" s="17">
        <v>1996.2</v>
      </c>
    </row>
    <row r="435" spans="1:31">
      <c r="A435" s="17">
        <v>422</v>
      </c>
      <c r="B435" s="19">
        <v>0.52332175925925928</v>
      </c>
      <c r="C435" s="17">
        <v>12.2</v>
      </c>
      <c r="D435" s="17">
        <v>64.900000000000006</v>
      </c>
      <c r="E435" s="17">
        <v>4.5924E-2</v>
      </c>
      <c r="F435" s="17">
        <v>2.222</v>
      </c>
      <c r="G435" s="17">
        <v>0.907169</v>
      </c>
      <c r="H435" s="17">
        <v>0.278339</v>
      </c>
      <c r="I435" s="17">
        <v>0.393731</v>
      </c>
      <c r="J435" s="17">
        <v>0.11539199999999999</v>
      </c>
      <c r="K435" s="17">
        <v>0.29307299999999997</v>
      </c>
      <c r="L435" s="17">
        <v>462.6</v>
      </c>
      <c r="M435" s="17">
        <v>2.8285999999999999E-2</v>
      </c>
      <c r="N435" s="17">
        <v>502</v>
      </c>
      <c r="O435" s="17">
        <v>0</v>
      </c>
      <c r="P435" s="17">
        <v>0</v>
      </c>
      <c r="Q435" s="17">
        <v>0.94452899999999995</v>
      </c>
      <c r="R435" s="17">
        <v>0.23936199999999999</v>
      </c>
      <c r="S435" s="17">
        <v>0.37424800000000003</v>
      </c>
      <c r="T435" s="17">
        <v>0.13488700000000001</v>
      </c>
      <c r="U435" s="17">
        <v>0.36042000000000002</v>
      </c>
      <c r="V435" s="17">
        <v>380.1</v>
      </c>
      <c r="W435" s="17">
        <v>6.0000000000000002E-6</v>
      </c>
      <c r="X435" s="17">
        <v>513</v>
      </c>
      <c r="Y435" s="17">
        <v>0</v>
      </c>
      <c r="Z435" s="17">
        <v>0</v>
      </c>
      <c r="AA435" s="17">
        <v>0.55449300000000001</v>
      </c>
      <c r="AB435" s="17">
        <v>8.3215999999999998E-2</v>
      </c>
      <c r="AC435" s="17">
        <v>0.25058599999999998</v>
      </c>
      <c r="AD435" s="17">
        <v>0.25</v>
      </c>
      <c r="AE435" s="17">
        <v>1795.3</v>
      </c>
    </row>
    <row r="436" spans="1:31">
      <c r="A436" s="17">
        <v>423</v>
      </c>
      <c r="B436" s="19">
        <v>0.52337962962962969</v>
      </c>
      <c r="C436" s="17">
        <v>10.6</v>
      </c>
      <c r="D436" s="17">
        <v>72.099999999999994</v>
      </c>
      <c r="E436" s="17">
        <v>4.6394999999999999E-2</v>
      </c>
      <c r="F436" s="17">
        <v>2.2450000000000001</v>
      </c>
      <c r="G436" s="17">
        <v>0.93328100000000003</v>
      </c>
      <c r="H436" s="17">
        <v>0.28048600000000001</v>
      </c>
      <c r="I436" s="17">
        <v>0.39085300000000001</v>
      </c>
      <c r="J436" s="17">
        <v>0.11036700000000001</v>
      </c>
      <c r="K436" s="17">
        <v>0.28237499999999999</v>
      </c>
      <c r="L436" s="17">
        <v>406.7</v>
      </c>
      <c r="M436" s="17">
        <v>9.9999999999999995E-7</v>
      </c>
      <c r="N436" s="17">
        <v>406</v>
      </c>
      <c r="O436" s="17">
        <v>0</v>
      </c>
      <c r="P436" s="17">
        <v>0</v>
      </c>
      <c r="Q436" s="17">
        <v>0.89724300000000001</v>
      </c>
      <c r="R436" s="17">
        <v>0.23811399999999999</v>
      </c>
      <c r="S436" s="17">
        <v>0.375697</v>
      </c>
      <c r="T436" s="17">
        <v>0.13758300000000001</v>
      </c>
      <c r="U436" s="17">
        <v>0.366207</v>
      </c>
      <c r="V436" s="17">
        <v>408.3</v>
      </c>
      <c r="W436" s="17">
        <v>0.103524</v>
      </c>
      <c r="X436" s="17">
        <v>459</v>
      </c>
      <c r="Y436" s="17">
        <v>0</v>
      </c>
      <c r="Z436" s="17">
        <v>0</v>
      </c>
      <c r="AA436" s="17">
        <v>0.56339499999999998</v>
      </c>
      <c r="AB436" s="17">
        <v>6.6871799999999995E-2</v>
      </c>
      <c r="AC436" s="17">
        <v>0.24731500000000001</v>
      </c>
      <c r="AD436" s="17">
        <v>0.25</v>
      </c>
      <c r="AE436" s="17">
        <v>2042</v>
      </c>
    </row>
    <row r="437" spans="1:31">
      <c r="A437" s="17">
        <v>424</v>
      </c>
      <c r="B437" s="19">
        <v>0.5234375</v>
      </c>
      <c r="C437" s="17">
        <v>9.5</v>
      </c>
      <c r="D437" s="17">
        <v>73.900000000000006</v>
      </c>
      <c r="E437" s="17">
        <v>5.6447999999999998E-2</v>
      </c>
      <c r="F437" s="17">
        <v>2.7320000000000002</v>
      </c>
      <c r="G437" s="17">
        <v>0.91333299999999995</v>
      </c>
      <c r="H437" s="17">
        <v>0.27673900000000001</v>
      </c>
      <c r="I437" s="17">
        <v>0.38943100000000003</v>
      </c>
      <c r="J437" s="17">
        <v>0.112691</v>
      </c>
      <c r="K437" s="17">
        <v>0.28937400000000002</v>
      </c>
      <c r="L437" s="17">
        <v>439.8</v>
      </c>
      <c r="M437" s="17">
        <v>6.0000000000000002E-6</v>
      </c>
      <c r="N437" s="17">
        <v>439</v>
      </c>
      <c r="O437" s="17">
        <v>0</v>
      </c>
      <c r="P437" s="17">
        <v>0</v>
      </c>
      <c r="Q437" s="17">
        <v>0.94962899999999995</v>
      </c>
      <c r="R437" s="17">
        <v>0.230104</v>
      </c>
      <c r="S437" s="17">
        <v>0.38831100000000002</v>
      </c>
      <c r="T437" s="17">
        <v>0.15820699999999999</v>
      </c>
      <c r="U437" s="17">
        <v>0.40742299999999998</v>
      </c>
      <c r="V437" s="17">
        <v>362.6</v>
      </c>
      <c r="W437" s="17">
        <v>1.9999999999999999E-6</v>
      </c>
      <c r="X437" s="17">
        <v>517</v>
      </c>
      <c r="Y437" s="17">
        <v>0</v>
      </c>
      <c r="Z437" s="17">
        <v>0</v>
      </c>
      <c r="AA437" s="17">
        <v>0.62680499999999995</v>
      </c>
      <c r="AB437" s="17">
        <v>7.9159999999999994E-2</v>
      </c>
      <c r="AC437" s="17">
        <v>0.24262800000000001</v>
      </c>
      <c r="AD437" s="17">
        <v>0.25</v>
      </c>
      <c r="AE437" s="17">
        <v>1888.7</v>
      </c>
    </row>
    <row r="438" spans="1:31">
      <c r="A438" s="17">
        <v>425</v>
      </c>
      <c r="B438" s="19">
        <v>0.52349537037037031</v>
      </c>
      <c r="C438" s="17">
        <v>8.6</v>
      </c>
      <c r="D438" s="17">
        <v>77.5</v>
      </c>
      <c r="E438" s="17">
        <v>6.0631999999999998E-2</v>
      </c>
      <c r="F438" s="17">
        <v>2.9340000000000002</v>
      </c>
      <c r="G438" s="17">
        <v>0.85197900000000004</v>
      </c>
      <c r="H438" s="17">
        <v>0.27659099999999998</v>
      </c>
      <c r="I438" s="17">
        <v>0.38956200000000002</v>
      </c>
      <c r="J438" s="17">
        <v>0.112971</v>
      </c>
      <c r="K438" s="17">
        <v>0.289995</v>
      </c>
      <c r="L438" s="17">
        <v>495.5</v>
      </c>
      <c r="M438" s="17">
        <v>1.9999999999999999E-6</v>
      </c>
      <c r="N438" s="17">
        <v>396</v>
      </c>
      <c r="O438" s="17">
        <v>0</v>
      </c>
      <c r="P438" s="17">
        <v>0</v>
      </c>
      <c r="Q438" s="17">
        <v>0.93145699999999998</v>
      </c>
      <c r="R438" s="17">
        <v>0.23588200000000001</v>
      </c>
      <c r="S438" s="17">
        <v>0.375749</v>
      </c>
      <c r="T438" s="17">
        <v>0.13986699999999999</v>
      </c>
      <c r="U438" s="17">
        <v>0.37223400000000001</v>
      </c>
      <c r="V438" s="17">
        <v>337.7</v>
      </c>
      <c r="W438" s="17">
        <v>9.9999999999999995E-7</v>
      </c>
      <c r="X438" s="17">
        <v>407</v>
      </c>
      <c r="Y438" s="17">
        <v>0</v>
      </c>
      <c r="Z438" s="17">
        <v>0</v>
      </c>
      <c r="AA438" s="17">
        <v>0.57266799999999995</v>
      </c>
      <c r="AB438" s="17">
        <v>8.3811399999999994E-2</v>
      </c>
      <c r="AC438" s="17">
        <v>0.24760399999999999</v>
      </c>
      <c r="AD438" s="17">
        <v>0.25</v>
      </c>
      <c r="AE438" s="17">
        <v>1676.4</v>
      </c>
    </row>
    <row r="439" spans="1:31">
      <c r="A439" s="17">
        <v>426</v>
      </c>
      <c r="B439" s="19">
        <v>0.52355324074074072</v>
      </c>
      <c r="C439" s="17">
        <v>7.6</v>
      </c>
      <c r="D439" s="17">
        <v>83.8</v>
      </c>
      <c r="E439" s="17">
        <v>5.0145000000000002E-2</v>
      </c>
      <c r="F439" s="17">
        <v>2.427</v>
      </c>
      <c r="G439" s="17">
        <v>0.84437899999999999</v>
      </c>
      <c r="H439" s="17">
        <v>0.27787800000000001</v>
      </c>
      <c r="I439" s="17">
        <v>0.37121100000000001</v>
      </c>
      <c r="J439" s="17">
        <v>9.3332999999999999E-2</v>
      </c>
      <c r="K439" s="17">
        <v>0.25142799999999998</v>
      </c>
      <c r="L439" s="17">
        <v>414.4</v>
      </c>
      <c r="M439" s="17">
        <v>5.0000000000000004E-6</v>
      </c>
      <c r="N439" s="17">
        <v>534</v>
      </c>
      <c r="O439" s="17">
        <v>0</v>
      </c>
      <c r="P439" s="17">
        <v>0</v>
      </c>
      <c r="Q439" s="17">
        <v>0.87370499999999995</v>
      </c>
      <c r="R439" s="17">
        <v>0.23335800000000001</v>
      </c>
      <c r="S439" s="17">
        <v>0.35716300000000001</v>
      </c>
      <c r="T439" s="17">
        <v>0.123804</v>
      </c>
      <c r="U439" s="17">
        <v>0.34663300000000002</v>
      </c>
      <c r="V439" s="17">
        <v>413.4</v>
      </c>
      <c r="W439" s="17">
        <v>9.9999999999999995E-7</v>
      </c>
      <c r="X439" s="17">
        <v>576</v>
      </c>
      <c r="Y439" s="17">
        <v>0</v>
      </c>
      <c r="Z439" s="17">
        <v>0</v>
      </c>
      <c r="AA439" s="17">
        <v>0.53328200000000003</v>
      </c>
      <c r="AB439" s="17">
        <v>0.100359</v>
      </c>
      <c r="AC439" s="17">
        <v>0.245783</v>
      </c>
      <c r="AD439" s="17">
        <v>0.25</v>
      </c>
      <c r="AE439" s="17">
        <v>2004.3</v>
      </c>
    </row>
    <row r="440" spans="1:31">
      <c r="A440" s="17">
        <v>427</v>
      </c>
      <c r="B440" s="19">
        <v>0.52361111111111114</v>
      </c>
      <c r="C440" s="17">
        <v>5.8</v>
      </c>
      <c r="D440" s="17">
        <v>94.6</v>
      </c>
      <c r="E440" s="17">
        <v>5.7084999999999997E-2</v>
      </c>
      <c r="F440" s="17">
        <v>2.762</v>
      </c>
      <c r="G440" s="17">
        <v>0.90855799999999998</v>
      </c>
      <c r="H440" s="17">
        <v>0.26374599999999998</v>
      </c>
      <c r="I440" s="17">
        <v>0.36515300000000001</v>
      </c>
      <c r="J440" s="17">
        <v>0.101407</v>
      </c>
      <c r="K440" s="17">
        <v>0.27771099999999999</v>
      </c>
      <c r="L440" s="17">
        <v>395.2</v>
      </c>
      <c r="M440" s="17">
        <v>0.22917599999999999</v>
      </c>
      <c r="N440" s="17">
        <v>377</v>
      </c>
      <c r="O440" s="17">
        <v>0</v>
      </c>
      <c r="P440" s="17">
        <v>0</v>
      </c>
      <c r="Q440" s="17">
        <v>0.95049600000000001</v>
      </c>
      <c r="R440" s="17">
        <v>0.22475899999999999</v>
      </c>
      <c r="S440" s="17">
        <v>0.34989500000000001</v>
      </c>
      <c r="T440" s="17">
        <v>0.125137</v>
      </c>
      <c r="U440" s="17">
        <v>0.35764000000000001</v>
      </c>
      <c r="V440" s="17">
        <v>400.4</v>
      </c>
      <c r="W440" s="17">
        <v>3.9999999999999998E-6</v>
      </c>
      <c r="X440" s="17">
        <v>508</v>
      </c>
      <c r="Y440" s="17">
        <v>0</v>
      </c>
      <c r="Z440" s="17">
        <v>0</v>
      </c>
      <c r="AA440" s="17">
        <v>0.55021500000000001</v>
      </c>
      <c r="AB440" s="17">
        <v>7.8208700000000006E-2</v>
      </c>
      <c r="AC440" s="17">
        <v>0.234546</v>
      </c>
      <c r="AD440" s="17">
        <v>0.25</v>
      </c>
      <c r="AE440" s="17">
        <v>2101.4</v>
      </c>
    </row>
    <row r="441" spans="1:31">
      <c r="A441" s="17">
        <v>428</v>
      </c>
      <c r="B441" s="19">
        <v>0.5236574074074074</v>
      </c>
      <c r="C441" s="17">
        <v>5.3</v>
      </c>
      <c r="D441" s="17">
        <v>100</v>
      </c>
      <c r="E441" s="17">
        <v>6.4835000000000004E-2</v>
      </c>
      <c r="F441" s="17">
        <v>3.137</v>
      </c>
      <c r="G441" s="17">
        <v>0.85636900000000005</v>
      </c>
      <c r="H441" s="17">
        <v>0.267594</v>
      </c>
      <c r="I441" s="17">
        <v>0.36807800000000002</v>
      </c>
      <c r="J441" s="17">
        <v>0.100484</v>
      </c>
      <c r="K441" s="17">
        <v>0.27299600000000002</v>
      </c>
      <c r="L441" s="17">
        <v>466.3</v>
      </c>
      <c r="M441" s="17">
        <v>9.9999999999999995E-7</v>
      </c>
      <c r="N441" s="17">
        <v>496</v>
      </c>
      <c r="O441" s="17">
        <v>0</v>
      </c>
      <c r="P441" s="17">
        <v>0</v>
      </c>
      <c r="Q441" s="17">
        <v>0.86936800000000003</v>
      </c>
      <c r="R441" s="17">
        <v>0.23589299999999999</v>
      </c>
      <c r="S441" s="17">
        <v>0.35852299999999998</v>
      </c>
      <c r="T441" s="17">
        <v>0.122631</v>
      </c>
      <c r="U441" s="17">
        <v>0.34204400000000001</v>
      </c>
      <c r="V441" s="17">
        <v>322.89999999999998</v>
      </c>
      <c r="W441" s="17">
        <v>9.9999999999999995E-7</v>
      </c>
      <c r="X441" s="17">
        <v>346</v>
      </c>
      <c r="Y441" s="17">
        <v>0</v>
      </c>
      <c r="Z441" s="17">
        <v>0</v>
      </c>
      <c r="AA441" s="17">
        <v>0.52622100000000005</v>
      </c>
      <c r="AB441" s="17">
        <v>0.122345</v>
      </c>
      <c r="AC441" s="17">
        <v>0.25089600000000001</v>
      </c>
      <c r="AD441" s="17">
        <v>0.25</v>
      </c>
      <c r="AE441" s="17">
        <v>1781.1</v>
      </c>
    </row>
    <row r="442" spans="1:31">
      <c r="A442" s="17">
        <v>429</v>
      </c>
      <c r="B442" s="19">
        <v>0.52371527777777771</v>
      </c>
      <c r="C442" s="17">
        <v>4.7</v>
      </c>
      <c r="D442" s="17">
        <v>110.8</v>
      </c>
      <c r="E442" s="17">
        <v>7.4442999999999995E-2</v>
      </c>
      <c r="F442" s="17">
        <v>3.6019999999999999</v>
      </c>
      <c r="G442" s="17">
        <v>0.88378000000000001</v>
      </c>
      <c r="H442" s="17">
        <v>0.27153100000000002</v>
      </c>
      <c r="I442" s="17">
        <v>0.37631900000000001</v>
      </c>
      <c r="J442" s="17">
        <v>0.10478899999999999</v>
      </c>
      <c r="K442" s="17">
        <v>0.27845700000000001</v>
      </c>
      <c r="L442" s="17">
        <v>455.8</v>
      </c>
      <c r="M442" s="17">
        <v>7.9999999999999996E-6</v>
      </c>
      <c r="N442" s="17">
        <v>663</v>
      </c>
      <c r="O442" s="17">
        <v>0</v>
      </c>
      <c r="P442" s="17">
        <v>0</v>
      </c>
      <c r="Q442" s="17">
        <v>0.91574</v>
      </c>
      <c r="R442" s="17">
        <v>0.21201500000000001</v>
      </c>
      <c r="S442" s="17">
        <v>0.34326499999999999</v>
      </c>
      <c r="T442" s="17">
        <v>0.13125000000000001</v>
      </c>
      <c r="U442" s="17">
        <v>0.382357</v>
      </c>
      <c r="V442" s="17">
        <v>455</v>
      </c>
      <c r="W442" s="17">
        <v>1.0000000000000001E-5</v>
      </c>
      <c r="X442" s="17">
        <v>750</v>
      </c>
      <c r="Y442" s="17">
        <v>0</v>
      </c>
      <c r="Z442" s="17">
        <v>0</v>
      </c>
      <c r="AA442" s="17">
        <v>0.58824200000000004</v>
      </c>
      <c r="AB442" s="17">
        <v>0.167744</v>
      </c>
      <c r="AC442" s="17">
        <v>0.23403099999999999</v>
      </c>
      <c r="AD442" s="17">
        <v>0.25</v>
      </c>
      <c r="AE442" s="17">
        <v>1822.1</v>
      </c>
    </row>
    <row r="443" spans="1:31">
      <c r="A443" s="17">
        <v>430</v>
      </c>
      <c r="B443" s="19">
        <v>0.52377314814814813</v>
      </c>
      <c r="C443" s="17">
        <v>3.3</v>
      </c>
      <c r="D443" s="17">
        <v>115.3</v>
      </c>
      <c r="E443" s="17">
        <v>7.8952999999999995E-2</v>
      </c>
      <c r="F443" s="17">
        <v>3.8210000000000002</v>
      </c>
      <c r="G443" s="17">
        <v>0.80141700000000005</v>
      </c>
      <c r="H443" s="17">
        <v>0.26963199999999998</v>
      </c>
      <c r="I443" s="17">
        <v>0.365649</v>
      </c>
      <c r="J443" s="17">
        <v>9.6017000000000005E-2</v>
      </c>
      <c r="K443" s="17">
        <v>0.26259300000000002</v>
      </c>
      <c r="L443" s="17">
        <v>628.6</v>
      </c>
      <c r="M443" s="17">
        <v>0.34087000000000001</v>
      </c>
      <c r="N443" s="17">
        <v>459</v>
      </c>
      <c r="O443" s="17">
        <v>0</v>
      </c>
      <c r="P443" s="17">
        <v>0</v>
      </c>
      <c r="Q443" s="17">
        <v>0.80228100000000002</v>
      </c>
      <c r="R443" s="17">
        <v>0.24610099999999999</v>
      </c>
      <c r="S443" s="17">
        <v>0.34287699999999999</v>
      </c>
      <c r="T443" s="17">
        <v>9.6776000000000001E-2</v>
      </c>
      <c r="U443" s="17">
        <v>0.28224700000000003</v>
      </c>
      <c r="V443" s="17">
        <v>410.1</v>
      </c>
      <c r="W443" s="17">
        <v>0.22917699999999999</v>
      </c>
      <c r="X443" s="17">
        <v>474</v>
      </c>
      <c r="Y443" s="17">
        <v>0</v>
      </c>
      <c r="Z443" s="17">
        <v>0</v>
      </c>
      <c r="AA443" s="17">
        <v>0.43422699999999997</v>
      </c>
      <c r="AB443" s="17">
        <v>0.166737</v>
      </c>
      <c r="AC443" s="17">
        <v>0.262237</v>
      </c>
      <c r="AD443" s="17">
        <v>0.25</v>
      </c>
      <c r="AE443" s="17">
        <v>1321.4</v>
      </c>
    </row>
    <row r="444" spans="1:31">
      <c r="A444" s="17">
        <v>431</v>
      </c>
      <c r="B444" s="19">
        <v>0.52383101851851854</v>
      </c>
      <c r="C444" s="17">
        <v>2</v>
      </c>
      <c r="D444" s="17">
        <v>158.6</v>
      </c>
      <c r="E444" s="17">
        <v>8.0944000000000002E-2</v>
      </c>
      <c r="F444" s="17">
        <v>3.9169999999999998</v>
      </c>
      <c r="G444" s="17">
        <v>0.78488100000000005</v>
      </c>
      <c r="H444" s="17">
        <v>0.28961500000000001</v>
      </c>
      <c r="I444" s="17">
        <v>0.37772</v>
      </c>
      <c r="J444" s="17">
        <v>8.8106000000000004E-2</v>
      </c>
      <c r="K444" s="17">
        <v>0.23325599999999999</v>
      </c>
      <c r="L444" s="17">
        <v>419.4</v>
      </c>
      <c r="M444" s="17">
        <v>0.22917999999999999</v>
      </c>
      <c r="N444" s="17">
        <v>883</v>
      </c>
      <c r="O444" s="17">
        <v>0</v>
      </c>
      <c r="P444" s="17">
        <v>0</v>
      </c>
      <c r="Q444" s="17">
        <v>0.89080400000000004</v>
      </c>
      <c r="R444" s="17">
        <v>0.22553400000000001</v>
      </c>
      <c r="S444" s="17">
        <v>0.35004400000000002</v>
      </c>
      <c r="T444" s="17">
        <v>0.12450899999999999</v>
      </c>
      <c r="U444" s="17">
        <v>0.35569600000000001</v>
      </c>
      <c r="V444" s="17">
        <v>481.7</v>
      </c>
      <c r="W444" s="17">
        <v>0.14163300000000001</v>
      </c>
      <c r="X444" s="17">
        <v>449</v>
      </c>
      <c r="Y444" s="17">
        <v>0</v>
      </c>
      <c r="Z444" s="17">
        <v>0</v>
      </c>
      <c r="AA444" s="17">
        <v>0.54722499999999996</v>
      </c>
      <c r="AB444" s="17">
        <v>0.26117200000000002</v>
      </c>
      <c r="AC444" s="17">
        <v>0.25805299999999998</v>
      </c>
      <c r="AD444" s="17">
        <v>0.25</v>
      </c>
      <c r="AE444" s="17">
        <v>1980.3</v>
      </c>
    </row>
    <row r="445" spans="1:31">
      <c r="A445" s="17">
        <v>432</v>
      </c>
      <c r="B445" s="19">
        <v>0.52388888888888896</v>
      </c>
      <c r="C445" s="17">
        <v>1.8</v>
      </c>
      <c r="D445" s="17">
        <v>146.9</v>
      </c>
      <c r="E445" s="17">
        <v>8.2513000000000003E-2</v>
      </c>
      <c r="F445" s="17">
        <v>3.9929999999999999</v>
      </c>
      <c r="G445" s="17">
        <v>0.78138099999999999</v>
      </c>
      <c r="H445" s="17">
        <v>0.29672300000000001</v>
      </c>
      <c r="I445" s="17">
        <v>0.391592</v>
      </c>
      <c r="J445" s="17">
        <v>9.4868999999999995E-2</v>
      </c>
      <c r="K445" s="17">
        <v>0.24226400000000001</v>
      </c>
      <c r="L445" s="17">
        <v>402.5</v>
      </c>
      <c r="M445" s="17">
        <v>3.9999999999999998E-6</v>
      </c>
      <c r="N445" s="17">
        <v>585</v>
      </c>
      <c r="O445" s="17">
        <v>0</v>
      </c>
      <c r="P445" s="17">
        <v>0</v>
      </c>
      <c r="Q445" s="17">
        <v>0.89981</v>
      </c>
      <c r="R445" s="17">
        <v>0.230439</v>
      </c>
      <c r="S445" s="17">
        <v>0.362429</v>
      </c>
      <c r="T445" s="17">
        <v>0.131991</v>
      </c>
      <c r="U445" s="17">
        <v>0.36418299999999998</v>
      </c>
      <c r="V445" s="17">
        <v>406.1</v>
      </c>
      <c r="W445" s="17">
        <v>9.9999999999999995E-7</v>
      </c>
      <c r="X445" s="17">
        <v>494</v>
      </c>
      <c r="Y445" s="17">
        <v>0</v>
      </c>
      <c r="Z445" s="17">
        <v>0</v>
      </c>
      <c r="AA445" s="17">
        <v>0.56028199999999995</v>
      </c>
      <c r="AB445" s="17">
        <v>0.17230500000000001</v>
      </c>
      <c r="AC445" s="17">
        <v>0.25318099999999999</v>
      </c>
      <c r="AD445" s="17">
        <v>0.25</v>
      </c>
      <c r="AE445" s="17">
        <v>2063.6</v>
      </c>
    </row>
    <row r="446" spans="1:31">
      <c r="A446" s="17">
        <v>433</v>
      </c>
      <c r="B446" s="19">
        <v>0.52394675925925926</v>
      </c>
      <c r="C446" s="17">
        <v>1.1000000000000001</v>
      </c>
      <c r="D446" s="17">
        <v>179.3</v>
      </c>
      <c r="E446" s="17">
        <v>6.0766000000000001E-2</v>
      </c>
      <c r="F446" s="17">
        <v>2.94</v>
      </c>
      <c r="G446" s="17">
        <v>0.23499800000000001</v>
      </c>
      <c r="H446" s="17">
        <v>0.57929900000000001</v>
      </c>
      <c r="I446" s="17">
        <v>0.83711199999999997</v>
      </c>
      <c r="J446" s="17">
        <v>0.25781300000000001</v>
      </c>
      <c r="K446" s="17">
        <v>0.307979</v>
      </c>
      <c r="L446" s="17">
        <v>258.8</v>
      </c>
      <c r="M446" s="17">
        <v>6.0000000000000002E-6</v>
      </c>
      <c r="N446" s="17">
        <v>1611</v>
      </c>
      <c r="O446" s="17">
        <v>0</v>
      </c>
      <c r="P446" s="17">
        <v>0</v>
      </c>
      <c r="Q446" s="17">
        <v>8.5679999999999992E-3</v>
      </c>
      <c r="R446" s="17">
        <v>0.38666200000000001</v>
      </c>
      <c r="S446" s="17">
        <v>0.65532400000000002</v>
      </c>
      <c r="T446" s="17">
        <v>0.26866200000000001</v>
      </c>
      <c r="U446" s="17">
        <v>0.409968</v>
      </c>
      <c r="V446" s="17">
        <v>900</v>
      </c>
      <c r="W446" s="17">
        <v>0.37082399999999999</v>
      </c>
      <c r="X446" s="17">
        <v>1149</v>
      </c>
      <c r="Y446" s="17">
        <v>0</v>
      </c>
      <c r="Z446" s="17">
        <v>0</v>
      </c>
      <c r="AA446" s="17">
        <v>0.63071999999999995</v>
      </c>
      <c r="AB446" s="17">
        <v>0.31037700000000001</v>
      </c>
      <c r="AC446" s="17">
        <v>0.47004899999999999</v>
      </c>
      <c r="AD446" s="17">
        <v>0.25</v>
      </c>
      <c r="AE446" s="17">
        <v>3208.7</v>
      </c>
    </row>
    <row r="447" spans="1:31">
      <c r="A447" s="17">
        <v>434</v>
      </c>
      <c r="B447" s="19">
        <v>0.52400462962962957</v>
      </c>
      <c r="C447" s="17">
        <v>0.2</v>
      </c>
      <c r="D447" s="17">
        <v>599.20000000000005</v>
      </c>
      <c r="E447" s="17">
        <v>4.7808999999999997E-2</v>
      </c>
      <c r="F447" s="17">
        <v>2.3130000000000002</v>
      </c>
      <c r="G447" s="17">
        <v>0.68625899999999995</v>
      </c>
      <c r="H447" s="17">
        <v>1.096225</v>
      </c>
      <c r="I447" s="17">
        <v>1.2323679999999999</v>
      </c>
      <c r="J447" s="17">
        <v>0.13614299999999999</v>
      </c>
      <c r="K447" s="17">
        <v>0.110473</v>
      </c>
      <c r="L447" s="17">
        <v>357.2</v>
      </c>
      <c r="M447" s="17">
        <v>3.9999999999999998E-6</v>
      </c>
      <c r="N447" s="17">
        <v>584</v>
      </c>
      <c r="O447" s="17">
        <v>0</v>
      </c>
      <c r="P447" s="17">
        <v>0</v>
      </c>
      <c r="Q447" s="17">
        <v>0.68289900000000003</v>
      </c>
      <c r="R447" s="17">
        <v>0.76889300000000005</v>
      </c>
      <c r="S447" s="17">
        <v>0.89877300000000004</v>
      </c>
      <c r="T447" s="17">
        <v>0.12988</v>
      </c>
      <c r="U447" s="17">
        <v>0.144508</v>
      </c>
      <c r="V447" s="17">
        <v>273.5</v>
      </c>
      <c r="W447" s="17">
        <v>1.9999999999999999E-6</v>
      </c>
      <c r="X447" s="17">
        <v>831</v>
      </c>
      <c r="Y447" s="17">
        <v>0</v>
      </c>
      <c r="Z447" s="17">
        <v>0</v>
      </c>
      <c r="AA447" s="17">
        <v>0.22231999999999999</v>
      </c>
      <c r="AB447" s="17">
        <v>0.42946099999999998</v>
      </c>
      <c r="AC447" s="17">
        <v>0.82467199999999996</v>
      </c>
      <c r="AD447" s="17">
        <v>0.146257</v>
      </c>
      <c r="AE447" s="17">
        <v>2325.1</v>
      </c>
    </row>
    <row r="448" spans="1:31">
      <c r="A448" s="17">
        <v>435</v>
      </c>
      <c r="B448" s="19">
        <v>0.52406249999999999</v>
      </c>
      <c r="C448" s="17">
        <v>-1</v>
      </c>
      <c r="D448" s="17">
        <v>678.5</v>
      </c>
      <c r="E448" s="17">
        <v>2.4996999999999998E-2</v>
      </c>
      <c r="F448" s="17">
        <v>1.21</v>
      </c>
      <c r="G448" s="17">
        <v>0.37526700000000002</v>
      </c>
      <c r="H448" s="17">
        <v>0.50672399999999995</v>
      </c>
      <c r="I448" s="17">
        <v>0.57619900000000002</v>
      </c>
      <c r="J448" s="17">
        <v>6.9474999999999995E-2</v>
      </c>
      <c r="K448" s="17">
        <v>0.120575</v>
      </c>
      <c r="L448" s="17">
        <v>190.1</v>
      </c>
      <c r="M448" s="17">
        <v>0.229185</v>
      </c>
      <c r="N448" s="17">
        <v>407</v>
      </c>
      <c r="O448" s="17">
        <v>0</v>
      </c>
      <c r="P448" s="17">
        <v>0</v>
      </c>
      <c r="Q448" s="17">
        <v>0.46331699999999998</v>
      </c>
      <c r="R448" s="17">
        <v>0.47830699999999998</v>
      </c>
      <c r="S448" s="17">
        <v>0.55747199999999997</v>
      </c>
      <c r="T448" s="17">
        <v>7.9164999999999999E-2</v>
      </c>
      <c r="U448" s="17">
        <v>0.14200699999999999</v>
      </c>
      <c r="V448" s="17">
        <v>704.8</v>
      </c>
      <c r="W448" s="17">
        <v>1.9999999999999999E-6</v>
      </c>
      <c r="X448" s="17">
        <v>874</v>
      </c>
      <c r="Y448" s="17">
        <v>0</v>
      </c>
      <c r="Z448" s="17">
        <v>0</v>
      </c>
      <c r="AA448" s="17">
        <v>0.218472</v>
      </c>
      <c r="AB448" s="17">
        <v>0.24007200000000001</v>
      </c>
      <c r="AC448" s="17">
        <v>0.49731199999999998</v>
      </c>
      <c r="AD448" s="17">
        <v>9.6974599999999994E-2</v>
      </c>
      <c r="AE448" s="17">
        <v>4369.8999999999996</v>
      </c>
    </row>
    <row r="449" spans="1:31">
      <c r="A449" s="17">
        <v>436</v>
      </c>
      <c r="B449" s="19">
        <v>0.5241203703703704</v>
      </c>
      <c r="C449" s="17">
        <v>0</v>
      </c>
      <c r="D449" s="17">
        <v>705.5</v>
      </c>
      <c r="E449" s="17">
        <v>7.9407000000000005E-2</v>
      </c>
      <c r="F449" s="17">
        <v>3.8420000000000001</v>
      </c>
      <c r="G449" s="17">
        <v>0.230577</v>
      </c>
      <c r="H449" s="17">
        <v>0.498477</v>
      </c>
      <c r="I449" s="17">
        <v>0.57136299999999995</v>
      </c>
      <c r="J449" s="17">
        <v>7.2885000000000005E-2</v>
      </c>
      <c r="K449" s="17">
        <v>0.12756400000000001</v>
      </c>
      <c r="L449" s="17">
        <v>467.1</v>
      </c>
      <c r="M449" s="17">
        <v>1.5E-5</v>
      </c>
      <c r="N449" s="17">
        <v>520</v>
      </c>
      <c r="O449" s="17">
        <v>0</v>
      </c>
      <c r="P449" s="17">
        <v>0</v>
      </c>
      <c r="Q449" s="17">
        <v>0.121521</v>
      </c>
      <c r="R449" s="17">
        <v>0.355406</v>
      </c>
      <c r="S449" s="17">
        <v>0.43531199999999998</v>
      </c>
      <c r="T449" s="17">
        <v>7.9906000000000005E-2</v>
      </c>
      <c r="U449" s="17">
        <v>0.18356</v>
      </c>
      <c r="V449" s="17">
        <v>139.1</v>
      </c>
      <c r="W449" s="17">
        <v>9.0000000000000002E-6</v>
      </c>
      <c r="X449" s="17">
        <v>854</v>
      </c>
      <c r="Y449" s="17">
        <v>0</v>
      </c>
      <c r="Z449" s="17">
        <v>0</v>
      </c>
      <c r="AA449" s="17">
        <v>0.28240100000000001</v>
      </c>
      <c r="AB449" s="17">
        <v>0.50776100000000002</v>
      </c>
      <c r="AC449" s="17">
        <v>0.39597900000000003</v>
      </c>
      <c r="AD449" s="17">
        <v>0.14397499999999999</v>
      </c>
      <c r="AE449" s="17">
        <v>1778.2</v>
      </c>
    </row>
    <row r="450" spans="1:31">
      <c r="A450" s="17">
        <v>437</v>
      </c>
      <c r="B450" s="19">
        <v>0.52416666666666667</v>
      </c>
      <c r="C450" s="17">
        <v>0</v>
      </c>
      <c r="D450" s="17">
        <v>666.8</v>
      </c>
      <c r="E450" s="17">
        <v>7.2640999999999997E-2</v>
      </c>
      <c r="F450" s="17">
        <v>3.5150000000000001</v>
      </c>
      <c r="G450" s="17">
        <v>0.10956</v>
      </c>
      <c r="H450" s="17">
        <v>0.432923</v>
      </c>
      <c r="I450" s="17">
        <v>0.479794</v>
      </c>
      <c r="J450" s="17">
        <v>4.6871000000000003E-2</v>
      </c>
      <c r="K450" s="17">
        <v>9.7689999999999999E-2</v>
      </c>
      <c r="L450" s="17">
        <v>329.9</v>
      </c>
      <c r="M450" s="17">
        <v>4.9399999999999997E-4</v>
      </c>
      <c r="N450" s="17">
        <v>1336</v>
      </c>
      <c r="O450" s="17">
        <v>0</v>
      </c>
      <c r="P450" s="17">
        <v>0</v>
      </c>
      <c r="Q450" s="17">
        <v>0.101407</v>
      </c>
      <c r="R450" s="17">
        <v>0.24734999999999999</v>
      </c>
      <c r="S450" s="17">
        <v>0.324488</v>
      </c>
      <c r="T450" s="17">
        <v>7.7137999999999998E-2</v>
      </c>
      <c r="U450" s="17">
        <v>0.23772099999999999</v>
      </c>
      <c r="V450" s="17">
        <v>253.6</v>
      </c>
      <c r="W450" s="17">
        <v>0.59999899999999995</v>
      </c>
      <c r="X450" s="17">
        <v>2518</v>
      </c>
      <c r="Y450" s="17">
        <v>0</v>
      </c>
      <c r="Z450" s="17">
        <v>0</v>
      </c>
      <c r="AA450" s="17">
        <v>0.36572500000000002</v>
      </c>
      <c r="AB450" s="17">
        <v>0.63882099999999997</v>
      </c>
      <c r="AC450" s="17">
        <v>0.29662699999999997</v>
      </c>
      <c r="AD450" s="17">
        <v>0.207621</v>
      </c>
      <c r="AE450" s="17">
        <v>2517.3000000000002</v>
      </c>
    </row>
    <row r="451" spans="1:31">
      <c r="A451" s="17">
        <v>438</v>
      </c>
      <c r="B451" s="19">
        <v>0.52422453703703698</v>
      </c>
      <c r="C451" s="17">
        <v>0</v>
      </c>
      <c r="D451" s="17">
        <v>621.70000000000005</v>
      </c>
      <c r="E451" s="17">
        <v>1.3627E-2</v>
      </c>
      <c r="F451" s="17">
        <v>0.65900000000000003</v>
      </c>
      <c r="G451" s="17">
        <v>1.6295E-2</v>
      </c>
      <c r="H451" s="17">
        <v>0.30826599999999998</v>
      </c>
      <c r="I451" s="17">
        <v>0.356429</v>
      </c>
      <c r="J451" s="17">
        <v>4.8162999999999997E-2</v>
      </c>
      <c r="K451" s="17">
        <v>0.135128</v>
      </c>
      <c r="L451" s="17">
        <v>100</v>
      </c>
      <c r="M451" s="17">
        <v>0.22916900000000001</v>
      </c>
      <c r="N451" s="17">
        <v>641</v>
      </c>
      <c r="O451" s="17">
        <v>0</v>
      </c>
      <c r="P451" s="17">
        <v>0</v>
      </c>
      <c r="Q451" s="17">
        <v>6.1234999999999998E-2</v>
      </c>
      <c r="R451" s="17">
        <v>0.213916</v>
      </c>
      <c r="S451" s="17">
        <v>0.25081999999999999</v>
      </c>
      <c r="T451" s="17">
        <v>3.6903999999999999E-2</v>
      </c>
      <c r="U451" s="17">
        <v>0.14713200000000001</v>
      </c>
      <c r="V451" s="17">
        <v>900</v>
      </c>
      <c r="W451" s="17">
        <v>1.1E-5</v>
      </c>
      <c r="X451" s="17">
        <v>1118</v>
      </c>
      <c r="Y451" s="17">
        <v>0</v>
      </c>
      <c r="Z451" s="17">
        <v>0</v>
      </c>
      <c r="AA451" s="17">
        <v>0.226358</v>
      </c>
      <c r="AB451" s="17">
        <v>0.193493</v>
      </c>
      <c r="AC451" s="17">
        <v>0.221057</v>
      </c>
      <c r="AD451" s="17">
        <v>9.9716600000000002E-2</v>
      </c>
      <c r="AE451" s="17">
        <v>8305.6</v>
      </c>
    </row>
    <row r="452" spans="1:31">
      <c r="A452" s="17">
        <v>439</v>
      </c>
      <c r="B452" s="19">
        <v>0.52428240740740739</v>
      </c>
      <c r="C452" s="17">
        <v>0</v>
      </c>
      <c r="D452" s="17">
        <v>610.9</v>
      </c>
      <c r="E452" s="17">
        <v>8.3552000000000001E-2</v>
      </c>
      <c r="F452" s="17">
        <v>4.0430000000000001</v>
      </c>
      <c r="G452" s="17">
        <v>4.0458000000000001E-2</v>
      </c>
      <c r="H452" s="17">
        <v>0.249116</v>
      </c>
      <c r="I452" s="17">
        <v>0.315413</v>
      </c>
      <c r="J452" s="17">
        <v>6.6296999999999995E-2</v>
      </c>
      <c r="K452" s="17">
        <v>0.21018999999999999</v>
      </c>
      <c r="L452" s="17">
        <v>900</v>
      </c>
      <c r="M452" s="17">
        <v>0.22917899999999999</v>
      </c>
      <c r="N452" s="17">
        <v>1572</v>
      </c>
      <c r="O452" s="17">
        <v>0</v>
      </c>
      <c r="P452" s="17">
        <v>0</v>
      </c>
      <c r="Q452" s="17">
        <v>9.1935000000000003E-2</v>
      </c>
      <c r="R452" s="17">
        <v>0.185751</v>
      </c>
      <c r="S452" s="17">
        <v>0.23324300000000001</v>
      </c>
      <c r="T452" s="17">
        <v>4.7491999999999999E-2</v>
      </c>
      <c r="U452" s="17">
        <v>0.20361699999999999</v>
      </c>
      <c r="V452" s="17">
        <v>900</v>
      </c>
      <c r="W452" s="17">
        <v>0</v>
      </c>
      <c r="X452" s="17">
        <v>680</v>
      </c>
      <c r="Y452" s="17">
        <v>0</v>
      </c>
      <c r="Z452" s="17">
        <v>0</v>
      </c>
      <c r="AA452" s="17">
        <v>0.31325700000000001</v>
      </c>
      <c r="AB452" s="17">
        <v>0.83883399999999997</v>
      </c>
      <c r="AC452" s="17">
        <v>0.22558900000000001</v>
      </c>
      <c r="AD452" s="17">
        <v>0.25</v>
      </c>
      <c r="AE452" s="17">
        <v>922.8</v>
      </c>
    </row>
    <row r="453" spans="1:31">
      <c r="A453" s="17">
        <v>440</v>
      </c>
      <c r="B453" s="19">
        <v>0.52434027777777781</v>
      </c>
      <c r="C453" s="17">
        <v>0</v>
      </c>
      <c r="D453" s="17">
        <v>576.70000000000005</v>
      </c>
      <c r="E453" s="17">
        <v>1.7174999999999999E-2</v>
      </c>
      <c r="F453" s="17">
        <v>0.83099999999999996</v>
      </c>
      <c r="G453" s="17">
        <v>0.12037</v>
      </c>
      <c r="H453" s="17">
        <v>0.319743</v>
      </c>
      <c r="I453" s="17">
        <v>0.38940999999999998</v>
      </c>
      <c r="J453" s="17">
        <v>6.9667000000000007E-2</v>
      </c>
      <c r="K453" s="17">
        <v>0.17890400000000001</v>
      </c>
      <c r="L453" s="17">
        <v>100</v>
      </c>
      <c r="M453" s="17">
        <v>0.14163899999999999</v>
      </c>
      <c r="N453" s="17">
        <v>899</v>
      </c>
      <c r="O453" s="17">
        <v>0</v>
      </c>
      <c r="P453" s="17">
        <v>0</v>
      </c>
      <c r="Q453" s="17">
        <v>1.1027E-2</v>
      </c>
      <c r="R453" s="17">
        <v>0.218691</v>
      </c>
      <c r="S453" s="17">
        <v>0.26847799999999999</v>
      </c>
      <c r="T453" s="17">
        <v>4.9786999999999998E-2</v>
      </c>
      <c r="U453" s="17">
        <v>0.185443</v>
      </c>
      <c r="V453" s="17">
        <v>900</v>
      </c>
      <c r="W453" s="17">
        <v>3.9999999999999998E-6</v>
      </c>
      <c r="X453" s="17">
        <v>535</v>
      </c>
      <c r="Y453" s="17">
        <v>0</v>
      </c>
      <c r="Z453" s="17">
        <v>0</v>
      </c>
      <c r="AA453" s="17">
        <v>0.28529700000000002</v>
      </c>
      <c r="AB453" s="17">
        <v>0.23782600000000001</v>
      </c>
      <c r="AC453" s="17">
        <v>0.23053199999999999</v>
      </c>
      <c r="AD453" s="17">
        <v>0.11376</v>
      </c>
      <c r="AE453" s="17">
        <v>8305.6</v>
      </c>
    </row>
    <row r="454" spans="1:31">
      <c r="A454" s="17">
        <v>441</v>
      </c>
      <c r="B454" s="19">
        <v>0.52439814814814811</v>
      </c>
      <c r="C454" s="17">
        <v>0</v>
      </c>
      <c r="D454" s="17">
        <v>455.9</v>
      </c>
      <c r="E454" s="17">
        <v>5.5884000000000003E-2</v>
      </c>
      <c r="F454" s="17">
        <v>2.7040000000000002</v>
      </c>
      <c r="G454" s="17">
        <v>5.8446999999999999E-2</v>
      </c>
      <c r="H454" s="17">
        <v>0.30604599999999998</v>
      </c>
      <c r="I454" s="17">
        <v>0.35116399999999998</v>
      </c>
      <c r="J454" s="17">
        <v>4.5117999999999998E-2</v>
      </c>
      <c r="K454" s="17">
        <v>0.12848000000000001</v>
      </c>
      <c r="L454" s="17">
        <v>393.3</v>
      </c>
      <c r="M454" s="17">
        <v>0.37080600000000002</v>
      </c>
      <c r="N454" s="17">
        <v>1341</v>
      </c>
      <c r="O454" s="17">
        <v>0</v>
      </c>
      <c r="P454" s="17">
        <v>0</v>
      </c>
      <c r="Q454" s="17">
        <v>5.2724E-2</v>
      </c>
      <c r="R454" s="17">
        <v>0.19887299999999999</v>
      </c>
      <c r="S454" s="17">
        <v>0.23808699999999999</v>
      </c>
      <c r="T454" s="17">
        <v>3.9213999999999999E-2</v>
      </c>
      <c r="U454" s="17">
        <v>0.16470499999999999</v>
      </c>
      <c r="V454" s="17">
        <v>900</v>
      </c>
      <c r="W454" s="17">
        <v>0.36978499999999997</v>
      </c>
      <c r="X454" s="17">
        <v>828</v>
      </c>
      <c r="Y454" s="17">
        <v>0</v>
      </c>
      <c r="Z454" s="17">
        <v>0</v>
      </c>
      <c r="AA454" s="17">
        <v>0.25339299999999998</v>
      </c>
      <c r="AB454" s="17">
        <v>0.59134200000000003</v>
      </c>
      <c r="AC454" s="17">
        <v>0.22206200000000001</v>
      </c>
      <c r="AD454" s="17">
        <v>0.25</v>
      </c>
      <c r="AE454" s="17">
        <v>2112</v>
      </c>
    </row>
    <row r="455" spans="1:31">
      <c r="A455" s="17">
        <v>442</v>
      </c>
      <c r="B455" s="19">
        <v>0.52445601851851853</v>
      </c>
      <c r="C455" s="17">
        <v>0</v>
      </c>
      <c r="D455" s="17">
        <v>2.7</v>
      </c>
      <c r="E455" s="17">
        <v>9.3700000000000001E-4</v>
      </c>
      <c r="F455" s="17">
        <v>4.4999999999999998E-2</v>
      </c>
      <c r="G455" s="17">
        <v>8.0699999999999999E-4</v>
      </c>
      <c r="H455" s="17">
        <v>0.30207499999999998</v>
      </c>
      <c r="I455" s="17">
        <v>0.34312199999999998</v>
      </c>
      <c r="J455" s="17">
        <v>4.1047E-2</v>
      </c>
      <c r="K455" s="17">
        <v>0.119627</v>
      </c>
      <c r="L455" s="17">
        <v>508.4</v>
      </c>
      <c r="M455" s="17">
        <v>0.6</v>
      </c>
      <c r="N455" s="17">
        <v>1047</v>
      </c>
      <c r="O455" s="17">
        <v>0</v>
      </c>
      <c r="P455" s="17">
        <v>0</v>
      </c>
      <c r="Q455" s="17">
        <v>4.3763999999999997E-2</v>
      </c>
      <c r="R455" s="17">
        <v>0.19345599999999999</v>
      </c>
      <c r="S455" s="17">
        <v>0.227215</v>
      </c>
      <c r="T455" s="17">
        <v>3.3758000000000003E-2</v>
      </c>
      <c r="U455" s="17">
        <v>0.14857400000000001</v>
      </c>
      <c r="V455" s="17">
        <v>900</v>
      </c>
      <c r="W455" s="17">
        <v>3.3427999999999999E-2</v>
      </c>
      <c r="X455" s="17">
        <v>2711</v>
      </c>
      <c r="Y455" s="17">
        <v>0</v>
      </c>
      <c r="Z455" s="17">
        <v>0</v>
      </c>
      <c r="AA455" s="17">
        <v>0.228575</v>
      </c>
      <c r="AB455" s="17">
        <v>8.5852399999999992E-3</v>
      </c>
      <c r="AC455" s="17">
        <v>0.193746</v>
      </c>
      <c r="AD455" s="17">
        <v>0.25</v>
      </c>
      <c r="AE455" s="17">
        <v>1633.6</v>
      </c>
    </row>
    <row r="456" spans="1:31">
      <c r="A456" s="17">
        <v>443</v>
      </c>
      <c r="B456" s="19">
        <v>0.52451388888888884</v>
      </c>
      <c r="C456" s="17">
        <v>0</v>
      </c>
      <c r="D456" s="17">
        <v>2.7</v>
      </c>
      <c r="E456" s="17">
        <v>2.5399999999999999E-4</v>
      </c>
      <c r="F456" s="17">
        <v>1.2E-2</v>
      </c>
      <c r="G456" s="17">
        <v>8.0833000000000002E-2</v>
      </c>
      <c r="H456" s="17">
        <v>0.31520300000000001</v>
      </c>
      <c r="I456" s="17">
        <v>0.361595</v>
      </c>
      <c r="J456" s="17">
        <v>4.6392000000000003E-2</v>
      </c>
      <c r="K456" s="17">
        <v>0.128299</v>
      </c>
      <c r="L456" s="17">
        <v>100</v>
      </c>
      <c r="M456" s="17">
        <v>0.22917000000000001</v>
      </c>
      <c r="N456" s="17">
        <v>917</v>
      </c>
      <c r="O456" s="17">
        <v>0</v>
      </c>
      <c r="P456" s="17">
        <v>0</v>
      </c>
      <c r="Q456" s="17">
        <v>1.7062000000000001E-2</v>
      </c>
      <c r="R456" s="17">
        <v>0.185004</v>
      </c>
      <c r="S456" s="17">
        <v>0.232294</v>
      </c>
      <c r="T456" s="17">
        <v>4.7289999999999999E-2</v>
      </c>
      <c r="U456" s="17">
        <v>0.20358000000000001</v>
      </c>
      <c r="V456" s="17">
        <v>241.2</v>
      </c>
      <c r="W456" s="17">
        <v>0.59999899999999995</v>
      </c>
      <c r="X456" s="17">
        <v>1117</v>
      </c>
      <c r="Y456" s="17">
        <v>0</v>
      </c>
      <c r="Z456" s="17">
        <v>0</v>
      </c>
      <c r="AA456" s="17">
        <v>0.31319999999999998</v>
      </c>
      <c r="AB456" s="17">
        <v>1.49033E-3</v>
      </c>
      <c r="AC456" s="17">
        <v>0.18507399999999999</v>
      </c>
      <c r="AD456" s="17">
        <v>0.25</v>
      </c>
      <c r="AE456" s="17">
        <v>8305.5</v>
      </c>
    </row>
    <row r="457" spans="1:31">
      <c r="A457" s="17">
        <v>444</v>
      </c>
      <c r="B457" s="19">
        <v>0.52457175925925925</v>
      </c>
      <c r="C457" s="17">
        <v>0</v>
      </c>
      <c r="D457" s="17">
        <v>2.7</v>
      </c>
      <c r="E457" s="17">
        <v>3.5100000000000002E-4</v>
      </c>
      <c r="F457" s="17">
        <v>1.7000000000000001E-2</v>
      </c>
      <c r="G457" s="17">
        <v>7.3540999999999995E-2</v>
      </c>
      <c r="H457" s="17">
        <v>0.30674000000000001</v>
      </c>
      <c r="I457" s="17">
        <v>0.33851900000000001</v>
      </c>
      <c r="J457" s="17">
        <v>3.1779000000000002E-2</v>
      </c>
      <c r="K457" s="17">
        <v>9.3876000000000001E-2</v>
      </c>
      <c r="L457" s="17">
        <v>179.6</v>
      </c>
      <c r="M457" s="17">
        <v>0.59996899999999997</v>
      </c>
      <c r="N457" s="17">
        <v>2378</v>
      </c>
      <c r="O457" s="17">
        <v>0</v>
      </c>
      <c r="P457" s="17">
        <v>0</v>
      </c>
      <c r="Q457" s="17">
        <v>3.0466E-2</v>
      </c>
      <c r="R457" s="17">
        <v>0.187113</v>
      </c>
      <c r="S457" s="17">
        <v>0.22198799999999999</v>
      </c>
      <c r="T457" s="17">
        <v>3.4875999999999997E-2</v>
      </c>
      <c r="U457" s="17">
        <v>0.157106</v>
      </c>
      <c r="V457" s="17">
        <v>900</v>
      </c>
      <c r="W457" s="17">
        <v>0.37081999999999998</v>
      </c>
      <c r="X457" s="17">
        <v>3657</v>
      </c>
      <c r="Y457" s="17">
        <v>0</v>
      </c>
      <c r="Z457" s="17">
        <v>0</v>
      </c>
      <c r="AA457" s="17">
        <v>0.241702</v>
      </c>
      <c r="AB457" s="17">
        <v>6.9010800000000004E-3</v>
      </c>
      <c r="AC457" s="17">
        <v>0.18735299999999999</v>
      </c>
      <c r="AD457" s="17">
        <v>0.25</v>
      </c>
      <c r="AE457" s="17">
        <v>4624.8999999999996</v>
      </c>
    </row>
    <row r="458" spans="1:31">
      <c r="A458" s="17">
        <v>445</v>
      </c>
      <c r="B458" s="19">
        <v>0.52461805555555563</v>
      </c>
      <c r="C458" s="17">
        <v>0</v>
      </c>
      <c r="D458" s="17">
        <v>2.7</v>
      </c>
      <c r="E458" s="17">
        <v>5.2800000000000004E-4</v>
      </c>
      <c r="F458" s="17">
        <v>2.5999999999999999E-2</v>
      </c>
      <c r="G458" s="17">
        <v>9.2230999999999994E-2</v>
      </c>
      <c r="H458" s="17">
        <v>0.29527300000000001</v>
      </c>
      <c r="I458" s="17">
        <v>0.32383499999999998</v>
      </c>
      <c r="J458" s="17">
        <v>2.8562000000000001E-2</v>
      </c>
      <c r="K458" s="17">
        <v>8.8197999999999999E-2</v>
      </c>
      <c r="L458" s="17">
        <v>244.3</v>
      </c>
      <c r="M458" s="17">
        <v>0.54589399999999999</v>
      </c>
      <c r="N458" s="17">
        <v>2164</v>
      </c>
      <c r="O458" s="17">
        <v>0</v>
      </c>
      <c r="P458" s="17">
        <v>0</v>
      </c>
      <c r="Q458" s="17">
        <v>3.1021E-2</v>
      </c>
      <c r="R458" s="17">
        <v>0.180564</v>
      </c>
      <c r="S458" s="17">
        <v>0.21862400000000001</v>
      </c>
      <c r="T458" s="17">
        <v>3.8059999999999997E-2</v>
      </c>
      <c r="U458" s="17">
        <v>0.17408799999999999</v>
      </c>
      <c r="V458" s="17">
        <v>152.5</v>
      </c>
      <c r="W458" s="17">
        <v>0.6</v>
      </c>
      <c r="X458" s="17">
        <v>1099</v>
      </c>
      <c r="Y458" s="17">
        <v>0</v>
      </c>
      <c r="Z458" s="17">
        <v>0</v>
      </c>
      <c r="AA458" s="17">
        <v>0.26782699999999998</v>
      </c>
      <c r="AB458" s="17">
        <v>8.5277700000000005E-3</v>
      </c>
      <c r="AC458" s="17">
        <v>0.18088899999999999</v>
      </c>
      <c r="AD458" s="17">
        <v>0.25</v>
      </c>
      <c r="AE458" s="17">
        <v>3400.3</v>
      </c>
    </row>
    <row r="459" spans="1:31">
      <c r="A459" s="17">
        <v>446</v>
      </c>
      <c r="B459" s="19">
        <v>0.52467592592592593</v>
      </c>
      <c r="C459" s="17">
        <v>0</v>
      </c>
      <c r="D459" s="17">
        <v>2.7</v>
      </c>
      <c r="E459" s="17">
        <v>5.7600000000000001E-4</v>
      </c>
      <c r="F459" s="17">
        <v>2.8000000000000001E-2</v>
      </c>
      <c r="G459" s="17">
        <v>0.114951</v>
      </c>
      <c r="H459" s="17">
        <v>0.29285299999999997</v>
      </c>
      <c r="I459" s="17">
        <v>0.31698999999999999</v>
      </c>
      <c r="J459" s="17">
        <v>2.4136999999999999E-2</v>
      </c>
      <c r="K459" s="17">
        <v>7.6144000000000003E-2</v>
      </c>
      <c r="L459" s="17">
        <v>298.3</v>
      </c>
      <c r="M459" s="17">
        <v>0.37078499999999998</v>
      </c>
      <c r="N459" s="17">
        <v>1366</v>
      </c>
      <c r="O459" s="17">
        <v>0</v>
      </c>
      <c r="P459" s="17">
        <v>0</v>
      </c>
      <c r="Q459" s="17">
        <v>2.7466999999999998E-2</v>
      </c>
      <c r="R459" s="17">
        <v>0.16750499999999999</v>
      </c>
      <c r="S459" s="17">
        <v>0.198273</v>
      </c>
      <c r="T459" s="17">
        <v>3.0768E-2</v>
      </c>
      <c r="U459" s="17">
        <v>0.15517800000000001</v>
      </c>
      <c r="V459" s="17">
        <v>900</v>
      </c>
      <c r="W459" s="17">
        <v>0.59999899999999995</v>
      </c>
      <c r="X459" s="17">
        <v>748</v>
      </c>
      <c r="Y459" s="17">
        <v>0</v>
      </c>
      <c r="Z459" s="17">
        <v>0</v>
      </c>
      <c r="AA459" s="17">
        <v>0.238735</v>
      </c>
      <c r="AB459" s="17">
        <v>6.5884799999999999E-3</v>
      </c>
      <c r="AC459" s="17">
        <v>0.167708</v>
      </c>
      <c r="AD459" s="17">
        <v>0.25</v>
      </c>
      <c r="AE459" s="17">
        <v>2784.5</v>
      </c>
    </row>
    <row r="460" spans="1:31">
      <c r="A460" s="17">
        <v>447</v>
      </c>
      <c r="B460" s="19">
        <v>0.52473379629629624</v>
      </c>
      <c r="C460" s="17">
        <v>0</v>
      </c>
      <c r="D460" s="17">
        <v>2.7</v>
      </c>
      <c r="E460" s="17">
        <v>6.0899999999999995E-4</v>
      </c>
      <c r="F460" s="17">
        <v>2.9000000000000001E-2</v>
      </c>
      <c r="G460" s="17">
        <v>6.7076999999999998E-2</v>
      </c>
      <c r="H460" s="17">
        <v>0.31226599999999999</v>
      </c>
      <c r="I460" s="17">
        <v>0.334951</v>
      </c>
      <c r="J460" s="17">
        <v>2.2685E-2</v>
      </c>
      <c r="K460" s="17">
        <v>6.7726999999999996E-2</v>
      </c>
      <c r="L460" s="17">
        <v>422</v>
      </c>
      <c r="M460" s="17">
        <v>0.59999899999999995</v>
      </c>
      <c r="N460" s="17">
        <v>1373</v>
      </c>
      <c r="O460" s="17">
        <v>0</v>
      </c>
      <c r="P460" s="17">
        <v>0</v>
      </c>
      <c r="Q460" s="17">
        <v>7.9936999999999994E-2</v>
      </c>
      <c r="R460" s="17">
        <v>0.19148999999999999</v>
      </c>
      <c r="S460" s="17">
        <v>0.21671199999999999</v>
      </c>
      <c r="T460" s="17">
        <v>2.5222000000000001E-2</v>
      </c>
      <c r="U460" s="17">
        <v>0.116383</v>
      </c>
      <c r="V460" s="17">
        <v>374.7</v>
      </c>
      <c r="W460" s="17">
        <v>0.41687400000000002</v>
      </c>
      <c r="X460" s="17">
        <v>944</v>
      </c>
      <c r="Y460" s="17">
        <v>0</v>
      </c>
      <c r="Z460" s="17">
        <v>0</v>
      </c>
      <c r="AA460" s="17">
        <v>0.17905099999999999</v>
      </c>
      <c r="AB460" s="17">
        <v>9.34194E-3</v>
      </c>
      <c r="AC460" s="17">
        <v>0.19172600000000001</v>
      </c>
      <c r="AD460" s="17">
        <v>0.25</v>
      </c>
      <c r="AE460" s="17">
        <v>1968</v>
      </c>
    </row>
    <row r="461" spans="1:31">
      <c r="A461" s="17">
        <v>448</v>
      </c>
      <c r="B461" s="19">
        <v>0.52479166666666666</v>
      </c>
      <c r="C461" s="17">
        <v>0</v>
      </c>
      <c r="D461" s="17">
        <v>2.7</v>
      </c>
      <c r="E461" s="17">
        <v>6.0800000000000003E-4</v>
      </c>
      <c r="F461" s="17">
        <v>2.9000000000000001E-2</v>
      </c>
      <c r="G461" s="17">
        <v>1.3788999999999999E-2</v>
      </c>
      <c r="H461" s="17">
        <v>0.29860900000000001</v>
      </c>
      <c r="I461" s="17">
        <v>0.33601999999999999</v>
      </c>
      <c r="J461" s="17">
        <v>3.7412000000000001E-2</v>
      </c>
      <c r="K461" s="17">
        <v>0.11133800000000001</v>
      </c>
      <c r="L461" s="17">
        <v>345.6</v>
      </c>
      <c r="M461" s="17">
        <v>0.59999800000000003</v>
      </c>
      <c r="N461" s="17">
        <v>1025</v>
      </c>
      <c r="O461" s="17">
        <v>0</v>
      </c>
      <c r="P461" s="17">
        <v>0</v>
      </c>
      <c r="Q461" s="17">
        <v>2.7750000000000001E-3</v>
      </c>
      <c r="R461" s="17">
        <v>0.188887</v>
      </c>
      <c r="S461" s="17">
        <v>0.21995999999999999</v>
      </c>
      <c r="T461" s="17">
        <v>3.1073E-2</v>
      </c>
      <c r="U461" s="17">
        <v>0.141267</v>
      </c>
      <c r="V461" s="17">
        <v>900</v>
      </c>
      <c r="W461" s="17">
        <v>0.229187</v>
      </c>
      <c r="X461" s="17">
        <v>1034</v>
      </c>
      <c r="Y461" s="17">
        <v>0</v>
      </c>
      <c r="Z461" s="17">
        <v>0</v>
      </c>
      <c r="AA461" s="17">
        <v>0.217333</v>
      </c>
      <c r="AB461" s="17">
        <v>5.7336000000000002E-3</v>
      </c>
      <c r="AC461" s="17">
        <v>0.18906500000000001</v>
      </c>
      <c r="AD461" s="17">
        <v>0.25</v>
      </c>
      <c r="AE461" s="17">
        <v>2403.1999999999998</v>
      </c>
    </row>
    <row r="462" spans="1:31">
      <c r="A462" s="17">
        <v>449</v>
      </c>
      <c r="B462" s="19">
        <v>0.52484953703703707</v>
      </c>
      <c r="C462" s="17">
        <v>0</v>
      </c>
      <c r="D462" s="17">
        <v>2.7</v>
      </c>
      <c r="E462" s="17">
        <v>5.3700000000000004E-4</v>
      </c>
      <c r="F462" s="17">
        <v>2.5999999999999999E-2</v>
      </c>
      <c r="G462" s="17">
        <v>1.5367E-2</v>
      </c>
      <c r="H462" s="17">
        <v>0.31863000000000002</v>
      </c>
      <c r="I462" s="17">
        <v>0.341451</v>
      </c>
      <c r="J462" s="17">
        <v>2.2821000000000001E-2</v>
      </c>
      <c r="K462" s="17">
        <v>6.6836000000000007E-2</v>
      </c>
      <c r="L462" s="17">
        <v>281.10000000000002</v>
      </c>
      <c r="M462" s="17">
        <v>0.59999800000000003</v>
      </c>
      <c r="N462" s="17">
        <v>3534</v>
      </c>
      <c r="O462" s="17">
        <v>0</v>
      </c>
      <c r="P462" s="17">
        <v>0</v>
      </c>
      <c r="Q462" s="17">
        <v>6.5105999999999997E-2</v>
      </c>
      <c r="R462" s="17">
        <v>0.18094199999999999</v>
      </c>
      <c r="S462" s="17">
        <v>0.21412700000000001</v>
      </c>
      <c r="T462" s="17">
        <v>3.3183999999999998E-2</v>
      </c>
      <c r="U462" s="17">
        <v>0.154975</v>
      </c>
      <c r="V462" s="17">
        <v>100</v>
      </c>
      <c r="W462" s="17">
        <v>0.45835799999999999</v>
      </c>
      <c r="X462" s="17">
        <v>8079</v>
      </c>
      <c r="Y462" s="17">
        <v>0</v>
      </c>
      <c r="Z462" s="17">
        <v>0</v>
      </c>
      <c r="AA462" s="17">
        <v>0.238424</v>
      </c>
      <c r="AB462" s="17">
        <v>1.5911000000000002E-2</v>
      </c>
      <c r="AC462" s="17">
        <v>0.18146999999999999</v>
      </c>
      <c r="AD462" s="17">
        <v>0.25</v>
      </c>
      <c r="AE462" s="17">
        <v>2954.3</v>
      </c>
    </row>
    <row r="463" spans="1:31">
      <c r="A463" s="17">
        <v>450</v>
      </c>
      <c r="B463" s="19">
        <v>0.52490740740740738</v>
      </c>
      <c r="C463" s="17">
        <v>0</v>
      </c>
      <c r="D463" s="17">
        <v>2.7</v>
      </c>
      <c r="E463" s="17">
        <v>2.72E-4</v>
      </c>
      <c r="F463" s="17">
        <v>1.2999999999999999E-2</v>
      </c>
      <c r="G463" s="17">
        <v>8.0000000000000004E-4</v>
      </c>
      <c r="H463" s="17">
        <v>0.30143399999999998</v>
      </c>
      <c r="I463" s="17">
        <v>0.33439999999999998</v>
      </c>
      <c r="J463" s="17">
        <v>3.2966000000000002E-2</v>
      </c>
      <c r="K463" s="17">
        <v>9.8582000000000003E-2</v>
      </c>
      <c r="L463" s="17">
        <v>189.8</v>
      </c>
      <c r="M463" s="17">
        <v>0.59999400000000003</v>
      </c>
      <c r="N463" s="17">
        <v>831</v>
      </c>
      <c r="O463" s="17">
        <v>0</v>
      </c>
      <c r="P463" s="17">
        <v>0</v>
      </c>
      <c r="Q463" s="17">
        <v>6.3540000000000003E-3</v>
      </c>
      <c r="R463" s="17">
        <v>0.190694</v>
      </c>
      <c r="S463" s="17">
        <v>0.21538199999999999</v>
      </c>
      <c r="T463" s="17">
        <v>2.4688000000000002E-2</v>
      </c>
      <c r="U463" s="17">
        <v>0.114623</v>
      </c>
      <c r="V463" s="17">
        <v>900</v>
      </c>
      <c r="W463" s="17">
        <v>1.1E-5</v>
      </c>
      <c r="X463" s="17">
        <v>832</v>
      </c>
      <c r="Y463" s="17">
        <v>0</v>
      </c>
      <c r="Z463" s="17">
        <v>0</v>
      </c>
      <c r="AA463" s="17">
        <v>0.176343</v>
      </c>
      <c r="AB463" s="17">
        <v>2.5594900000000002E-3</v>
      </c>
      <c r="AC463" s="17">
        <v>0.19075800000000001</v>
      </c>
      <c r="AD463" s="17">
        <v>0.25</v>
      </c>
      <c r="AE463" s="17">
        <v>4376.7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2023-02-24T06:02:50Z</dcterms:modified>
</cp:coreProperties>
</file>