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A752C101-E2DE-CA46-9B26-7129FE7B9FD3}" xr6:coauthVersionLast="47" xr6:coauthVersionMax="47" xr10:uidLastSave="{00000000-0000-0000-0000-000000000000}"/>
  <bookViews>
    <workbookView xWindow="160" yWindow="326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/>
  <c r="I13" i="1"/>
  <c r="J13" i="1"/>
  <c r="Z13" i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S16" i="1"/>
  <c r="F16" i="1"/>
  <c r="R16" i="1" s="1"/>
  <c r="G16" i="1"/>
  <c r="H16" i="1"/>
  <c r="Y16" i="1" s="1"/>
  <c r="AE16" i="1" s="1"/>
  <c r="I16" i="1"/>
  <c r="J16" i="1"/>
  <c r="Z16" i="1"/>
  <c r="AA16" i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/>
  <c r="I18" i="1"/>
  <c r="J18" i="1"/>
  <c r="Z18" i="1"/>
  <c r="AA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R19" i="1" s="1"/>
  <c r="G19" i="1"/>
  <c r="H19" i="1"/>
  <c r="Y19" i="1" s="1"/>
  <c r="AE19" i="1" s="1"/>
  <c r="I19" i="1"/>
  <c r="J19" i="1"/>
  <c r="Z19" i="1"/>
  <c r="AA19" i="1" s="1"/>
  <c r="K19" i="1"/>
  <c r="L19" i="1"/>
  <c r="T19" i="1" s="1"/>
  <c r="AC19" i="1" s="1"/>
  <c r="AD19" i="1" s="1"/>
  <c r="AF19" i="1" s="1"/>
  <c r="M19" i="1"/>
  <c r="N19" i="1"/>
  <c r="O19" i="1"/>
  <c r="P19" i="1"/>
  <c r="A20" i="1"/>
  <c r="B20" i="1"/>
  <c r="C20" i="1"/>
  <c r="D20" i="1"/>
  <c r="X20" i="1" s="1"/>
  <c r="E20" i="1"/>
  <c r="F20" i="1"/>
  <c r="R20" i="1" s="1"/>
  <c r="S20" i="1" s="1"/>
  <c r="G20" i="1"/>
  <c r="H20" i="1"/>
  <c r="Y20" i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R22" i="1" s="1"/>
  <c r="S22" i="1" s="1"/>
  <c r="G22" i="1"/>
  <c r="H22" i="1"/>
  <c r="Y22" i="1" s="1"/>
  <c r="AE22" i="1" s="1"/>
  <c r="I22" i="1"/>
  <c r="J22" i="1"/>
  <c r="Z22" i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 s="1"/>
  <c r="I23" i="1"/>
  <c r="J23" i="1"/>
  <c r="Z23" i="1"/>
  <c r="AA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R24" i="1" s="1"/>
  <c r="S24" i="1" s="1"/>
  <c r="G24" i="1"/>
  <c r="H24" i="1"/>
  <c r="Y24" i="1"/>
  <c r="AE24" i="1" s="1"/>
  <c r="I24" i="1"/>
  <c r="J24" i="1"/>
  <c r="Z24" i="1"/>
  <c r="AA24" i="1"/>
  <c r="K24" i="1"/>
  <c r="T24" i="1" s="1"/>
  <c r="AC24" i="1" s="1"/>
  <c r="AD24" i="1" s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AA25" i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V26" i="1" s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AA27" i="1" s="1"/>
  <c r="K27" i="1"/>
  <c r="L27" i="1"/>
  <c r="M27" i="1"/>
  <c r="N27" i="1"/>
  <c r="O27" i="1"/>
  <c r="P27" i="1"/>
  <c r="A28" i="1"/>
  <c r="B28" i="1"/>
  <c r="C28" i="1"/>
  <c r="D28" i="1"/>
  <c r="X28" i="1"/>
  <c r="E28" i="1"/>
  <c r="R28" i="1"/>
  <c r="S28" i="1" s="1"/>
  <c r="F28" i="1"/>
  <c r="G28" i="1"/>
  <c r="H28" i="1"/>
  <c r="Y28" i="1"/>
  <c r="AE28" i="1"/>
  <c r="I28" i="1"/>
  <c r="J28" i="1"/>
  <c r="Z28" i="1" s="1"/>
  <c r="AA28" i="1" s="1"/>
  <c r="K28" i="1"/>
  <c r="L28" i="1"/>
  <c r="T28" i="1" s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AA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/>
  <c r="AE31" i="1"/>
  <c r="I31" i="1"/>
  <c r="J31" i="1"/>
  <c r="Z31" i="1" s="1"/>
  <c r="AA31" i="1" s="1"/>
  <c r="K31" i="1"/>
  <c r="L31" i="1"/>
  <c r="V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/>
  <c r="I32" i="1"/>
  <c r="J32" i="1"/>
  <c r="Z32" i="1" s="1"/>
  <c r="AA32" i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S36" i="1"/>
  <c r="F36" i="1"/>
  <c r="R36" i="1" s="1"/>
  <c r="G36" i="1"/>
  <c r="H36" i="1"/>
  <c r="Y36" i="1" s="1"/>
  <c r="AE36" i="1" s="1"/>
  <c r="I36" i="1"/>
  <c r="J36" i="1"/>
  <c r="Z36" i="1"/>
  <c r="AA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/>
  <c r="AA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 s="1"/>
  <c r="AA38" i="1" s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R39" i="1" s="1"/>
  <c r="S39" i="1" s="1"/>
  <c r="G39" i="1"/>
  <c r="H39" i="1"/>
  <c r="Y39" i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/>
  <c r="AA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 s="1"/>
  <c r="AE42" i="1" s="1"/>
  <c r="I42" i="1"/>
  <c r="J42" i="1"/>
  <c r="Z42" i="1"/>
  <c r="AA42" i="1" s="1"/>
  <c r="K42" i="1"/>
  <c r="L42" i="1"/>
  <c r="M42" i="1"/>
  <c r="N42" i="1"/>
  <c r="O42" i="1"/>
  <c r="P42" i="1"/>
  <c r="A43" i="1"/>
  <c r="B43" i="1"/>
  <c r="C43" i="1"/>
  <c r="D43" i="1"/>
  <c r="X43" i="1"/>
  <c r="E43" i="1"/>
  <c r="F43" i="1"/>
  <c r="R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AA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R45" i="1" s="1"/>
  <c r="F45" i="1"/>
  <c r="G45" i="1"/>
  <c r="H45" i="1"/>
  <c r="Y45" i="1"/>
  <c r="AE45" i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 s="1"/>
  <c r="AA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R49" i="1"/>
  <c r="S49" i="1" s="1"/>
  <c r="F49" i="1"/>
  <c r="G49" i="1"/>
  <c r="H49" i="1"/>
  <c r="Y49" i="1" s="1"/>
  <c r="AE49" i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 s="1"/>
  <c r="AA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/>
  <c r="K55" i="1"/>
  <c r="L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 s="1"/>
  <c r="K56" i="1"/>
  <c r="L56" i="1"/>
  <c r="T56" i="1" s="1"/>
  <c r="AC56" i="1" s="1"/>
  <c r="AD56" i="1" s="1"/>
  <c r="AF56" i="1" s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/>
  <c r="I59" i="1"/>
  <c r="J59" i="1"/>
  <c r="Z59" i="1" s="1"/>
  <c r="AA59" i="1" s="1"/>
  <c r="K59" i="1"/>
  <c r="L59" i="1"/>
  <c r="M59" i="1"/>
  <c r="N59" i="1"/>
  <c r="O59" i="1"/>
  <c r="P59" i="1"/>
  <c r="A60" i="1"/>
  <c r="B60" i="1"/>
  <c r="C60" i="1"/>
  <c r="D60" i="1"/>
  <c r="X60" i="1" s="1"/>
  <c r="E60" i="1"/>
  <c r="F60" i="1"/>
  <c r="R60" i="1" s="1"/>
  <c r="S60" i="1" s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 s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T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 s="1"/>
  <c r="AA67" i="1" s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R68" i="1" s="1"/>
  <c r="S68" i="1" s="1"/>
  <c r="G68" i="1"/>
  <c r="H68" i="1"/>
  <c r="Y68" i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/>
  <c r="AE73" i="1" s="1"/>
  <c r="I73" i="1"/>
  <c r="J73" i="1"/>
  <c r="Z73" i="1" s="1"/>
  <c r="AA73" i="1" s="1"/>
  <c r="K73" i="1"/>
  <c r="L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R76" i="1" s="1"/>
  <c r="S76" i="1" s="1"/>
  <c r="G76" i="1"/>
  <c r="H76" i="1"/>
  <c r="Y76" i="1"/>
  <c r="AE76" i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 s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T79" i="1" s="1"/>
  <c r="AC79" i="1" s="1"/>
  <c r="AD79" i="1" s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/>
  <c r="AA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R82" i="1"/>
  <c r="G82" i="1"/>
  <c r="H82" i="1"/>
  <c r="Y82" i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AE83" i="1"/>
  <c r="I83" i="1"/>
  <c r="J83" i="1"/>
  <c r="Z83" i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/>
  <c r="I85" i="1"/>
  <c r="J85" i="1"/>
  <c r="Z85" i="1"/>
  <c r="K85" i="1"/>
  <c r="L85" i="1"/>
  <c r="T85" i="1" s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/>
  <c r="AA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R87" i="1" s="1"/>
  <c r="S87" i="1" s="1"/>
  <c r="G87" i="1"/>
  <c r="H87" i="1"/>
  <c r="Y87" i="1"/>
  <c r="AE87" i="1" s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R88" i="1"/>
  <c r="S88" i="1" s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 s="1"/>
  <c r="AA89" i="1" s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R90" i="1"/>
  <c r="S90" i="1" s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AA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R94" i="1" s="1"/>
  <c r="S94" i="1" s="1"/>
  <c r="G94" i="1"/>
  <c r="H94" i="1"/>
  <c r="Y94" i="1"/>
  <c r="AE94" i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AA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R99" i="1" s="1"/>
  <c r="S99" i="1" s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R100" i="1" s="1"/>
  <c r="S100" i="1" s="1"/>
  <c r="F100" i="1"/>
  <c r="G100" i="1"/>
  <c r="H100" i="1"/>
  <c r="Y100" i="1"/>
  <c r="AE100" i="1" s="1"/>
  <c r="I100" i="1"/>
  <c r="J100" i="1"/>
  <c r="Z100" i="1"/>
  <c r="AA100" i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/>
  <c r="AA102" i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R103" i="1" s="1"/>
  <c r="F103" i="1"/>
  <c r="G103" i="1"/>
  <c r="H103" i="1"/>
  <c r="Y103" i="1"/>
  <c r="AE103" i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AE106" i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R107" i="1"/>
  <c r="S107" i="1" s="1"/>
  <c r="G107" i="1"/>
  <c r="H107" i="1"/>
  <c r="Y107" i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T109" i="1" s="1"/>
  <c r="AC109" i="1" s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R113" i="1"/>
  <c r="S113" i="1" s="1"/>
  <c r="F113" i="1"/>
  <c r="G113" i="1"/>
  <c r="H113" i="1"/>
  <c r="Y113" i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AE116" i="1"/>
  <c r="I116" i="1"/>
  <c r="J116" i="1"/>
  <c r="Z116" i="1"/>
  <c r="K116" i="1"/>
  <c r="L116" i="1"/>
  <c r="T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 s="1"/>
  <c r="I118" i="1"/>
  <c r="J118" i="1"/>
  <c r="Z118" i="1" s="1"/>
  <c r="K118" i="1"/>
  <c r="T118" i="1" s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R120" i="1" s="1"/>
  <c r="S120" i="1" s="1"/>
  <c r="F120" i="1"/>
  <c r="G120" i="1"/>
  <c r="H120" i="1"/>
  <c r="Y120" i="1"/>
  <c r="AE120" i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/>
  <c r="AA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R126" i="1"/>
  <c r="S126" i="1" s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K128" i="1"/>
  <c r="T128" i="1"/>
  <c r="U128" i="1" s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R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 s="1"/>
  <c r="AE132" i="1" s="1"/>
  <c r="I132" i="1"/>
  <c r="J132" i="1"/>
  <c r="Z132" i="1" s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 s="1"/>
  <c r="S134" i="1" s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I135" i="1"/>
  <c r="J135" i="1"/>
  <c r="Z135" i="1" s="1"/>
  <c r="AA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R136" i="1" s="1"/>
  <c r="S136" i="1"/>
  <c r="G136" i="1"/>
  <c r="H136" i="1"/>
  <c r="Y136" i="1"/>
  <c r="AE136" i="1" s="1"/>
  <c r="I136" i="1"/>
  <c r="J136" i="1"/>
  <c r="Z136" i="1" s="1"/>
  <c r="K136" i="1"/>
  <c r="L136" i="1"/>
  <c r="V136" i="1"/>
  <c r="M136" i="1"/>
  <c r="N136" i="1"/>
  <c r="O136" i="1"/>
  <c r="P136" i="1"/>
  <c r="A137" i="1"/>
  <c r="B137" i="1"/>
  <c r="C137" i="1"/>
  <c r="D137" i="1"/>
  <c r="X137" i="1" s="1"/>
  <c r="E137" i="1"/>
  <c r="R137" i="1"/>
  <c r="S137" i="1" s="1"/>
  <c r="F137" i="1"/>
  <c r="G137" i="1"/>
  <c r="H137" i="1"/>
  <c r="Y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F142" i="1"/>
  <c r="R142" i="1" s="1"/>
  <c r="S142" i="1" s="1"/>
  <c r="G142" i="1"/>
  <c r="H142" i="1"/>
  <c r="Y142" i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 s="1"/>
  <c r="AA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I146" i="1"/>
  <c r="J146" i="1"/>
  <c r="Z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AA149" i="1" s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 s="1"/>
  <c r="AA153" i="1" s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/>
  <c r="E155" i="1"/>
  <c r="F155" i="1"/>
  <c r="G155" i="1"/>
  <c r="H155" i="1"/>
  <c r="Y155" i="1"/>
  <c r="AE155" i="1"/>
  <c r="I155" i="1"/>
  <c r="J155" i="1"/>
  <c r="Z155" i="1"/>
  <c r="K155" i="1"/>
  <c r="L155" i="1"/>
  <c r="V155" i="1" s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/>
  <c r="K156" i="1"/>
  <c r="T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/>
  <c r="E159" i="1"/>
  <c r="F159" i="1"/>
  <c r="G159" i="1"/>
  <c r="H159" i="1"/>
  <c r="Y159" i="1"/>
  <c r="AE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AA160" i="1" s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/>
  <c r="AA162" i="1" s="1"/>
  <c r="AB162" i="1" s="1"/>
  <c r="K162" i="1"/>
  <c r="L162" i="1"/>
  <c r="T162" i="1" s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/>
  <c r="AE164" i="1" s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AA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 s="1"/>
  <c r="K167" i="1"/>
  <c r="L167" i="1"/>
  <c r="M167" i="1"/>
  <c r="N167" i="1"/>
  <c r="O167" i="1"/>
  <c r="P167" i="1"/>
  <c r="A168" i="1"/>
  <c r="B168" i="1"/>
  <c r="C168" i="1"/>
  <c r="D168" i="1"/>
  <c r="X168" i="1"/>
  <c r="E168" i="1"/>
  <c r="F168" i="1"/>
  <c r="R168" i="1" s="1"/>
  <c r="S168" i="1" s="1"/>
  <c r="G168" i="1"/>
  <c r="H168" i="1"/>
  <c r="Y168" i="1"/>
  <c r="AE168" i="1"/>
  <c r="I168" i="1"/>
  <c r="J168" i="1"/>
  <c r="Z168" i="1"/>
  <c r="K168" i="1"/>
  <c r="L168" i="1"/>
  <c r="V168" i="1" s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AA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/>
  <c r="AE170" i="1" s="1"/>
  <c r="I170" i="1"/>
  <c r="J170" i="1"/>
  <c r="Z170" i="1"/>
  <c r="AA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R173" i="1" s="1"/>
  <c r="G173" i="1"/>
  <c r="H173" i="1"/>
  <c r="Y173" i="1" s="1"/>
  <c r="AE173" i="1" s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/>
  <c r="AE174" i="1" s="1"/>
  <c r="I174" i="1"/>
  <c r="J174" i="1"/>
  <c r="Z174" i="1" s="1"/>
  <c r="AA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 s="1"/>
  <c r="I175" i="1"/>
  <c r="J175" i="1"/>
  <c r="Z175" i="1"/>
  <c r="K175" i="1"/>
  <c r="L175" i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AE181" i="1" s="1"/>
  <c r="I181" i="1"/>
  <c r="J181" i="1"/>
  <c r="Z181" i="1"/>
  <c r="K181" i="1"/>
  <c r="L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 s="1"/>
  <c r="AE184" i="1"/>
  <c r="I184" i="1"/>
  <c r="J184" i="1"/>
  <c r="Z184" i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/>
  <c r="AE185" i="1" s="1"/>
  <c r="I185" i="1"/>
  <c r="J185" i="1"/>
  <c r="Z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/>
  <c r="I188" i="1"/>
  <c r="J188" i="1"/>
  <c r="Z188" i="1"/>
  <c r="AA188" i="1" s="1"/>
  <c r="K188" i="1"/>
  <c r="L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/>
  <c r="I189" i="1"/>
  <c r="J189" i="1"/>
  <c r="Z189" i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/>
  <c r="AE192" i="1"/>
  <c r="I192" i="1"/>
  <c r="J192" i="1"/>
  <c r="Z192" i="1" s="1"/>
  <c r="AA192" i="1" s="1"/>
  <c r="K192" i="1"/>
  <c r="T192" i="1" s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AE193" i="1" s="1"/>
  <c r="I193" i="1"/>
  <c r="J193" i="1"/>
  <c r="Z193" i="1"/>
  <c r="AA193" i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G194" i="1"/>
  <c r="H194" i="1"/>
  <c r="Y194" i="1"/>
  <c r="I194" i="1"/>
  <c r="J194" i="1"/>
  <c r="Z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/>
  <c r="I195" i="1"/>
  <c r="J195" i="1"/>
  <c r="Z195" i="1"/>
  <c r="AA195" i="1" s="1"/>
  <c r="K195" i="1"/>
  <c r="L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T196" i="1"/>
  <c r="M196" i="1"/>
  <c r="N196" i="1"/>
  <c r="O196" i="1"/>
  <c r="P196" i="1"/>
  <c r="A197" i="1"/>
  <c r="B197" i="1"/>
  <c r="C197" i="1"/>
  <c r="D197" i="1" s="1"/>
  <c r="X197" i="1" s="1"/>
  <c r="AA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V197" i="1" s="1"/>
  <c r="M197" i="1"/>
  <c r="N197" i="1"/>
  <c r="O197" i="1"/>
  <c r="P197" i="1"/>
  <c r="A198" i="1"/>
  <c r="B198" i="1"/>
  <c r="C198" i="1"/>
  <c r="D198" i="1" s="1"/>
  <c r="X198" i="1" s="1"/>
  <c r="E198" i="1"/>
  <c r="F198" i="1"/>
  <c r="R198" i="1" s="1"/>
  <c r="S198" i="1" s="1"/>
  <c r="G198" i="1"/>
  <c r="H198" i="1"/>
  <c r="Y198" i="1"/>
  <c r="I198" i="1"/>
  <c r="J198" i="1"/>
  <c r="Z198" i="1" s="1"/>
  <c r="K198" i="1"/>
  <c r="L198" i="1"/>
  <c r="M198" i="1"/>
  <c r="N198" i="1"/>
  <c r="O198" i="1"/>
  <c r="P198" i="1"/>
  <c r="A199" i="1"/>
  <c r="B199" i="1"/>
  <c r="C199" i="1"/>
  <c r="D199" i="1"/>
  <c r="X199" i="1" s="1"/>
  <c r="E199" i="1"/>
  <c r="S199" i="1"/>
  <c r="F199" i="1"/>
  <c r="R199" i="1" s="1"/>
  <c r="G199" i="1"/>
  <c r="H199" i="1"/>
  <c r="Y199" i="1"/>
  <c r="AE199" i="1" s="1"/>
  <c r="I199" i="1"/>
  <c r="J199" i="1"/>
  <c r="Z199" i="1"/>
  <c r="K199" i="1"/>
  <c r="L199" i="1"/>
  <c r="V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AE200" i="1" s="1"/>
  <c r="I200" i="1"/>
  <c r="J200" i="1"/>
  <c r="Z200" i="1" s="1"/>
  <c r="K200" i="1"/>
  <c r="T200" i="1" s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/>
  <c r="G201" i="1"/>
  <c r="H201" i="1"/>
  <c r="Y201" i="1" s="1"/>
  <c r="AE201" i="1" s="1"/>
  <c r="I201" i="1"/>
  <c r="J201" i="1"/>
  <c r="Z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AE202" i="1"/>
  <c r="I202" i="1"/>
  <c r="J202" i="1"/>
  <c r="Z202" i="1" s="1"/>
  <c r="AA202" i="1" s="1"/>
  <c r="AB202" i="1" s="1"/>
  <c r="AC202" i="1" s="1"/>
  <c r="AD202" i="1" s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I203" i="1"/>
  <c r="J203" i="1"/>
  <c r="Z203" i="1" s="1"/>
  <c r="AA203" i="1" s="1"/>
  <c r="K203" i="1"/>
  <c r="L203" i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 s="1"/>
  <c r="I204" i="1"/>
  <c r="J204" i="1"/>
  <c r="Z204" i="1" s="1"/>
  <c r="K204" i="1"/>
  <c r="L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/>
  <c r="I206" i="1"/>
  <c r="J206" i="1"/>
  <c r="Z206" i="1"/>
  <c r="K206" i="1"/>
  <c r="L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 s="1"/>
  <c r="I208" i="1"/>
  <c r="J208" i="1"/>
  <c r="Z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/>
  <c r="E210" i="1"/>
  <c r="F210" i="1"/>
  <c r="G210" i="1"/>
  <c r="H210" i="1"/>
  <c r="Y210" i="1"/>
  <c r="AE210" i="1"/>
  <c r="I210" i="1"/>
  <c r="J210" i="1"/>
  <c r="Z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K212" i="1"/>
  <c r="L212" i="1"/>
  <c r="T212" i="1"/>
  <c r="U212" i="1" s="1"/>
  <c r="V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/>
  <c r="K213" i="1"/>
  <c r="L213" i="1"/>
  <c r="V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R218" i="1"/>
  <c r="S218" i="1"/>
  <c r="G218" i="1"/>
  <c r="H218" i="1"/>
  <c r="Y218" i="1" s="1"/>
  <c r="AE218" i="1" s="1"/>
  <c r="I218" i="1"/>
  <c r="J218" i="1"/>
  <c r="Z218" i="1"/>
  <c r="AA218" i="1" s="1"/>
  <c r="K218" i="1"/>
  <c r="L218" i="1"/>
  <c r="V218" i="1" s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AA219" i="1" s="1"/>
  <c r="K219" i="1"/>
  <c r="L219" i="1"/>
  <c r="V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/>
  <c r="I220" i="1"/>
  <c r="J220" i="1"/>
  <c r="Z220" i="1" s="1"/>
  <c r="AA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 s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U224" i="1"/>
  <c r="L224" i="1"/>
  <c r="T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/>
  <c r="I232" i="1"/>
  <c r="J232" i="1"/>
  <c r="Z232" i="1"/>
  <c r="K232" i="1"/>
  <c r="L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/>
  <c r="E235" i="1"/>
  <c r="F235" i="1"/>
  <c r="G235" i="1"/>
  <c r="H235" i="1"/>
  <c r="Y235" i="1"/>
  <c r="AE235" i="1"/>
  <c r="I235" i="1"/>
  <c r="J235" i="1"/>
  <c r="Z235" i="1" s="1"/>
  <c r="AA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 s="1"/>
  <c r="AE236" i="1" s="1"/>
  <c r="I236" i="1"/>
  <c r="J236" i="1"/>
  <c r="Z236" i="1" s="1"/>
  <c r="AA236" i="1" s="1"/>
  <c r="AB236" i="1" s="1"/>
  <c r="K236" i="1"/>
  <c r="L236" i="1"/>
  <c r="T236" i="1" s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/>
  <c r="AE237" i="1" s="1"/>
  <c r="I237" i="1"/>
  <c r="J237" i="1"/>
  <c r="Z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/>
  <c r="AE239" i="1"/>
  <c r="I239" i="1"/>
  <c r="J239" i="1"/>
  <c r="Z239" i="1" s="1"/>
  <c r="AA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T241" i="1" s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AA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/>
  <c r="AA247" i="1" s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/>
  <c r="E248" i="1"/>
  <c r="F248" i="1"/>
  <c r="G248" i="1"/>
  <c r="H248" i="1"/>
  <c r="Y248" i="1" s="1"/>
  <c r="AE248" i="1" s="1"/>
  <c r="I248" i="1"/>
  <c r="J248" i="1"/>
  <c r="Z248" i="1"/>
  <c r="K248" i="1"/>
  <c r="L248" i="1"/>
  <c r="V248" i="1" s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AA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AA250" i="1" s="1"/>
  <c r="K250" i="1"/>
  <c r="L250" i="1"/>
  <c r="V250" i="1"/>
  <c r="M250" i="1"/>
  <c r="N250" i="1"/>
  <c r="O250" i="1"/>
  <c r="P250" i="1"/>
  <c r="A251" i="1"/>
  <c r="B251" i="1"/>
  <c r="C251" i="1"/>
  <c r="D251" i="1"/>
  <c r="X251" i="1"/>
  <c r="E251" i="1"/>
  <c r="R251" i="1" s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 s="1"/>
  <c r="I254" i="1"/>
  <c r="J254" i="1"/>
  <c r="Z254" i="1" s="1"/>
  <c r="K254" i="1"/>
  <c r="L254" i="1"/>
  <c r="V254" i="1" s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 s="1"/>
  <c r="AA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/>
  <c r="AA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 s="1"/>
  <c r="AA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 s="1"/>
  <c r="I262" i="1"/>
  <c r="J262" i="1"/>
  <c r="Z262" i="1"/>
  <c r="AA262" i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/>
  <c r="AA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R266" i="1"/>
  <c r="G266" i="1"/>
  <c r="H266" i="1"/>
  <c r="Y266" i="1"/>
  <c r="AE266" i="1" s="1"/>
  <c r="I266" i="1"/>
  <c r="J266" i="1"/>
  <c r="Z266" i="1" s="1"/>
  <c r="AA266" i="1"/>
  <c r="K266" i="1"/>
  <c r="T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 s="1"/>
  <c r="X268" i="1" s="1"/>
  <c r="E268" i="1"/>
  <c r="R268" i="1"/>
  <c r="S268" i="1"/>
  <c r="F268" i="1"/>
  <c r="G268" i="1"/>
  <c r="H268" i="1"/>
  <c r="Y268" i="1" s="1"/>
  <c r="AE268" i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 s="1"/>
  <c r="AA269" i="1" s="1"/>
  <c r="K269" i="1"/>
  <c r="L269" i="1"/>
  <c r="V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AA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/>
  <c r="AA271" i="1"/>
  <c r="K271" i="1"/>
  <c r="L271" i="1"/>
  <c r="V271" i="1"/>
  <c r="M271" i="1"/>
  <c r="N271" i="1"/>
  <c r="O271" i="1"/>
  <c r="P271" i="1"/>
  <c r="A272" i="1"/>
  <c r="B272" i="1"/>
  <c r="C272" i="1"/>
  <c r="D272" i="1"/>
  <c r="X272" i="1" s="1"/>
  <c r="E272" i="1"/>
  <c r="F272" i="1"/>
  <c r="R272" i="1" s="1"/>
  <c r="G272" i="1"/>
  <c r="H272" i="1"/>
  <c r="Y272" i="1"/>
  <c r="AE272" i="1"/>
  <c r="I272" i="1"/>
  <c r="J272" i="1"/>
  <c r="Z272" i="1" s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/>
  <c r="AA274" i="1"/>
  <c r="K274" i="1"/>
  <c r="L274" i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/>
  <c r="I276" i="1"/>
  <c r="J276" i="1"/>
  <c r="Z276" i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/>
  <c r="E277" i="1"/>
  <c r="R277" i="1" s="1"/>
  <c r="F277" i="1"/>
  <c r="G277" i="1"/>
  <c r="H277" i="1"/>
  <c r="Y277" i="1"/>
  <c r="AE277" i="1" s="1"/>
  <c r="I277" i="1"/>
  <c r="J277" i="1"/>
  <c r="Z277" i="1" s="1"/>
  <c r="AA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/>
  <c r="AA278" i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 s="1"/>
  <c r="AA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/>
  <c r="AA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/>
  <c r="AA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AE282" i="1" s="1"/>
  <c r="I282" i="1"/>
  <c r="J282" i="1"/>
  <c r="Z282" i="1"/>
  <c r="AA282" i="1" s="1"/>
  <c r="K282" i="1"/>
  <c r="L282" i="1"/>
  <c r="V282" i="1" s="1"/>
  <c r="M282" i="1"/>
  <c r="N282" i="1"/>
  <c r="O282" i="1"/>
  <c r="P282" i="1"/>
  <c r="A283" i="1"/>
  <c r="B283" i="1"/>
  <c r="C283" i="1"/>
  <c r="D283" i="1" s="1"/>
  <c r="X283" i="1"/>
  <c r="E283" i="1"/>
  <c r="F283" i="1"/>
  <c r="G283" i="1"/>
  <c r="H283" i="1"/>
  <c r="Y283" i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/>
  <c r="AA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AA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AA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/>
  <c r="I287" i="1"/>
  <c r="J287" i="1"/>
  <c r="Z287" i="1"/>
  <c r="AA287" i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/>
  <c r="AA288" i="1"/>
  <c r="K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 s="1"/>
  <c r="AA289" i="1" s="1"/>
  <c r="K289" i="1"/>
  <c r="L289" i="1"/>
  <c r="V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/>
  <c r="I290" i="1"/>
  <c r="J290" i="1"/>
  <c r="Z290" i="1" s="1"/>
  <c r="AA290" i="1"/>
  <c r="K290" i="1"/>
  <c r="L290" i="1"/>
  <c r="M290" i="1"/>
  <c r="N290" i="1"/>
  <c r="O290" i="1"/>
  <c r="P290" i="1"/>
  <c r="A291" i="1"/>
  <c r="B291" i="1"/>
  <c r="C291" i="1"/>
  <c r="D291" i="1" s="1"/>
  <c r="X291" i="1" s="1"/>
  <c r="E291" i="1"/>
  <c r="F291" i="1"/>
  <c r="R291" i="1" s="1"/>
  <c r="G291" i="1"/>
  <c r="H291" i="1"/>
  <c r="Y291" i="1" s="1"/>
  <c r="AE291" i="1" s="1"/>
  <c r="I291" i="1"/>
  <c r="J291" i="1"/>
  <c r="Z291" i="1"/>
  <c r="AA291" i="1"/>
  <c r="K291" i="1"/>
  <c r="L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 s="1"/>
  <c r="I294" i="1"/>
  <c r="J294" i="1"/>
  <c r="Z294" i="1"/>
  <c r="AA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 s="1"/>
  <c r="AA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/>
  <c r="AA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/>
  <c r="AA297" i="1" s="1"/>
  <c r="K297" i="1"/>
  <c r="L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/>
  <c r="I298" i="1"/>
  <c r="J298" i="1"/>
  <c r="Z298" i="1"/>
  <c r="AA298" i="1" s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/>
  <c r="E299" i="1"/>
  <c r="F299" i="1"/>
  <c r="G299" i="1"/>
  <c r="H299" i="1"/>
  <c r="Y299" i="1" s="1"/>
  <c r="AE299" i="1" s="1"/>
  <c r="I299" i="1"/>
  <c r="J299" i="1"/>
  <c r="Z299" i="1" s="1"/>
  <c r="AA299" i="1" s="1"/>
  <c r="K299" i="1"/>
  <c r="L299" i="1"/>
  <c r="V299" i="1" s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AA300" i="1"/>
  <c r="K300" i="1"/>
  <c r="L300" i="1"/>
  <c r="V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 s="1"/>
  <c r="AA301" i="1" s="1"/>
  <c r="K301" i="1"/>
  <c r="L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AA303" i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 s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/>
  <c r="I305" i="1"/>
  <c r="J305" i="1"/>
  <c r="Z305" i="1"/>
  <c r="AA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 s="1"/>
  <c r="AA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 s="1"/>
  <c r="AA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/>
  <c r="I309" i="1"/>
  <c r="J309" i="1"/>
  <c r="Z309" i="1"/>
  <c r="AA309" i="1" s="1"/>
  <c r="K309" i="1"/>
  <c r="L309" i="1"/>
  <c r="V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AA310" i="1" s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AA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 s="1"/>
  <c r="AA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R313" i="1"/>
  <c r="G313" i="1"/>
  <c r="H313" i="1"/>
  <c r="Y313" i="1"/>
  <c r="AE313" i="1"/>
  <c r="I313" i="1"/>
  <c r="J313" i="1"/>
  <c r="Z313" i="1"/>
  <c r="AA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/>
  <c r="AA314" i="1"/>
  <c r="K314" i="1"/>
  <c r="L314" i="1"/>
  <c r="T314" i="1" s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R316" i="1" s="1"/>
  <c r="S316" i="1" s="1"/>
  <c r="G316" i="1"/>
  <c r="H316" i="1"/>
  <c r="Y316" i="1"/>
  <c r="AE316" i="1" s="1"/>
  <c r="I316" i="1"/>
  <c r="J316" i="1"/>
  <c r="Z316" i="1" s="1"/>
  <c r="AA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M318" i="1"/>
  <c r="N318" i="1"/>
  <c r="O318" i="1"/>
  <c r="P318" i="1"/>
  <c r="A319" i="1"/>
  <c r="B319" i="1"/>
  <c r="C319" i="1"/>
  <c r="D319" i="1"/>
  <c r="X319" i="1" s="1"/>
  <c r="E319" i="1"/>
  <c r="F319" i="1"/>
  <c r="G319" i="1"/>
  <c r="H319" i="1"/>
  <c r="Y319" i="1"/>
  <c r="AE319" i="1"/>
  <c r="I319" i="1"/>
  <c r="J319" i="1"/>
  <c r="Z319" i="1" s="1"/>
  <c r="AA319" i="1" s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AA320" i="1" s="1"/>
  <c r="K320" i="1"/>
  <c r="L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 s="1"/>
  <c r="G321" i="1"/>
  <c r="H321" i="1"/>
  <c r="Y321" i="1" s="1"/>
  <c r="AE321" i="1" s="1"/>
  <c r="I321" i="1"/>
  <c r="J321" i="1"/>
  <c r="Z321" i="1"/>
  <c r="K321" i="1"/>
  <c r="T321" i="1" s="1"/>
  <c r="AC321" i="1" s="1"/>
  <c r="AD321" i="1" s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AA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 s="1"/>
  <c r="AA326" i="1" s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R327" i="1" s="1"/>
  <c r="G327" i="1"/>
  <c r="H327" i="1"/>
  <c r="Y327" i="1"/>
  <c r="AE327" i="1"/>
  <c r="I327" i="1"/>
  <c r="J327" i="1"/>
  <c r="Z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R329" i="1"/>
  <c r="F329" i="1"/>
  <c r="G329" i="1"/>
  <c r="H329" i="1"/>
  <c r="Y329" i="1" s="1"/>
  <c r="AE329" i="1" s="1"/>
  <c r="I329" i="1"/>
  <c r="J329" i="1"/>
  <c r="Z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/>
  <c r="AE330" i="1" s="1"/>
  <c r="I330" i="1"/>
  <c r="J330" i="1"/>
  <c r="Z330" i="1" s="1"/>
  <c r="K330" i="1"/>
  <c r="L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 s="1"/>
  <c r="K331" i="1"/>
  <c r="T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 s="1"/>
  <c r="I332" i="1"/>
  <c r="J332" i="1"/>
  <c r="Z332" i="1"/>
  <c r="AA332" i="1"/>
  <c r="K332" i="1"/>
  <c r="L332" i="1"/>
  <c r="V332" i="1" s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R334" i="1"/>
  <c r="S334" i="1" s="1"/>
  <c r="G334" i="1"/>
  <c r="H334" i="1"/>
  <c r="Y334" i="1" s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/>
  <c r="K335" i="1"/>
  <c r="L335" i="1"/>
  <c r="V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G336" i="1"/>
  <c r="H336" i="1"/>
  <c r="Y336" i="1"/>
  <c r="AE336" i="1"/>
  <c r="I336" i="1"/>
  <c r="J336" i="1"/>
  <c r="Z336" i="1"/>
  <c r="AA336" i="1" s="1"/>
  <c r="K336" i="1"/>
  <c r="L336" i="1"/>
  <c r="M336" i="1"/>
  <c r="N336" i="1"/>
  <c r="O336" i="1"/>
  <c r="P336" i="1"/>
  <c r="A337" i="1"/>
  <c r="B337" i="1"/>
  <c r="C337" i="1"/>
  <c r="D337" i="1"/>
  <c r="X337" i="1"/>
  <c r="E337" i="1"/>
  <c r="F337" i="1"/>
  <c r="R337" i="1" s="1"/>
  <c r="G337" i="1"/>
  <c r="H337" i="1"/>
  <c r="Y337" i="1"/>
  <c r="AE337" i="1" s="1"/>
  <c r="I337" i="1"/>
  <c r="J337" i="1"/>
  <c r="Z337" i="1" s="1"/>
  <c r="AA337" i="1" s="1"/>
  <c r="K337" i="1"/>
  <c r="L337" i="1"/>
  <c r="V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/>
  <c r="I338" i="1"/>
  <c r="J338" i="1"/>
  <c r="Z338" i="1"/>
  <c r="K338" i="1"/>
  <c r="L338" i="1"/>
  <c r="T338" i="1" s="1"/>
  <c r="AC338" i="1" s="1"/>
  <c r="V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/>
  <c r="I339" i="1"/>
  <c r="J339" i="1"/>
  <c r="Z339" i="1"/>
  <c r="AA339" i="1" s="1"/>
  <c r="K339" i="1"/>
  <c r="L339" i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AA340" i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R341" i="1"/>
  <c r="G341" i="1"/>
  <c r="H341" i="1"/>
  <c r="Y341" i="1" s="1"/>
  <c r="AE341" i="1" s="1"/>
  <c r="I341" i="1"/>
  <c r="J341" i="1"/>
  <c r="Z341" i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/>
  <c r="I342" i="1"/>
  <c r="J342" i="1"/>
  <c r="Z342" i="1"/>
  <c r="AA342" i="1" s="1"/>
  <c r="K342" i="1"/>
  <c r="L342" i="1"/>
  <c r="T342" i="1"/>
  <c r="AB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/>
  <c r="AA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AA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/>
  <c r="AE345" i="1"/>
  <c r="I345" i="1"/>
  <c r="J345" i="1"/>
  <c r="Z345" i="1" s="1"/>
  <c r="AA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/>
  <c r="I346" i="1"/>
  <c r="J346" i="1"/>
  <c r="Z346" i="1"/>
  <c r="K346" i="1"/>
  <c r="T346" i="1" s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 s="1"/>
  <c r="AE349" i="1" s="1"/>
  <c r="I349" i="1"/>
  <c r="J349" i="1"/>
  <c r="Z349" i="1"/>
  <c r="AA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/>
  <c r="AA350" i="1"/>
  <c r="K350" i="1"/>
  <c r="L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/>
  <c r="K351" i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K352" i="1"/>
  <c r="L352" i="1"/>
  <c r="V352" i="1" s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 s="1"/>
  <c r="I353" i="1"/>
  <c r="J353" i="1"/>
  <c r="Z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 s="1"/>
  <c r="AE355" i="1" s="1"/>
  <c r="I355" i="1"/>
  <c r="J355" i="1"/>
  <c r="Z355" i="1"/>
  <c r="AA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R356" i="1" s="1"/>
  <c r="S356" i="1" s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R361" i="1"/>
  <c r="S361" i="1"/>
  <c r="G361" i="1"/>
  <c r="H361" i="1"/>
  <c r="Y361" i="1" s="1"/>
  <c r="AE361" i="1" s="1"/>
  <c r="I361" i="1"/>
  <c r="J361" i="1"/>
  <c r="Z361" i="1"/>
  <c r="AA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 s="1"/>
  <c r="K362" i="1"/>
  <c r="L362" i="1"/>
  <c r="V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AA363" i="1" s="1"/>
  <c r="K363" i="1"/>
  <c r="L363" i="1"/>
  <c r="T363" i="1" s="1"/>
  <c r="U363" i="1" s="1"/>
  <c r="M363" i="1"/>
  <c r="N363" i="1"/>
  <c r="O363" i="1"/>
  <c r="P363" i="1"/>
  <c r="A364" i="1"/>
  <c r="B364" i="1"/>
  <c r="C364" i="1"/>
  <c r="D364" i="1" s="1"/>
  <c r="X364" i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V364" i="1" s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/>
  <c r="I366" i="1"/>
  <c r="J366" i="1"/>
  <c r="Z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/>
  <c r="AA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R368" i="1" s="1"/>
  <c r="S368" i="1"/>
  <c r="F368" i="1"/>
  <c r="G368" i="1"/>
  <c r="H368" i="1"/>
  <c r="Y368" i="1"/>
  <c r="AE368" i="1" s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/>
  <c r="E370" i="1"/>
  <c r="R370" i="1" s="1"/>
  <c r="S370" i="1" s="1"/>
  <c r="F370" i="1"/>
  <c r="G370" i="1"/>
  <c r="H370" i="1"/>
  <c r="Y370" i="1"/>
  <c r="AE370" i="1"/>
  <c r="I370" i="1"/>
  <c r="J370" i="1"/>
  <c r="Z370" i="1" s="1"/>
  <c r="K370" i="1"/>
  <c r="L370" i="1"/>
  <c r="M370" i="1"/>
  <c r="N370" i="1"/>
  <c r="O370" i="1"/>
  <c r="P370" i="1"/>
  <c r="A371" i="1"/>
  <c r="B371" i="1"/>
  <c r="C371" i="1"/>
  <c r="D371" i="1"/>
  <c r="X371" i="1"/>
  <c r="E371" i="1"/>
  <c r="F371" i="1"/>
  <c r="R371" i="1" s="1"/>
  <c r="S371" i="1" s="1"/>
  <c r="G371" i="1"/>
  <c r="H371" i="1"/>
  <c r="Y371" i="1"/>
  <c r="AE371" i="1"/>
  <c r="I371" i="1"/>
  <c r="J371" i="1"/>
  <c r="Z371" i="1"/>
  <c r="AA371" i="1"/>
  <c r="K371" i="1"/>
  <c r="L371" i="1"/>
  <c r="V371" i="1"/>
  <c r="M371" i="1"/>
  <c r="N371" i="1"/>
  <c r="O371" i="1"/>
  <c r="P371" i="1"/>
  <c r="A372" i="1"/>
  <c r="B372" i="1"/>
  <c r="C372" i="1"/>
  <c r="D372" i="1"/>
  <c r="X372" i="1"/>
  <c r="E372" i="1"/>
  <c r="F372" i="1"/>
  <c r="R372" i="1" s="1"/>
  <c r="G372" i="1"/>
  <c r="H372" i="1"/>
  <c r="Y372" i="1"/>
  <c r="AE372" i="1"/>
  <c r="I372" i="1"/>
  <c r="J372" i="1"/>
  <c r="Z372" i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S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V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 s="1"/>
  <c r="I376" i="1"/>
  <c r="J376" i="1"/>
  <c r="Z376" i="1"/>
  <c r="K376" i="1"/>
  <c r="L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AA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S379" i="1"/>
  <c r="F379" i="1"/>
  <c r="R379" i="1" s="1"/>
  <c r="G379" i="1"/>
  <c r="H379" i="1"/>
  <c r="Y379" i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V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/>
  <c r="I381" i="1"/>
  <c r="J381" i="1"/>
  <c r="Z381" i="1"/>
  <c r="K381" i="1"/>
  <c r="L381" i="1"/>
  <c r="V381" i="1" s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/>
  <c r="AE382" i="1"/>
  <c r="I382" i="1"/>
  <c r="J382" i="1"/>
  <c r="Z382" i="1"/>
  <c r="K382" i="1"/>
  <c r="L382" i="1"/>
  <c r="V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/>
  <c r="E384" i="1"/>
  <c r="F384" i="1"/>
  <c r="G384" i="1"/>
  <c r="H384" i="1"/>
  <c r="Y384" i="1" s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 s="1"/>
  <c r="AE385" i="1" s="1"/>
  <c r="I385" i="1"/>
  <c r="J385" i="1"/>
  <c r="Z385" i="1" s="1"/>
  <c r="K385" i="1"/>
  <c r="L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/>
  <c r="I386" i="1"/>
  <c r="J386" i="1"/>
  <c r="Z386" i="1" s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/>
  <c r="AE387" i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/>
  <c r="AE388" i="1" s="1"/>
  <c r="I388" i="1"/>
  <c r="J388" i="1"/>
  <c r="Z388" i="1"/>
  <c r="AA388" i="1" s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R389" i="1" s="1"/>
  <c r="S389" i="1" s="1"/>
  <c r="F389" i="1"/>
  <c r="G389" i="1"/>
  <c r="H389" i="1"/>
  <c r="Y389" i="1" s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/>
  <c r="I391" i="1"/>
  <c r="J391" i="1"/>
  <c r="Z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/>
  <c r="AE392" i="1" s="1"/>
  <c r="I392" i="1"/>
  <c r="J392" i="1"/>
  <c r="Z392" i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/>
  <c r="E393" i="1"/>
  <c r="R393" i="1"/>
  <c r="S393" i="1" s="1"/>
  <c r="F393" i="1"/>
  <c r="G393" i="1"/>
  <c r="H393" i="1"/>
  <c r="Y393" i="1" s="1"/>
  <c r="AE393" i="1" s="1"/>
  <c r="AF393" i="1" s="1"/>
  <c r="AG393" i="1" s="1"/>
  <c r="AH393" i="1" s="1"/>
  <c r="I393" i="1"/>
  <c r="J393" i="1"/>
  <c r="Z393" i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 s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 s="1"/>
  <c r="K395" i="1"/>
  <c r="L395" i="1"/>
  <c r="V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R400" i="1"/>
  <c r="S400" i="1" s="1"/>
  <c r="F400" i="1"/>
  <c r="G400" i="1"/>
  <c r="H400" i="1"/>
  <c r="Y400" i="1"/>
  <c r="AE400" i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 s="1"/>
  <c r="K401" i="1"/>
  <c r="L401" i="1"/>
  <c r="V401" i="1"/>
  <c r="M401" i="1"/>
  <c r="N401" i="1"/>
  <c r="O401" i="1"/>
  <c r="P401" i="1"/>
  <c r="A402" i="1"/>
  <c r="B402" i="1"/>
  <c r="C402" i="1"/>
  <c r="D402" i="1"/>
  <c r="X402" i="1" s="1"/>
  <c r="E402" i="1"/>
  <c r="F402" i="1"/>
  <c r="R402" i="1" s="1"/>
  <c r="S402" i="1"/>
  <c r="G402" i="1"/>
  <c r="H402" i="1"/>
  <c r="Y402" i="1"/>
  <c r="AE402" i="1" s="1"/>
  <c r="I402" i="1"/>
  <c r="J402" i="1"/>
  <c r="Z402" i="1" s="1"/>
  <c r="K402" i="1"/>
  <c r="L402" i="1"/>
  <c r="V402" i="1" s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/>
  <c r="I403" i="1"/>
  <c r="J403" i="1"/>
  <c r="Z403" i="1" s="1"/>
  <c r="AA403" i="1" s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/>
  <c r="I404" i="1"/>
  <c r="J404" i="1"/>
  <c r="Z404" i="1" s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R405" i="1"/>
  <c r="S405" i="1"/>
  <c r="G405" i="1"/>
  <c r="H405" i="1"/>
  <c r="Y405" i="1" s="1"/>
  <c r="AE405" i="1" s="1"/>
  <c r="I405" i="1"/>
  <c r="J405" i="1"/>
  <c r="Z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R406" i="1"/>
  <c r="S406" i="1" s="1"/>
  <c r="F406" i="1"/>
  <c r="G406" i="1"/>
  <c r="H406" i="1"/>
  <c r="Y406" i="1"/>
  <c r="AE406" i="1" s="1"/>
  <c r="I406" i="1"/>
  <c r="J406" i="1"/>
  <c r="Z406" i="1"/>
  <c r="AA406" i="1" s="1"/>
  <c r="K406" i="1"/>
  <c r="L406" i="1"/>
  <c r="V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G408" i="1"/>
  <c r="H408" i="1"/>
  <c r="Y408" i="1" s="1"/>
  <c r="AE408" i="1"/>
  <c r="I408" i="1"/>
  <c r="J408" i="1"/>
  <c r="Z408" i="1" s="1"/>
  <c r="K408" i="1"/>
  <c r="T408" i="1"/>
  <c r="U408" i="1" s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R409" i="1" s="1"/>
  <c r="S409" i="1" s="1"/>
  <c r="G409" i="1"/>
  <c r="H409" i="1"/>
  <c r="Y409" i="1"/>
  <c r="AE409" i="1"/>
  <c r="I409" i="1"/>
  <c r="J409" i="1"/>
  <c r="Z409" i="1" s="1"/>
  <c r="AA409" i="1" s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R410" i="1"/>
  <c r="G410" i="1"/>
  <c r="H410" i="1"/>
  <c r="Y410" i="1" s="1"/>
  <c r="AE410" i="1" s="1"/>
  <c r="I410" i="1"/>
  <c r="J410" i="1"/>
  <c r="Z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AA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T412" i="1" s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AA414" i="1" s="1"/>
  <c r="E414" i="1"/>
  <c r="F414" i="1"/>
  <c r="G414" i="1"/>
  <c r="H414" i="1"/>
  <c r="Y414" i="1"/>
  <c r="AE414" i="1" s="1"/>
  <c r="I414" i="1"/>
  <c r="J414" i="1"/>
  <c r="Z414" i="1" s="1"/>
  <c r="K414" i="1"/>
  <c r="L414" i="1"/>
  <c r="V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 s="1"/>
  <c r="AA416" i="1"/>
  <c r="K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G418" i="1"/>
  <c r="H418" i="1"/>
  <c r="Y418" i="1"/>
  <c r="AE418" i="1" s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/>
  <c r="E419" i="1"/>
  <c r="F419" i="1"/>
  <c r="R419" i="1" s="1"/>
  <c r="S419" i="1" s="1"/>
  <c r="G419" i="1"/>
  <c r="H419" i="1"/>
  <c r="Y419" i="1" s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I421" i="1"/>
  <c r="J421" i="1"/>
  <c r="Z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R423" i="1" s="1"/>
  <c r="S423" i="1" s="1"/>
  <c r="G423" i="1"/>
  <c r="H423" i="1"/>
  <c r="Y423" i="1" s="1"/>
  <c r="AE423" i="1" s="1"/>
  <c r="I423" i="1"/>
  <c r="J423" i="1"/>
  <c r="Z423" i="1" s="1"/>
  <c r="K423" i="1"/>
  <c r="L423" i="1"/>
  <c r="T423" i="1" s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AE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/>
  <c r="K425" i="1"/>
  <c r="L425" i="1"/>
  <c r="V425" i="1" s="1"/>
  <c r="M425" i="1"/>
  <c r="N425" i="1"/>
  <c r="O425" i="1"/>
  <c r="P425" i="1"/>
  <c r="A426" i="1"/>
  <c r="B426" i="1"/>
  <c r="C426" i="1"/>
  <c r="D426" i="1" s="1"/>
  <c r="X426" i="1"/>
  <c r="E426" i="1"/>
  <c r="F426" i="1"/>
  <c r="G426" i="1"/>
  <c r="H426" i="1"/>
  <c r="Y426" i="1" s="1"/>
  <c r="AE426" i="1" s="1"/>
  <c r="I426" i="1"/>
  <c r="J426" i="1"/>
  <c r="Z426" i="1" s="1"/>
  <c r="K426" i="1"/>
  <c r="L426" i="1"/>
  <c r="V426" i="1"/>
  <c r="M426" i="1"/>
  <c r="N426" i="1"/>
  <c r="O426" i="1"/>
  <c r="P426" i="1"/>
  <c r="A427" i="1"/>
  <c r="B427" i="1"/>
  <c r="C427" i="1"/>
  <c r="D427" i="1"/>
  <c r="X427" i="1" s="1"/>
  <c r="E427" i="1"/>
  <c r="F427" i="1"/>
  <c r="G427" i="1"/>
  <c r="H427" i="1"/>
  <c r="Y427" i="1" s="1"/>
  <c r="AE427" i="1"/>
  <c r="I427" i="1"/>
  <c r="J427" i="1"/>
  <c r="Z427" i="1" s="1"/>
  <c r="AA427" i="1" s="1"/>
  <c r="K427" i="1"/>
  <c r="L427" i="1"/>
  <c r="V427" i="1" s="1"/>
  <c r="M427" i="1"/>
  <c r="N427" i="1"/>
  <c r="O427" i="1"/>
  <c r="P427" i="1"/>
  <c r="A428" i="1"/>
  <c r="B428" i="1"/>
  <c r="C428" i="1"/>
  <c r="D428" i="1"/>
  <c r="X428" i="1" s="1"/>
  <c r="E428" i="1"/>
  <c r="S428" i="1"/>
  <c r="F428" i="1"/>
  <c r="R428" i="1" s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R430" i="1" s="1"/>
  <c r="S430" i="1"/>
  <c r="F430" i="1"/>
  <c r="G430" i="1"/>
  <c r="H430" i="1"/>
  <c r="Y430" i="1"/>
  <c r="AE430" i="1"/>
  <c r="I430" i="1"/>
  <c r="J430" i="1"/>
  <c r="Z430" i="1"/>
  <c r="K430" i="1"/>
  <c r="L430" i="1"/>
  <c r="V430" i="1" s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S431" i="1"/>
  <c r="G431" i="1"/>
  <c r="H431" i="1"/>
  <c r="Y431" i="1" s="1"/>
  <c r="AE431" i="1"/>
  <c r="I431" i="1"/>
  <c r="J431" i="1"/>
  <c r="Z431" i="1" s="1"/>
  <c r="K431" i="1"/>
  <c r="L431" i="1"/>
  <c r="V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 s="1"/>
  <c r="AE432" i="1" s="1"/>
  <c r="I432" i="1"/>
  <c r="J432" i="1"/>
  <c r="Z432" i="1"/>
  <c r="K432" i="1"/>
  <c r="T432" i="1" s="1"/>
  <c r="U432" i="1" s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V433" i="1" s="1"/>
  <c r="M433" i="1"/>
  <c r="N433" i="1"/>
  <c r="O433" i="1"/>
  <c r="P433" i="1"/>
  <c r="A434" i="1"/>
  <c r="B434" i="1"/>
  <c r="C434" i="1"/>
  <c r="D434" i="1" s="1"/>
  <c r="X434" i="1" s="1"/>
  <c r="E434" i="1"/>
  <c r="R434" i="1" s="1"/>
  <c r="S434" i="1" s="1"/>
  <c r="F434" i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AF435" i="1" s="1"/>
  <c r="AG435" i="1" s="1"/>
  <c r="AH435" i="1" s="1"/>
  <c r="I435" i="1"/>
  <c r="J435" i="1"/>
  <c r="Z435" i="1"/>
  <c r="K435" i="1"/>
  <c r="T435" i="1"/>
  <c r="L435" i="1"/>
  <c r="V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/>
  <c r="AE436" i="1" s="1"/>
  <c r="I436" i="1"/>
  <c r="J436" i="1"/>
  <c r="Z436" i="1" s="1"/>
  <c r="K436" i="1"/>
  <c r="T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AA437" i="1" s="1"/>
  <c r="E437" i="1"/>
  <c r="F437" i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 s="1"/>
  <c r="AE438" i="1" s="1"/>
  <c r="I438" i="1"/>
  <c r="J438" i="1"/>
  <c r="Z438" i="1"/>
  <c r="K438" i="1"/>
  <c r="L438" i="1"/>
  <c r="M438" i="1"/>
  <c r="N438" i="1"/>
  <c r="O438" i="1"/>
  <c r="P438" i="1"/>
  <c r="A439" i="1"/>
  <c r="B439" i="1"/>
  <c r="C439" i="1"/>
  <c r="D439" i="1" s="1"/>
  <c r="X439" i="1"/>
  <c r="E439" i="1"/>
  <c r="F439" i="1"/>
  <c r="G439" i="1"/>
  <c r="H439" i="1"/>
  <c r="Y439" i="1"/>
  <c r="AE439" i="1"/>
  <c r="I439" i="1"/>
  <c r="J439" i="1"/>
  <c r="Z439" i="1" s="1"/>
  <c r="K439" i="1"/>
  <c r="L439" i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/>
  <c r="AE441" i="1"/>
  <c r="I441" i="1"/>
  <c r="J441" i="1"/>
  <c r="Z441" i="1" s="1"/>
  <c r="K441" i="1"/>
  <c r="L441" i="1"/>
  <c r="T441" i="1" s="1"/>
  <c r="U441" i="1" s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/>
  <c r="I442" i="1"/>
  <c r="J442" i="1"/>
  <c r="Z442" i="1" s="1"/>
  <c r="K442" i="1"/>
  <c r="T442" i="1" s="1"/>
  <c r="U442" i="1" s="1"/>
  <c r="L442" i="1"/>
  <c r="V442" i="1" s="1"/>
  <c r="M442" i="1"/>
  <c r="N442" i="1"/>
  <c r="O442" i="1"/>
  <c r="P442" i="1"/>
  <c r="A443" i="1"/>
  <c r="B443" i="1"/>
  <c r="C443" i="1"/>
  <c r="D443" i="1" s="1"/>
  <c r="X443" i="1" s="1"/>
  <c r="AA443" i="1" s="1"/>
  <c r="E443" i="1"/>
  <c r="F443" i="1"/>
  <c r="G443" i="1"/>
  <c r="H443" i="1"/>
  <c r="Y443" i="1"/>
  <c r="AE443" i="1" s="1"/>
  <c r="I443" i="1"/>
  <c r="J443" i="1"/>
  <c r="Z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M444" i="1"/>
  <c r="N444" i="1"/>
  <c r="O444" i="1"/>
  <c r="P444" i="1"/>
  <c r="A445" i="1"/>
  <c r="B445" i="1"/>
  <c r="C445" i="1"/>
  <c r="D445" i="1" s="1"/>
  <c r="X445" i="1"/>
  <c r="E445" i="1"/>
  <c r="R445" i="1"/>
  <c r="S445" i="1" s="1"/>
  <c r="F445" i="1"/>
  <c r="G445" i="1"/>
  <c r="H445" i="1"/>
  <c r="Y445" i="1" s="1"/>
  <c r="AE445" i="1"/>
  <c r="I445" i="1"/>
  <c r="J445" i="1"/>
  <c r="Z445" i="1"/>
  <c r="AA445" i="1" s="1"/>
  <c r="K445" i="1"/>
  <c r="L445" i="1"/>
  <c r="T445" i="1" s="1"/>
  <c r="M445" i="1"/>
  <c r="N445" i="1"/>
  <c r="O445" i="1"/>
  <c r="P445" i="1"/>
  <c r="A446" i="1"/>
  <c r="B446" i="1"/>
  <c r="C446" i="1"/>
  <c r="D446" i="1" s="1"/>
  <c r="X446" i="1"/>
  <c r="E446" i="1"/>
  <c r="F446" i="1"/>
  <c r="R446" i="1"/>
  <c r="S446" i="1" s="1"/>
  <c r="G446" i="1"/>
  <c r="H446" i="1"/>
  <c r="Y446" i="1" s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/>
  <c r="X447" i="1"/>
  <c r="E447" i="1"/>
  <c r="R447" i="1"/>
  <c r="S447" i="1"/>
  <c r="F447" i="1"/>
  <c r="G447" i="1"/>
  <c r="H447" i="1"/>
  <c r="Y447" i="1"/>
  <c r="AE447" i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/>
  <c r="X448" i="1"/>
  <c r="E448" i="1"/>
  <c r="R448" i="1"/>
  <c r="S448" i="1" s="1"/>
  <c r="F448" i="1"/>
  <c r="G448" i="1"/>
  <c r="H448" i="1"/>
  <c r="Y448" i="1" s="1"/>
  <c r="AE448" i="1" s="1"/>
  <c r="I448" i="1"/>
  <c r="J448" i="1"/>
  <c r="Z448" i="1" s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/>
  <c r="S449" i="1" s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 s="1"/>
  <c r="I450" i="1"/>
  <c r="J450" i="1"/>
  <c r="Z450" i="1"/>
  <c r="AA450" i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R451" i="1" s="1"/>
  <c r="S451" i="1" s="1"/>
  <c r="G451" i="1"/>
  <c r="H451" i="1"/>
  <c r="Y451" i="1"/>
  <c r="AE451" i="1" s="1"/>
  <c r="I451" i="1"/>
  <c r="J451" i="1"/>
  <c r="Z451" i="1"/>
  <c r="AA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G452" i="1"/>
  <c r="H452" i="1"/>
  <c r="Y452" i="1" s="1"/>
  <c r="AE452" i="1" s="1"/>
  <c r="I452" i="1"/>
  <c r="J452" i="1"/>
  <c r="Z452" i="1"/>
  <c r="K452" i="1"/>
  <c r="L452" i="1"/>
  <c r="V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/>
  <c r="AA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/>
  <c r="AA460" i="1" s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/>
  <c r="K461" i="1"/>
  <c r="L461" i="1"/>
  <c r="V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/>
  <c r="K462" i="1"/>
  <c r="L462" i="1"/>
  <c r="T462" i="1" s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/>
  <c r="I463" i="1"/>
  <c r="J463" i="1"/>
  <c r="Z463" i="1" s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K464" i="1"/>
  <c r="L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 s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AE466" i="1"/>
  <c r="I466" i="1"/>
  <c r="J466" i="1"/>
  <c r="Z466" i="1" s="1"/>
  <c r="AA466" i="1" s="1"/>
  <c r="K466" i="1"/>
  <c r="L466" i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K468" i="1"/>
  <c r="L468" i="1"/>
  <c r="V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M469" i="1"/>
  <c r="N469" i="1"/>
  <c r="O469" i="1"/>
  <c r="P469" i="1"/>
  <c r="A470" i="1"/>
  <c r="B470" i="1"/>
  <c r="C470" i="1"/>
  <c r="D470" i="1"/>
  <c r="X470" i="1"/>
  <c r="E470" i="1"/>
  <c r="R470" i="1" s="1"/>
  <c r="S470" i="1" s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/>
  <c r="AE472" i="1" s="1"/>
  <c r="I472" i="1"/>
  <c r="J472" i="1"/>
  <c r="Z472" i="1"/>
  <c r="K472" i="1"/>
  <c r="L472" i="1"/>
  <c r="V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AE473" i="1" s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 s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 s="1"/>
  <c r="F477" i="1"/>
  <c r="G477" i="1"/>
  <c r="H477" i="1"/>
  <c r="Y477" i="1" s="1"/>
  <c r="AE477" i="1"/>
  <c r="I477" i="1"/>
  <c r="J477" i="1"/>
  <c r="Z477" i="1" s="1"/>
  <c r="K477" i="1"/>
  <c r="L477" i="1"/>
  <c r="T477" i="1" s="1"/>
  <c r="U477" i="1" s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/>
  <c r="I478" i="1"/>
  <c r="J478" i="1"/>
  <c r="Z478" i="1" s="1"/>
  <c r="K478" i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 s="1"/>
  <c r="AA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 s="1"/>
  <c r="I480" i="1"/>
  <c r="J480" i="1"/>
  <c r="Z480" i="1"/>
  <c r="AA480" i="1"/>
  <c r="K480" i="1"/>
  <c r="L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 s="1"/>
  <c r="I483" i="1"/>
  <c r="J483" i="1"/>
  <c r="Z483" i="1"/>
  <c r="K483" i="1"/>
  <c r="T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/>
  <c r="AE484" i="1"/>
  <c r="I484" i="1"/>
  <c r="J484" i="1"/>
  <c r="Z484" i="1" s="1"/>
  <c r="K484" i="1"/>
  <c r="L484" i="1"/>
  <c r="T484" i="1" s="1"/>
  <c r="V484" i="1"/>
  <c r="M484" i="1"/>
  <c r="N484" i="1"/>
  <c r="O484" i="1"/>
  <c r="P484" i="1"/>
  <c r="A485" i="1"/>
  <c r="B485" i="1"/>
  <c r="C485" i="1"/>
  <c r="D485" i="1"/>
  <c r="X485" i="1" s="1"/>
  <c r="E485" i="1"/>
  <c r="R485" i="1"/>
  <c r="S485" i="1" s="1"/>
  <c r="F485" i="1"/>
  <c r="G485" i="1"/>
  <c r="H485" i="1"/>
  <c r="Y485" i="1"/>
  <c r="AE485" i="1"/>
  <c r="I485" i="1"/>
  <c r="J485" i="1"/>
  <c r="Z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R486" i="1"/>
  <c r="S486" i="1" s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R487" i="1" s="1"/>
  <c r="S487" i="1" s="1"/>
  <c r="F487" i="1"/>
  <c r="G487" i="1"/>
  <c r="H487" i="1"/>
  <c r="Y487" i="1"/>
  <c r="AE487" i="1"/>
  <c r="I487" i="1"/>
  <c r="J487" i="1"/>
  <c r="Z487" i="1"/>
  <c r="K487" i="1"/>
  <c r="L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K488" i="1"/>
  <c r="L488" i="1"/>
  <c r="T488" i="1" s="1"/>
  <c r="V488" i="1"/>
  <c r="M488" i="1"/>
  <c r="N488" i="1"/>
  <c r="O488" i="1"/>
  <c r="P488" i="1"/>
  <c r="A489" i="1"/>
  <c r="B489" i="1"/>
  <c r="C489" i="1"/>
  <c r="D489" i="1"/>
  <c r="X489" i="1" s="1"/>
  <c r="E489" i="1"/>
  <c r="F489" i="1"/>
  <c r="R489" i="1"/>
  <c r="S489" i="1"/>
  <c r="G489" i="1"/>
  <c r="H489" i="1"/>
  <c r="Y489" i="1"/>
  <c r="AE489" i="1" s="1"/>
  <c r="I489" i="1"/>
  <c r="J489" i="1"/>
  <c r="Z489" i="1"/>
  <c r="AA489" i="1"/>
  <c r="K489" i="1"/>
  <c r="L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 s="1"/>
  <c r="E491" i="1"/>
  <c r="F491" i="1"/>
  <c r="R491" i="1" s="1"/>
  <c r="S491" i="1" s="1"/>
  <c r="G491" i="1"/>
  <c r="H491" i="1"/>
  <c r="Y491" i="1"/>
  <c r="I491" i="1"/>
  <c r="J491" i="1"/>
  <c r="Z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 s="1"/>
  <c r="AE492" i="1" s="1"/>
  <c r="I492" i="1"/>
  <c r="J492" i="1"/>
  <c r="Z492" i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 s="1"/>
  <c r="S494" i="1" s="1"/>
  <c r="G494" i="1"/>
  <c r="H494" i="1"/>
  <c r="Y494" i="1" s="1"/>
  <c r="AE494" i="1" s="1"/>
  <c r="I494" i="1"/>
  <c r="J494" i="1"/>
  <c r="Z494" i="1" s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 s="1"/>
  <c r="AE495" i="1" s="1"/>
  <c r="I495" i="1"/>
  <c r="J495" i="1"/>
  <c r="Z495" i="1"/>
  <c r="AA495" i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R496" i="1" s="1"/>
  <c r="S496" i="1" s="1"/>
  <c r="G496" i="1"/>
  <c r="H496" i="1"/>
  <c r="Y496" i="1" s="1"/>
  <c r="AE496" i="1" s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/>
  <c r="I497" i="1"/>
  <c r="J497" i="1"/>
  <c r="Z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 s="1"/>
  <c r="I498" i="1"/>
  <c r="J498" i="1"/>
  <c r="Z498" i="1" s="1"/>
  <c r="AA498" i="1" s="1"/>
  <c r="K498" i="1"/>
  <c r="T498" i="1" s="1"/>
  <c r="L498" i="1"/>
  <c r="M498" i="1"/>
  <c r="N498" i="1"/>
  <c r="O498" i="1"/>
  <c r="P498" i="1"/>
  <c r="A499" i="1"/>
  <c r="B499" i="1"/>
  <c r="C499" i="1"/>
  <c r="D499" i="1"/>
  <c r="X499" i="1" s="1"/>
  <c r="E499" i="1"/>
  <c r="S499" i="1"/>
  <c r="F499" i="1"/>
  <c r="R499" i="1"/>
  <c r="G499" i="1"/>
  <c r="H499" i="1"/>
  <c r="Y499" i="1"/>
  <c r="AE499" i="1" s="1"/>
  <c r="I499" i="1"/>
  <c r="J499" i="1"/>
  <c r="Z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/>
  <c r="I500" i="1"/>
  <c r="J500" i="1"/>
  <c r="Z500" i="1" s="1"/>
  <c r="K500" i="1"/>
  <c r="L500" i="1"/>
  <c r="V500" i="1"/>
  <c r="M500" i="1"/>
  <c r="N500" i="1"/>
  <c r="O500" i="1"/>
  <c r="P500" i="1"/>
  <c r="A501" i="1"/>
  <c r="B501" i="1"/>
  <c r="C501" i="1"/>
  <c r="D501" i="1"/>
  <c r="X501" i="1"/>
  <c r="E501" i="1"/>
  <c r="F501" i="1"/>
  <c r="G501" i="1"/>
  <c r="H501" i="1"/>
  <c r="Y501" i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 s="1"/>
  <c r="I502" i="1"/>
  <c r="J502" i="1"/>
  <c r="Z502" i="1"/>
  <c r="K502" i="1"/>
  <c r="T502" i="1"/>
  <c r="U502" i="1" s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S503" i="1"/>
  <c r="F503" i="1"/>
  <c r="R503" i="1" s="1"/>
  <c r="G503" i="1"/>
  <c r="H503" i="1"/>
  <c r="Y503" i="1" s="1"/>
  <c r="AE503" i="1" s="1"/>
  <c r="I503" i="1"/>
  <c r="J503" i="1"/>
  <c r="Z503" i="1" s="1"/>
  <c r="K503" i="1"/>
  <c r="L503" i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R505" i="1"/>
  <c r="G505" i="1"/>
  <c r="H505" i="1"/>
  <c r="Y505" i="1"/>
  <c r="AE505" i="1" s="1"/>
  <c r="I505" i="1"/>
  <c r="J505" i="1"/>
  <c r="Z505" i="1" s="1"/>
  <c r="K505" i="1"/>
  <c r="T505" i="1"/>
  <c r="L505" i="1"/>
  <c r="V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S506" i="1" s="1"/>
  <c r="G506" i="1"/>
  <c r="H506" i="1"/>
  <c r="Y506" i="1"/>
  <c r="AE506" i="1" s="1"/>
  <c r="I506" i="1"/>
  <c r="J506" i="1"/>
  <c r="Z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R507" i="1" s="1"/>
  <c r="S507" i="1" s="1"/>
  <c r="G507" i="1"/>
  <c r="H507" i="1"/>
  <c r="Y507" i="1" s="1"/>
  <c r="AE507" i="1"/>
  <c r="I507" i="1"/>
  <c r="J507" i="1"/>
  <c r="Z507" i="1" s="1"/>
  <c r="K507" i="1"/>
  <c r="L507" i="1"/>
  <c r="V507" i="1"/>
  <c r="M507" i="1"/>
  <c r="N507" i="1"/>
  <c r="O507" i="1"/>
  <c r="P507" i="1"/>
  <c r="A508" i="1"/>
  <c r="B508" i="1"/>
  <c r="C508" i="1"/>
  <c r="D508" i="1"/>
  <c r="X508" i="1"/>
  <c r="E508" i="1"/>
  <c r="F508" i="1"/>
  <c r="G508" i="1"/>
  <c r="H508" i="1"/>
  <c r="Y508" i="1"/>
  <c r="AE508" i="1"/>
  <c r="I508" i="1"/>
  <c r="J508" i="1"/>
  <c r="Z508" i="1" s="1"/>
  <c r="AA508" i="1" s="1"/>
  <c r="K508" i="1"/>
  <c r="L508" i="1"/>
  <c r="T508" i="1" s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R512" i="1"/>
  <c r="S512" i="1" s="1"/>
  <c r="G512" i="1"/>
  <c r="H512" i="1"/>
  <c r="Y512" i="1"/>
  <c r="AE512" i="1"/>
  <c r="I512" i="1"/>
  <c r="J512" i="1"/>
  <c r="Z512" i="1" s="1"/>
  <c r="AA512" i="1" s="1"/>
  <c r="K512" i="1"/>
  <c r="L512" i="1"/>
  <c r="T512" i="1"/>
  <c r="AB512" i="1"/>
  <c r="M512" i="1"/>
  <c r="N512" i="1"/>
  <c r="O512" i="1"/>
  <c r="P512" i="1"/>
  <c r="A513" i="1"/>
  <c r="B513" i="1"/>
  <c r="C513" i="1"/>
  <c r="D513" i="1"/>
  <c r="X513" i="1" s="1"/>
  <c r="E513" i="1"/>
  <c r="R513" i="1"/>
  <c r="S513" i="1" s="1"/>
  <c r="F513" i="1"/>
  <c r="G513" i="1"/>
  <c r="H513" i="1"/>
  <c r="Y513" i="1"/>
  <c r="AE513" i="1"/>
  <c r="I513" i="1"/>
  <c r="J513" i="1"/>
  <c r="Z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 s="1"/>
  <c r="S514" i="1" s="1"/>
  <c r="F514" i="1"/>
  <c r="G514" i="1"/>
  <c r="H514" i="1"/>
  <c r="Y514" i="1"/>
  <c r="AE514" i="1"/>
  <c r="I514" i="1"/>
  <c r="J514" i="1"/>
  <c r="Z514" i="1" s="1"/>
  <c r="AA514" i="1" s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R516" i="1" s="1"/>
  <c r="S516" i="1" s="1"/>
  <c r="G516" i="1"/>
  <c r="H516" i="1"/>
  <c r="Y516" i="1"/>
  <c r="I516" i="1"/>
  <c r="J516" i="1"/>
  <c r="Z516" i="1"/>
  <c r="K516" i="1"/>
  <c r="L516" i="1"/>
  <c r="T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R517" i="1" s="1"/>
  <c r="S517" i="1" s="1"/>
  <c r="G517" i="1"/>
  <c r="H517" i="1"/>
  <c r="Y517" i="1"/>
  <c r="AE517" i="1" s="1"/>
  <c r="I517" i="1"/>
  <c r="J517" i="1"/>
  <c r="Z517" i="1"/>
  <c r="K517" i="1"/>
  <c r="L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R520" i="1"/>
  <c r="F520" i="1"/>
  <c r="G520" i="1"/>
  <c r="H520" i="1"/>
  <c r="Y520" i="1"/>
  <c r="AE520" i="1"/>
  <c r="I520" i="1"/>
  <c r="J520" i="1"/>
  <c r="Z520" i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 s="1"/>
  <c r="I521" i="1"/>
  <c r="J521" i="1"/>
  <c r="Z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R522" i="1" s="1"/>
  <c r="S522" i="1" s="1"/>
  <c r="G522" i="1"/>
  <c r="H522" i="1"/>
  <c r="Y522" i="1"/>
  <c r="AE522" i="1"/>
  <c r="I522" i="1"/>
  <c r="J522" i="1"/>
  <c r="Z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R523" i="1"/>
  <c r="S523" i="1"/>
  <c r="G523" i="1"/>
  <c r="H523" i="1"/>
  <c r="Y523" i="1"/>
  <c r="AE523" i="1" s="1"/>
  <c r="I523" i="1"/>
  <c r="J523" i="1"/>
  <c r="Z523" i="1" s="1"/>
  <c r="K523" i="1"/>
  <c r="L523" i="1"/>
  <c r="T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R524" i="1" s="1"/>
  <c r="S524" i="1" s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R525" i="1" s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 s="1"/>
  <c r="AA526" i="1" s="1"/>
  <c r="K526" i="1"/>
  <c r="T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R527" i="1" s="1"/>
  <c r="S527" i="1" s="1"/>
  <c r="G527" i="1"/>
  <c r="H527" i="1"/>
  <c r="Y527" i="1" s="1"/>
  <c r="AE527" i="1" s="1"/>
  <c r="I527" i="1"/>
  <c r="J527" i="1"/>
  <c r="Z527" i="1" s="1"/>
  <c r="K527" i="1"/>
  <c r="L527" i="1"/>
  <c r="V527" i="1" s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R530" i="1" s="1"/>
  <c r="S530" i="1" s="1"/>
  <c r="F530" i="1"/>
  <c r="G530" i="1"/>
  <c r="H530" i="1"/>
  <c r="Y530" i="1"/>
  <c r="AE530" i="1"/>
  <c r="I530" i="1"/>
  <c r="J530" i="1"/>
  <c r="Z530" i="1"/>
  <c r="K530" i="1"/>
  <c r="L530" i="1"/>
  <c r="M530" i="1"/>
  <c r="N530" i="1"/>
  <c r="O530" i="1"/>
  <c r="P530" i="1"/>
  <c r="A531" i="1"/>
  <c r="B531" i="1"/>
  <c r="C531" i="1"/>
  <c r="D531" i="1" s="1"/>
  <c r="X531" i="1" s="1"/>
  <c r="E531" i="1"/>
  <c r="F531" i="1"/>
  <c r="R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R532" i="1" s="1"/>
  <c r="S532" i="1" s="1"/>
  <c r="G532" i="1"/>
  <c r="H532" i="1"/>
  <c r="Y532" i="1" s="1"/>
  <c r="AE532" i="1" s="1"/>
  <c r="I532" i="1"/>
  <c r="J532" i="1"/>
  <c r="Z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R533" i="1"/>
  <c r="G533" i="1"/>
  <c r="H533" i="1"/>
  <c r="Y533" i="1" s="1"/>
  <c r="I533" i="1"/>
  <c r="J533" i="1"/>
  <c r="Z533" i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 s="1"/>
  <c r="E534" i="1"/>
  <c r="F534" i="1"/>
  <c r="R534" i="1" s="1"/>
  <c r="S534" i="1" s="1"/>
  <c r="G534" i="1"/>
  <c r="H534" i="1"/>
  <c r="Y534" i="1"/>
  <c r="AE534" i="1" s="1"/>
  <c r="I534" i="1"/>
  <c r="J534" i="1"/>
  <c r="Z534" i="1"/>
  <c r="K534" i="1"/>
  <c r="T534" i="1" s="1"/>
  <c r="L534" i="1"/>
  <c r="M534" i="1"/>
  <c r="N534" i="1"/>
  <c r="O534" i="1"/>
  <c r="P534" i="1"/>
  <c r="A535" i="1"/>
  <c r="B535" i="1"/>
  <c r="C535" i="1"/>
  <c r="D535" i="1"/>
  <c r="X535" i="1" s="1"/>
  <c r="E535" i="1"/>
  <c r="R535" i="1"/>
  <c r="F535" i="1"/>
  <c r="G535" i="1"/>
  <c r="H535" i="1"/>
  <c r="Y535" i="1" s="1"/>
  <c r="AE535" i="1" s="1"/>
  <c r="I535" i="1"/>
  <c r="J535" i="1"/>
  <c r="Z535" i="1"/>
  <c r="K535" i="1"/>
  <c r="L535" i="1"/>
  <c r="V535" i="1"/>
  <c r="M535" i="1"/>
  <c r="N535" i="1"/>
  <c r="O535" i="1"/>
  <c r="P535" i="1"/>
  <c r="A536" i="1"/>
  <c r="B536" i="1"/>
  <c r="C536" i="1"/>
  <c r="D536" i="1"/>
  <c r="X536" i="1" s="1"/>
  <c r="E536" i="1"/>
  <c r="R536" i="1" s="1"/>
  <c r="F536" i="1"/>
  <c r="G536" i="1"/>
  <c r="H536" i="1"/>
  <c r="Y536" i="1"/>
  <c r="AE536" i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 s="1"/>
  <c r="X537" i="1" s="1"/>
  <c r="E537" i="1"/>
  <c r="R537" i="1" s="1"/>
  <c r="S537" i="1" s="1"/>
  <c r="F537" i="1"/>
  <c r="G537" i="1"/>
  <c r="H537" i="1"/>
  <c r="Y537" i="1" s="1"/>
  <c r="AE537" i="1" s="1"/>
  <c r="I537" i="1"/>
  <c r="J537" i="1"/>
  <c r="Z537" i="1"/>
  <c r="K537" i="1"/>
  <c r="T537" i="1" s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R538" i="1" s="1"/>
  <c r="S538" i="1" s="1"/>
  <c r="G538" i="1"/>
  <c r="H538" i="1"/>
  <c r="Y538" i="1"/>
  <c r="AE538" i="1" s="1"/>
  <c r="I538" i="1"/>
  <c r="J538" i="1"/>
  <c r="Z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R539" i="1"/>
  <c r="G539" i="1"/>
  <c r="H539" i="1"/>
  <c r="Y539" i="1" s="1"/>
  <c r="AE539" i="1" s="1"/>
  <c r="I539" i="1"/>
  <c r="J539" i="1"/>
  <c r="Z539" i="1" s="1"/>
  <c r="K539" i="1"/>
  <c r="L539" i="1"/>
  <c r="M539" i="1"/>
  <c r="N539" i="1"/>
  <c r="O539" i="1"/>
  <c r="P539" i="1"/>
  <c r="A540" i="1"/>
  <c r="B540" i="1"/>
  <c r="C540" i="1"/>
  <c r="D540" i="1" s="1"/>
  <c r="X540" i="1" s="1"/>
  <c r="E540" i="1"/>
  <c r="F540" i="1"/>
  <c r="G540" i="1"/>
  <c r="H540" i="1"/>
  <c r="Y540" i="1"/>
  <c r="AE540" i="1"/>
  <c r="I540" i="1"/>
  <c r="J540" i="1"/>
  <c r="Z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 s="1"/>
  <c r="I541" i="1"/>
  <c r="J541" i="1"/>
  <c r="Z541" i="1"/>
  <c r="K541" i="1"/>
  <c r="L541" i="1"/>
  <c r="V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 s="1"/>
  <c r="K542" i="1"/>
  <c r="L542" i="1"/>
  <c r="V542" i="1" s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/>
  <c r="K543" i="1"/>
  <c r="L543" i="1"/>
  <c r="T543" i="1" s="1"/>
  <c r="M543" i="1"/>
  <c r="N543" i="1"/>
  <c r="O543" i="1"/>
  <c r="P543" i="1"/>
  <c r="A544" i="1"/>
  <c r="B544" i="1"/>
  <c r="C544" i="1"/>
  <c r="D544" i="1"/>
  <c r="X544" i="1" s="1"/>
  <c r="E544" i="1"/>
  <c r="F544" i="1"/>
  <c r="R544" i="1"/>
  <c r="S544" i="1" s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R545" i="1" s="1"/>
  <c r="G545" i="1"/>
  <c r="H545" i="1"/>
  <c r="Y545" i="1"/>
  <c r="AE545" i="1" s="1"/>
  <c r="I545" i="1"/>
  <c r="J545" i="1"/>
  <c r="Z545" i="1"/>
  <c r="AA545" i="1"/>
  <c r="K545" i="1"/>
  <c r="L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 s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M549" i="1"/>
  <c r="N549" i="1"/>
  <c r="O549" i="1"/>
  <c r="P549" i="1"/>
  <c r="A550" i="1"/>
  <c r="B550" i="1"/>
  <c r="C550" i="1"/>
  <c r="D550" i="1"/>
  <c r="X550" i="1"/>
  <c r="E550" i="1"/>
  <c r="F550" i="1"/>
  <c r="R550" i="1"/>
  <c r="S550" i="1" s="1"/>
  <c r="G550" i="1"/>
  <c r="H550" i="1"/>
  <c r="Y550" i="1"/>
  <c r="AE550" i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 s="1"/>
  <c r="G551" i="1"/>
  <c r="H551" i="1"/>
  <c r="Y551" i="1"/>
  <c r="AE551" i="1"/>
  <c r="I551" i="1"/>
  <c r="J551" i="1"/>
  <c r="Z551" i="1"/>
  <c r="AA551" i="1" s="1"/>
  <c r="K551" i="1"/>
  <c r="L551" i="1"/>
  <c r="M551" i="1"/>
  <c r="N551" i="1"/>
  <c r="O551" i="1"/>
  <c r="P551" i="1"/>
  <c r="A552" i="1"/>
  <c r="B552" i="1"/>
  <c r="C552" i="1"/>
  <c r="D552" i="1"/>
  <c r="X552" i="1"/>
  <c r="E552" i="1"/>
  <c r="F552" i="1"/>
  <c r="G552" i="1"/>
  <c r="H552" i="1"/>
  <c r="Y552" i="1"/>
  <c r="AE552" i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/>
  <c r="E553" i="1"/>
  <c r="F553" i="1"/>
  <c r="G553" i="1"/>
  <c r="H553" i="1"/>
  <c r="Y553" i="1"/>
  <c r="AE553" i="1"/>
  <c r="I553" i="1"/>
  <c r="J553" i="1"/>
  <c r="Z553" i="1"/>
  <c r="AA553" i="1" s="1"/>
  <c r="K553" i="1"/>
  <c r="L553" i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R555" i="1" s="1"/>
  <c r="S555" i="1" s="1"/>
  <c r="G555" i="1"/>
  <c r="H555" i="1"/>
  <c r="Y555" i="1"/>
  <c r="AE555" i="1" s="1"/>
  <c r="I555" i="1"/>
  <c r="J555" i="1"/>
  <c r="Z555" i="1"/>
  <c r="AA555" i="1"/>
  <c r="K555" i="1"/>
  <c r="T555" i="1"/>
  <c r="U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S556" i="1" s="1"/>
  <c r="G556" i="1"/>
  <c r="H556" i="1"/>
  <c r="Y556" i="1"/>
  <c r="AE556" i="1"/>
  <c r="I556" i="1"/>
  <c r="J556" i="1"/>
  <c r="Z556" i="1"/>
  <c r="AA556" i="1"/>
  <c r="K556" i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R557" i="1"/>
  <c r="G557" i="1"/>
  <c r="H557" i="1"/>
  <c r="Y557" i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R559" i="1"/>
  <c r="S559" i="1"/>
  <c r="G559" i="1"/>
  <c r="H559" i="1"/>
  <c r="Y559" i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R560" i="1" s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 s="1"/>
  <c r="F561" i="1"/>
  <c r="G561" i="1"/>
  <c r="H561" i="1"/>
  <c r="Y561" i="1"/>
  <c r="AE561" i="1"/>
  <c r="I561" i="1"/>
  <c r="J561" i="1"/>
  <c r="Z561" i="1" s="1"/>
  <c r="AA561" i="1" s="1"/>
  <c r="K561" i="1"/>
  <c r="T561" i="1"/>
  <c r="U561" i="1" s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/>
  <c r="AE562" i="1"/>
  <c r="I562" i="1"/>
  <c r="J562" i="1"/>
  <c r="Z562" i="1"/>
  <c r="AA562" i="1"/>
  <c r="K562" i="1"/>
  <c r="T562" i="1"/>
  <c r="AC562" i="1"/>
  <c r="AD562" i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/>
  <c r="G563" i="1"/>
  <c r="H563" i="1"/>
  <c r="Y563" i="1"/>
  <c r="AE563" i="1"/>
  <c r="I563" i="1"/>
  <c r="J563" i="1"/>
  <c r="Z563" i="1"/>
  <c r="AA563" i="1"/>
  <c r="K563" i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/>
  <c r="AA566" i="1"/>
  <c r="K566" i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 s="1"/>
  <c r="AE569" i="1" s="1"/>
  <c r="AF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/>
  <c r="AB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AF574" i="1" s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 s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 s="1"/>
  <c r="F578" i="1"/>
  <c r="G578" i="1"/>
  <c r="H578" i="1"/>
  <c r="Y578" i="1"/>
  <c r="AE578" i="1" s="1"/>
  <c r="AF578" i="1" s="1"/>
  <c r="AG578" i="1" s="1"/>
  <c r="AH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G580" i="1"/>
  <c r="H580" i="1"/>
  <c r="Y580" i="1"/>
  <c r="AE580" i="1"/>
  <c r="I580" i="1"/>
  <c r="J580" i="1"/>
  <c r="Z580" i="1" s="1"/>
  <c r="AA580" i="1" s="1"/>
  <c r="AB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/>
  <c r="S581" i="1"/>
  <c r="F581" i="1"/>
  <c r="G581" i="1"/>
  <c r="H581" i="1"/>
  <c r="Y581" i="1"/>
  <c r="AE581" i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T584" i="1" s="1"/>
  <c r="L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AB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AB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/>
  <c r="K598" i="1"/>
  <c r="L598" i="1"/>
  <c r="V598" i="1" s="1"/>
  <c r="M598" i="1"/>
  <c r="N598" i="1"/>
  <c r="O598" i="1"/>
  <c r="P598" i="1"/>
  <c r="T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R607" i="1" s="1"/>
  <c r="S607" i="1" s="1"/>
  <c r="F607" i="1"/>
  <c r="G607" i="1"/>
  <c r="H607" i="1"/>
  <c r="Y607" i="1"/>
  <c r="AE607" i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R610" i="1" s="1"/>
  <c r="S610" i="1" s="1"/>
  <c r="G610" i="1"/>
  <c r="H610" i="1"/>
  <c r="Y610" i="1"/>
  <c r="AE610" i="1" s="1"/>
  <c r="I610" i="1"/>
  <c r="J610" i="1"/>
  <c r="Z610" i="1"/>
  <c r="AA610" i="1" s="1"/>
  <c r="K610" i="1"/>
  <c r="L610" i="1"/>
  <c r="T610" i="1" s="1"/>
  <c r="U610" i="1" s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 s="1"/>
  <c r="I614" i="1"/>
  <c r="J614" i="1"/>
  <c r="Z614" i="1"/>
  <c r="K614" i="1"/>
  <c r="L614" i="1"/>
  <c r="V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R616" i="1" s="1"/>
  <c r="S616" i="1" s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R617" i="1" s="1"/>
  <c r="S617" i="1" s="1"/>
  <c r="G617" i="1"/>
  <c r="H617" i="1"/>
  <c r="Y617" i="1" s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/>
  <c r="AE622" i="1" s="1"/>
  <c r="I622" i="1"/>
  <c r="J622" i="1"/>
  <c r="Z622" i="1"/>
  <c r="AA622" i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/>
  <c r="AA623" i="1"/>
  <c r="K623" i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R626" i="1" s="1"/>
  <c r="S626" i="1" s="1"/>
  <c r="G626" i="1"/>
  <c r="H626" i="1"/>
  <c r="Y626" i="1"/>
  <c r="AE626" i="1" s="1"/>
  <c r="I626" i="1"/>
  <c r="J626" i="1"/>
  <c r="Z626" i="1"/>
  <c r="AA626" i="1" s="1"/>
  <c r="AB626" i="1" s="1"/>
  <c r="K626" i="1"/>
  <c r="T626" i="1" s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R630" i="1" s="1"/>
  <c r="S630" i="1" s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/>
  <c r="AE639" i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K643" i="1"/>
  <c r="L643" i="1"/>
  <c r="T643" i="1" s="1"/>
  <c r="AB643" i="1" s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AB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R648" i="1" s="1"/>
  <c r="S648" i="1" s="1"/>
  <c r="F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/>
  <c r="E649" i="1"/>
  <c r="F649" i="1"/>
  <c r="R649" i="1" s="1"/>
  <c r="S649" i="1" s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X649" i="1"/>
  <c r="A650" i="1"/>
  <c r="B650" i="1"/>
  <c r="C650" i="1"/>
  <c r="D650" i="1"/>
  <c r="X650" i="1" s="1"/>
  <c r="E650" i="1"/>
  <c r="R650" i="1" s="1"/>
  <c r="S650" i="1" s="1"/>
  <c r="F650" i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AB651" i="1" s="1"/>
  <c r="L651" i="1"/>
  <c r="M651" i="1"/>
  <c r="N651" i="1"/>
  <c r="O651" i="1"/>
  <c r="P651" i="1"/>
  <c r="T651" i="1"/>
  <c r="AC651" i="1" s="1"/>
  <c r="AD651" i="1" s="1"/>
  <c r="V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M652" i="1"/>
  <c r="N652" i="1"/>
  <c r="O652" i="1"/>
  <c r="P652" i="1"/>
  <c r="T652" i="1"/>
  <c r="V652" i="1"/>
  <c r="Y652" i="1"/>
  <c r="AE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Y657" i="1"/>
  <c r="AE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T659" i="1" s="1"/>
  <c r="M659" i="1"/>
  <c r="N659" i="1"/>
  <c r="O659" i="1"/>
  <c r="P659" i="1"/>
  <c r="R659" i="1"/>
  <c r="S659" i="1" s="1"/>
  <c r="V659" i="1"/>
  <c r="X659" i="1"/>
  <c r="A660" i="1"/>
  <c r="B660" i="1"/>
  <c r="C660" i="1"/>
  <c r="D660" i="1"/>
  <c r="E660" i="1"/>
  <c r="R660" i="1" s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V660" i="1"/>
  <c r="X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/>
  <c r="S663" i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 s="1"/>
  <c r="X664" i="1" s="1"/>
  <c r="E664" i="1"/>
  <c r="F664" i="1"/>
  <c r="R664" i="1"/>
  <c r="S664" i="1"/>
  <c r="G664" i="1"/>
  <c r="H664" i="1"/>
  <c r="Y664" i="1" s="1"/>
  <c r="AE664" i="1" s="1"/>
  <c r="I664" i="1"/>
  <c r="J664" i="1"/>
  <c r="Z664" i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Z667" i="1" s="1"/>
  <c r="AA667" i="1" s="1"/>
  <c r="K667" i="1"/>
  <c r="L667" i="1"/>
  <c r="V667" i="1" s="1"/>
  <c r="M667" i="1"/>
  <c r="N667" i="1"/>
  <c r="O667" i="1"/>
  <c r="P667" i="1"/>
  <c r="R667" i="1"/>
  <c r="S667" i="1"/>
  <c r="A668" i="1"/>
  <c r="B668" i="1"/>
  <c r="C668" i="1"/>
  <c r="D668" i="1"/>
  <c r="X668" i="1" s="1"/>
  <c r="E668" i="1"/>
  <c r="F668" i="1"/>
  <c r="G668" i="1"/>
  <c r="H668" i="1"/>
  <c r="Y668" i="1" s="1"/>
  <c r="AE668" i="1" s="1"/>
  <c r="I668" i="1"/>
  <c r="J668" i="1"/>
  <c r="Z668" i="1"/>
  <c r="K668" i="1"/>
  <c r="L668" i="1"/>
  <c r="T668" i="1"/>
  <c r="M668" i="1"/>
  <c r="N668" i="1"/>
  <c r="O668" i="1"/>
  <c r="P668" i="1"/>
  <c r="R668" i="1"/>
  <c r="S668" i="1" s="1"/>
  <c r="AA668" i="1"/>
  <c r="A669" i="1"/>
  <c r="B669" i="1"/>
  <c r="C669" i="1"/>
  <c r="D669" i="1"/>
  <c r="X669" i="1" s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 s="1"/>
  <c r="E671" i="1"/>
  <c r="R671" i="1" s="1"/>
  <c r="S671" i="1" s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 s="1"/>
  <c r="E673" i="1"/>
  <c r="F673" i="1"/>
  <c r="G673" i="1"/>
  <c r="H673" i="1"/>
  <c r="Y673" i="1"/>
  <c r="AE673" i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B674" i="1" s="1"/>
  <c r="A675" i="1"/>
  <c r="B675" i="1"/>
  <c r="C675" i="1"/>
  <c r="D675" i="1"/>
  <c r="X675" i="1"/>
  <c r="E675" i="1"/>
  <c r="F675" i="1"/>
  <c r="R675" i="1" s="1"/>
  <c r="S675" i="1" s="1"/>
  <c r="G675" i="1"/>
  <c r="H675" i="1"/>
  <c r="Y675" i="1"/>
  <c r="AE675" i="1" s="1"/>
  <c r="I675" i="1"/>
  <c r="J675" i="1"/>
  <c r="Z675" i="1"/>
  <c r="AA675" i="1" s="1"/>
  <c r="AB675" i="1" s="1"/>
  <c r="K675" i="1"/>
  <c r="L675" i="1"/>
  <c r="M675" i="1"/>
  <c r="N675" i="1"/>
  <c r="O675" i="1"/>
  <c r="P675" i="1"/>
  <c r="V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 s="1"/>
  <c r="M677" i="1"/>
  <c r="N677" i="1"/>
  <c r="O677" i="1"/>
  <c r="P677" i="1"/>
  <c r="R677" i="1"/>
  <c r="S677" i="1" s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/>
  <c r="AE678" i="1" s="1"/>
  <c r="I678" i="1"/>
  <c r="J678" i="1"/>
  <c r="Z678" i="1" s="1"/>
  <c r="AA678" i="1" s="1"/>
  <c r="AB678" i="1" s="1"/>
  <c r="K678" i="1"/>
  <c r="L678" i="1"/>
  <c r="T678" i="1" s="1"/>
  <c r="M678" i="1"/>
  <c r="N678" i="1"/>
  <c r="O678" i="1"/>
  <c r="P678" i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/>
  <c r="E682" i="1"/>
  <c r="F682" i="1"/>
  <c r="R682" i="1" s="1"/>
  <c r="G682" i="1"/>
  <c r="H682" i="1"/>
  <c r="Y682" i="1"/>
  <c r="AE682" i="1" s="1"/>
  <c r="I682" i="1"/>
  <c r="J682" i="1"/>
  <c r="Z682" i="1"/>
  <c r="AA682" i="1"/>
  <c r="K682" i="1"/>
  <c r="L682" i="1"/>
  <c r="M682" i="1"/>
  <c r="N682" i="1"/>
  <c r="O682" i="1"/>
  <c r="P682" i="1"/>
  <c r="S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/>
  <c r="I683" i="1"/>
  <c r="J683" i="1"/>
  <c r="Z683" i="1"/>
  <c r="AA683" i="1" s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/>
  <c r="I685" i="1"/>
  <c r="J685" i="1"/>
  <c r="Z685" i="1"/>
  <c r="AA685" i="1" s="1"/>
  <c r="K685" i="1"/>
  <c r="T685" i="1" s="1"/>
  <c r="L685" i="1"/>
  <c r="M685" i="1"/>
  <c r="N685" i="1"/>
  <c r="O685" i="1"/>
  <c r="P685" i="1"/>
  <c r="V685" i="1"/>
  <c r="AE685" i="1"/>
  <c r="A686" i="1"/>
  <c r="B686" i="1"/>
  <c r="C686" i="1"/>
  <c r="D686" i="1" s="1"/>
  <c r="X686" i="1"/>
  <c r="E686" i="1"/>
  <c r="F686" i="1"/>
  <c r="G686" i="1"/>
  <c r="H686" i="1"/>
  <c r="Y686" i="1"/>
  <c r="AE686" i="1"/>
  <c r="I686" i="1"/>
  <c r="J686" i="1"/>
  <c r="K686" i="1"/>
  <c r="T686" i="1" s="1"/>
  <c r="U686" i="1" s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A688" i="1"/>
  <c r="B688" i="1"/>
  <c r="C688" i="1"/>
  <c r="D688" i="1"/>
  <c r="X688" i="1"/>
  <c r="E688" i="1"/>
  <c r="F688" i="1"/>
  <c r="R688" i="1"/>
  <c r="S688" i="1" s="1"/>
  <c r="G688" i="1"/>
  <c r="H688" i="1"/>
  <c r="Y688" i="1"/>
  <c r="AE688" i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V690" i="1" s="1"/>
  <c r="M690" i="1"/>
  <c r="N690" i="1"/>
  <c r="O690" i="1"/>
  <c r="P690" i="1"/>
  <c r="A691" i="1"/>
  <c r="B691" i="1"/>
  <c r="C691" i="1"/>
  <c r="D691" i="1"/>
  <c r="X691" i="1" s="1"/>
  <c r="E691" i="1"/>
  <c r="F691" i="1"/>
  <c r="R691" i="1" s="1"/>
  <c r="S691" i="1"/>
  <c r="G691" i="1"/>
  <c r="H691" i="1"/>
  <c r="Y691" i="1"/>
  <c r="AE691" i="1" s="1"/>
  <c r="I691" i="1"/>
  <c r="J691" i="1"/>
  <c r="Z691" i="1"/>
  <c r="AA691" i="1" s="1"/>
  <c r="K691" i="1"/>
  <c r="L691" i="1"/>
  <c r="M691" i="1"/>
  <c r="N691" i="1"/>
  <c r="O691" i="1"/>
  <c r="P691" i="1"/>
  <c r="A692" i="1"/>
  <c r="B692" i="1"/>
  <c r="C692" i="1"/>
  <c r="D692" i="1"/>
  <c r="X692" i="1" s="1"/>
  <c r="E692" i="1"/>
  <c r="F692" i="1"/>
  <c r="R692" i="1" s="1"/>
  <c r="S692" i="1"/>
  <c r="G692" i="1"/>
  <c r="H692" i="1"/>
  <c r="Y692" i="1" s="1"/>
  <c r="AE692" i="1" s="1"/>
  <c r="I692" i="1"/>
  <c r="J692" i="1"/>
  <c r="Z692" i="1" s="1"/>
  <c r="AA692" i="1"/>
  <c r="K692" i="1"/>
  <c r="L692" i="1"/>
  <c r="T692" i="1" s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/>
  <c r="X696" i="1"/>
  <c r="E696" i="1"/>
  <c r="F696" i="1"/>
  <c r="R696" i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R697" i="1" s="1"/>
  <c r="S697" i="1" s="1"/>
  <c r="F697" i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 s="1"/>
  <c r="E698" i="1"/>
  <c r="R698" i="1" s="1"/>
  <c r="S698" i="1" s="1"/>
  <c r="F698" i="1"/>
  <c r="G698" i="1"/>
  <c r="H698" i="1"/>
  <c r="Y698" i="1"/>
  <c r="AE698" i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R699" i="1" s="1"/>
  <c r="S699" i="1" s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 s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G701" i="1"/>
  <c r="H701" i="1"/>
  <c r="Y701" i="1" s="1"/>
  <c r="AE701" i="1" s="1"/>
  <c r="I701" i="1"/>
  <c r="J701" i="1"/>
  <c r="Z701" i="1"/>
  <c r="AA701" i="1"/>
  <c r="K701" i="1"/>
  <c r="L701" i="1"/>
  <c r="M701" i="1"/>
  <c r="N701" i="1"/>
  <c r="O701" i="1"/>
  <c r="P701" i="1"/>
  <c r="R701" i="1"/>
  <c r="S701" i="1"/>
  <c r="A702" i="1"/>
  <c r="B702" i="1"/>
  <c r="C702" i="1"/>
  <c r="D702" i="1"/>
  <c r="X702" i="1"/>
  <c r="E702" i="1"/>
  <c r="F702" i="1"/>
  <c r="R702" i="1" s="1"/>
  <c r="S702" i="1" s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T706" i="1" s="1"/>
  <c r="L706" i="1"/>
  <c r="V706" i="1" s="1"/>
  <c r="M706" i="1"/>
  <c r="N706" i="1"/>
  <c r="O706" i="1"/>
  <c r="P706" i="1"/>
  <c r="Z706" i="1"/>
  <c r="AA706" i="1"/>
  <c r="A707" i="1"/>
  <c r="B707" i="1"/>
  <c r="C707" i="1"/>
  <c r="D707" i="1"/>
  <c r="X707" i="1"/>
  <c r="E707" i="1"/>
  <c r="F707" i="1"/>
  <c r="R707" i="1" s="1"/>
  <c r="S707" i="1" s="1"/>
  <c r="G707" i="1"/>
  <c r="H707" i="1"/>
  <c r="Y707" i="1" s="1"/>
  <c r="AE707" i="1" s="1"/>
  <c r="AF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/>
  <c r="AA708" i="1" s="1"/>
  <c r="AB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/>
  <c r="I709" i="1"/>
  <c r="J709" i="1"/>
  <c r="Z709" i="1"/>
  <c r="AA709" i="1" s="1"/>
  <c r="K709" i="1"/>
  <c r="L709" i="1"/>
  <c r="V709" i="1" s="1"/>
  <c r="M709" i="1"/>
  <c r="N709" i="1"/>
  <c r="O709" i="1"/>
  <c r="P709" i="1"/>
  <c r="AE709" i="1"/>
  <c r="A710" i="1"/>
  <c r="B710" i="1"/>
  <c r="C710" i="1"/>
  <c r="D710" i="1"/>
  <c r="X710" i="1" s="1"/>
  <c r="E710" i="1"/>
  <c r="F710" i="1"/>
  <c r="R710" i="1" s="1"/>
  <c r="S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/>
  <c r="K716" i="1"/>
  <c r="T716" i="1" s="1"/>
  <c r="AC716" i="1" s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Z718" i="1" s="1"/>
  <c r="K718" i="1"/>
  <c r="L718" i="1"/>
  <c r="M718" i="1"/>
  <c r="N718" i="1"/>
  <c r="O718" i="1"/>
  <c r="P718" i="1"/>
  <c r="AA718" i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R719" i="1"/>
  <c r="S719" i="1" s="1"/>
  <c r="Z719" i="1"/>
  <c r="AA719" i="1"/>
  <c r="A720" i="1"/>
  <c r="B720" i="1"/>
  <c r="C720" i="1"/>
  <c r="D720" i="1"/>
  <c r="X720" i="1" s="1"/>
  <c r="E720" i="1"/>
  <c r="F720" i="1"/>
  <c r="R720" i="1" s="1"/>
  <c r="S720" i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R722" i="1" s="1"/>
  <c r="S722" i="1" s="1"/>
  <c r="F722" i="1"/>
  <c r="G722" i="1"/>
  <c r="H722" i="1"/>
  <c r="Y722" i="1"/>
  <c r="AE722" i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 s="1"/>
  <c r="E723" i="1"/>
  <c r="R723" i="1" s="1"/>
  <c r="S723" i="1" s="1"/>
  <c r="F723" i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/>
  <c r="E724" i="1"/>
  <c r="R724" i="1" s="1"/>
  <c r="S724" i="1" s="1"/>
  <c r="F724" i="1"/>
  <c r="G724" i="1"/>
  <c r="H724" i="1"/>
  <c r="Y724" i="1"/>
  <c r="AE724" i="1" s="1"/>
  <c r="I724" i="1"/>
  <c r="J724" i="1"/>
  <c r="Z724" i="1"/>
  <c r="AA724" i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AB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 s="1"/>
  <c r="X726" i="1" s="1"/>
  <c r="E726" i="1"/>
  <c r="F726" i="1"/>
  <c r="G726" i="1"/>
  <c r="H726" i="1"/>
  <c r="Y726" i="1"/>
  <c r="AE726" i="1" s="1"/>
  <c r="AF726" i="1" s="1"/>
  <c r="AG726" i="1" s="1"/>
  <c r="AH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/>
  <c r="X727" i="1"/>
  <c r="E727" i="1"/>
  <c r="R727" i="1" s="1"/>
  <c r="S727" i="1" s="1"/>
  <c r="F727" i="1"/>
  <c r="G727" i="1"/>
  <c r="H727" i="1"/>
  <c r="Y727" i="1" s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R729" i="1" s="1"/>
  <c r="S729" i="1" s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B729" i="1" s="1"/>
  <c r="A730" i="1"/>
  <c r="B730" i="1"/>
  <c r="C730" i="1"/>
  <c r="D730" i="1"/>
  <c r="X730" i="1"/>
  <c r="E730" i="1"/>
  <c r="F730" i="1"/>
  <c r="G730" i="1"/>
  <c r="H730" i="1"/>
  <c r="Y730" i="1"/>
  <c r="I730" i="1"/>
  <c r="J730" i="1"/>
  <c r="Z730" i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/>
  <c r="X733" i="1" s="1"/>
  <c r="E733" i="1"/>
  <c r="R733" i="1" s="1"/>
  <c r="S733" i="1" s="1"/>
  <c r="F733" i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G734" i="1"/>
  <c r="H734" i="1"/>
  <c r="Y734" i="1" s="1"/>
  <c r="AE734" i="1" s="1"/>
  <c r="AF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R735" i="1" s="1"/>
  <c r="S735" i="1" s="1"/>
  <c r="F735" i="1"/>
  <c r="G735" i="1"/>
  <c r="H735" i="1"/>
  <c r="Y735" i="1"/>
  <c r="AE735" i="1"/>
  <c r="I735" i="1"/>
  <c r="J735" i="1"/>
  <c r="Z735" i="1" s="1"/>
  <c r="AA735" i="1" s="1"/>
  <c r="AB735" i="1" s="1"/>
  <c r="K735" i="1"/>
  <c r="L735" i="1"/>
  <c r="M735" i="1"/>
  <c r="N735" i="1"/>
  <c r="O735" i="1"/>
  <c r="P735" i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/>
  <c r="AE736" i="1" s="1"/>
  <c r="AF736" i="1" s="1"/>
  <c r="AG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R737" i="1" s="1"/>
  <c r="S737" i="1" s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V737" i="1"/>
  <c r="A738" i="1"/>
  <c r="B738" i="1"/>
  <c r="C738" i="1"/>
  <c r="D738" i="1"/>
  <c r="X738" i="1"/>
  <c r="E738" i="1"/>
  <c r="F738" i="1"/>
  <c r="G738" i="1"/>
  <c r="H738" i="1"/>
  <c r="Y738" i="1"/>
  <c r="AE738" i="1"/>
  <c r="I738" i="1"/>
  <c r="J738" i="1"/>
  <c r="Z738" i="1"/>
  <c r="AA738" i="1" s="1"/>
  <c r="K738" i="1"/>
  <c r="L738" i="1"/>
  <c r="M738" i="1"/>
  <c r="N738" i="1"/>
  <c r="O738" i="1"/>
  <c r="P738" i="1"/>
  <c r="R738" i="1"/>
  <c r="S738" i="1"/>
  <c r="A739" i="1"/>
  <c r="B739" i="1"/>
  <c r="C739" i="1"/>
  <c r="D739" i="1"/>
  <c r="X739" i="1"/>
  <c r="E739" i="1"/>
  <c r="F739" i="1"/>
  <c r="R739" i="1" s="1"/>
  <c r="S739" i="1" s="1"/>
  <c r="G739" i="1"/>
  <c r="H739" i="1"/>
  <c r="Y739" i="1"/>
  <c r="AE739" i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/>
  <c r="X740" i="1"/>
  <c r="E740" i="1"/>
  <c r="F740" i="1"/>
  <c r="R740" i="1"/>
  <c r="S740" i="1"/>
  <c r="G740" i="1"/>
  <c r="H740" i="1"/>
  <c r="Y740" i="1"/>
  <c r="I740" i="1"/>
  <c r="J740" i="1"/>
  <c r="Z740" i="1" s="1"/>
  <c r="K740" i="1"/>
  <c r="L740" i="1"/>
  <c r="M740" i="1"/>
  <c r="N740" i="1"/>
  <c r="O740" i="1"/>
  <c r="P740" i="1"/>
  <c r="AA740" i="1"/>
  <c r="AE740" i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F743" i="1"/>
  <c r="R743" i="1" s="1"/>
  <c r="S743" i="1" s="1"/>
  <c r="G743" i="1"/>
  <c r="H743" i="1"/>
  <c r="Y743" i="1"/>
  <c r="AE743" i="1" s="1"/>
  <c r="I743" i="1"/>
  <c r="J743" i="1"/>
  <c r="K743" i="1"/>
  <c r="L743" i="1"/>
  <c r="T743" i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F744" i="1"/>
  <c r="R744" i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K745" i="1"/>
  <c r="L745" i="1"/>
  <c r="T745" i="1"/>
  <c r="M745" i="1"/>
  <c r="N745" i="1"/>
  <c r="O745" i="1"/>
  <c r="P745" i="1"/>
  <c r="R745" i="1"/>
  <c r="S745" i="1"/>
  <c r="Z745" i="1"/>
  <c r="AA745" i="1" s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Z746" i="1"/>
  <c r="AA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/>
  <c r="AC750" i="1"/>
  <c r="AD750" i="1" s="1"/>
  <c r="AF750" i="1" s="1"/>
  <c r="M750" i="1"/>
  <c r="N750" i="1"/>
  <c r="O750" i="1"/>
  <c r="P750" i="1"/>
  <c r="Z750" i="1"/>
  <c r="AA750" i="1"/>
  <c r="A751" i="1"/>
  <c r="B751" i="1"/>
  <c r="C751" i="1"/>
  <c r="D751" i="1" s="1"/>
  <c r="X751" i="1"/>
  <c r="E751" i="1"/>
  <c r="F751" i="1"/>
  <c r="R751" i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AF753" i="1" s="1"/>
  <c r="AG753" i="1" s="1"/>
  <c r="AH753" i="1" s="1"/>
  <c r="I753" i="1"/>
  <c r="J753" i="1"/>
  <c r="Z753" i="1" s="1"/>
  <c r="K753" i="1"/>
  <c r="L753" i="1"/>
  <c r="T753" i="1" s="1"/>
  <c r="AC753" i="1" s="1"/>
  <c r="M753" i="1"/>
  <c r="N753" i="1"/>
  <c r="O753" i="1"/>
  <c r="P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/>
  <c r="AC754" i="1" s="1"/>
  <c r="AD754" i="1" s="1"/>
  <c r="M754" i="1"/>
  <c r="N754" i="1"/>
  <c r="O754" i="1"/>
  <c r="P754" i="1"/>
  <c r="R754" i="1"/>
  <c r="S754" i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/>
  <c r="E756" i="1"/>
  <c r="F756" i="1"/>
  <c r="R756" i="1"/>
  <c r="S756" i="1" s="1"/>
  <c r="G756" i="1"/>
  <c r="H756" i="1"/>
  <c r="Y756" i="1"/>
  <c r="AE756" i="1"/>
  <c r="I756" i="1"/>
  <c r="J756" i="1"/>
  <c r="Z756" i="1"/>
  <c r="AA756" i="1" s="1"/>
  <c r="AB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/>
  <c r="AF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R757" i="1"/>
  <c r="S757" i="1"/>
  <c r="Z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 s="1"/>
  <c r="I758" i="1"/>
  <c r="J758" i="1"/>
  <c r="K758" i="1"/>
  <c r="L758" i="1"/>
  <c r="M758" i="1"/>
  <c r="N758" i="1"/>
  <c r="O758" i="1"/>
  <c r="P758" i="1"/>
  <c r="R758" i="1"/>
  <c r="S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/>
  <c r="E761" i="1"/>
  <c r="F761" i="1"/>
  <c r="G761" i="1"/>
  <c r="H761" i="1"/>
  <c r="Y761" i="1" s="1"/>
  <c r="AE761" i="1" s="1"/>
  <c r="I761" i="1"/>
  <c r="J761" i="1"/>
  <c r="K761" i="1"/>
  <c r="T761" i="1" s="1"/>
  <c r="AC761" i="1" s="1"/>
  <c r="AD761" i="1" s="1"/>
  <c r="L761" i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/>
  <c r="X762" i="1"/>
  <c r="E762" i="1"/>
  <c r="R762" i="1" s="1"/>
  <c r="S762" i="1" s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/>
  <c r="E763" i="1"/>
  <c r="F763" i="1"/>
  <c r="G763" i="1"/>
  <c r="H763" i="1"/>
  <c r="Y763" i="1"/>
  <c r="AE763" i="1"/>
  <c r="I763" i="1"/>
  <c r="J763" i="1"/>
  <c r="Z763" i="1"/>
  <c r="AA763" i="1" s="1"/>
  <c r="K763" i="1"/>
  <c r="T763" i="1" s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/>
  <c r="AF764" i="1" s="1"/>
  <c r="AG764" i="1" s="1"/>
  <c r="AH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R764" i="1"/>
  <c r="S764" i="1"/>
  <c r="Z764" i="1"/>
  <c r="AA764" i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/>
  <c r="AA766" i="1" s="1"/>
  <c r="AB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/>
  <c r="AC767" i="1"/>
  <c r="AD767" i="1" s="1"/>
  <c r="M767" i="1"/>
  <c r="N767" i="1"/>
  <c r="O767" i="1"/>
  <c r="P767" i="1"/>
  <c r="R767" i="1"/>
  <c r="S767" i="1"/>
  <c r="Z767" i="1"/>
  <c r="AA767" i="1" s="1"/>
  <c r="A768" i="1"/>
  <c r="B768" i="1"/>
  <c r="C768" i="1"/>
  <c r="D768" i="1"/>
  <c r="X768" i="1" s="1"/>
  <c r="E768" i="1"/>
  <c r="F768" i="1"/>
  <c r="R768" i="1" s="1"/>
  <c r="S768" i="1" s="1"/>
  <c r="G768" i="1"/>
  <c r="H768" i="1"/>
  <c r="Y768" i="1" s="1"/>
  <c r="AE768" i="1" s="1"/>
  <c r="I768" i="1"/>
  <c r="J768" i="1"/>
  <c r="K768" i="1"/>
  <c r="L768" i="1"/>
  <c r="T768" i="1" s="1"/>
  <c r="AC768" i="1" s="1"/>
  <c r="AD768" i="1" s="1"/>
  <c r="AF768" i="1" s="1"/>
  <c r="M768" i="1"/>
  <c r="N768" i="1"/>
  <c r="O768" i="1"/>
  <c r="P768" i="1"/>
  <c r="Z768" i="1"/>
  <c r="AA768" i="1" s="1"/>
  <c r="A769" i="1"/>
  <c r="B769" i="1"/>
  <c r="C769" i="1"/>
  <c r="D769" i="1"/>
  <c r="X769" i="1"/>
  <c r="E769" i="1"/>
  <c r="F769" i="1"/>
  <c r="R769" i="1" s="1"/>
  <c r="S769" i="1" s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R770" i="1" s="1"/>
  <c r="S770" i="1" s="1"/>
  <c r="F770" i="1"/>
  <c r="G770" i="1"/>
  <c r="H770" i="1"/>
  <c r="Y770" i="1"/>
  <c r="AE770" i="1"/>
  <c r="I770" i="1"/>
  <c r="J770" i="1"/>
  <c r="Z770" i="1" s="1"/>
  <c r="AA770" i="1" s="1"/>
  <c r="AB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R771" i="1"/>
  <c r="S771" i="1"/>
  <c r="F771" i="1"/>
  <c r="G771" i="1"/>
  <c r="H771" i="1"/>
  <c r="Y771" i="1"/>
  <c r="AE771" i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/>
  <c r="X772" i="1"/>
  <c r="E772" i="1"/>
  <c r="F772" i="1"/>
  <c r="R772" i="1"/>
  <c r="S772" i="1" s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/>
  <c r="S773" i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/>
  <c r="A775" i="1"/>
  <c r="B775" i="1"/>
  <c r="C775" i="1"/>
  <c r="D775" i="1"/>
  <c r="X775" i="1" s="1"/>
  <c r="E775" i="1"/>
  <c r="F775" i="1"/>
  <c r="G775" i="1"/>
  <c r="H775" i="1"/>
  <c r="Y775" i="1"/>
  <c r="AE775" i="1"/>
  <c r="I775" i="1"/>
  <c r="J775" i="1"/>
  <c r="Z775" i="1" s="1"/>
  <c r="AA775" i="1" s="1"/>
  <c r="K775" i="1"/>
  <c r="L775" i="1"/>
  <c r="T775" i="1"/>
  <c r="AC775" i="1" s="1"/>
  <c r="AD775" i="1"/>
  <c r="M775" i="1"/>
  <c r="N775" i="1"/>
  <c r="O775" i="1"/>
  <c r="P775" i="1"/>
  <c r="R775" i="1"/>
  <c r="S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 s="1"/>
  <c r="S777" i="1"/>
  <c r="G777" i="1"/>
  <c r="H777" i="1"/>
  <c r="Y777" i="1"/>
  <c r="AE777" i="1" s="1"/>
  <c r="I777" i="1"/>
  <c r="J777" i="1"/>
  <c r="Z777" i="1" s="1"/>
  <c r="AA777" i="1"/>
  <c r="AB777" i="1" s="1"/>
  <c r="K777" i="1"/>
  <c r="L777" i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 s="1"/>
  <c r="I778" i="1"/>
  <c r="J778" i="1"/>
  <c r="Z778" i="1" s="1"/>
  <c r="K778" i="1"/>
  <c r="L778" i="1"/>
  <c r="T778" i="1"/>
  <c r="AC778" i="1"/>
  <c r="AD778" i="1"/>
  <c r="M778" i="1"/>
  <c r="N778" i="1"/>
  <c r="O778" i="1"/>
  <c r="P778" i="1"/>
  <c r="R778" i="1"/>
  <c r="S778" i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K779" i="1"/>
  <c r="L779" i="1"/>
  <c r="T779" i="1"/>
  <c r="AC779" i="1" s="1"/>
  <c r="AD779" i="1" s="1"/>
  <c r="M779" i="1"/>
  <c r="N779" i="1"/>
  <c r="O779" i="1"/>
  <c r="P779" i="1"/>
  <c r="R779" i="1"/>
  <c r="S779" i="1"/>
  <c r="Z779" i="1"/>
  <c r="AA779" i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 s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S782" i="1" s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AF782" i="1" s="1"/>
  <c r="M782" i="1"/>
  <c r="N782" i="1"/>
  <c r="O782" i="1"/>
  <c r="P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 s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R785" i="1" s="1"/>
  <c r="S785" i="1" s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R787" i="1" s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S787" i="1"/>
  <c r="Z787" i="1"/>
  <c r="AA787" i="1"/>
  <c r="A788" i="1"/>
  <c r="B788" i="1"/>
  <c r="C788" i="1"/>
  <c r="D788" i="1"/>
  <c r="X788" i="1" s="1"/>
  <c r="E788" i="1"/>
  <c r="F788" i="1"/>
  <c r="R788" i="1" s="1"/>
  <c r="S788" i="1" s="1"/>
  <c r="G788" i="1"/>
  <c r="H788" i="1"/>
  <c r="I788" i="1"/>
  <c r="J788" i="1"/>
  <c r="Z788" i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/>
  <c r="X794" i="1" s="1"/>
  <c r="E794" i="1"/>
  <c r="F794" i="1"/>
  <c r="R794" i="1" s="1"/>
  <c r="S794" i="1" s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AE794" i="1"/>
  <c r="Z794" i="1"/>
  <c r="AA794" i="1" s="1"/>
  <c r="A795" i="1"/>
  <c r="B795" i="1"/>
  <c r="C795" i="1"/>
  <c r="D795" i="1"/>
  <c r="X795" i="1" s="1"/>
  <c r="E795" i="1"/>
  <c r="F795" i="1"/>
  <c r="R795" i="1"/>
  <c r="S795" i="1" s="1"/>
  <c r="G795" i="1"/>
  <c r="H795" i="1"/>
  <c r="I795" i="1"/>
  <c r="J795" i="1"/>
  <c r="Z795" i="1"/>
  <c r="AA795" i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/>
  <c r="X796" i="1" s="1"/>
  <c r="E796" i="1"/>
  <c r="F796" i="1"/>
  <c r="R796" i="1"/>
  <c r="S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/>
  <c r="X797" i="1" s="1"/>
  <c r="E797" i="1"/>
  <c r="F797" i="1"/>
  <c r="R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S797" i="1"/>
  <c r="Z797" i="1"/>
  <c r="AA797" i="1"/>
  <c r="A798" i="1"/>
  <c r="B798" i="1"/>
  <c r="C798" i="1"/>
  <c r="D798" i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M798" i="1"/>
  <c r="N798" i="1"/>
  <c r="O798" i="1"/>
  <c r="P798" i="1"/>
  <c r="Z798" i="1"/>
  <c r="AA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Y799" i="1"/>
  <c r="AE799" i="1"/>
  <c r="A800" i="1"/>
  <c r="B800" i="1"/>
  <c r="C800" i="1"/>
  <c r="D800" i="1"/>
  <c r="X800" i="1"/>
  <c r="E800" i="1"/>
  <c r="F800" i="1"/>
  <c r="R800" i="1" s="1"/>
  <c r="S800" i="1" s="1"/>
  <c r="G800" i="1"/>
  <c r="H800" i="1"/>
  <c r="Y800" i="1" s="1"/>
  <c r="AE800" i="1" s="1"/>
  <c r="I800" i="1"/>
  <c r="J800" i="1"/>
  <c r="Z800" i="1"/>
  <c r="K800" i="1"/>
  <c r="L800" i="1"/>
  <c r="V800" i="1" s="1"/>
  <c r="M800" i="1"/>
  <c r="N800" i="1"/>
  <c r="O800" i="1"/>
  <c r="P800" i="1"/>
  <c r="AA800" i="1"/>
  <c r="A801" i="1"/>
  <c r="B801" i="1"/>
  <c r="C801" i="1"/>
  <c r="D801" i="1"/>
  <c r="X801" i="1"/>
  <c r="E801" i="1"/>
  <c r="F801" i="1"/>
  <c r="R801" i="1" s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S801" i="1"/>
  <c r="Z801" i="1"/>
  <c r="AA801" i="1"/>
  <c r="A802" i="1"/>
  <c r="B802" i="1"/>
  <c r="C802" i="1"/>
  <c r="D802" i="1"/>
  <c r="X802" i="1"/>
  <c r="E802" i="1"/>
  <c r="F802" i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/>
  <c r="A803" i="1"/>
  <c r="B803" i="1"/>
  <c r="C803" i="1"/>
  <c r="D803" i="1"/>
  <c r="X803" i="1"/>
  <c r="E803" i="1"/>
  <c r="F803" i="1"/>
  <c r="R803" i="1"/>
  <c r="S803" i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/>
  <c r="X804" i="1"/>
  <c r="E804" i="1"/>
  <c r="F804" i="1"/>
  <c r="R804" i="1"/>
  <c r="S804" i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/>
  <c r="X805" i="1"/>
  <c r="E805" i="1"/>
  <c r="F805" i="1"/>
  <c r="R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S805" i="1"/>
  <c r="Z805" i="1"/>
  <c r="AA805" i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 s="1"/>
  <c r="A807" i="1"/>
  <c r="B807" i="1"/>
  <c r="C807" i="1"/>
  <c r="D807" i="1"/>
  <c r="X807" i="1"/>
  <c r="E807" i="1"/>
  <c r="F807" i="1"/>
  <c r="G807" i="1"/>
  <c r="H807" i="1"/>
  <c r="I807" i="1"/>
  <c r="J807" i="1"/>
  <c r="Z807" i="1"/>
  <c r="AA807" i="1"/>
  <c r="K807" i="1"/>
  <c r="L807" i="1"/>
  <c r="T807" i="1" s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G808" i="1"/>
  <c r="H808" i="1"/>
  <c r="Y808" i="1" s="1"/>
  <c r="AE808" i="1" s="1"/>
  <c r="I808" i="1"/>
  <c r="J808" i="1"/>
  <c r="Z808" i="1"/>
  <c r="K808" i="1"/>
  <c r="L808" i="1"/>
  <c r="M808" i="1"/>
  <c r="N808" i="1"/>
  <c r="O808" i="1"/>
  <c r="P808" i="1"/>
  <c r="AA808" i="1"/>
  <c r="A809" i="1"/>
  <c r="B809" i="1"/>
  <c r="C809" i="1"/>
  <c r="D809" i="1"/>
  <c r="X809" i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/>
  <c r="X810" i="1"/>
  <c r="E810" i="1"/>
  <c r="F810" i="1"/>
  <c r="G810" i="1"/>
  <c r="H810" i="1"/>
  <c r="Y810" i="1" s="1"/>
  <c r="I810" i="1"/>
  <c r="J810" i="1"/>
  <c r="K810" i="1"/>
  <c r="L810" i="1"/>
  <c r="V810" i="1"/>
  <c r="M810" i="1"/>
  <c r="N810" i="1"/>
  <c r="O810" i="1"/>
  <c r="P810" i="1"/>
  <c r="AE810" i="1"/>
  <c r="Z810" i="1"/>
  <c r="AA810" i="1"/>
  <c r="A811" i="1"/>
  <c r="B811" i="1"/>
  <c r="C811" i="1"/>
  <c r="D811" i="1"/>
  <c r="X811" i="1"/>
  <c r="E811" i="1"/>
  <c r="F811" i="1"/>
  <c r="R811" i="1"/>
  <c r="S811" i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V812" i="1" s="1"/>
  <c r="M812" i="1"/>
  <c r="N812" i="1"/>
  <c r="O812" i="1"/>
  <c r="P812" i="1"/>
  <c r="Y812" i="1"/>
  <c r="AE812" i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K813" i="1"/>
  <c r="L813" i="1"/>
  <c r="V813" i="1"/>
  <c r="M813" i="1"/>
  <c r="N813" i="1"/>
  <c r="O813" i="1"/>
  <c r="P813" i="1"/>
  <c r="Z813" i="1"/>
  <c r="AA813" i="1" s="1"/>
  <c r="A814" i="1"/>
  <c r="B814" i="1"/>
  <c r="C814" i="1"/>
  <c r="D814" i="1"/>
  <c r="X814" i="1"/>
  <c r="E814" i="1"/>
  <c r="F814" i="1"/>
  <c r="R814" i="1" s="1"/>
  <c r="G814" i="1"/>
  <c r="H814" i="1"/>
  <c r="Y814" i="1" s="1"/>
  <c r="AE814" i="1" s="1"/>
  <c r="I814" i="1"/>
  <c r="J814" i="1"/>
  <c r="K814" i="1"/>
  <c r="L814" i="1"/>
  <c r="M814" i="1"/>
  <c r="N814" i="1"/>
  <c r="O814" i="1"/>
  <c r="P814" i="1"/>
  <c r="S814" i="1"/>
  <c r="Z814" i="1"/>
  <c r="AA814" i="1"/>
  <c r="A815" i="1"/>
  <c r="B815" i="1"/>
  <c r="C815" i="1"/>
  <c r="D815" i="1"/>
  <c r="X815" i="1"/>
  <c r="E815" i="1"/>
  <c r="R815" i="1" s="1"/>
  <c r="S815" i="1" s="1"/>
  <c r="F815" i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/>
  <c r="Z818" i="1"/>
  <c r="AA818" i="1"/>
  <c r="A819" i="1"/>
  <c r="B819" i="1"/>
  <c r="C819" i="1"/>
  <c r="D819" i="1"/>
  <c r="X819" i="1"/>
  <c r="E819" i="1"/>
  <c r="R819" i="1" s="1"/>
  <c r="S819" i="1" s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/>
  <c r="A820" i="1"/>
  <c r="B820" i="1"/>
  <c r="C820" i="1"/>
  <c r="D820" i="1"/>
  <c r="X820" i="1"/>
  <c r="E820" i="1"/>
  <c r="R820" i="1" s="1"/>
  <c r="S820" i="1" s="1"/>
  <c r="F820" i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Z821" i="1" s="1"/>
  <c r="AA821" i="1" s="1"/>
  <c r="AB821" i="1" s="1"/>
  <c r="K821" i="1"/>
  <c r="L821" i="1"/>
  <c r="V821" i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/>
  <c r="X823" i="1" s="1"/>
  <c r="E823" i="1"/>
  <c r="F823" i="1"/>
  <c r="R823" i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Y823" i="1"/>
  <c r="AE823" i="1"/>
  <c r="A824" i="1"/>
  <c r="B824" i="1"/>
  <c r="C824" i="1"/>
  <c r="D824" i="1"/>
  <c r="X824" i="1" s="1"/>
  <c r="E824" i="1"/>
  <c r="F824" i="1"/>
  <c r="R824" i="1" s="1"/>
  <c r="S824" i="1" s="1"/>
  <c r="G824" i="1"/>
  <c r="H824" i="1"/>
  <c r="Y824" i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/>
  <c r="X826" i="1"/>
  <c r="E826" i="1"/>
  <c r="F826" i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/>
  <c r="X832" i="1"/>
  <c r="E832" i="1"/>
  <c r="F832" i="1"/>
  <c r="R832" i="1"/>
  <c r="S832" i="1" s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/>
  <c r="AE833" i="1"/>
  <c r="I833" i="1"/>
  <c r="J833" i="1"/>
  <c r="Z833" i="1"/>
  <c r="AA833" i="1"/>
  <c r="K833" i="1"/>
  <c r="T833" i="1" s="1"/>
  <c r="AC833" i="1" s="1"/>
  <c r="AD833" i="1" s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 s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R837" i="1" s="1"/>
  <c r="F837" i="1"/>
  <c r="S837" i="1"/>
  <c r="G837" i="1"/>
  <c r="H837" i="1"/>
  <c r="Y837" i="1"/>
  <c r="AE837" i="1" s="1"/>
  <c r="I837" i="1"/>
  <c r="J837" i="1"/>
  <c r="Z837" i="1"/>
  <c r="AA837" i="1"/>
  <c r="K837" i="1"/>
  <c r="L837" i="1"/>
  <c r="V837" i="1" s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R839" i="1" s="1"/>
  <c r="S839" i="1" s="1"/>
  <c r="G839" i="1"/>
  <c r="H839" i="1"/>
  <c r="Y839" i="1" s="1"/>
  <c r="AE839" i="1" s="1"/>
  <c r="I839" i="1"/>
  <c r="J839" i="1"/>
  <c r="Z839" i="1" s="1"/>
  <c r="K839" i="1"/>
  <c r="L839" i="1"/>
  <c r="T839" i="1" s="1"/>
  <c r="M839" i="1"/>
  <c r="N839" i="1"/>
  <c r="O839" i="1"/>
  <c r="P839" i="1"/>
  <c r="AA839" i="1"/>
  <c r="A840" i="1"/>
  <c r="B840" i="1"/>
  <c r="C840" i="1"/>
  <c r="D840" i="1" s="1"/>
  <c r="X840" i="1" s="1"/>
  <c r="E840" i="1"/>
  <c r="F840" i="1"/>
  <c r="R840" i="1"/>
  <c r="S840" i="1" s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R842" i="1" s="1"/>
  <c r="S842" i="1" s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R843" i="1" s="1"/>
  <c r="S843" i="1" s="1"/>
  <c r="G843" i="1"/>
  <c r="H843" i="1"/>
  <c r="Y843" i="1"/>
  <c r="AE843" i="1"/>
  <c r="I843" i="1"/>
  <c r="J843" i="1"/>
  <c r="K843" i="1"/>
  <c r="L843" i="1"/>
  <c r="V843" i="1" s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R845" i="1" s="1"/>
  <c r="S845" i="1" s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/>
  <c r="X851" i="1"/>
  <c r="E851" i="1"/>
  <c r="F851" i="1"/>
  <c r="G851" i="1"/>
  <c r="H851" i="1"/>
  <c r="Y851" i="1"/>
  <c r="AE851" i="1"/>
  <c r="I851" i="1"/>
  <c r="J851" i="1"/>
  <c r="Z851" i="1" s="1"/>
  <c r="AA851" i="1" s="1"/>
  <c r="AB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/>
  <c r="S853" i="1"/>
  <c r="G853" i="1"/>
  <c r="H853" i="1"/>
  <c r="Y853" i="1"/>
  <c r="AE853" i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Z855" i="1" s="1"/>
  <c r="AA855" i="1" s="1"/>
  <c r="AB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R861" i="1" s="1"/>
  <c r="S861" i="1" s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B862" i="1" s="1"/>
  <c r="A863" i="1"/>
  <c r="B863" i="1"/>
  <c r="C863" i="1"/>
  <c r="D863" i="1"/>
  <c r="X863" i="1"/>
  <c r="E863" i="1"/>
  <c r="F863" i="1"/>
  <c r="R863" i="1" s="1"/>
  <c r="S863" i="1" s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R865" i="1" s="1"/>
  <c r="F865" i="1"/>
  <c r="S865" i="1"/>
  <c r="G865" i="1"/>
  <c r="H865" i="1"/>
  <c r="Y865" i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R867" i="1" s="1"/>
  <c r="S867" i="1" s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/>
  <c r="G868" i="1"/>
  <c r="H868" i="1"/>
  <c r="Y868" i="1"/>
  <c r="AE868" i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/>
  <c r="E869" i="1"/>
  <c r="R869" i="1" s="1"/>
  <c r="S869" i="1" s="1"/>
  <c r="F869" i="1"/>
  <c r="G869" i="1"/>
  <c r="H869" i="1"/>
  <c r="Y869" i="1"/>
  <c r="AE869" i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F872" i="1"/>
  <c r="R872" i="1"/>
  <c r="S872" i="1"/>
  <c r="G872" i="1"/>
  <c r="H872" i="1"/>
  <c r="Y872" i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R874" i="1" s="1"/>
  <c r="S874" i="1" s="1"/>
  <c r="F874" i="1"/>
  <c r="G874" i="1"/>
  <c r="H874" i="1"/>
  <c r="Y874" i="1" s="1"/>
  <c r="AE874" i="1" s="1"/>
  <c r="I874" i="1"/>
  <c r="J874" i="1"/>
  <c r="Z874" i="1" s="1"/>
  <c r="K874" i="1"/>
  <c r="L874" i="1"/>
  <c r="M874" i="1"/>
  <c r="N874" i="1"/>
  <c r="O874" i="1"/>
  <c r="P874" i="1"/>
  <c r="AA874" i="1"/>
  <c r="AB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G876" i="1"/>
  <c r="H876" i="1"/>
  <c r="Y876" i="1"/>
  <c r="AE876" i="1"/>
  <c r="I876" i="1"/>
  <c r="J876" i="1"/>
  <c r="Z876" i="1" s="1"/>
  <c r="AA876" i="1" s="1"/>
  <c r="K876" i="1"/>
  <c r="T876" i="1" s="1"/>
  <c r="L876" i="1"/>
  <c r="V876" i="1" s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AA877" i="1" s="1"/>
  <c r="AB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/>
  <c r="E879" i="1"/>
  <c r="R879" i="1" s="1"/>
  <c r="S879" i="1" s="1"/>
  <c r="F879" i="1"/>
  <c r="G879" i="1"/>
  <c r="H879" i="1"/>
  <c r="Y879" i="1"/>
  <c r="AE879" i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/>
  <c r="I880" i="1"/>
  <c r="J880" i="1"/>
  <c r="Z880" i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/>
  <c r="G881" i="1"/>
  <c r="H881" i="1"/>
  <c r="Y881" i="1"/>
  <c r="AE881" i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R882" i="1" s="1"/>
  <c r="S882" i="1" s="1"/>
  <c r="F882" i="1"/>
  <c r="G882" i="1"/>
  <c r="H882" i="1"/>
  <c r="Y882" i="1"/>
  <c r="AE882" i="1"/>
  <c r="I882" i="1"/>
  <c r="J882" i="1"/>
  <c r="Z882" i="1" s="1"/>
  <c r="AA882" i="1" s="1"/>
  <c r="K882" i="1"/>
  <c r="T882" i="1" s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 s="1"/>
  <c r="AE883" i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R884" i="1" s="1"/>
  <c r="S884" i="1" s="1"/>
  <c r="F884" i="1"/>
  <c r="G884" i="1"/>
  <c r="H884" i="1"/>
  <c r="Y884" i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R887" i="1" s="1"/>
  <c r="S887" i="1" s="1"/>
  <c r="F887" i="1"/>
  <c r="G887" i="1"/>
  <c r="H887" i="1"/>
  <c r="Y887" i="1"/>
  <c r="AE887" i="1"/>
  <c r="I887" i="1"/>
  <c r="J887" i="1"/>
  <c r="Z887" i="1" s="1"/>
  <c r="AA887" i="1" s="1"/>
  <c r="K887" i="1"/>
  <c r="T887" i="1" s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/>
  <c r="G888" i="1"/>
  <c r="H888" i="1"/>
  <c r="Y888" i="1"/>
  <c r="AE888" i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/>
  <c r="E890" i="1"/>
  <c r="F890" i="1"/>
  <c r="G890" i="1"/>
  <c r="H890" i="1"/>
  <c r="Y890" i="1"/>
  <c r="AE890" i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 s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G895" i="1"/>
  <c r="H895" i="1"/>
  <c r="Y895" i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/>
  <c r="E899" i="1"/>
  <c r="R899" i="1" s="1"/>
  <c r="S899" i="1" s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/>
  <c r="E900" i="1"/>
  <c r="F900" i="1"/>
  <c r="R900" i="1" s="1"/>
  <c r="S900" i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 s="1"/>
  <c r="AE904" i="1" s="1"/>
  <c r="I904" i="1"/>
  <c r="J904" i="1"/>
  <c r="Z904" i="1"/>
  <c r="AA904" i="1" s="1"/>
  <c r="K904" i="1"/>
  <c r="L904" i="1"/>
  <c r="V904" i="1" s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 s="1"/>
  <c r="AE906" i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/>
  <c r="G908" i="1"/>
  <c r="H908" i="1"/>
  <c r="Y908" i="1"/>
  <c r="AE908" i="1"/>
  <c r="I908" i="1"/>
  <c r="J908" i="1"/>
  <c r="Z908" i="1" s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R910" i="1" s="1"/>
  <c r="S910" i="1" s="1"/>
  <c r="G910" i="1"/>
  <c r="H910" i="1"/>
  <c r="Y910" i="1"/>
  <c r="AE910" i="1"/>
  <c r="I910" i="1"/>
  <c r="J910" i="1"/>
  <c r="Z910" i="1" s="1"/>
  <c r="K910" i="1"/>
  <c r="L910" i="1"/>
  <c r="M910" i="1"/>
  <c r="N910" i="1"/>
  <c r="O910" i="1"/>
  <c r="P910" i="1"/>
  <c r="AA910" i="1"/>
  <c r="A911" i="1"/>
  <c r="B911" i="1"/>
  <c r="C911" i="1"/>
  <c r="D911" i="1" s="1"/>
  <c r="X911" i="1" s="1"/>
  <c r="E911" i="1"/>
  <c r="F911" i="1"/>
  <c r="G911" i="1"/>
  <c r="H911" i="1"/>
  <c r="Y911" i="1"/>
  <c r="AE911" i="1" s="1"/>
  <c r="I911" i="1"/>
  <c r="J911" i="1"/>
  <c r="Z911" i="1" s="1"/>
  <c r="AA911" i="1" s="1"/>
  <c r="AB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R912" i="1" s="1"/>
  <c r="S912" i="1" s="1"/>
  <c r="F912" i="1"/>
  <c r="G912" i="1"/>
  <c r="H912" i="1"/>
  <c r="Y912" i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/>
  <c r="E914" i="1"/>
  <c r="R914" i="1" s="1"/>
  <c r="S914" i="1" s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/>
  <c r="AE915" i="1" s="1"/>
  <c r="I915" i="1"/>
  <c r="J915" i="1"/>
  <c r="Z915" i="1" s="1"/>
  <c r="K915" i="1"/>
  <c r="L915" i="1"/>
  <c r="M915" i="1"/>
  <c r="N915" i="1"/>
  <c r="O915" i="1"/>
  <c r="P915" i="1"/>
  <c r="AA915" i="1"/>
  <c r="AB915" i="1" s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 s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G918" i="1"/>
  <c r="H918" i="1"/>
  <c r="Y918" i="1"/>
  <c r="AE918" i="1" s="1"/>
  <c r="AF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R919" i="1" s="1"/>
  <c r="S919" i="1" s="1"/>
  <c r="F919" i="1"/>
  <c r="G919" i="1"/>
  <c r="H919" i="1"/>
  <c r="Y919" i="1"/>
  <c r="AE919" i="1"/>
  <c r="I919" i="1"/>
  <c r="J919" i="1"/>
  <c r="K919" i="1"/>
  <c r="T919" i="1" s="1"/>
  <c r="U919" i="1" s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/>
  <c r="G920" i="1"/>
  <c r="H920" i="1"/>
  <c r="Y920" i="1"/>
  <c r="AE920" i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R922" i="1" s="1"/>
  <c r="S922" i="1" s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R923" i="1" s="1"/>
  <c r="S923" i="1" s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/>
  <c r="E924" i="1"/>
  <c r="R924" i="1" s="1"/>
  <c r="S924" i="1" s="1"/>
  <c r="F924" i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B926" i="1" s="1"/>
  <c r="A927" i="1"/>
  <c r="B927" i="1"/>
  <c r="C927" i="1"/>
  <c r="D927" i="1"/>
  <c r="X927" i="1"/>
  <c r="E927" i="1"/>
  <c r="F927" i="1"/>
  <c r="R927" i="1" s="1"/>
  <c r="S927" i="1" s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/>
  <c r="S929" i="1"/>
  <c r="G929" i="1"/>
  <c r="H929" i="1"/>
  <c r="Y929" i="1" s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R930" i="1" s="1"/>
  <c r="S930" i="1" s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/>
  <c r="E932" i="1"/>
  <c r="F932" i="1"/>
  <c r="R932" i="1"/>
  <c r="S932" i="1"/>
  <c r="G932" i="1"/>
  <c r="H932" i="1"/>
  <c r="Y932" i="1" s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/>
  <c r="E936" i="1"/>
  <c r="R936" i="1" s="1"/>
  <c r="S936" i="1" s="1"/>
  <c r="F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AF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R943" i="1" s="1"/>
  <c r="S943" i="1" s="1"/>
  <c r="F943" i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/>
  <c r="G944" i="1"/>
  <c r="H944" i="1"/>
  <c r="Y944" i="1"/>
  <c r="AE944" i="1"/>
  <c r="I944" i="1"/>
  <c r="J944" i="1"/>
  <c r="Z944" i="1"/>
  <c r="AA944" i="1"/>
  <c r="AB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 s="1"/>
  <c r="AE945" i="1" s="1"/>
  <c r="I945" i="1"/>
  <c r="J945" i="1"/>
  <c r="Z945" i="1"/>
  <c r="AA945" i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/>
  <c r="X948" i="1"/>
  <c r="E948" i="1"/>
  <c r="F948" i="1"/>
  <c r="R948" i="1" s="1"/>
  <c r="S948" i="1" s="1"/>
  <c r="G948" i="1"/>
  <c r="H948" i="1"/>
  <c r="Y948" i="1"/>
  <c r="AE948" i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R954" i="1" s="1"/>
  <c r="S954" i="1" s="1"/>
  <c r="F954" i="1"/>
  <c r="G954" i="1"/>
  <c r="H954" i="1"/>
  <c r="Y954" i="1"/>
  <c r="AE954" i="1"/>
  <c r="I954" i="1"/>
  <c r="J954" i="1"/>
  <c r="Z954" i="1" s="1"/>
  <c r="K954" i="1"/>
  <c r="L954" i="1"/>
  <c r="M954" i="1"/>
  <c r="N954" i="1"/>
  <c r="O954" i="1"/>
  <c r="P954" i="1"/>
  <c r="AA954" i="1"/>
  <c r="AB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/>
  <c r="AE958" i="1"/>
  <c r="I958" i="1"/>
  <c r="J958" i="1"/>
  <c r="Z958" i="1" s="1"/>
  <c r="K958" i="1"/>
  <c r="L958" i="1"/>
  <c r="V958" i="1" s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G959" i="1"/>
  <c r="H959" i="1"/>
  <c r="Y959" i="1"/>
  <c r="AE959" i="1" s="1"/>
  <c r="AF959" i="1" s="1"/>
  <c r="I959" i="1"/>
  <c r="J959" i="1"/>
  <c r="Z959" i="1" s="1"/>
  <c r="AA959" i="1" s="1"/>
  <c r="AB959" i="1" s="1"/>
  <c r="K959" i="1"/>
  <c r="L959" i="1"/>
  <c r="M959" i="1"/>
  <c r="N959" i="1"/>
  <c r="O959" i="1"/>
  <c r="P959" i="1"/>
  <c r="A960" i="1"/>
  <c r="B960" i="1"/>
  <c r="C960" i="1"/>
  <c r="D960" i="1" s="1"/>
  <c r="X960" i="1"/>
  <c r="E960" i="1"/>
  <c r="R960" i="1" s="1"/>
  <c r="S960" i="1" s="1"/>
  <c r="F960" i="1"/>
  <c r="G960" i="1"/>
  <c r="H960" i="1"/>
  <c r="Y960" i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AF962" i="1" s="1"/>
  <c r="I962" i="1"/>
  <c r="J962" i="1"/>
  <c r="Z962" i="1" s="1"/>
  <c r="AA962" i="1" s="1"/>
  <c r="K962" i="1"/>
  <c r="L962" i="1"/>
  <c r="V962" i="1" s="1"/>
  <c r="M962" i="1"/>
  <c r="N962" i="1"/>
  <c r="O962" i="1"/>
  <c r="P962" i="1"/>
  <c r="A963" i="1"/>
  <c r="B963" i="1"/>
  <c r="C963" i="1"/>
  <c r="D963" i="1" s="1"/>
  <c r="X963" i="1"/>
  <c r="E963" i="1"/>
  <c r="R963" i="1" s="1"/>
  <c r="S963" i="1" s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 s="1"/>
  <c r="X964" i="1"/>
  <c r="E964" i="1"/>
  <c r="R964" i="1" s="1"/>
  <c r="S964" i="1" s="1"/>
  <c r="F964" i="1"/>
  <c r="G964" i="1"/>
  <c r="H964" i="1"/>
  <c r="Y964" i="1"/>
  <c r="AE964" i="1"/>
  <c r="I964" i="1"/>
  <c r="J964" i="1"/>
  <c r="K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 s="1"/>
  <c r="AE965" i="1" s="1"/>
  <c r="AF965" i="1" s="1"/>
  <c r="AG965" i="1" s="1"/>
  <c r="AH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K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/>
  <c r="AE970" i="1" s="1"/>
  <c r="I970" i="1"/>
  <c r="J970" i="1"/>
  <c r="Z970" i="1"/>
  <c r="AA970" i="1"/>
  <c r="K970" i="1"/>
  <c r="T970" i="1" s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V973" i="1" s="1"/>
  <c r="M973" i="1"/>
  <c r="N973" i="1"/>
  <c r="O973" i="1"/>
  <c r="P973" i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/>
  <c r="AE974" i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/>
  <c r="G975" i="1"/>
  <c r="H975" i="1"/>
  <c r="Y975" i="1"/>
  <c r="AE975" i="1"/>
  <c r="I975" i="1"/>
  <c r="J975" i="1"/>
  <c r="Z975" i="1"/>
  <c r="AA975" i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/>
  <c r="I976" i="1"/>
  <c r="J976" i="1"/>
  <c r="K976" i="1"/>
  <c r="L976" i="1"/>
  <c r="T976" i="1" s="1"/>
  <c r="V976" i="1"/>
  <c r="M976" i="1"/>
  <c r="N976" i="1"/>
  <c r="O976" i="1"/>
  <c r="P976" i="1"/>
  <c r="Z976" i="1"/>
  <c r="AA976" i="1"/>
  <c r="AB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T977" i="1"/>
  <c r="U977" i="1" s="1"/>
  <c r="AG977" i="1" s="1"/>
  <c r="AH977" i="1" s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G979" i="1"/>
  <c r="H979" i="1"/>
  <c r="Y979" i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Z980" i="1" s="1"/>
  <c r="K980" i="1"/>
  <c r="L980" i="1"/>
  <c r="V980" i="1" s="1"/>
  <c r="M980" i="1"/>
  <c r="N980" i="1"/>
  <c r="O980" i="1"/>
  <c r="P980" i="1"/>
  <c r="AA980" i="1"/>
  <c r="AB980" i="1" s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V981" i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/>
  <c r="AE982" i="1" s="1"/>
  <c r="I982" i="1"/>
  <c r="J982" i="1"/>
  <c r="K982" i="1"/>
  <c r="L982" i="1"/>
  <c r="T982" i="1" s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A984" i="1"/>
  <c r="B984" i="1"/>
  <c r="C984" i="1"/>
  <c r="D984" i="1" s="1"/>
  <c r="X984" i="1"/>
  <c r="E984" i="1"/>
  <c r="R984" i="1" s="1"/>
  <c r="S984" i="1" s="1"/>
  <c r="F984" i="1"/>
  <c r="G984" i="1"/>
  <c r="H984" i="1"/>
  <c r="Y984" i="1" s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/>
  <c r="AE986" i="1" s="1"/>
  <c r="I986" i="1"/>
  <c r="J986" i="1"/>
  <c r="K986" i="1"/>
  <c r="L986" i="1"/>
  <c r="T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Z987" i="1" s="1"/>
  <c r="AA987" i="1" s="1"/>
  <c r="K987" i="1"/>
  <c r="L987" i="1"/>
  <c r="T987" i="1" s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T988" i="1" s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/>
  <c r="I990" i="1"/>
  <c r="J990" i="1"/>
  <c r="Z990" i="1" s="1"/>
  <c r="AA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 s="1"/>
  <c r="G991" i="1"/>
  <c r="H991" i="1"/>
  <c r="Y991" i="1"/>
  <c r="AE991" i="1"/>
  <c r="I991" i="1"/>
  <c r="J991" i="1"/>
  <c r="K991" i="1"/>
  <c r="L991" i="1"/>
  <c r="T991" i="1" s="1"/>
  <c r="V991" i="1"/>
  <c r="M991" i="1"/>
  <c r="N991" i="1"/>
  <c r="O991" i="1"/>
  <c r="P991" i="1"/>
  <c r="Z991" i="1"/>
  <c r="AA991" i="1"/>
  <c r="A992" i="1"/>
  <c r="B992" i="1"/>
  <c r="C992" i="1"/>
  <c r="D992" i="1"/>
  <c r="X992" i="1"/>
  <c r="E992" i="1"/>
  <c r="R992" i="1" s="1"/>
  <c r="S992" i="1" s="1"/>
  <c r="F992" i="1"/>
  <c r="G992" i="1"/>
  <c r="H992" i="1"/>
  <c r="Y992" i="1"/>
  <c r="AE992" i="1"/>
  <c r="AF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R993" i="1" s="1"/>
  <c r="S993" i="1" s="1"/>
  <c r="F993" i="1"/>
  <c r="G993" i="1"/>
  <c r="H993" i="1"/>
  <c r="Y993" i="1"/>
  <c r="AE993" i="1"/>
  <c r="I993" i="1"/>
  <c r="J993" i="1"/>
  <c r="K993" i="1"/>
  <c r="L993" i="1"/>
  <c r="V993" i="1" s="1"/>
  <c r="M993" i="1"/>
  <c r="N993" i="1"/>
  <c r="O993" i="1"/>
  <c r="P993" i="1"/>
  <c r="T993" i="1"/>
  <c r="Z993" i="1"/>
  <c r="AA993" i="1" s="1"/>
  <c r="A994" i="1"/>
  <c r="B994" i="1"/>
  <c r="C994" i="1"/>
  <c r="D994" i="1"/>
  <c r="X994" i="1"/>
  <c r="E994" i="1"/>
  <c r="F994" i="1"/>
  <c r="G994" i="1"/>
  <c r="H994" i="1"/>
  <c r="Y994" i="1"/>
  <c r="AE994" i="1"/>
  <c r="AF994" i="1" s="1"/>
  <c r="AG994" i="1" s="1"/>
  <c r="AH994" i="1" s="1"/>
  <c r="I994" i="1"/>
  <c r="J994" i="1"/>
  <c r="Z994" i="1" s="1"/>
  <c r="AA994" i="1" s="1"/>
  <c r="AB994" i="1" s="1"/>
  <c r="K994" i="1"/>
  <c r="L994" i="1"/>
  <c r="V994" i="1" s="1"/>
  <c r="M994" i="1"/>
  <c r="N994" i="1"/>
  <c r="O994" i="1"/>
  <c r="P994" i="1"/>
  <c r="A995" i="1"/>
  <c r="B995" i="1"/>
  <c r="C995" i="1"/>
  <c r="D995" i="1"/>
  <c r="X995" i="1"/>
  <c r="E995" i="1"/>
  <c r="F995" i="1"/>
  <c r="G995" i="1"/>
  <c r="H995" i="1"/>
  <c r="Y995" i="1"/>
  <c r="AE995" i="1"/>
  <c r="I995" i="1"/>
  <c r="J995" i="1"/>
  <c r="K995" i="1"/>
  <c r="L995" i="1"/>
  <c r="V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 s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K998" i="1"/>
  <c r="L998" i="1"/>
  <c r="M998" i="1"/>
  <c r="N998" i="1"/>
  <c r="O998" i="1"/>
  <c r="P998" i="1"/>
  <c r="AA998" i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29" i="1"/>
  <c r="T619" i="1"/>
  <c r="AC619" i="1"/>
  <c r="AD619" i="1"/>
  <c r="AF619" i="1"/>
  <c r="AG619" i="1" s="1"/>
  <c r="AH619" i="1" s="1"/>
  <c r="T612" i="1"/>
  <c r="AC612" i="1"/>
  <c r="AD612" i="1"/>
  <c r="T611" i="1"/>
  <c r="U611" i="1" s="1"/>
  <c r="V605" i="1"/>
  <c r="T596" i="1"/>
  <c r="T646" i="1"/>
  <c r="U646" i="1"/>
  <c r="T644" i="1"/>
  <c r="T634" i="1"/>
  <c r="U634" i="1"/>
  <c r="U626" i="1"/>
  <c r="T614" i="1"/>
  <c r="AB614" i="1"/>
  <c r="T613" i="1"/>
  <c r="T696" i="1"/>
  <c r="V696" i="1"/>
  <c r="R997" i="1"/>
  <c r="S997" i="1"/>
  <c r="V987" i="1"/>
  <c r="T980" i="1"/>
  <c r="U980" i="1"/>
  <c r="R979" i="1"/>
  <c r="S979" i="1"/>
  <c r="T967" i="1"/>
  <c r="U967" i="1"/>
  <c r="R957" i="1"/>
  <c r="S957" i="1" s="1"/>
  <c r="R909" i="1"/>
  <c r="S909" i="1"/>
  <c r="R893" i="1"/>
  <c r="S893" i="1" s="1"/>
  <c r="R877" i="1"/>
  <c r="S877" i="1" s="1"/>
  <c r="R829" i="1"/>
  <c r="S829" i="1"/>
  <c r="T786" i="1"/>
  <c r="AC786" i="1"/>
  <c r="AD786" i="1" s="1"/>
  <c r="AF786" i="1" s="1"/>
  <c r="AG786" i="1" s="1"/>
  <c r="AH786" i="1" s="1"/>
  <c r="T749" i="1"/>
  <c r="AC749" i="1"/>
  <c r="AD749" i="1" s="1"/>
  <c r="T695" i="1"/>
  <c r="V695" i="1"/>
  <c r="V663" i="1"/>
  <c r="T663" i="1"/>
  <c r="V655" i="1"/>
  <c r="T655" i="1"/>
  <c r="V982" i="1"/>
  <c r="V992" i="1"/>
  <c r="T992" i="1"/>
  <c r="U992" i="1"/>
  <c r="T962" i="1"/>
  <c r="T676" i="1"/>
  <c r="V676" i="1"/>
  <c r="T669" i="1"/>
  <c r="V669" i="1"/>
  <c r="T994" i="1"/>
  <c r="U994" i="1"/>
  <c r="V984" i="1"/>
  <c r="T738" i="1"/>
  <c r="V738" i="1"/>
  <c r="V727" i="1"/>
  <c r="T721" i="1"/>
  <c r="V721" i="1"/>
  <c r="V661" i="1"/>
  <c r="T661" i="1"/>
  <c r="U661" i="1" s="1"/>
  <c r="V653" i="1"/>
  <c r="T653" i="1"/>
  <c r="V996" i="1"/>
  <c r="R995" i="1"/>
  <c r="S995" i="1" s="1"/>
  <c r="V990" i="1"/>
  <c r="T990" i="1"/>
  <c r="AC977" i="1"/>
  <c r="AD977" i="1" s="1"/>
  <c r="AF977" i="1" s="1"/>
  <c r="T973" i="1"/>
  <c r="R972" i="1"/>
  <c r="S972" i="1"/>
  <c r="T965" i="1"/>
  <c r="U965" i="1"/>
  <c r="R953" i="1"/>
  <c r="S953" i="1"/>
  <c r="R937" i="1"/>
  <c r="S937" i="1" s="1"/>
  <c r="R921" i="1"/>
  <c r="S921" i="1" s="1"/>
  <c r="R905" i="1"/>
  <c r="S905" i="1" s="1"/>
  <c r="R889" i="1"/>
  <c r="S889" i="1"/>
  <c r="R873" i="1"/>
  <c r="S873" i="1"/>
  <c r="R857" i="1"/>
  <c r="S857" i="1" s="1"/>
  <c r="R841" i="1"/>
  <c r="S841" i="1" s="1"/>
  <c r="R825" i="1"/>
  <c r="S825" i="1"/>
  <c r="T774" i="1"/>
  <c r="AC774" i="1"/>
  <c r="AD774" i="1" s="1"/>
  <c r="T760" i="1"/>
  <c r="U760" i="1" s="1"/>
  <c r="AD753" i="1"/>
  <c r="T728" i="1"/>
  <c r="AC728" i="1" s="1"/>
  <c r="V728" i="1"/>
  <c r="T708" i="1"/>
  <c r="AC708" i="1" s="1"/>
  <c r="AD708" i="1" s="1"/>
  <c r="V708" i="1"/>
  <c r="T701" i="1"/>
  <c r="V701" i="1"/>
  <c r="T670" i="1"/>
  <c r="V670" i="1"/>
  <c r="V645" i="1"/>
  <c r="T645" i="1"/>
  <c r="T742" i="1"/>
  <c r="T739" i="1"/>
  <c r="T735" i="1"/>
  <c r="AC735" i="1"/>
  <c r="AD735" i="1"/>
  <c r="T726" i="1"/>
  <c r="V726" i="1"/>
  <c r="AB723" i="1"/>
  <c r="T720" i="1"/>
  <c r="T719" i="1"/>
  <c r="AB719" i="1"/>
  <c r="V719" i="1"/>
  <c r="T713" i="1"/>
  <c r="T694" i="1"/>
  <c r="V694" i="1"/>
  <c r="T688" i="1"/>
  <c r="T687" i="1"/>
  <c r="V687" i="1"/>
  <c r="T681" i="1"/>
  <c r="AB681" i="1"/>
  <c r="S660" i="1"/>
  <c r="T658" i="1"/>
  <c r="T656" i="1"/>
  <c r="AB652" i="1"/>
  <c r="R652" i="1"/>
  <c r="S652" i="1"/>
  <c r="T650" i="1"/>
  <c r="U650" i="1"/>
  <c r="T648" i="1"/>
  <c r="T642" i="1"/>
  <c r="R636" i="1"/>
  <c r="S636" i="1"/>
  <c r="R631" i="1"/>
  <c r="S631" i="1"/>
  <c r="R628" i="1"/>
  <c r="S628" i="1"/>
  <c r="T600" i="1"/>
  <c r="AC600" i="1"/>
  <c r="AD600" i="1"/>
  <c r="AF600" i="1"/>
  <c r="T599" i="1"/>
  <c r="AC599" i="1" s="1"/>
  <c r="AD599" i="1" s="1"/>
  <c r="AB599" i="1"/>
  <c r="U598" i="1"/>
  <c r="AB598" i="1"/>
  <c r="T594" i="1"/>
  <c r="U594" i="1"/>
  <c r="V594" i="1"/>
  <c r="V564" i="1"/>
  <c r="R959" i="1"/>
  <c r="S959" i="1"/>
  <c r="R955" i="1"/>
  <c r="S955" i="1"/>
  <c r="R947" i="1"/>
  <c r="S947" i="1" s="1"/>
  <c r="R939" i="1"/>
  <c r="S939" i="1"/>
  <c r="R915" i="1"/>
  <c r="S915" i="1"/>
  <c r="R911" i="1"/>
  <c r="S911" i="1" s="1"/>
  <c r="R907" i="1"/>
  <c r="S907" i="1" s="1"/>
  <c r="R895" i="1"/>
  <c r="S895" i="1"/>
  <c r="R891" i="1"/>
  <c r="S891" i="1" s="1"/>
  <c r="R883" i="1"/>
  <c r="S883" i="1" s="1"/>
  <c r="R875" i="1"/>
  <c r="S875" i="1"/>
  <c r="R871" i="1"/>
  <c r="S871" i="1"/>
  <c r="R859" i="1"/>
  <c r="S859" i="1"/>
  <c r="R855" i="1"/>
  <c r="S855" i="1"/>
  <c r="R851" i="1"/>
  <c r="S851" i="1" s="1"/>
  <c r="R847" i="1"/>
  <c r="S847" i="1"/>
  <c r="R835" i="1"/>
  <c r="S835" i="1" s="1"/>
  <c r="R831" i="1"/>
  <c r="S831" i="1" s="1"/>
  <c r="R827" i="1"/>
  <c r="S827" i="1"/>
  <c r="T784" i="1"/>
  <c r="AC784" i="1"/>
  <c r="AD784" i="1"/>
  <c r="AF784" i="1" s="1"/>
  <c r="T780" i="1"/>
  <c r="AC780" i="1" s="1"/>
  <c r="AD780" i="1" s="1"/>
  <c r="T776" i="1"/>
  <c r="AC776" i="1"/>
  <c r="AD776" i="1" s="1"/>
  <c r="T769" i="1"/>
  <c r="T759" i="1"/>
  <c r="T755" i="1"/>
  <c r="T751" i="1"/>
  <c r="AC751" i="1" s="1"/>
  <c r="AD751" i="1" s="1"/>
  <c r="T747" i="1"/>
  <c r="AC747" i="1"/>
  <c r="AD747" i="1"/>
  <c r="V739" i="1"/>
  <c r="V735" i="1"/>
  <c r="T729" i="1"/>
  <c r="AC729" i="1"/>
  <c r="AD729" i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R629" i="1"/>
  <c r="S629" i="1"/>
  <c r="T627" i="1"/>
  <c r="AB627" i="1" s="1"/>
  <c r="T616" i="1"/>
  <c r="T615" i="1"/>
  <c r="AB615" i="1" s="1"/>
  <c r="AC615" i="1"/>
  <c r="AD615" i="1" s="1"/>
  <c r="AF615" i="1" s="1"/>
  <c r="U614" i="1"/>
  <c r="T603" i="1"/>
  <c r="AB603" i="1" s="1"/>
  <c r="AB602" i="1"/>
  <c r="T565" i="1"/>
  <c r="U565" i="1" s="1"/>
  <c r="R976" i="1"/>
  <c r="S976" i="1" s="1"/>
  <c r="R969" i="1"/>
  <c r="S969" i="1"/>
  <c r="R967" i="1"/>
  <c r="S967" i="1"/>
  <c r="R965" i="1"/>
  <c r="S965" i="1"/>
  <c r="R950" i="1"/>
  <c r="S950" i="1"/>
  <c r="R946" i="1"/>
  <c r="S946" i="1"/>
  <c r="R942" i="1"/>
  <c r="S942" i="1" s="1"/>
  <c r="R934" i="1"/>
  <c r="S934" i="1"/>
  <c r="R926" i="1"/>
  <c r="S926" i="1"/>
  <c r="R918" i="1"/>
  <c r="S918" i="1" s="1"/>
  <c r="R902" i="1"/>
  <c r="S902" i="1"/>
  <c r="R898" i="1"/>
  <c r="S898" i="1" s="1"/>
  <c r="R894" i="1"/>
  <c r="S894" i="1"/>
  <c r="R890" i="1"/>
  <c r="S890" i="1"/>
  <c r="R886" i="1"/>
  <c r="S886" i="1"/>
  <c r="R878" i="1"/>
  <c r="S878" i="1"/>
  <c r="R870" i="1"/>
  <c r="S870" i="1"/>
  <c r="R866" i="1"/>
  <c r="S866" i="1"/>
  <c r="R862" i="1"/>
  <c r="S862" i="1" s="1"/>
  <c r="R858" i="1"/>
  <c r="S858" i="1"/>
  <c r="R854" i="1"/>
  <c r="S854" i="1"/>
  <c r="R850" i="1"/>
  <c r="S850" i="1"/>
  <c r="R846" i="1"/>
  <c r="S846" i="1" s="1"/>
  <c r="R838" i="1"/>
  <c r="S838" i="1" s="1"/>
  <c r="R834" i="1"/>
  <c r="S834" i="1"/>
  <c r="R830" i="1"/>
  <c r="S830" i="1"/>
  <c r="R826" i="1"/>
  <c r="S826" i="1"/>
  <c r="T785" i="1"/>
  <c r="AB785" i="1" s="1"/>
  <c r="T781" i="1"/>
  <c r="T777" i="1"/>
  <c r="AC777" i="1"/>
  <c r="AD777" i="1"/>
  <c r="T773" i="1"/>
  <c r="AB773" i="1" s="1"/>
  <c r="AC773" i="1"/>
  <c r="AD773" i="1" s="1"/>
  <c r="T770" i="1"/>
  <c r="AC770" i="1"/>
  <c r="AD770" i="1" s="1"/>
  <c r="AF770" i="1" s="1"/>
  <c r="AG770" i="1" s="1"/>
  <c r="AH770" i="1" s="1"/>
  <c r="T766" i="1"/>
  <c r="AC766" i="1"/>
  <c r="AD766" i="1"/>
  <c r="AF766" i="1" s="1"/>
  <c r="T756" i="1"/>
  <c r="AC756" i="1" s="1"/>
  <c r="AD756" i="1" s="1"/>
  <c r="T748" i="1"/>
  <c r="T744" i="1"/>
  <c r="AC744" i="1"/>
  <c r="AD744" i="1"/>
  <c r="T741" i="1"/>
  <c r="AC741" i="1" s="1"/>
  <c r="AD741" i="1"/>
  <c r="T740" i="1"/>
  <c r="T736" i="1"/>
  <c r="AC736" i="1"/>
  <c r="AD736" i="1"/>
  <c r="T733" i="1"/>
  <c r="AC733" i="1" s="1"/>
  <c r="AD733" i="1" s="1"/>
  <c r="T732" i="1"/>
  <c r="V732" i="1"/>
  <c r="V720" i="1"/>
  <c r="T718" i="1"/>
  <c r="V718" i="1"/>
  <c r="V713" i="1"/>
  <c r="T712" i="1"/>
  <c r="U712" i="1" s="1"/>
  <c r="T711" i="1"/>
  <c r="AB711" i="1"/>
  <c r="V711" i="1"/>
  <c r="T705" i="1"/>
  <c r="AB703" i="1"/>
  <c r="V688" i="1"/>
  <c r="V686" i="1"/>
  <c r="V681" i="1"/>
  <c r="T680" i="1"/>
  <c r="T679" i="1"/>
  <c r="V679" i="1"/>
  <c r="T673" i="1"/>
  <c r="AB673" i="1" s="1"/>
  <c r="T662" i="1"/>
  <c r="R661" i="1"/>
  <c r="S661" i="1"/>
  <c r="U659" i="1"/>
  <c r="AC659" i="1"/>
  <c r="AD659" i="1" s="1"/>
  <c r="V658" i="1"/>
  <c r="V656" i="1"/>
  <c r="T654" i="1"/>
  <c r="R653" i="1"/>
  <c r="S653" i="1"/>
  <c r="U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AC606" i="1" s="1"/>
  <c r="AD606" i="1" s="1"/>
  <c r="U606" i="1"/>
  <c r="R605" i="1"/>
  <c r="S605" i="1"/>
  <c r="T588" i="1"/>
  <c r="V588" i="1"/>
  <c r="T734" i="1"/>
  <c r="AC734" i="1"/>
  <c r="AD734" i="1"/>
  <c r="T730" i="1"/>
  <c r="T723" i="1"/>
  <c r="T722" i="1"/>
  <c r="AB722" i="1" s="1"/>
  <c r="T715" i="1"/>
  <c r="AC715" i="1" s="1"/>
  <c r="AD715" i="1" s="1"/>
  <c r="AB715" i="1"/>
  <c r="T714" i="1"/>
  <c r="T707" i="1"/>
  <c r="AB707" i="1"/>
  <c r="T699" i="1"/>
  <c r="T698" i="1"/>
  <c r="U698" i="1" s="1"/>
  <c r="AB693" i="1"/>
  <c r="T690" i="1"/>
  <c r="AB685" i="1"/>
  <c r="T683" i="1"/>
  <c r="AB683" i="1"/>
  <c r="T682" i="1"/>
  <c r="AB677" i="1"/>
  <c r="T675" i="1"/>
  <c r="T674" i="1"/>
  <c r="AC674" i="1" s="1"/>
  <c r="AD674" i="1" s="1"/>
  <c r="AF674" i="1" s="1"/>
  <c r="AG674" i="1" s="1"/>
  <c r="AH674" i="1" s="1"/>
  <c r="T667" i="1"/>
  <c r="AB667" i="1"/>
  <c r="T666" i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/>
  <c r="R641" i="1"/>
  <c r="S641" i="1"/>
  <c r="R640" i="1"/>
  <c r="S640" i="1"/>
  <c r="T636" i="1"/>
  <c r="T635" i="1"/>
  <c r="T631" i="1"/>
  <c r="AC631" i="1" s="1"/>
  <c r="AD631" i="1" s="1"/>
  <c r="U631" i="1"/>
  <c r="T628" i="1"/>
  <c r="AC628" i="1"/>
  <c r="AD628" i="1"/>
  <c r="R620" i="1"/>
  <c r="S620" i="1"/>
  <c r="T608" i="1"/>
  <c r="AB608" i="1"/>
  <c r="R604" i="1"/>
  <c r="S604" i="1"/>
  <c r="R627" i="1"/>
  <c r="S627" i="1"/>
  <c r="R625" i="1"/>
  <c r="S625" i="1"/>
  <c r="R624" i="1"/>
  <c r="S624" i="1"/>
  <c r="R623" i="1"/>
  <c r="S623" i="1"/>
  <c r="R619" i="1"/>
  <c r="S619" i="1" s="1"/>
  <c r="R618" i="1"/>
  <c r="S618" i="1" s="1"/>
  <c r="R615" i="1"/>
  <c r="S615" i="1"/>
  <c r="R612" i="1"/>
  <c r="S612" i="1"/>
  <c r="R611" i="1"/>
  <c r="S611" i="1"/>
  <c r="R609" i="1"/>
  <c r="S609" i="1"/>
  <c r="R608" i="1"/>
  <c r="S608" i="1" s="1"/>
  <c r="T604" i="1"/>
  <c r="U604" i="1"/>
  <c r="R603" i="1"/>
  <c r="S603" i="1"/>
  <c r="R602" i="1"/>
  <c r="S602" i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/>
  <c r="R554" i="1"/>
  <c r="S554" i="1"/>
  <c r="T552" i="1"/>
  <c r="R597" i="1"/>
  <c r="S597" i="1"/>
  <c r="R587" i="1"/>
  <c r="S587" i="1"/>
  <c r="R583" i="1"/>
  <c r="S583" i="1" s="1"/>
  <c r="R566" i="1"/>
  <c r="S566" i="1"/>
  <c r="S560" i="1"/>
  <c r="U635" i="1"/>
  <c r="AC635" i="1"/>
  <c r="AD635" i="1" s="1"/>
  <c r="AB635" i="1"/>
  <c r="AB634" i="1"/>
  <c r="U628" i="1"/>
  <c r="AG628" i="1" s="1"/>
  <c r="AH628" i="1" s="1"/>
  <c r="U624" i="1"/>
  <c r="AC624" i="1"/>
  <c r="AD624" i="1"/>
  <c r="U615" i="1"/>
  <c r="AG615" i="1" s="1"/>
  <c r="AH615" i="1" s="1"/>
  <c r="U600" i="1"/>
  <c r="AG600" i="1" s="1"/>
  <c r="AH600" i="1" s="1"/>
  <c r="U644" i="1"/>
  <c r="AC644" i="1"/>
  <c r="AD644" i="1"/>
  <c r="AF644" i="1" s="1"/>
  <c r="U643" i="1"/>
  <c r="AC643" i="1"/>
  <c r="AD643" i="1" s="1"/>
  <c r="U639" i="1"/>
  <c r="AB639" i="1"/>
  <c r="AC639" i="1"/>
  <c r="AD639" i="1"/>
  <c r="AF639" i="1" s="1"/>
  <c r="AC632" i="1"/>
  <c r="AD632" i="1" s="1"/>
  <c r="AF632" i="1" s="1"/>
  <c r="U619" i="1"/>
  <c r="AB618" i="1"/>
  <c r="U612" i="1"/>
  <c r="V634" i="1"/>
  <c r="V626" i="1"/>
  <c r="AB616" i="1"/>
  <c r="T607" i="1"/>
  <c r="AB607" i="1" s="1"/>
  <c r="AB622" i="1"/>
  <c r="U562" i="1"/>
  <c r="V639" i="1"/>
  <c r="V631" i="1"/>
  <c r="V623" i="1"/>
  <c r="V615" i="1"/>
  <c r="AB604" i="1"/>
  <c r="V599" i="1"/>
  <c r="V642" i="1"/>
  <c r="V632" i="1"/>
  <c r="V624" i="1"/>
  <c r="AB624" i="1"/>
  <c r="V618" i="1"/>
  <c r="V616" i="1"/>
  <c r="V608" i="1"/>
  <c r="V602" i="1"/>
  <c r="V600" i="1"/>
  <c r="AB594" i="1"/>
  <c r="R646" i="1"/>
  <c r="S646" i="1" s="1"/>
  <c r="R638" i="1"/>
  <c r="S638" i="1"/>
  <c r="R622" i="1"/>
  <c r="S622" i="1"/>
  <c r="R614" i="1"/>
  <c r="S614" i="1"/>
  <c r="R606" i="1"/>
  <c r="S606" i="1" s="1"/>
  <c r="R598" i="1"/>
  <c r="S598" i="1" s="1"/>
  <c r="V597" i="1"/>
  <c r="AC595" i="1"/>
  <c r="AD595" i="1"/>
  <c r="AF595" i="1" s="1"/>
  <c r="AG595" i="1" s="1"/>
  <c r="AH595" i="1" s="1"/>
  <c r="T592" i="1"/>
  <c r="U592" i="1" s="1"/>
  <c r="T557" i="1"/>
  <c r="V551" i="1"/>
  <c r="R596" i="1"/>
  <c r="S596" i="1"/>
  <c r="R558" i="1"/>
  <c r="S558" i="1"/>
  <c r="S557" i="1"/>
  <c r="AC992" i="1"/>
  <c r="AD992" i="1"/>
  <c r="AC980" i="1"/>
  <c r="AD980" i="1" s="1"/>
  <c r="AC973" i="1"/>
  <c r="AD973" i="1" s="1"/>
  <c r="AC963" i="1"/>
  <c r="AD963" i="1" s="1"/>
  <c r="T822" i="1"/>
  <c r="AC822" i="1" s="1"/>
  <c r="AB822" i="1"/>
  <c r="T818" i="1"/>
  <c r="AB818" i="1"/>
  <c r="T794" i="1"/>
  <c r="AB794" i="1"/>
  <c r="AF731" i="1"/>
  <c r="AC724" i="1"/>
  <c r="AD724" i="1" s="1"/>
  <c r="U724" i="1"/>
  <c r="AD716" i="1"/>
  <c r="U716" i="1"/>
  <c r="U708" i="1"/>
  <c r="AC700" i="1"/>
  <c r="AD700" i="1"/>
  <c r="U700" i="1"/>
  <c r="AC692" i="1"/>
  <c r="AD692" i="1"/>
  <c r="U692" i="1"/>
  <c r="AC684" i="1"/>
  <c r="AD684" i="1"/>
  <c r="U684" i="1"/>
  <c r="AC676" i="1"/>
  <c r="AD676" i="1" s="1"/>
  <c r="AF676" i="1" s="1"/>
  <c r="U676" i="1"/>
  <c r="AC668" i="1"/>
  <c r="AD668" i="1"/>
  <c r="U668" i="1"/>
  <c r="V905" i="1"/>
  <c r="T905" i="1"/>
  <c r="T904" i="1"/>
  <c r="V901" i="1"/>
  <c r="T901" i="1"/>
  <c r="V898" i="1"/>
  <c r="T898" i="1"/>
  <c r="V896" i="1"/>
  <c r="T896" i="1"/>
  <c r="V890" i="1"/>
  <c r="T890" i="1"/>
  <c r="V883" i="1"/>
  <c r="T883" i="1"/>
  <c r="V882" i="1"/>
  <c r="V881" i="1"/>
  <c r="V879" i="1"/>
  <c r="T879" i="1"/>
  <c r="V878" i="1"/>
  <c r="T878" i="1"/>
  <c r="AB878" i="1"/>
  <c r="V877" i="1"/>
  <c r="T877" i="1"/>
  <c r="V875" i="1"/>
  <c r="T875" i="1"/>
  <c r="U875" i="1" s="1"/>
  <c r="V874" i="1"/>
  <c r="T874" i="1"/>
  <c r="V873" i="1"/>
  <c r="T873" i="1"/>
  <c r="V872" i="1"/>
  <c r="T872" i="1"/>
  <c r="V871" i="1"/>
  <c r="T871" i="1"/>
  <c r="V870" i="1"/>
  <c r="T870" i="1"/>
  <c r="AB870" i="1"/>
  <c r="V869" i="1"/>
  <c r="T869" i="1"/>
  <c r="V868" i="1"/>
  <c r="T868" i="1"/>
  <c r="AB868" i="1" s="1"/>
  <c r="V867" i="1"/>
  <c r="T867" i="1"/>
  <c r="V866" i="1"/>
  <c r="T866" i="1"/>
  <c r="U866" i="1" s="1"/>
  <c r="V864" i="1"/>
  <c r="T864" i="1"/>
  <c r="V863" i="1"/>
  <c r="T863" i="1"/>
  <c r="V862" i="1"/>
  <c r="T862" i="1"/>
  <c r="V861" i="1"/>
  <c r="T861" i="1"/>
  <c r="V860" i="1"/>
  <c r="T860" i="1"/>
  <c r="V859" i="1"/>
  <c r="T859" i="1"/>
  <c r="V858" i="1"/>
  <c r="T858" i="1"/>
  <c r="AB858" i="1"/>
  <c r="V857" i="1"/>
  <c r="T857" i="1"/>
  <c r="AC857" i="1" s="1"/>
  <c r="AD857" i="1" s="1"/>
  <c r="V856" i="1"/>
  <c r="T856" i="1"/>
  <c r="V855" i="1"/>
  <c r="T855" i="1"/>
  <c r="V854" i="1"/>
  <c r="T854" i="1"/>
  <c r="AB854" i="1" s="1"/>
  <c r="V853" i="1"/>
  <c r="T853" i="1"/>
  <c r="AC853" i="1" s="1"/>
  <c r="AD853" i="1" s="1"/>
  <c r="V852" i="1"/>
  <c r="T852" i="1"/>
  <c r="V851" i="1"/>
  <c r="T851" i="1"/>
  <c r="V850" i="1"/>
  <c r="T850" i="1"/>
  <c r="U850" i="1" s="1"/>
  <c r="AB850" i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AB844" i="1" s="1"/>
  <c r="V842" i="1"/>
  <c r="T842" i="1"/>
  <c r="V841" i="1"/>
  <c r="V839" i="1"/>
  <c r="V838" i="1"/>
  <c r="T838" i="1"/>
  <c r="AB838" i="1" s="1"/>
  <c r="T837" i="1"/>
  <c r="V835" i="1"/>
  <c r="T835" i="1"/>
  <c r="V834" i="1"/>
  <c r="T834" i="1"/>
  <c r="V833" i="1"/>
  <c r="V832" i="1"/>
  <c r="T832" i="1"/>
  <c r="AB832" i="1" s="1"/>
  <c r="V831" i="1"/>
  <c r="T831" i="1"/>
  <c r="V830" i="1"/>
  <c r="V829" i="1"/>
  <c r="T829" i="1"/>
  <c r="V828" i="1"/>
  <c r="T828" i="1"/>
  <c r="V827" i="1"/>
  <c r="T827" i="1"/>
  <c r="V826" i="1"/>
  <c r="T826" i="1"/>
  <c r="V825" i="1"/>
  <c r="T825" i="1"/>
  <c r="V824" i="1"/>
  <c r="T824" i="1"/>
  <c r="U824" i="1" s="1"/>
  <c r="T819" i="1"/>
  <c r="AB819" i="1" s="1"/>
  <c r="T815" i="1"/>
  <c r="AB815" i="1" s="1"/>
  <c r="AB807" i="1"/>
  <c r="T803" i="1"/>
  <c r="U803" i="1" s="1"/>
  <c r="T795" i="1"/>
  <c r="AB795" i="1" s="1"/>
  <c r="AB791" i="1"/>
  <c r="T791" i="1"/>
  <c r="AF783" i="1"/>
  <c r="AG783" i="1"/>
  <c r="AH783" i="1" s="1"/>
  <c r="AF779" i="1"/>
  <c r="AF775" i="1"/>
  <c r="AF767" i="1"/>
  <c r="AG767" i="1"/>
  <c r="AH767" i="1"/>
  <c r="AF747" i="1"/>
  <c r="AF743" i="1"/>
  <c r="AG743" i="1" s="1"/>
  <c r="AH743" i="1" s="1"/>
  <c r="AF659" i="1"/>
  <c r="AG659" i="1"/>
  <c r="AH659" i="1"/>
  <c r="AF651" i="1"/>
  <c r="AG651" i="1" s="1"/>
  <c r="AH651" i="1" s="1"/>
  <c r="AC994" i="1"/>
  <c r="AD994" i="1"/>
  <c r="AC983" i="1"/>
  <c r="AD983" i="1"/>
  <c r="AC968" i="1"/>
  <c r="AD968" i="1"/>
  <c r="AC965" i="1"/>
  <c r="AD965" i="1" s="1"/>
  <c r="T810" i="1"/>
  <c r="T806" i="1"/>
  <c r="U806" i="1" s="1"/>
  <c r="T802" i="1"/>
  <c r="AF778" i="1"/>
  <c r="AG778" i="1" s="1"/>
  <c r="AH778" i="1" s="1"/>
  <c r="AF735" i="1"/>
  <c r="V957" i="1"/>
  <c r="T957" i="1"/>
  <c r="V955" i="1"/>
  <c r="T955" i="1"/>
  <c r="U955" i="1" s="1"/>
  <c r="V954" i="1"/>
  <c r="T954" i="1"/>
  <c r="V953" i="1"/>
  <c r="T953" i="1"/>
  <c r="AB953" i="1" s="1"/>
  <c r="V952" i="1"/>
  <c r="T952" i="1"/>
  <c r="AB952" i="1"/>
  <c r="V951" i="1"/>
  <c r="T951" i="1"/>
  <c r="AC951" i="1" s="1"/>
  <c r="V950" i="1"/>
  <c r="T950" i="1"/>
  <c r="V948" i="1"/>
  <c r="T948" i="1"/>
  <c r="AB948" i="1" s="1"/>
  <c r="V946" i="1"/>
  <c r="T946" i="1"/>
  <c r="AB946" i="1" s="1"/>
  <c r="V945" i="1"/>
  <c r="V939" i="1"/>
  <c r="T939" i="1"/>
  <c r="AB939" i="1"/>
  <c r="V935" i="1"/>
  <c r="T935" i="1"/>
  <c r="V934" i="1"/>
  <c r="T934" i="1"/>
  <c r="V926" i="1"/>
  <c r="T926" i="1"/>
  <c r="V924" i="1"/>
  <c r="T924" i="1"/>
  <c r="AB924" i="1" s="1"/>
  <c r="V921" i="1"/>
  <c r="T921" i="1"/>
  <c r="AB921" i="1" s="1"/>
  <c r="V920" i="1"/>
  <c r="T920" i="1"/>
  <c r="V919" i="1"/>
  <c r="V918" i="1"/>
  <c r="T918" i="1"/>
  <c r="AB918" i="1"/>
  <c r="V917" i="1"/>
  <c r="T917" i="1"/>
  <c r="V916" i="1"/>
  <c r="T916" i="1"/>
  <c r="AB916" i="1" s="1"/>
  <c r="V913" i="1"/>
  <c r="T913" i="1"/>
  <c r="V907" i="1"/>
  <c r="T907" i="1"/>
  <c r="V906" i="1"/>
  <c r="V902" i="1"/>
  <c r="T902" i="1"/>
  <c r="AB902" i="1" s="1"/>
  <c r="V895" i="1"/>
  <c r="T895" i="1"/>
  <c r="AB895" i="1" s="1"/>
  <c r="V893" i="1"/>
  <c r="T893" i="1"/>
  <c r="AC893" i="1" s="1"/>
  <c r="AD893" i="1" s="1"/>
  <c r="AB893" i="1"/>
  <c r="V892" i="1"/>
  <c r="T892" i="1"/>
  <c r="AB892" i="1"/>
  <c r="V891" i="1"/>
  <c r="T891" i="1"/>
  <c r="V889" i="1"/>
  <c r="T889" i="1"/>
  <c r="U889" i="1" s="1"/>
  <c r="AB889" i="1"/>
  <c r="V888" i="1"/>
  <c r="T888" i="1"/>
  <c r="U888" i="1" s="1"/>
  <c r="AB888" i="1"/>
  <c r="V887" i="1"/>
  <c r="AB887" i="1"/>
  <c r="V885" i="1"/>
  <c r="T885" i="1"/>
  <c r="AC885" i="1" s="1"/>
  <c r="AD885" i="1" s="1"/>
  <c r="AB885" i="1"/>
  <c r="V880" i="1"/>
  <c r="T880" i="1"/>
  <c r="AB993" i="1"/>
  <c r="AB988" i="1"/>
  <c r="AB979" i="1"/>
  <c r="AB977" i="1"/>
  <c r="AB969" i="1"/>
  <c r="AB968" i="1"/>
  <c r="AB967" i="1"/>
  <c r="AB965" i="1"/>
  <c r="AB962" i="1"/>
  <c r="AB945" i="1"/>
  <c r="AB933" i="1"/>
  <c r="AB901" i="1"/>
  <c r="AB898" i="1"/>
  <c r="AB890" i="1"/>
  <c r="AB882" i="1"/>
  <c r="AB867" i="1"/>
  <c r="AB861" i="1"/>
  <c r="AB860" i="1"/>
  <c r="AB859" i="1"/>
  <c r="AB857" i="1"/>
  <c r="AB856" i="1"/>
  <c r="AB849" i="1"/>
  <c r="AB848" i="1"/>
  <c r="AB847" i="1"/>
  <c r="AB845" i="1"/>
  <c r="AB837" i="1"/>
  <c r="AB835" i="1"/>
  <c r="AB829" i="1"/>
  <c r="AB828" i="1"/>
  <c r="AB825" i="1"/>
  <c r="AB824" i="1"/>
  <c r="T820" i="1"/>
  <c r="T816" i="1"/>
  <c r="T812" i="1"/>
  <c r="AB812" i="1" s="1"/>
  <c r="AB804" i="1"/>
  <c r="T804" i="1"/>
  <c r="T800" i="1"/>
  <c r="T796" i="1"/>
  <c r="AB796" i="1" s="1"/>
  <c r="AB792" i="1"/>
  <c r="T792" i="1"/>
  <c r="U792" i="1" s="1"/>
  <c r="T788" i="1"/>
  <c r="AB788" i="1" s="1"/>
  <c r="AF776" i="1"/>
  <c r="AF756" i="1"/>
  <c r="AG756" i="1" s="1"/>
  <c r="AH756" i="1" s="1"/>
  <c r="AF744" i="1"/>
  <c r="AD728" i="1"/>
  <c r="U728" i="1"/>
  <c r="AC712" i="1"/>
  <c r="AD712" i="1"/>
  <c r="AC704" i="1"/>
  <c r="AD704" i="1"/>
  <c r="U704" i="1"/>
  <c r="AC696" i="1"/>
  <c r="AD696" i="1" s="1"/>
  <c r="U696" i="1"/>
  <c r="U680" i="1"/>
  <c r="U588" i="1"/>
  <c r="AC588" i="1"/>
  <c r="AD588" i="1" s="1"/>
  <c r="AC999" i="1"/>
  <c r="AD999" i="1" s="1"/>
  <c r="AC979" i="1"/>
  <c r="AD979" i="1" s="1"/>
  <c r="AC967" i="1"/>
  <c r="AD967" i="1"/>
  <c r="T790" i="1"/>
  <c r="AB790" i="1" s="1"/>
  <c r="AF754" i="1"/>
  <c r="AG754" i="1" s="1"/>
  <c r="AH754" i="1" s="1"/>
  <c r="V960" i="1"/>
  <c r="T960" i="1"/>
  <c r="AB960" i="1"/>
  <c r="V959" i="1"/>
  <c r="T959" i="1"/>
  <c r="V947" i="1"/>
  <c r="T947" i="1"/>
  <c r="V944" i="1"/>
  <c r="T944" i="1"/>
  <c r="V943" i="1"/>
  <c r="T943" i="1"/>
  <c r="V942" i="1"/>
  <c r="T942" i="1"/>
  <c r="AB942" i="1"/>
  <c r="V941" i="1"/>
  <c r="T941" i="1"/>
  <c r="U941" i="1" s="1"/>
  <c r="V940" i="1"/>
  <c r="T940" i="1"/>
  <c r="AB940" i="1"/>
  <c r="V938" i="1"/>
  <c r="T938" i="1"/>
  <c r="V937" i="1"/>
  <c r="T937" i="1"/>
  <c r="V936" i="1"/>
  <c r="T936" i="1"/>
  <c r="AC936" i="1" s="1"/>
  <c r="V933" i="1"/>
  <c r="T933" i="1"/>
  <c r="V931" i="1"/>
  <c r="T931" i="1"/>
  <c r="V930" i="1"/>
  <c r="V928" i="1"/>
  <c r="T928" i="1"/>
  <c r="AB928" i="1"/>
  <c r="V927" i="1"/>
  <c r="T927" i="1"/>
  <c r="V922" i="1"/>
  <c r="T922" i="1"/>
  <c r="V915" i="1"/>
  <c r="T915" i="1"/>
  <c r="AC915" i="1" s="1"/>
  <c r="V912" i="1"/>
  <c r="T912" i="1"/>
  <c r="AB912" i="1"/>
  <c r="V911" i="1"/>
  <c r="T911" i="1"/>
  <c r="V909" i="1"/>
  <c r="T909" i="1"/>
  <c r="AB909" i="1" s="1"/>
  <c r="V908" i="1"/>
  <c r="T908" i="1"/>
  <c r="V900" i="1"/>
  <c r="T900" i="1"/>
  <c r="U900" i="1" s="1"/>
  <c r="V897" i="1"/>
  <c r="T897" i="1"/>
  <c r="V894" i="1"/>
  <c r="V886" i="1"/>
  <c r="T886" i="1"/>
  <c r="V884" i="1"/>
  <c r="T884" i="1"/>
  <c r="AB999" i="1"/>
  <c r="AB992" i="1"/>
  <c r="AB990" i="1"/>
  <c r="T821" i="1"/>
  <c r="U821" i="1" s="1"/>
  <c r="T817" i="1"/>
  <c r="T813" i="1"/>
  <c r="T809" i="1"/>
  <c r="T805" i="1"/>
  <c r="AB805" i="1"/>
  <c r="T801" i="1"/>
  <c r="T797" i="1"/>
  <c r="AB797" i="1"/>
  <c r="T793" i="1"/>
  <c r="U793" i="1" s="1"/>
  <c r="T789" i="1"/>
  <c r="AB789" i="1"/>
  <c r="AF777" i="1"/>
  <c r="AG777" i="1" s="1"/>
  <c r="AH777" i="1"/>
  <c r="AF773" i="1"/>
  <c r="AF761" i="1"/>
  <c r="AG761" i="1" s="1"/>
  <c r="AH761" i="1" s="1"/>
  <c r="AF741" i="1"/>
  <c r="AB728" i="1"/>
  <c r="AB724" i="1"/>
  <c r="AC719" i="1"/>
  <c r="AD719" i="1"/>
  <c r="U719" i="1"/>
  <c r="AB716" i="1"/>
  <c r="U715" i="1"/>
  <c r="AB712" i="1"/>
  <c r="AC711" i="1"/>
  <c r="AD711" i="1" s="1"/>
  <c r="U711" i="1"/>
  <c r="AC707" i="1"/>
  <c r="AD707" i="1"/>
  <c r="AG707" i="1" s="1"/>
  <c r="AH707" i="1" s="1"/>
  <c r="U707" i="1"/>
  <c r="AB704" i="1"/>
  <c r="AC703" i="1"/>
  <c r="AD703" i="1" s="1"/>
  <c r="U703" i="1"/>
  <c r="AB700" i="1"/>
  <c r="AB696" i="1"/>
  <c r="AC695" i="1"/>
  <c r="AD695" i="1" s="1"/>
  <c r="U695" i="1"/>
  <c r="AB692" i="1"/>
  <c r="U687" i="1"/>
  <c r="AB684" i="1"/>
  <c r="AB676" i="1"/>
  <c r="AC675" i="1"/>
  <c r="AD675" i="1"/>
  <c r="U675" i="1"/>
  <c r="AB668" i="1"/>
  <c r="AC661" i="1"/>
  <c r="AD661" i="1" s="1"/>
  <c r="U653" i="1"/>
  <c r="AC653" i="1"/>
  <c r="AD653" i="1" s="1"/>
  <c r="U629" i="1"/>
  <c r="AC629" i="1"/>
  <c r="AD629" i="1"/>
  <c r="AF629" i="1" s="1"/>
  <c r="U621" i="1"/>
  <c r="AC621" i="1"/>
  <c r="AD621" i="1"/>
  <c r="U613" i="1"/>
  <c r="AC613" i="1"/>
  <c r="AD613" i="1" s="1"/>
  <c r="U605" i="1"/>
  <c r="AC605" i="1"/>
  <c r="AD605" i="1"/>
  <c r="AC597" i="1"/>
  <c r="AD597" i="1" s="1"/>
  <c r="V787" i="1"/>
  <c r="AB787" i="1"/>
  <c r="V786" i="1"/>
  <c r="AB786" i="1"/>
  <c r="V785" i="1"/>
  <c r="V784" i="1"/>
  <c r="AB784" i="1"/>
  <c r="V783" i="1"/>
  <c r="AB783" i="1"/>
  <c r="V782" i="1"/>
  <c r="V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V772" i="1"/>
  <c r="V771" i="1"/>
  <c r="V770" i="1"/>
  <c r="V769" i="1"/>
  <c r="V768" i="1"/>
  <c r="AB768" i="1"/>
  <c r="V767" i="1"/>
  <c r="AB767" i="1"/>
  <c r="V766" i="1"/>
  <c r="V765" i="1"/>
  <c r="V764" i="1"/>
  <c r="AB764" i="1"/>
  <c r="V763" i="1"/>
  <c r="AB763" i="1"/>
  <c r="V761" i="1"/>
  <c r="AB761" i="1"/>
  <c r="V760" i="1"/>
  <c r="AB760" i="1"/>
  <c r="V759" i="1"/>
  <c r="V757" i="1"/>
  <c r="AB757" i="1"/>
  <c r="V756" i="1"/>
  <c r="V755" i="1"/>
  <c r="V754" i="1"/>
  <c r="AB754" i="1"/>
  <c r="V753" i="1"/>
  <c r="AB753" i="1"/>
  <c r="V752" i="1"/>
  <c r="V751" i="1"/>
  <c r="AB751" i="1"/>
  <c r="V750" i="1"/>
  <c r="AB750" i="1"/>
  <c r="V749" i="1"/>
  <c r="V748" i="1"/>
  <c r="V747" i="1"/>
  <c r="AB747" i="1"/>
  <c r="V746" i="1"/>
  <c r="AB746" i="1"/>
  <c r="V745" i="1"/>
  <c r="V744" i="1"/>
  <c r="AB744" i="1"/>
  <c r="V743" i="1"/>
  <c r="AB743" i="1"/>
  <c r="V742" i="1"/>
  <c r="V741" i="1"/>
  <c r="AB741" i="1"/>
  <c r="V740" i="1"/>
  <c r="AB738" i="1"/>
  <c r="AB736" i="1"/>
  <c r="AB734" i="1"/>
  <c r="AB733" i="1"/>
  <c r="AB731" i="1"/>
  <c r="AC726" i="1"/>
  <c r="AD726" i="1"/>
  <c r="U726" i="1"/>
  <c r="AC722" i="1"/>
  <c r="AD722" i="1"/>
  <c r="U722" i="1"/>
  <c r="AC718" i="1"/>
  <c r="AD718" i="1" s="1"/>
  <c r="U718" i="1"/>
  <c r="AC714" i="1"/>
  <c r="AD714" i="1" s="1"/>
  <c r="AF714" i="1" s="1"/>
  <c r="U714" i="1"/>
  <c r="AC710" i="1"/>
  <c r="AD710" i="1"/>
  <c r="U710" i="1"/>
  <c r="AC698" i="1"/>
  <c r="AD698" i="1" s="1"/>
  <c r="AC694" i="1"/>
  <c r="AD694" i="1"/>
  <c r="U694" i="1"/>
  <c r="AC690" i="1"/>
  <c r="AD690" i="1" s="1"/>
  <c r="U690" i="1"/>
  <c r="AC686" i="1"/>
  <c r="AD686" i="1" s="1"/>
  <c r="U682" i="1"/>
  <c r="AC678" i="1"/>
  <c r="AD678" i="1" s="1"/>
  <c r="U678" i="1"/>
  <c r="U674" i="1"/>
  <c r="AC670" i="1"/>
  <c r="AD670" i="1"/>
  <c r="U670" i="1"/>
  <c r="AC666" i="1"/>
  <c r="AD666" i="1" s="1"/>
  <c r="T593" i="1"/>
  <c r="AB593" i="1"/>
  <c r="AC787" i="1"/>
  <c r="AD787" i="1" s="1"/>
  <c r="U786" i="1"/>
  <c r="U785" i="1"/>
  <c r="U784" i="1"/>
  <c r="U783" i="1"/>
  <c r="U780" i="1"/>
  <c r="U779" i="1"/>
  <c r="AG779" i="1" s="1"/>
  <c r="U778" i="1"/>
  <c r="U777" i="1"/>
  <c r="U776" i="1"/>
  <c r="U775" i="1"/>
  <c r="AG775" i="1" s="1"/>
  <c r="AH775" i="1" s="1"/>
  <c r="U774" i="1"/>
  <c r="U773" i="1"/>
  <c r="U770" i="1"/>
  <c r="U769" i="1"/>
  <c r="U768" i="1"/>
  <c r="AG768" i="1" s="1"/>
  <c r="AH768" i="1" s="1"/>
  <c r="U767" i="1"/>
  <c r="U766" i="1"/>
  <c r="U764" i="1"/>
  <c r="U761" i="1"/>
  <c r="U757" i="1"/>
  <c r="U756" i="1"/>
  <c r="U754" i="1"/>
  <c r="U753" i="1"/>
  <c r="U751" i="1"/>
  <c r="U750" i="1"/>
  <c r="AG750" i="1"/>
  <c r="AH750" i="1" s="1"/>
  <c r="U748" i="1"/>
  <c r="U747" i="1"/>
  <c r="U746" i="1"/>
  <c r="U744" i="1"/>
  <c r="U743" i="1"/>
  <c r="U741" i="1"/>
  <c r="U740" i="1"/>
  <c r="U736" i="1"/>
  <c r="AH736" i="1"/>
  <c r="U735" i="1"/>
  <c r="AG735" i="1" s="1"/>
  <c r="AH735" i="1" s="1"/>
  <c r="U734" i="1"/>
  <c r="U733" i="1"/>
  <c r="U731" i="1"/>
  <c r="U729" i="1"/>
  <c r="AB726" i="1"/>
  <c r="AC725" i="1"/>
  <c r="AD725" i="1" s="1"/>
  <c r="U725" i="1"/>
  <c r="AC721" i="1"/>
  <c r="AD721" i="1"/>
  <c r="U721" i="1"/>
  <c r="AB718" i="1"/>
  <c r="AB714" i="1"/>
  <c r="AC713" i="1"/>
  <c r="AD713" i="1"/>
  <c r="U713" i="1"/>
  <c r="AB710" i="1"/>
  <c r="AC701" i="1"/>
  <c r="AD701" i="1" s="1"/>
  <c r="AB698" i="1"/>
  <c r="AC697" i="1"/>
  <c r="AD697" i="1"/>
  <c r="U697" i="1"/>
  <c r="AB694" i="1"/>
  <c r="AC693" i="1"/>
  <c r="AD693" i="1" s="1"/>
  <c r="U693" i="1"/>
  <c r="AB690" i="1"/>
  <c r="AC685" i="1"/>
  <c r="AD685" i="1" s="1"/>
  <c r="U685" i="1"/>
  <c r="AC681" i="1"/>
  <c r="AD681" i="1"/>
  <c r="U681" i="1"/>
  <c r="AC677" i="1"/>
  <c r="AD677" i="1" s="1"/>
  <c r="U677" i="1"/>
  <c r="AC673" i="1"/>
  <c r="AD673" i="1"/>
  <c r="U673" i="1"/>
  <c r="AB670" i="1"/>
  <c r="T665" i="1"/>
  <c r="AC665" i="1" s="1"/>
  <c r="AB665" i="1"/>
  <c r="AB661" i="1"/>
  <c r="T657" i="1"/>
  <c r="AB653" i="1"/>
  <c r="T649" i="1"/>
  <c r="AB649" i="1"/>
  <c r="T641" i="1"/>
  <c r="U641" i="1" s="1"/>
  <c r="T633" i="1"/>
  <c r="AC633" i="1" s="1"/>
  <c r="AD633" i="1" s="1"/>
  <c r="AB633" i="1"/>
  <c r="AB629" i="1"/>
  <c r="T625" i="1"/>
  <c r="AB621" i="1"/>
  <c r="T617" i="1"/>
  <c r="AB617" i="1" s="1"/>
  <c r="AB613" i="1"/>
  <c r="T609" i="1"/>
  <c r="AB605" i="1"/>
  <c r="T601" i="1"/>
  <c r="T589" i="1"/>
  <c r="AB589" i="1" s="1"/>
  <c r="T590" i="1"/>
  <c r="T582" i="1"/>
  <c r="U582" i="1" s="1"/>
  <c r="AC650" i="1"/>
  <c r="AD650" i="1" s="1"/>
  <c r="AC634" i="1"/>
  <c r="AD634" i="1"/>
  <c r="AC622" i="1"/>
  <c r="AD622" i="1" s="1"/>
  <c r="AF622" i="1" s="1"/>
  <c r="AC618" i="1"/>
  <c r="AD618" i="1" s="1"/>
  <c r="AC602" i="1"/>
  <c r="AD602" i="1" s="1"/>
  <c r="AG602" i="1" s="1"/>
  <c r="AH602" i="1" s="1"/>
  <c r="AC598" i="1"/>
  <c r="AD598" i="1" s="1"/>
  <c r="AB592" i="1"/>
  <c r="T591" i="1"/>
  <c r="AB591" i="1" s="1"/>
  <c r="T587" i="1"/>
  <c r="AB587" i="1"/>
  <c r="T579" i="1"/>
  <c r="U579" i="1" s="1"/>
  <c r="AC579" i="1"/>
  <c r="AD579" i="1"/>
  <c r="AA547" i="1"/>
  <c r="AF612" i="1"/>
  <c r="AG612" i="1"/>
  <c r="AH612" i="1"/>
  <c r="AC594" i="1"/>
  <c r="AD594" i="1" s="1"/>
  <c r="AC626" i="1"/>
  <c r="AD626" i="1"/>
  <c r="AC568" i="1"/>
  <c r="AD568" i="1"/>
  <c r="AF568" i="1"/>
  <c r="AG568" i="1" s="1"/>
  <c r="AH568" i="1"/>
  <c r="AB619" i="1"/>
  <c r="AC604" i="1"/>
  <c r="AD604" i="1" s="1"/>
  <c r="AF604" i="1"/>
  <c r="AB631" i="1"/>
  <c r="AB646" i="1"/>
  <c r="AB600" i="1"/>
  <c r="AC614" i="1"/>
  <c r="AD614" i="1"/>
  <c r="AF614" i="1"/>
  <c r="AC646" i="1"/>
  <c r="AD646" i="1" s="1"/>
  <c r="AB612" i="1"/>
  <c r="AG784" i="1"/>
  <c r="AH784" i="1" s="1"/>
  <c r="AG744" i="1"/>
  <c r="AH744" i="1"/>
  <c r="AF628" i="1"/>
  <c r="AB628" i="1"/>
  <c r="AC627" i="1"/>
  <c r="AD627" i="1" s="1"/>
  <c r="U599" i="1"/>
  <c r="AB610" i="1"/>
  <c r="AB606" i="1"/>
  <c r="U962" i="1"/>
  <c r="AC962" i="1"/>
  <c r="AD962" i="1"/>
  <c r="AB655" i="1"/>
  <c r="U627" i="1"/>
  <c r="U595" i="1"/>
  <c r="AB595" i="1"/>
  <c r="AB650" i="1"/>
  <c r="AG639" i="1"/>
  <c r="AH639" i="1"/>
  <c r="U663" i="1"/>
  <c r="AC663" i="1"/>
  <c r="AD663" i="1"/>
  <c r="AB663" i="1"/>
  <c r="AG747" i="1"/>
  <c r="AH747" i="1" s="1"/>
  <c r="AH779" i="1"/>
  <c r="AG731" i="1"/>
  <c r="AH731" i="1" s="1"/>
  <c r="AG766" i="1"/>
  <c r="AH766" i="1" s="1"/>
  <c r="U638" i="1"/>
  <c r="AB638" i="1"/>
  <c r="AG604" i="1"/>
  <c r="AH604" i="1" s="1"/>
  <c r="AC592" i="1"/>
  <c r="AD592" i="1"/>
  <c r="AF592" i="1"/>
  <c r="U607" i="1"/>
  <c r="AC607" i="1"/>
  <c r="AD607" i="1"/>
  <c r="U589" i="1"/>
  <c r="AC589" i="1"/>
  <c r="AD589" i="1"/>
  <c r="AF693" i="1"/>
  <c r="AF725" i="1"/>
  <c r="AG725" i="1"/>
  <c r="AH725" i="1" s="1"/>
  <c r="AF698" i="1"/>
  <c r="AG714" i="1"/>
  <c r="AH714" i="1" s="1"/>
  <c r="AF613" i="1"/>
  <c r="AF675" i="1"/>
  <c r="AG675" i="1"/>
  <c r="AH675" i="1" s="1"/>
  <c r="AF967" i="1"/>
  <c r="AG967" i="1"/>
  <c r="AH967" i="1" s="1"/>
  <c r="AF588" i="1"/>
  <c r="AG588" i="1" s="1"/>
  <c r="AH588" i="1"/>
  <c r="AC792" i="1"/>
  <c r="AD792" i="1"/>
  <c r="AC816" i="1"/>
  <c r="AD816" i="1" s="1"/>
  <c r="U816" i="1"/>
  <c r="AC795" i="1"/>
  <c r="AD795" i="1"/>
  <c r="U795" i="1"/>
  <c r="U819" i="1"/>
  <c r="AC824" i="1"/>
  <c r="AD824" i="1" s="1"/>
  <c r="AF824" i="1" s="1"/>
  <c r="AC828" i="1"/>
  <c r="AD828" i="1"/>
  <c r="U828" i="1"/>
  <c r="AC832" i="1"/>
  <c r="AD832" i="1" s="1"/>
  <c r="U832" i="1"/>
  <c r="AC838" i="1"/>
  <c r="AD838" i="1" s="1"/>
  <c r="AC844" i="1"/>
  <c r="AD844" i="1" s="1"/>
  <c r="U844" i="1"/>
  <c r="AC848" i="1"/>
  <c r="AD848" i="1"/>
  <c r="U848" i="1"/>
  <c r="AC850" i="1"/>
  <c r="AD850" i="1" s="1"/>
  <c r="AC852" i="1"/>
  <c r="AD852" i="1"/>
  <c r="U852" i="1"/>
  <c r="AC854" i="1"/>
  <c r="AD854" i="1"/>
  <c r="U854" i="1"/>
  <c r="AC856" i="1"/>
  <c r="AD856" i="1" s="1"/>
  <c r="U856" i="1"/>
  <c r="AC858" i="1"/>
  <c r="AD858" i="1" s="1"/>
  <c r="U858" i="1"/>
  <c r="AC862" i="1"/>
  <c r="AD862" i="1"/>
  <c r="AF862" i="1" s="1"/>
  <c r="U862" i="1"/>
  <c r="AG862" i="1" s="1"/>
  <c r="AH862" i="1" s="1"/>
  <c r="AC864" i="1"/>
  <c r="AD864" i="1" s="1"/>
  <c r="AF864" i="1" s="1"/>
  <c r="AC866" i="1"/>
  <c r="AD866" i="1" s="1"/>
  <c r="AC868" i="1"/>
  <c r="AD868" i="1" s="1"/>
  <c r="U868" i="1"/>
  <c r="AC870" i="1"/>
  <c r="AD870" i="1" s="1"/>
  <c r="U870" i="1"/>
  <c r="AC874" i="1"/>
  <c r="AD874" i="1"/>
  <c r="U874" i="1"/>
  <c r="AC878" i="1"/>
  <c r="AD878" i="1"/>
  <c r="U878" i="1"/>
  <c r="AC883" i="1"/>
  <c r="AD883" i="1"/>
  <c r="U883" i="1"/>
  <c r="U896" i="1"/>
  <c r="AC901" i="1"/>
  <c r="AD901" i="1"/>
  <c r="U901" i="1"/>
  <c r="AD822" i="1"/>
  <c r="U822" i="1"/>
  <c r="AF980" i="1"/>
  <c r="AG980" i="1" s="1"/>
  <c r="AH980" i="1" s="1"/>
  <c r="AF634" i="1"/>
  <c r="AG634" i="1"/>
  <c r="AH634" i="1"/>
  <c r="AF650" i="1"/>
  <c r="U625" i="1"/>
  <c r="AC625" i="1"/>
  <c r="AD625" i="1" s="1"/>
  <c r="AC641" i="1"/>
  <c r="AD641" i="1"/>
  <c r="AF673" i="1"/>
  <c r="AG673" i="1"/>
  <c r="AH673" i="1" s="1"/>
  <c r="AF605" i="1"/>
  <c r="AG605" i="1"/>
  <c r="AH605" i="1" s="1"/>
  <c r="AB625" i="1"/>
  <c r="AC793" i="1"/>
  <c r="AD793" i="1" s="1"/>
  <c r="AC801" i="1"/>
  <c r="AD801" i="1" s="1"/>
  <c r="U801" i="1"/>
  <c r="AC809" i="1"/>
  <c r="AD809" i="1" s="1"/>
  <c r="U809" i="1"/>
  <c r="AC897" i="1"/>
  <c r="AD897" i="1"/>
  <c r="U897" i="1"/>
  <c r="AC909" i="1"/>
  <c r="AD909" i="1" s="1"/>
  <c r="AF909" i="1" s="1"/>
  <c r="AG909" i="1" s="1"/>
  <c r="AH909" i="1" s="1"/>
  <c r="U909" i="1"/>
  <c r="AC912" i="1"/>
  <c r="AD912" i="1"/>
  <c r="U912" i="1"/>
  <c r="AC922" i="1"/>
  <c r="AD922" i="1" s="1"/>
  <c r="U922" i="1"/>
  <c r="AC928" i="1"/>
  <c r="AD928" i="1" s="1"/>
  <c r="U928" i="1"/>
  <c r="AD936" i="1"/>
  <c r="U936" i="1"/>
  <c r="AC938" i="1"/>
  <c r="AD938" i="1" s="1"/>
  <c r="U938" i="1"/>
  <c r="AC941" i="1"/>
  <c r="AD941" i="1" s="1"/>
  <c r="AC943" i="1"/>
  <c r="AD943" i="1" s="1"/>
  <c r="U943" i="1"/>
  <c r="AC947" i="1"/>
  <c r="AD947" i="1" s="1"/>
  <c r="U947" i="1"/>
  <c r="AC959" i="1"/>
  <c r="AD959" i="1" s="1"/>
  <c r="U959" i="1"/>
  <c r="AC790" i="1"/>
  <c r="AD790" i="1" s="1"/>
  <c r="U790" i="1"/>
  <c r="AF696" i="1"/>
  <c r="AF712" i="1"/>
  <c r="AG712" i="1"/>
  <c r="AH712" i="1" s="1"/>
  <c r="AF728" i="1"/>
  <c r="AG728" i="1"/>
  <c r="AH728" i="1" s="1"/>
  <c r="AB897" i="1"/>
  <c r="AB941" i="1"/>
  <c r="U885" i="1"/>
  <c r="AC888" i="1"/>
  <c r="AD888" i="1" s="1"/>
  <c r="AF888" i="1" s="1"/>
  <c r="AC891" i="1"/>
  <c r="AD891" i="1" s="1"/>
  <c r="U891" i="1"/>
  <c r="U893" i="1"/>
  <c r="AC919" i="1"/>
  <c r="AD919" i="1" s="1"/>
  <c r="U921" i="1"/>
  <c r="AC926" i="1"/>
  <c r="AD926" i="1" s="1"/>
  <c r="U926" i="1"/>
  <c r="AC945" i="1"/>
  <c r="AD945" i="1"/>
  <c r="U945" i="1"/>
  <c r="AC948" i="1"/>
  <c r="AD948" i="1" s="1"/>
  <c r="U948" i="1"/>
  <c r="AD951" i="1"/>
  <c r="U951" i="1"/>
  <c r="AC953" i="1"/>
  <c r="AD953" i="1" s="1"/>
  <c r="U953" i="1"/>
  <c r="AC955" i="1"/>
  <c r="AD955" i="1" s="1"/>
  <c r="AF955" i="1" s="1"/>
  <c r="AG955" i="1" s="1"/>
  <c r="AH955" i="1" s="1"/>
  <c r="AC802" i="1"/>
  <c r="AD802" i="1" s="1"/>
  <c r="U802" i="1"/>
  <c r="AC810" i="1"/>
  <c r="AD810" i="1" s="1"/>
  <c r="U810" i="1"/>
  <c r="AG676" i="1"/>
  <c r="AH676" i="1" s="1"/>
  <c r="AF692" i="1"/>
  <c r="AG692" i="1" s="1"/>
  <c r="AH692" i="1" s="1"/>
  <c r="AF708" i="1"/>
  <c r="AG708" i="1" s="1"/>
  <c r="AH708" i="1" s="1"/>
  <c r="AG622" i="1"/>
  <c r="AH622" i="1"/>
  <c r="AF685" i="1"/>
  <c r="AG685" i="1"/>
  <c r="AH685" i="1" s="1"/>
  <c r="AF701" i="1"/>
  <c r="AF694" i="1"/>
  <c r="AG694" i="1"/>
  <c r="AH694" i="1" s="1"/>
  <c r="AF710" i="1"/>
  <c r="AG710" i="1"/>
  <c r="AH710" i="1" s="1"/>
  <c r="AG629" i="1"/>
  <c r="AH629" i="1" s="1"/>
  <c r="AF715" i="1"/>
  <c r="AB801" i="1"/>
  <c r="AB809" i="1"/>
  <c r="AC788" i="1"/>
  <c r="AD788" i="1" s="1"/>
  <c r="U788" i="1"/>
  <c r="AC796" i="1"/>
  <c r="AD796" i="1"/>
  <c r="AF796" i="1" s="1"/>
  <c r="AG796" i="1" s="1"/>
  <c r="AH796" i="1" s="1"/>
  <c r="U796" i="1"/>
  <c r="AC804" i="1"/>
  <c r="AD804" i="1"/>
  <c r="U804" i="1"/>
  <c r="AC812" i="1"/>
  <c r="AD812" i="1"/>
  <c r="AB938" i="1"/>
  <c r="AB802" i="1"/>
  <c r="AB810" i="1"/>
  <c r="AF968" i="1"/>
  <c r="AG968" i="1"/>
  <c r="AH968" i="1" s="1"/>
  <c r="AC791" i="1"/>
  <c r="AD791" i="1"/>
  <c r="U791" i="1"/>
  <c r="AC807" i="1"/>
  <c r="AD807" i="1"/>
  <c r="U807" i="1"/>
  <c r="AC815" i="1"/>
  <c r="AD815" i="1"/>
  <c r="U815" i="1"/>
  <c r="AC825" i="1"/>
  <c r="AD825" i="1"/>
  <c r="AG825" i="1" s="1"/>
  <c r="AH825" i="1" s="1"/>
  <c r="U825" i="1"/>
  <c r="AC829" i="1"/>
  <c r="AD829" i="1" s="1"/>
  <c r="U829" i="1"/>
  <c r="U833" i="1"/>
  <c r="AC835" i="1"/>
  <c r="AD835" i="1" s="1"/>
  <c r="U835" i="1"/>
  <c r="AC837" i="1"/>
  <c r="AD837" i="1"/>
  <c r="U837" i="1"/>
  <c r="AC845" i="1"/>
  <c r="AD845" i="1" s="1"/>
  <c r="U845" i="1"/>
  <c r="AC847" i="1"/>
  <c r="AD847" i="1" s="1"/>
  <c r="U847" i="1"/>
  <c r="AC849" i="1"/>
  <c r="AD849" i="1" s="1"/>
  <c r="U849" i="1"/>
  <c r="AC851" i="1"/>
  <c r="AD851" i="1" s="1"/>
  <c r="U851" i="1"/>
  <c r="AC855" i="1"/>
  <c r="AD855" i="1"/>
  <c r="AF855" i="1" s="1"/>
  <c r="U855" i="1"/>
  <c r="AC859" i="1"/>
  <c r="AD859" i="1" s="1"/>
  <c r="AF859" i="1" s="1"/>
  <c r="U859" i="1"/>
  <c r="AC861" i="1"/>
  <c r="AD861" i="1" s="1"/>
  <c r="U861" i="1"/>
  <c r="AC863" i="1"/>
  <c r="AD863" i="1" s="1"/>
  <c r="U863" i="1"/>
  <c r="AC867" i="1"/>
  <c r="AD867" i="1" s="1"/>
  <c r="U867" i="1"/>
  <c r="U869" i="1"/>
  <c r="AC873" i="1"/>
  <c r="AD873" i="1" s="1"/>
  <c r="U873" i="1"/>
  <c r="AC875" i="1"/>
  <c r="AD875" i="1" s="1"/>
  <c r="AC877" i="1"/>
  <c r="AD877" i="1" s="1"/>
  <c r="U877" i="1"/>
  <c r="AC882" i="1"/>
  <c r="AD882" i="1" s="1"/>
  <c r="U882" i="1"/>
  <c r="AC890" i="1"/>
  <c r="AD890" i="1" s="1"/>
  <c r="U890" i="1"/>
  <c r="AC898" i="1"/>
  <c r="AD898" i="1" s="1"/>
  <c r="AF898" i="1" s="1"/>
  <c r="U898" i="1"/>
  <c r="U904" i="1"/>
  <c r="AC818" i="1"/>
  <c r="AD818" i="1" s="1"/>
  <c r="U818" i="1"/>
  <c r="U591" i="1"/>
  <c r="AC591" i="1"/>
  <c r="AD591" i="1" s="1"/>
  <c r="AF591" i="1" s="1"/>
  <c r="AF602" i="1"/>
  <c r="U587" i="1"/>
  <c r="AC587" i="1"/>
  <c r="AD587" i="1"/>
  <c r="AF594" i="1"/>
  <c r="AG594" i="1"/>
  <c r="AH594" i="1"/>
  <c r="AF626" i="1"/>
  <c r="AG626" i="1" s="1"/>
  <c r="AH626" i="1" s="1"/>
  <c r="U617" i="1"/>
  <c r="AC617" i="1"/>
  <c r="AD617" i="1" s="1"/>
  <c r="U633" i="1"/>
  <c r="U649" i="1"/>
  <c r="AC649" i="1"/>
  <c r="AD649" i="1"/>
  <c r="U665" i="1"/>
  <c r="AD665" i="1"/>
  <c r="AF681" i="1"/>
  <c r="U593" i="1"/>
  <c r="AC593" i="1"/>
  <c r="AD593" i="1"/>
  <c r="AG593" i="1" s="1"/>
  <c r="AH593" i="1" s="1"/>
  <c r="AB641" i="1"/>
  <c r="AF711" i="1"/>
  <c r="AG711" i="1"/>
  <c r="AH711" i="1" s="1"/>
  <c r="AC789" i="1"/>
  <c r="AD789" i="1"/>
  <c r="U789" i="1"/>
  <c r="AC797" i="1"/>
  <c r="AD797" i="1" s="1"/>
  <c r="AF797" i="1" s="1"/>
  <c r="U797" i="1"/>
  <c r="AC805" i="1"/>
  <c r="AD805" i="1"/>
  <c r="U805" i="1"/>
  <c r="AC821" i="1"/>
  <c r="AD821" i="1" s="1"/>
  <c r="AC900" i="1"/>
  <c r="AD900" i="1" s="1"/>
  <c r="AC911" i="1"/>
  <c r="AD911" i="1" s="1"/>
  <c r="U911" i="1"/>
  <c r="AD915" i="1"/>
  <c r="AC927" i="1"/>
  <c r="AD927" i="1" s="1"/>
  <c r="AC933" i="1"/>
  <c r="AD933" i="1" s="1"/>
  <c r="U933" i="1"/>
  <c r="AC937" i="1"/>
  <c r="AD937" i="1" s="1"/>
  <c r="U937" i="1"/>
  <c r="AC940" i="1"/>
  <c r="AD940" i="1"/>
  <c r="U940" i="1"/>
  <c r="AC942" i="1"/>
  <c r="AD942" i="1"/>
  <c r="U942" i="1"/>
  <c r="AC944" i="1"/>
  <c r="AD944" i="1" s="1"/>
  <c r="AF944" i="1" s="1"/>
  <c r="U944" i="1"/>
  <c r="AC960" i="1"/>
  <c r="AD960" i="1"/>
  <c r="U960" i="1"/>
  <c r="AF999" i="1"/>
  <c r="AG999" i="1" s="1"/>
  <c r="AH999" i="1" s="1"/>
  <c r="AF704" i="1"/>
  <c r="AG704" i="1"/>
  <c r="AH704" i="1"/>
  <c r="AB891" i="1"/>
  <c r="AB919" i="1"/>
  <c r="AB951" i="1"/>
  <c r="AB955" i="1"/>
  <c r="AC880" i="1"/>
  <c r="AD880" i="1"/>
  <c r="U880" i="1"/>
  <c r="AC887" i="1"/>
  <c r="AD887" i="1" s="1"/>
  <c r="U887" i="1"/>
  <c r="AC889" i="1"/>
  <c r="AD889" i="1"/>
  <c r="AC892" i="1"/>
  <c r="AD892" i="1" s="1"/>
  <c r="U892" i="1"/>
  <c r="AC895" i="1"/>
  <c r="AD895" i="1" s="1"/>
  <c r="U895" i="1"/>
  <c r="AC902" i="1"/>
  <c r="AD902" i="1" s="1"/>
  <c r="U902" i="1"/>
  <c r="AC907" i="1"/>
  <c r="AD907" i="1" s="1"/>
  <c r="AF907" i="1" s="1"/>
  <c r="U913" i="1"/>
  <c r="AC916" i="1"/>
  <c r="AD916" i="1"/>
  <c r="U916" i="1"/>
  <c r="AC918" i="1"/>
  <c r="AD918" i="1"/>
  <c r="U918" i="1"/>
  <c r="AC920" i="1"/>
  <c r="AD920" i="1"/>
  <c r="AC924" i="1"/>
  <c r="AD924" i="1" s="1"/>
  <c r="U924" i="1"/>
  <c r="AC934" i="1"/>
  <c r="AD934" i="1"/>
  <c r="U934" i="1"/>
  <c r="AC939" i="1"/>
  <c r="AD939" i="1" s="1"/>
  <c r="AF939" i="1" s="1"/>
  <c r="U939" i="1"/>
  <c r="AC946" i="1"/>
  <c r="AD946" i="1" s="1"/>
  <c r="U946" i="1"/>
  <c r="AC950" i="1"/>
  <c r="AD950" i="1"/>
  <c r="U950" i="1"/>
  <c r="AC952" i="1"/>
  <c r="AD952" i="1"/>
  <c r="U952" i="1"/>
  <c r="AC954" i="1"/>
  <c r="AD954" i="1" s="1"/>
  <c r="U954" i="1"/>
  <c r="AC806" i="1"/>
  <c r="AD806" i="1"/>
  <c r="AF668" i="1"/>
  <c r="AG668" i="1"/>
  <c r="AH668" i="1" s="1"/>
  <c r="AF684" i="1"/>
  <c r="AG684" i="1"/>
  <c r="AH684" i="1" s="1"/>
  <c r="AF700" i="1"/>
  <c r="AG700" i="1" s="1"/>
  <c r="AH700" i="1" s="1"/>
  <c r="AF716" i="1"/>
  <c r="AG716" i="1"/>
  <c r="AH716" i="1" s="1"/>
  <c r="AF663" i="1"/>
  <c r="AF607" i="1"/>
  <c r="AG607" i="1" s="1"/>
  <c r="AH607" i="1" s="1"/>
  <c r="AF633" i="1"/>
  <c r="AG633" i="1"/>
  <c r="AH633" i="1" s="1"/>
  <c r="AG591" i="1"/>
  <c r="AH591" i="1" s="1"/>
  <c r="AG855" i="1"/>
  <c r="AH855" i="1" s="1"/>
  <c r="AF807" i="1"/>
  <c r="AG807" i="1" s="1"/>
  <c r="AH807" i="1" s="1"/>
  <c r="AF804" i="1"/>
  <c r="AG804" i="1"/>
  <c r="AH804" i="1"/>
  <c r="AF950" i="1"/>
  <c r="AG950" i="1" s="1"/>
  <c r="AH950" i="1" s="1"/>
  <c r="AG918" i="1"/>
  <c r="AH918" i="1" s="1"/>
  <c r="AF892" i="1"/>
  <c r="AF641" i="1"/>
  <c r="AF852" i="1"/>
  <c r="AG852" i="1" s="1"/>
  <c r="AH852" i="1"/>
  <c r="AF848" i="1"/>
  <c r="AG824" i="1"/>
  <c r="AH824" i="1" s="1"/>
  <c r="AF816" i="1"/>
  <c r="AG816" i="1" s="1"/>
  <c r="AH816" i="1" s="1"/>
  <c r="AG898" i="1"/>
  <c r="AH898" i="1" s="1"/>
  <c r="AF833" i="1"/>
  <c r="AG833" i="1" s="1"/>
  <c r="AH833" i="1" s="1"/>
  <c r="AG944" i="1"/>
  <c r="AH944" i="1" s="1"/>
  <c r="AF829" i="1"/>
  <c r="AF934" i="1"/>
  <c r="AG934" i="1" s="1"/>
  <c r="AH934" i="1" s="1"/>
  <c r="AF895" i="1"/>
  <c r="AF880" i="1"/>
  <c r="AF593" i="1"/>
  <c r="AF625" i="1"/>
  <c r="AG625" i="1"/>
  <c r="AH625" i="1" s="1"/>
  <c r="AF822" i="1"/>
  <c r="AG822" i="1" s="1"/>
  <c r="AH822" i="1" s="1"/>
  <c r="AF883" i="1"/>
  <c r="AG883" i="1" s="1"/>
  <c r="AH883" i="1" s="1"/>
  <c r="AF878" i="1"/>
  <c r="AG878" i="1"/>
  <c r="AH878" i="1"/>
  <c r="AF854" i="1"/>
  <c r="AG854" i="1"/>
  <c r="AH854" i="1"/>
  <c r="AF933" i="1"/>
  <c r="AF818" i="1"/>
  <c r="AG818" i="1" s="1"/>
  <c r="AH818" i="1" s="1"/>
  <c r="AF849" i="1"/>
  <c r="AG849" i="1" s="1"/>
  <c r="AH849" i="1"/>
  <c r="AF837" i="1"/>
  <c r="AG837" i="1" s="1"/>
  <c r="AH837" i="1" s="1"/>
  <c r="AF825" i="1"/>
  <c r="AF812" i="1"/>
  <c r="AF810" i="1"/>
  <c r="AG959" i="1"/>
  <c r="AH959" i="1"/>
  <c r="AF938" i="1"/>
  <c r="AF805" i="1"/>
  <c r="AG805" i="1"/>
  <c r="AH805" i="1"/>
  <c r="AF665" i="1"/>
  <c r="AF875" i="1"/>
  <c r="AF951" i="1"/>
  <c r="AG951" i="1"/>
  <c r="AH951" i="1" s="1"/>
  <c r="AF945" i="1"/>
  <c r="AF926" i="1"/>
  <c r="AF936" i="1"/>
  <c r="AG936" i="1"/>
  <c r="AH936" i="1" s="1"/>
  <c r="AF912" i="1"/>
  <c r="AG912" i="1" s="1"/>
  <c r="AH912" i="1" s="1"/>
  <c r="AF589" i="1"/>
  <c r="AG589" i="1"/>
  <c r="AH589" i="1"/>
  <c r="AC571" i="1"/>
  <c r="AD571" i="1"/>
  <c r="T569" i="1"/>
  <c r="AB569" i="1"/>
  <c r="U564" i="1"/>
  <c r="AC564" i="1"/>
  <c r="AD564" i="1"/>
  <c r="AF564" i="1"/>
  <c r="V543" i="1"/>
  <c r="AB585" i="1"/>
  <c r="U585" i="1"/>
  <c r="AB577" i="1"/>
  <c r="T577" i="1"/>
  <c r="AB562" i="1"/>
  <c r="AC565" i="1"/>
  <c r="AD565" i="1" s="1"/>
  <c r="V583" i="1"/>
  <c r="T583" i="1"/>
  <c r="AB583" i="1" s="1"/>
  <c r="V581" i="1"/>
  <c r="T581" i="1"/>
  <c r="AB581" i="1" s="1"/>
  <c r="V580" i="1"/>
  <c r="T580" i="1"/>
  <c r="V572" i="1"/>
  <c r="T572" i="1"/>
  <c r="AC585" i="1"/>
  <c r="AD585" i="1" s="1"/>
  <c r="V574" i="1"/>
  <c r="T574" i="1"/>
  <c r="AC574" i="1" s="1"/>
  <c r="AD574" i="1" s="1"/>
  <c r="AB565" i="1"/>
  <c r="T586" i="1"/>
  <c r="AB586" i="1"/>
  <c r="V568" i="1"/>
  <c r="V563" i="1"/>
  <c r="R586" i="1"/>
  <c r="S586" i="1"/>
  <c r="T570" i="1"/>
  <c r="AB571" i="1"/>
  <c r="AB564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 s="1"/>
  <c r="R541" i="1"/>
  <c r="S541" i="1"/>
  <c r="R574" i="1"/>
  <c r="S574" i="1"/>
  <c r="R573" i="1"/>
  <c r="S573" i="1"/>
  <c r="R571" i="1"/>
  <c r="S571" i="1" s="1"/>
  <c r="T578" i="1"/>
  <c r="U578" i="1" s="1"/>
  <c r="V578" i="1"/>
  <c r="V573" i="1"/>
  <c r="T573" i="1"/>
  <c r="AF585" i="1"/>
  <c r="AF562" i="1"/>
  <c r="AG562" i="1"/>
  <c r="AH562" i="1" s="1"/>
  <c r="AB582" i="1"/>
  <c r="AC582" i="1"/>
  <c r="AD582" i="1"/>
  <c r="V559" i="1"/>
  <c r="V584" i="1"/>
  <c r="AC584" i="1"/>
  <c r="AD584" i="1" s="1"/>
  <c r="AB584" i="1"/>
  <c r="U576" i="1"/>
  <c r="AC576" i="1"/>
  <c r="AD576" i="1"/>
  <c r="AA550" i="1"/>
  <c r="AB579" i="1"/>
  <c r="V575" i="1"/>
  <c r="T575" i="1"/>
  <c r="R564" i="1"/>
  <c r="S564" i="1"/>
  <c r="T567" i="1"/>
  <c r="AC570" i="1"/>
  <c r="AD570" i="1"/>
  <c r="AF570" i="1" s="1"/>
  <c r="U570" i="1"/>
  <c r="AB574" i="1"/>
  <c r="U574" i="1"/>
  <c r="AC580" i="1"/>
  <c r="AD580" i="1"/>
  <c r="U580" i="1"/>
  <c r="AC583" i="1"/>
  <c r="AD583" i="1"/>
  <c r="U583" i="1"/>
  <c r="U569" i="1"/>
  <c r="AC569" i="1"/>
  <c r="AD569" i="1"/>
  <c r="U577" i="1"/>
  <c r="AC577" i="1"/>
  <c r="AD577" i="1"/>
  <c r="U586" i="1"/>
  <c r="AC586" i="1"/>
  <c r="AD586" i="1" s="1"/>
  <c r="AC572" i="1"/>
  <c r="AD572" i="1" s="1"/>
  <c r="U581" i="1"/>
  <c r="AC581" i="1"/>
  <c r="AD581" i="1" s="1"/>
  <c r="AC575" i="1"/>
  <c r="AD575" i="1" s="1"/>
  <c r="AF575" i="1" s="1"/>
  <c r="U567" i="1"/>
  <c r="AC567" i="1"/>
  <c r="AD567" i="1"/>
  <c r="AB567" i="1"/>
  <c r="AB578" i="1"/>
  <c r="AC578" i="1"/>
  <c r="AD578" i="1" s="1"/>
  <c r="AC573" i="1"/>
  <c r="AD573" i="1" s="1"/>
  <c r="AG574" i="1"/>
  <c r="AH574" i="1" s="1"/>
  <c r="AF580" i="1"/>
  <c r="V16" i="1"/>
  <c r="T189" i="1"/>
  <c r="AA252" i="1"/>
  <c r="AA255" i="1"/>
  <c r="AB255" i="1" s="1"/>
  <c r="AA260" i="1"/>
  <c r="V400" i="1"/>
  <c r="T35" i="1"/>
  <c r="R52" i="1"/>
  <c r="S52" i="1"/>
  <c r="V495" i="1"/>
  <c r="T428" i="1"/>
  <c r="U428" i="1"/>
  <c r="S525" i="1"/>
  <c r="AA275" i="1"/>
  <c r="V266" i="1"/>
  <c r="V240" i="1"/>
  <c r="V278" i="1"/>
  <c r="V274" i="1"/>
  <c r="R519" i="1"/>
  <c r="S519" i="1"/>
  <c r="R518" i="1"/>
  <c r="S518" i="1"/>
  <c r="R547" i="1"/>
  <c r="S547" i="1" s="1"/>
  <c r="R546" i="1"/>
  <c r="S546" i="1"/>
  <c r="R540" i="1"/>
  <c r="S540" i="1"/>
  <c r="R47" i="1"/>
  <c r="S47" i="1"/>
  <c r="AA39" i="1"/>
  <c r="V39" i="1"/>
  <c r="R548" i="1"/>
  <c r="S548" i="1"/>
  <c r="T539" i="1"/>
  <c r="V519" i="1"/>
  <c r="R502" i="1"/>
  <c r="S502" i="1"/>
  <c r="R510" i="1"/>
  <c r="S510" i="1" s="1"/>
  <c r="T235" i="1"/>
  <c r="AC235" i="1"/>
  <c r="AD235" i="1" s="1"/>
  <c r="AF235" i="1" s="1"/>
  <c r="R138" i="1"/>
  <c r="S138" i="1" s="1"/>
  <c r="S539" i="1"/>
  <c r="S536" i="1"/>
  <c r="S535" i="1"/>
  <c r="S531" i="1"/>
  <c r="R132" i="1"/>
  <c r="S132" i="1" s="1"/>
  <c r="V517" i="1"/>
  <c r="V302" i="1"/>
  <c r="V515" i="1"/>
  <c r="T546" i="1"/>
  <c r="V523" i="1"/>
  <c r="V438" i="1"/>
  <c r="V428" i="1"/>
  <c r="V539" i="1"/>
  <c r="S545" i="1"/>
  <c r="T535" i="1"/>
  <c r="U535" i="1" s="1"/>
  <c r="S533" i="1"/>
  <c r="T493" i="1"/>
  <c r="U493" i="1"/>
  <c r="R526" i="1"/>
  <c r="S526" i="1" s="1"/>
  <c r="T520" i="1"/>
  <c r="S520" i="1"/>
  <c r="R259" i="1"/>
  <c r="S259" i="1"/>
  <c r="AA163" i="1"/>
  <c r="T527" i="1"/>
  <c r="V320" i="1"/>
  <c r="V522" i="1"/>
  <c r="T529" i="1"/>
  <c r="U529" i="1"/>
  <c r="V529" i="1"/>
  <c r="T541" i="1"/>
  <c r="V526" i="1"/>
  <c r="V514" i="1"/>
  <c r="V350" i="1"/>
  <c r="T217" i="1"/>
  <c r="T528" i="1"/>
  <c r="T513" i="1"/>
  <c r="U513" i="1" s="1"/>
  <c r="V545" i="1"/>
  <c r="T506" i="1"/>
  <c r="V536" i="1"/>
  <c r="T536" i="1"/>
  <c r="U536" i="1" s="1"/>
  <c r="V516" i="1"/>
  <c r="R61" i="1"/>
  <c r="S61" i="1"/>
  <c r="V351" i="1"/>
  <c r="R488" i="1"/>
  <c r="S488" i="1" s="1"/>
  <c r="V228" i="1"/>
  <c r="AA334" i="1"/>
  <c r="V163" i="1"/>
  <c r="V99" i="1"/>
  <c r="V43" i="1"/>
  <c r="V200" i="1"/>
  <c r="V115" i="1"/>
  <c r="T15" i="1"/>
  <c r="V487" i="1"/>
  <c r="V477" i="1"/>
  <c r="T422" i="1"/>
  <c r="U422" i="1" s="1"/>
  <c r="V316" i="1"/>
  <c r="AA438" i="1"/>
  <c r="AA330" i="1"/>
  <c r="AB330" i="1" s="1"/>
  <c r="AE135" i="1"/>
  <c r="V483" i="1"/>
  <c r="V412" i="1"/>
  <c r="V453" i="1"/>
  <c r="AA184" i="1"/>
  <c r="V28" i="1"/>
  <c r="T93" i="1"/>
  <c r="AB93" i="1" s="1"/>
  <c r="U505" i="1"/>
  <c r="U514" i="1"/>
  <c r="U527" i="1"/>
  <c r="U526" i="1"/>
  <c r="U200" i="1"/>
  <c r="AC557" i="1"/>
  <c r="AD557" i="1" s="1"/>
  <c r="AF557" i="1" s="1"/>
  <c r="T550" i="1"/>
  <c r="AA464" i="1"/>
  <c r="AA231" i="1"/>
  <c r="V225" i="1"/>
  <c r="T225" i="1"/>
  <c r="AA207" i="1"/>
  <c r="AA199" i="1"/>
  <c r="AB199" i="1"/>
  <c r="AA191" i="1"/>
  <c r="AA187" i="1"/>
  <c r="AA183" i="1"/>
  <c r="AA175" i="1"/>
  <c r="AA155" i="1"/>
  <c r="T199" i="1"/>
  <c r="T269" i="1"/>
  <c r="U269" i="1"/>
  <c r="V241" i="1"/>
  <c r="V538" i="1"/>
  <c r="AB555" i="1"/>
  <c r="T560" i="1"/>
  <c r="U560" i="1" s="1"/>
  <c r="AA507" i="1"/>
  <c r="V419" i="1"/>
  <c r="T419" i="1"/>
  <c r="U419" i="1"/>
  <c r="T261" i="1"/>
  <c r="T213" i="1"/>
  <c r="U213" i="1" s="1"/>
  <c r="V549" i="1"/>
  <c r="V537" i="1"/>
  <c r="AA534" i="1"/>
  <c r="V534" i="1"/>
  <c r="R528" i="1"/>
  <c r="S528" i="1" s="1"/>
  <c r="AA503" i="1"/>
  <c r="AB503" i="1" s="1"/>
  <c r="AA128" i="1"/>
  <c r="AA520" i="1"/>
  <c r="AA483" i="1"/>
  <c r="R511" i="1"/>
  <c r="S511" i="1"/>
  <c r="T510" i="1"/>
  <c r="S505" i="1"/>
  <c r="R501" i="1"/>
  <c r="S501" i="1" s="1"/>
  <c r="R476" i="1"/>
  <c r="S476" i="1" s="1"/>
  <c r="R473" i="1"/>
  <c r="S473" i="1"/>
  <c r="R469" i="1"/>
  <c r="S469" i="1" s="1"/>
  <c r="R384" i="1"/>
  <c r="S384" i="1"/>
  <c r="T377" i="1"/>
  <c r="R376" i="1"/>
  <c r="S376" i="1" s="1"/>
  <c r="T365" i="1"/>
  <c r="R364" i="1"/>
  <c r="S364" i="1" s="1"/>
  <c r="T353" i="1"/>
  <c r="U353" i="1"/>
  <c r="R348" i="1"/>
  <c r="S348" i="1"/>
  <c r="AA325" i="1"/>
  <c r="R289" i="1"/>
  <c r="S289" i="1"/>
  <c r="R282" i="1"/>
  <c r="S282" i="1"/>
  <c r="S277" i="1"/>
  <c r="R270" i="1"/>
  <c r="S270" i="1" s="1"/>
  <c r="S266" i="1"/>
  <c r="R246" i="1"/>
  <c r="S246" i="1" s="1"/>
  <c r="R242" i="1"/>
  <c r="S242" i="1"/>
  <c r="T240" i="1"/>
  <c r="U240" i="1"/>
  <c r="AG240" i="1" s="1"/>
  <c r="AH240" i="1" s="1"/>
  <c r="S238" i="1"/>
  <c r="R228" i="1"/>
  <c r="S228" i="1"/>
  <c r="R222" i="1"/>
  <c r="S222" i="1"/>
  <c r="R214" i="1"/>
  <c r="S214" i="1" s="1"/>
  <c r="R209" i="1"/>
  <c r="S209" i="1" s="1"/>
  <c r="R205" i="1"/>
  <c r="S205" i="1"/>
  <c r="R186" i="1"/>
  <c r="S186" i="1"/>
  <c r="R170" i="1"/>
  <c r="S170" i="1"/>
  <c r="T163" i="1"/>
  <c r="AB163" i="1" s="1"/>
  <c r="R34" i="1"/>
  <c r="S34" i="1"/>
  <c r="R30" i="1"/>
  <c r="S30" i="1" s="1"/>
  <c r="T16" i="1"/>
  <c r="U16" i="1" s="1"/>
  <c r="R482" i="1"/>
  <c r="S482" i="1" s="1"/>
  <c r="R474" i="1"/>
  <c r="S474" i="1" s="1"/>
  <c r="T472" i="1"/>
  <c r="T469" i="1"/>
  <c r="U469" i="1" s="1"/>
  <c r="R377" i="1"/>
  <c r="S377" i="1"/>
  <c r="R369" i="1"/>
  <c r="S369" i="1" s="1"/>
  <c r="T359" i="1"/>
  <c r="U359" i="1"/>
  <c r="T355" i="1"/>
  <c r="AB355" i="1" s="1"/>
  <c r="S337" i="1"/>
  <c r="S336" i="1"/>
  <c r="R333" i="1"/>
  <c r="S333" i="1" s="1"/>
  <c r="S329" i="1"/>
  <c r="S321" i="1"/>
  <c r="T305" i="1"/>
  <c r="AB305" i="1"/>
  <c r="R255" i="1"/>
  <c r="S255" i="1"/>
  <c r="S251" i="1"/>
  <c r="R247" i="1"/>
  <c r="S247" i="1"/>
  <c r="R243" i="1"/>
  <c r="S243" i="1" s="1"/>
  <c r="R233" i="1"/>
  <c r="S233" i="1" s="1"/>
  <c r="T227" i="1"/>
  <c r="AA226" i="1"/>
  <c r="R223" i="1"/>
  <c r="S223" i="1"/>
  <c r="R219" i="1"/>
  <c r="S219" i="1"/>
  <c r="R211" i="1"/>
  <c r="S211" i="1"/>
  <c r="R208" i="1"/>
  <c r="S208" i="1" s="1"/>
  <c r="R204" i="1"/>
  <c r="S204" i="1"/>
  <c r="R196" i="1"/>
  <c r="S196" i="1"/>
  <c r="AA180" i="1"/>
  <c r="AB180" i="1" s="1"/>
  <c r="AC180" i="1"/>
  <c r="AD180" i="1" s="1"/>
  <c r="AA176" i="1"/>
  <c r="AA172" i="1"/>
  <c r="R172" i="1"/>
  <c r="S172" i="1"/>
  <c r="AA164" i="1"/>
  <c r="AA148" i="1"/>
  <c r="R77" i="1"/>
  <c r="S77" i="1" s="1"/>
  <c r="V370" i="1"/>
  <c r="T370" i="1"/>
  <c r="U370" i="1" s="1"/>
  <c r="V346" i="1"/>
  <c r="V220" i="1"/>
  <c r="T220" i="1"/>
  <c r="AB220" i="1" s="1"/>
  <c r="V216" i="1"/>
  <c r="T216" i="1"/>
  <c r="V172" i="1"/>
  <c r="T172" i="1"/>
  <c r="AB172" i="1" s="1"/>
  <c r="T210" i="1"/>
  <c r="U210" i="1" s="1"/>
  <c r="T176" i="1"/>
  <c r="V439" i="1"/>
  <c r="T439" i="1"/>
  <c r="V423" i="1"/>
  <c r="U423" i="1"/>
  <c r="T399" i="1"/>
  <c r="U399" i="1" s="1"/>
  <c r="R295" i="1"/>
  <c r="S295" i="1" s="1"/>
  <c r="T292" i="1"/>
  <c r="S291" i="1"/>
  <c r="T194" i="1"/>
  <c r="U194" i="1" s="1"/>
  <c r="R190" i="1"/>
  <c r="S190" i="1"/>
  <c r="R151" i="1"/>
  <c r="S151" i="1" s="1"/>
  <c r="R131" i="1"/>
  <c r="S131" i="1"/>
  <c r="R128" i="1"/>
  <c r="S128" i="1" s="1"/>
  <c r="R124" i="1"/>
  <c r="S124" i="1"/>
  <c r="R80" i="1"/>
  <c r="S80" i="1"/>
  <c r="T69" i="1"/>
  <c r="U69" i="1"/>
  <c r="R67" i="1"/>
  <c r="S67" i="1" s="1"/>
  <c r="T45" i="1"/>
  <c r="AC45" i="1" s="1"/>
  <c r="R31" i="1"/>
  <c r="S31" i="1"/>
  <c r="R23" i="1"/>
  <c r="S23" i="1" s="1"/>
  <c r="T21" i="1"/>
  <c r="U21" i="1"/>
  <c r="T17" i="1"/>
  <c r="U17" i="1"/>
  <c r="AA376" i="1"/>
  <c r="AB376" i="1" s="1"/>
  <c r="AA372" i="1"/>
  <c r="AA338" i="1"/>
  <c r="AB338" i="1" s="1"/>
  <c r="AA333" i="1"/>
  <c r="AA329" i="1"/>
  <c r="AA327" i="1"/>
  <c r="AA321" i="1"/>
  <c r="AA317" i="1"/>
  <c r="AA292" i="1"/>
  <c r="AB292" i="1" s="1"/>
  <c r="T257" i="1"/>
  <c r="AB257" i="1" s="1"/>
  <c r="T249" i="1"/>
  <c r="T207" i="1"/>
  <c r="AB207" i="1" s="1"/>
  <c r="AA45" i="1"/>
  <c r="AA41" i="1"/>
  <c r="AA33" i="1"/>
  <c r="T437" i="1"/>
  <c r="U437" i="1"/>
  <c r="R457" i="1"/>
  <c r="S457" i="1"/>
  <c r="R436" i="1"/>
  <c r="S436" i="1"/>
  <c r="R432" i="1"/>
  <c r="S432" i="1" s="1"/>
  <c r="R416" i="1"/>
  <c r="S416" i="1"/>
  <c r="AA408" i="1"/>
  <c r="AB408" i="1"/>
  <c r="AA404" i="1"/>
  <c r="R404" i="1"/>
  <c r="S404" i="1"/>
  <c r="T397" i="1"/>
  <c r="U397" i="1"/>
  <c r="R394" i="1"/>
  <c r="S394" i="1"/>
  <c r="R375" i="1"/>
  <c r="S375" i="1" s="1"/>
  <c r="AA347" i="1"/>
  <c r="AA318" i="1"/>
  <c r="R301" i="1"/>
  <c r="S301" i="1"/>
  <c r="AA293" i="1"/>
  <c r="R285" i="1"/>
  <c r="S285" i="1"/>
  <c r="R276" i="1"/>
  <c r="S276" i="1"/>
  <c r="S272" i="1"/>
  <c r="T262" i="1"/>
  <c r="R256" i="1"/>
  <c r="S256" i="1" s="1"/>
  <c r="R253" i="1"/>
  <c r="S253" i="1"/>
  <c r="R249" i="1"/>
  <c r="S249" i="1"/>
  <c r="R245" i="1"/>
  <c r="S245" i="1" s="1"/>
  <c r="R241" i="1"/>
  <c r="S241" i="1"/>
  <c r="R237" i="1"/>
  <c r="S237" i="1"/>
  <c r="R227" i="1"/>
  <c r="S227" i="1"/>
  <c r="R217" i="1"/>
  <c r="S217" i="1" s="1"/>
  <c r="R213" i="1"/>
  <c r="S213" i="1" s="1"/>
  <c r="R207" i="1"/>
  <c r="S207" i="1" s="1"/>
  <c r="R195" i="1"/>
  <c r="S195" i="1"/>
  <c r="R165" i="1"/>
  <c r="S165" i="1" s="1"/>
  <c r="AA34" i="1"/>
  <c r="AA58" i="1"/>
  <c r="V54" i="1"/>
  <c r="T348" i="1"/>
  <c r="V348" i="1"/>
  <c r="T78" i="1"/>
  <c r="T166" i="1"/>
  <c r="U166" i="1" s="1"/>
  <c r="T494" i="1"/>
  <c r="T130" i="1"/>
  <c r="U130" i="1" s="1"/>
  <c r="R480" i="1"/>
  <c r="S480" i="1" s="1"/>
  <c r="T407" i="1"/>
  <c r="U407" i="1"/>
  <c r="V407" i="1"/>
  <c r="AA348" i="1"/>
  <c r="R290" i="1"/>
  <c r="S290" i="1"/>
  <c r="R286" i="1"/>
  <c r="S286" i="1" s="1"/>
  <c r="V252" i="1"/>
  <c r="T252" i="1"/>
  <c r="AB252" i="1" s="1"/>
  <c r="AC252" i="1"/>
  <c r="AD252" i="1"/>
  <c r="AF252" i="1" s="1"/>
  <c r="AG252" i="1" s="1"/>
  <c r="AH252" i="1" s="1"/>
  <c r="V226" i="1"/>
  <c r="T226" i="1"/>
  <c r="V206" i="1"/>
  <c r="T206" i="1"/>
  <c r="V198" i="1"/>
  <c r="T198" i="1"/>
  <c r="R15" i="1"/>
  <c r="S15" i="1" s="1"/>
  <c r="T134" i="1"/>
  <c r="U134" i="1" s="1"/>
  <c r="T421" i="1"/>
  <c r="U421" i="1"/>
  <c r="T495" i="1"/>
  <c r="R492" i="1"/>
  <c r="S492" i="1" s="1"/>
  <c r="S465" i="1"/>
  <c r="R460" i="1"/>
  <c r="S460" i="1" s="1"/>
  <c r="R304" i="1"/>
  <c r="S304" i="1"/>
  <c r="T302" i="1"/>
  <c r="AB302" i="1"/>
  <c r="R300" i="1"/>
  <c r="S300" i="1" s="1"/>
  <c r="T298" i="1"/>
  <c r="V251" i="1"/>
  <c r="T251" i="1"/>
  <c r="U251" i="1"/>
  <c r="R184" i="1"/>
  <c r="S184" i="1"/>
  <c r="T174" i="1"/>
  <c r="U174" i="1" s="1"/>
  <c r="V171" i="1"/>
  <c r="T171" i="1"/>
  <c r="T453" i="1"/>
  <c r="U453" i="1"/>
  <c r="AA341" i="1"/>
  <c r="S341" i="1"/>
  <c r="AA335" i="1"/>
  <c r="AB335" i="1" s="1"/>
  <c r="AA331" i="1"/>
  <c r="R330" i="1"/>
  <c r="S330" i="1" s="1"/>
  <c r="T327" i="1"/>
  <c r="R318" i="1"/>
  <c r="S318" i="1" s="1"/>
  <c r="T316" i="1"/>
  <c r="T307" i="1"/>
  <c r="AB307" i="1" s="1"/>
  <c r="R306" i="1"/>
  <c r="S306" i="1" s="1"/>
  <c r="R305" i="1"/>
  <c r="S305" i="1"/>
  <c r="R293" i="1"/>
  <c r="S293" i="1"/>
  <c r="T290" i="1"/>
  <c r="AB290" i="1" s="1"/>
  <c r="R288" i="1"/>
  <c r="S288" i="1"/>
  <c r="T285" i="1"/>
  <c r="R162" i="1"/>
  <c r="S162" i="1"/>
  <c r="T131" i="1"/>
  <c r="R125" i="1"/>
  <c r="S125" i="1" s="1"/>
  <c r="T123" i="1"/>
  <c r="U123" i="1"/>
  <c r="T107" i="1"/>
  <c r="U107" i="1"/>
  <c r="T103" i="1"/>
  <c r="U103" i="1"/>
  <c r="R97" i="1"/>
  <c r="S97" i="1" s="1"/>
  <c r="T95" i="1"/>
  <c r="AC95" i="1" s="1"/>
  <c r="AD95" i="1" s="1"/>
  <c r="AF95" i="1" s="1"/>
  <c r="R93" i="1"/>
  <c r="S93" i="1" s="1"/>
  <c r="T87" i="1"/>
  <c r="R85" i="1"/>
  <c r="S85" i="1"/>
  <c r="AA82" i="1"/>
  <c r="R81" i="1"/>
  <c r="S81" i="1"/>
  <c r="U79" i="1"/>
  <c r="AA78" i="1"/>
  <c r="R74" i="1"/>
  <c r="S74" i="1" s="1"/>
  <c r="R73" i="1"/>
  <c r="S73" i="1"/>
  <c r="T71" i="1"/>
  <c r="AA70" i="1"/>
  <c r="AA50" i="1"/>
  <c r="AB50" i="1" s="1"/>
  <c r="AA46" i="1"/>
  <c r="T39" i="1"/>
  <c r="R37" i="1"/>
  <c r="S37" i="1"/>
  <c r="R33" i="1"/>
  <c r="S33" i="1"/>
  <c r="R342" i="1"/>
  <c r="S342" i="1" s="1"/>
  <c r="S327" i="1"/>
  <c r="R206" i="1"/>
  <c r="S206" i="1"/>
  <c r="R191" i="1"/>
  <c r="S191" i="1" s="1"/>
  <c r="R119" i="1"/>
  <c r="S119" i="1"/>
  <c r="R115" i="1"/>
  <c r="S115" i="1"/>
  <c r="AA91" i="1"/>
  <c r="AA79" i="1"/>
  <c r="AB79" i="1" s="1"/>
  <c r="R63" i="1"/>
  <c r="S63" i="1" s="1"/>
  <c r="R59" i="1"/>
  <c r="S59" i="1"/>
  <c r="T57" i="1"/>
  <c r="R55" i="1"/>
  <c r="S55" i="1"/>
  <c r="AA53" i="1"/>
  <c r="R51" i="1"/>
  <c r="S51" i="1"/>
  <c r="R42" i="1"/>
  <c r="S42" i="1" s="1"/>
  <c r="V441" i="1"/>
  <c r="V183" i="1"/>
  <c r="T183" i="1"/>
  <c r="V179" i="1"/>
  <c r="T179" i="1"/>
  <c r="U179" i="1"/>
  <c r="T167" i="1"/>
  <c r="U167" i="1" s="1"/>
  <c r="V167" i="1"/>
  <c r="AA132" i="1"/>
  <c r="AA112" i="1"/>
  <c r="AA108" i="1"/>
  <c r="AB108" i="1" s="1"/>
  <c r="AA76" i="1"/>
  <c r="AA60" i="1"/>
  <c r="V445" i="1"/>
  <c r="AA380" i="1"/>
  <c r="V368" i="1"/>
  <c r="T368" i="1"/>
  <c r="U368" i="1"/>
  <c r="T218" i="1"/>
  <c r="AC218" i="1" s="1"/>
  <c r="V204" i="1"/>
  <c r="T204" i="1"/>
  <c r="U204" i="1"/>
  <c r="R461" i="1"/>
  <c r="S461" i="1" s="1"/>
  <c r="T459" i="1"/>
  <c r="AB459" i="1" s="1"/>
  <c r="R435" i="1"/>
  <c r="S435" i="1"/>
  <c r="AA397" i="1"/>
  <c r="R388" i="1"/>
  <c r="S388" i="1"/>
  <c r="R358" i="1"/>
  <c r="S358" i="1"/>
  <c r="T279" i="1"/>
  <c r="T271" i="1"/>
  <c r="U271" i="1" s="1"/>
  <c r="AC271" i="1"/>
  <c r="AD271" i="1" s="1"/>
  <c r="AF271" i="1" s="1"/>
  <c r="R261" i="1"/>
  <c r="S261" i="1" s="1"/>
  <c r="T259" i="1"/>
  <c r="U259" i="1" s="1"/>
  <c r="T254" i="1"/>
  <c r="R248" i="1"/>
  <c r="S248" i="1"/>
  <c r="T246" i="1"/>
  <c r="U246" i="1"/>
  <c r="T242" i="1"/>
  <c r="U242" i="1" s="1"/>
  <c r="T238" i="1"/>
  <c r="R234" i="1"/>
  <c r="S234" i="1" s="1"/>
  <c r="R226" i="1"/>
  <c r="S226" i="1"/>
  <c r="T222" i="1"/>
  <c r="U222" i="1" s="1"/>
  <c r="R216" i="1"/>
  <c r="S216" i="1" s="1"/>
  <c r="T214" i="1"/>
  <c r="U214" i="1"/>
  <c r="R210" i="1"/>
  <c r="S210" i="1"/>
  <c r="R185" i="1"/>
  <c r="S185" i="1" s="1"/>
  <c r="R181" i="1"/>
  <c r="S181" i="1" s="1"/>
  <c r="R177" i="1"/>
  <c r="S177" i="1" s="1"/>
  <c r="R161" i="1"/>
  <c r="S161" i="1"/>
  <c r="T159" i="1"/>
  <c r="R157" i="1"/>
  <c r="S157" i="1"/>
  <c r="R153" i="1"/>
  <c r="S153" i="1" s="1"/>
  <c r="R147" i="1"/>
  <c r="S147" i="1" s="1"/>
  <c r="R144" i="1"/>
  <c r="S144" i="1"/>
  <c r="T142" i="1"/>
  <c r="U142" i="1"/>
  <c r="R140" i="1"/>
  <c r="S140" i="1"/>
  <c r="T138" i="1"/>
  <c r="S130" i="1"/>
  <c r="AA121" i="1"/>
  <c r="T120" i="1"/>
  <c r="U120" i="1" s="1"/>
  <c r="AA113" i="1"/>
  <c r="R110" i="1"/>
  <c r="S110" i="1"/>
  <c r="AC93" i="1"/>
  <c r="AD93" i="1" s="1"/>
  <c r="AF93" i="1" s="1"/>
  <c r="T92" i="1"/>
  <c r="T64" i="1"/>
  <c r="R62" i="1"/>
  <c r="S62" i="1" s="1"/>
  <c r="T60" i="1"/>
  <c r="R58" i="1"/>
  <c r="S58" i="1" s="1"/>
  <c r="R54" i="1"/>
  <c r="S54" i="1"/>
  <c r="T52" i="1"/>
  <c r="R50" i="1"/>
  <c r="S50" i="1"/>
  <c r="T48" i="1"/>
  <c r="R46" i="1"/>
  <c r="S46" i="1" s="1"/>
  <c r="T44" i="1"/>
  <c r="AA43" i="1"/>
  <c r="R41" i="1"/>
  <c r="S41" i="1" s="1"/>
  <c r="T34" i="1"/>
  <c r="U34" i="1"/>
  <c r="R32" i="1"/>
  <c r="S32" i="1"/>
  <c r="T30" i="1"/>
  <c r="U30" i="1" s="1"/>
  <c r="T26" i="1"/>
  <c r="U26" i="1" s="1"/>
  <c r="AC26" i="1"/>
  <c r="AD26" i="1" s="1"/>
  <c r="R471" i="1"/>
  <c r="S471" i="1" s="1"/>
  <c r="R468" i="1"/>
  <c r="S468" i="1"/>
  <c r="R467" i="1"/>
  <c r="S467" i="1"/>
  <c r="T465" i="1"/>
  <c r="R459" i="1"/>
  <c r="S459" i="1" s="1"/>
  <c r="R455" i="1"/>
  <c r="S455" i="1"/>
  <c r="R437" i="1"/>
  <c r="S437" i="1"/>
  <c r="R417" i="1"/>
  <c r="S417" i="1" s="1"/>
  <c r="AA399" i="1"/>
  <c r="R363" i="1"/>
  <c r="S363" i="1" s="1"/>
  <c r="T349" i="1"/>
  <c r="R303" i="1"/>
  <c r="S303" i="1" s="1"/>
  <c r="R299" i="1"/>
  <c r="S299" i="1" s="1"/>
  <c r="R271" i="1"/>
  <c r="S271" i="1"/>
  <c r="R267" i="1"/>
  <c r="S267" i="1"/>
  <c r="R254" i="1"/>
  <c r="S254" i="1"/>
  <c r="T201" i="1"/>
  <c r="R189" i="1"/>
  <c r="S189" i="1"/>
  <c r="R188" i="1"/>
  <c r="S188" i="1" s="1"/>
  <c r="AA185" i="1"/>
  <c r="AB185" i="1" s="1"/>
  <c r="AC185" i="1" s="1"/>
  <c r="AD185" i="1" s="1"/>
  <c r="AF185" i="1" s="1"/>
  <c r="R183" i="1"/>
  <c r="S183" i="1"/>
  <c r="T180" i="1"/>
  <c r="U180" i="1" s="1"/>
  <c r="R174" i="1"/>
  <c r="S174" i="1"/>
  <c r="T168" i="1"/>
  <c r="AA64" i="1"/>
  <c r="T467" i="1"/>
  <c r="U467" i="1"/>
  <c r="T461" i="1"/>
  <c r="U461" i="1" s="1"/>
  <c r="R456" i="1"/>
  <c r="S456" i="1"/>
  <c r="R438" i="1"/>
  <c r="S438" i="1" s="1"/>
  <c r="S418" i="1"/>
  <c r="S410" i="1"/>
  <c r="AA353" i="1"/>
  <c r="R353" i="1"/>
  <c r="S353" i="1"/>
  <c r="R156" i="1"/>
  <c r="S156" i="1"/>
  <c r="R145" i="1"/>
  <c r="S145" i="1" s="1"/>
  <c r="AA35" i="1"/>
  <c r="AB35" i="1"/>
  <c r="AC35" i="1"/>
  <c r="AD35" i="1"/>
  <c r="AF35" i="1" s="1"/>
  <c r="U292" i="1"/>
  <c r="V293" i="1"/>
  <c r="T293" i="1"/>
  <c r="T84" i="1"/>
  <c r="U84" i="1"/>
  <c r="V27" i="1"/>
  <c r="T27" i="1"/>
  <c r="AC27" i="1" s="1"/>
  <c r="V397" i="1"/>
  <c r="T337" i="1"/>
  <c r="U337" i="1"/>
  <c r="T303" i="1"/>
  <c r="U303" i="1"/>
  <c r="T406" i="1"/>
  <c r="U406" i="1" s="1"/>
  <c r="V450" i="1"/>
  <c r="T450" i="1"/>
  <c r="T411" i="1"/>
  <c r="AB411" i="1"/>
  <c r="AA360" i="1"/>
  <c r="AA356" i="1"/>
  <c r="AB356" i="1" s="1"/>
  <c r="R352" i="1"/>
  <c r="S352" i="1" s="1"/>
  <c r="V462" i="1"/>
  <c r="T344" i="1"/>
  <c r="AB344" i="1"/>
  <c r="V344" i="1"/>
  <c r="V13" i="1"/>
  <c r="T13" i="1"/>
  <c r="T434" i="1"/>
  <c r="T381" i="1"/>
  <c r="U381" i="1" s="1"/>
  <c r="V447" i="1"/>
  <c r="T447" i="1"/>
  <c r="U447" i="1" s="1"/>
  <c r="S408" i="1"/>
  <c r="R331" i="1"/>
  <c r="S331" i="1"/>
  <c r="T329" i="1"/>
  <c r="R326" i="1"/>
  <c r="S326" i="1"/>
  <c r="R325" i="1"/>
  <c r="S325" i="1" s="1"/>
  <c r="V324" i="1"/>
  <c r="T324" i="1"/>
  <c r="R323" i="1"/>
  <c r="S323" i="1"/>
  <c r="T317" i="1"/>
  <c r="AA151" i="1"/>
  <c r="V57" i="1"/>
  <c r="T125" i="1"/>
  <c r="T387" i="1"/>
  <c r="T230" i="1"/>
  <c r="T247" i="1"/>
  <c r="U247" i="1"/>
  <c r="T378" i="1"/>
  <c r="AB378" i="1" s="1"/>
  <c r="AC378" i="1"/>
  <c r="AD378" i="1" s="1"/>
  <c r="AG378" i="1"/>
  <c r="AH378" i="1" s="1"/>
  <c r="T68" i="1"/>
  <c r="T402" i="1"/>
  <c r="AB402" i="1" s="1"/>
  <c r="U402" i="1"/>
  <c r="T335" i="1"/>
  <c r="R463" i="1"/>
  <c r="S463" i="1" s="1"/>
  <c r="AA457" i="1"/>
  <c r="V372" i="1"/>
  <c r="T372" i="1"/>
  <c r="U372" i="1" s="1"/>
  <c r="V363" i="1"/>
  <c r="R452" i="1"/>
  <c r="S452" i="1"/>
  <c r="T424" i="1"/>
  <c r="U424" i="1" s="1"/>
  <c r="T373" i="1"/>
  <c r="AB373" i="1" s="1"/>
  <c r="R366" i="1"/>
  <c r="S366" i="1"/>
  <c r="R365" i="1"/>
  <c r="S365" i="1" s="1"/>
  <c r="R359" i="1"/>
  <c r="S359" i="1"/>
  <c r="R355" i="1"/>
  <c r="S355" i="1"/>
  <c r="T351" i="1"/>
  <c r="U351" i="1" s="1"/>
  <c r="R349" i="1"/>
  <c r="S349" i="1"/>
  <c r="T347" i="1"/>
  <c r="R345" i="1"/>
  <c r="S345" i="1"/>
  <c r="R340" i="1"/>
  <c r="S340" i="1"/>
  <c r="R339" i="1"/>
  <c r="S339" i="1"/>
  <c r="T313" i="1"/>
  <c r="AB313" i="1" s="1"/>
  <c r="R311" i="1"/>
  <c r="S311" i="1"/>
  <c r="T300" i="1"/>
  <c r="AC300" i="1" s="1"/>
  <c r="AD300" i="1"/>
  <c r="AF300" i="1" s="1"/>
  <c r="AG300" i="1"/>
  <c r="AH300" i="1"/>
  <c r="R298" i="1"/>
  <c r="S298" i="1"/>
  <c r="R296" i="1"/>
  <c r="S296" i="1" s="1"/>
  <c r="T294" i="1"/>
  <c r="R292" i="1"/>
  <c r="S292" i="1" s="1"/>
  <c r="T276" i="1"/>
  <c r="T455" i="1"/>
  <c r="R454" i="1"/>
  <c r="S454" i="1"/>
  <c r="R453" i="1"/>
  <c r="S453" i="1"/>
  <c r="T451" i="1"/>
  <c r="AB451" i="1" s="1"/>
  <c r="R439" i="1"/>
  <c r="S439" i="1" s="1"/>
  <c r="T429" i="1"/>
  <c r="U429" i="1"/>
  <c r="AA424" i="1"/>
  <c r="T416" i="1"/>
  <c r="T413" i="1"/>
  <c r="AB413" i="1" s="1"/>
  <c r="AA412" i="1"/>
  <c r="AB412" i="1" s="1"/>
  <c r="AC412" i="1" s="1"/>
  <c r="AD412" i="1" s="1"/>
  <c r="AF412" i="1" s="1"/>
  <c r="R411" i="1"/>
  <c r="S411" i="1" s="1"/>
  <c r="AA410" i="1"/>
  <c r="AB410" i="1"/>
  <c r="AC410" i="1" s="1"/>
  <c r="AD410" i="1" s="1"/>
  <c r="R403" i="1"/>
  <c r="S403" i="1" s="1"/>
  <c r="T400" i="1"/>
  <c r="R398" i="1"/>
  <c r="S398" i="1"/>
  <c r="R396" i="1"/>
  <c r="S396" i="1"/>
  <c r="T390" i="1"/>
  <c r="AB390" i="1" s="1"/>
  <c r="U390" i="1"/>
  <c r="R386" i="1"/>
  <c r="S386" i="1" s="1"/>
  <c r="T383" i="1"/>
  <c r="AA382" i="1"/>
  <c r="T379" i="1"/>
  <c r="U379" i="1"/>
  <c r="R378" i="1"/>
  <c r="S378" i="1"/>
  <c r="T374" i="1"/>
  <c r="U374" i="1" s="1"/>
  <c r="S372" i="1"/>
  <c r="R367" i="1"/>
  <c r="S367" i="1" s="1"/>
  <c r="T364" i="1"/>
  <c r="U364" i="1" s="1"/>
  <c r="AB364" i="1"/>
  <c r="R360" i="1"/>
  <c r="S360" i="1"/>
  <c r="R351" i="1"/>
  <c r="S351" i="1"/>
  <c r="R346" i="1"/>
  <c r="S346" i="1" s="1"/>
  <c r="T345" i="1"/>
  <c r="AB345" i="1" s="1"/>
  <c r="R344" i="1"/>
  <c r="S344" i="1"/>
  <c r="R322" i="1"/>
  <c r="S322" i="1" s="1"/>
  <c r="R163" i="1"/>
  <c r="S163" i="1" s="1"/>
  <c r="T289" i="1"/>
  <c r="U289" i="1" s="1"/>
  <c r="R287" i="1"/>
  <c r="S287" i="1"/>
  <c r="R284" i="1"/>
  <c r="S284" i="1" s="1"/>
  <c r="R283" i="1"/>
  <c r="S283" i="1" s="1"/>
  <c r="T281" i="1"/>
  <c r="AB281" i="1"/>
  <c r="R280" i="1"/>
  <c r="S280" i="1"/>
  <c r="T161" i="1"/>
  <c r="R160" i="1"/>
  <c r="S160" i="1"/>
  <c r="T157" i="1"/>
  <c r="AA156" i="1"/>
  <c r="R150" i="1"/>
  <c r="S150" i="1"/>
  <c r="R149" i="1"/>
  <c r="S149" i="1" s="1"/>
  <c r="T147" i="1"/>
  <c r="U147" i="1" s="1"/>
  <c r="R143" i="1"/>
  <c r="S143" i="1" s="1"/>
  <c r="T140" i="1"/>
  <c r="AA139" i="1"/>
  <c r="R139" i="1"/>
  <c r="S139" i="1"/>
  <c r="T136" i="1"/>
  <c r="U136" i="1"/>
  <c r="R133" i="1"/>
  <c r="S133" i="1" s="1"/>
  <c r="R121" i="1"/>
  <c r="S121" i="1" s="1"/>
  <c r="AA117" i="1"/>
  <c r="R117" i="1"/>
  <c r="S117" i="1" s="1"/>
  <c r="T115" i="1"/>
  <c r="R108" i="1"/>
  <c r="S108" i="1"/>
  <c r="R106" i="1"/>
  <c r="S106" i="1"/>
  <c r="T104" i="1"/>
  <c r="U104" i="1" s="1"/>
  <c r="S103" i="1"/>
  <c r="AA99" i="1"/>
  <c r="T96" i="1"/>
  <c r="AA95" i="1"/>
  <c r="R92" i="1"/>
  <c r="S92" i="1"/>
  <c r="T88" i="1"/>
  <c r="U88" i="1"/>
  <c r="AA87" i="1"/>
  <c r="AA83" i="1"/>
  <c r="S82" i="1"/>
  <c r="AA77" i="1"/>
  <c r="R71" i="1"/>
  <c r="S71" i="1"/>
  <c r="R70" i="1"/>
  <c r="S70" i="1"/>
  <c r="R66" i="1"/>
  <c r="S66" i="1" s="1"/>
  <c r="R64" i="1"/>
  <c r="S64" i="1"/>
  <c r="T58" i="1"/>
  <c r="R57" i="1"/>
  <c r="S57" i="1" s="1"/>
  <c r="R56" i="1"/>
  <c r="S56" i="1"/>
  <c r="T50" i="1"/>
  <c r="AA49" i="1"/>
  <c r="AB49" i="1"/>
  <c r="R48" i="1"/>
  <c r="S48" i="1"/>
  <c r="T46" i="1"/>
  <c r="AB46" i="1" s="1"/>
  <c r="S45" i="1"/>
  <c r="R44" i="1"/>
  <c r="S44" i="1" s="1"/>
  <c r="T43" i="1"/>
  <c r="U43" i="1"/>
  <c r="T41" i="1"/>
  <c r="U41" i="1" s="1"/>
  <c r="R40" i="1"/>
  <c r="S40" i="1" s="1"/>
  <c r="R38" i="1"/>
  <c r="S38" i="1"/>
  <c r="R35" i="1"/>
  <c r="S35" i="1"/>
  <c r="T32" i="1"/>
  <c r="AB32" i="1" s="1"/>
  <c r="R27" i="1"/>
  <c r="S27" i="1" s="1"/>
  <c r="R26" i="1"/>
  <c r="S26" i="1"/>
  <c r="R25" i="1"/>
  <c r="S25" i="1" s="1"/>
  <c r="R21" i="1"/>
  <c r="S21" i="1"/>
  <c r="T14" i="1"/>
  <c r="AC14" i="1" s="1"/>
  <c r="AD14" i="1" s="1"/>
  <c r="U14" i="1"/>
  <c r="R13" i="1"/>
  <c r="S13" i="1"/>
  <c r="T278" i="1"/>
  <c r="T274" i="1"/>
  <c r="T187" i="1"/>
  <c r="T175" i="1"/>
  <c r="T164" i="1"/>
  <c r="AB164" i="1"/>
  <c r="AA104" i="1"/>
  <c r="R104" i="1"/>
  <c r="S104" i="1"/>
  <c r="R96" i="1"/>
  <c r="S96" i="1"/>
  <c r="U307" i="1"/>
  <c r="AC307" i="1"/>
  <c r="AD307" i="1"/>
  <c r="V290" i="1"/>
  <c r="T310" i="1"/>
  <c r="AB310" i="1"/>
  <c r="T284" i="1"/>
  <c r="AB284" i="1" s="1"/>
  <c r="T306" i="1"/>
  <c r="T482" i="1"/>
  <c r="V288" i="1"/>
  <c r="T288" i="1"/>
  <c r="U288" i="1"/>
  <c r="T243" i="1"/>
  <c r="U243" i="1"/>
  <c r="V243" i="1"/>
  <c r="V233" i="1"/>
  <c r="T233" i="1"/>
  <c r="U233" i="1"/>
  <c r="V232" i="1"/>
  <c r="T232" i="1"/>
  <c r="U232" i="1" s="1"/>
  <c r="V223" i="1"/>
  <c r="V152" i="1"/>
  <c r="T152" i="1"/>
  <c r="U152" i="1"/>
  <c r="V117" i="1"/>
  <c r="T117" i="1"/>
  <c r="U117" i="1"/>
  <c r="V113" i="1"/>
  <c r="T113" i="1"/>
  <c r="V109" i="1"/>
  <c r="U109" i="1"/>
  <c r="V67" i="1"/>
  <c r="T67" i="1"/>
  <c r="AA63" i="1"/>
  <c r="AA55" i="1"/>
  <c r="V40" i="1"/>
  <c r="T40" i="1"/>
  <c r="U412" i="1"/>
  <c r="T260" i="1"/>
  <c r="U260" i="1"/>
  <c r="T299" i="1"/>
  <c r="AC299" i="1" s="1"/>
  <c r="AD299" i="1"/>
  <c r="AF299" i="1" s="1"/>
  <c r="T430" i="1"/>
  <c r="U430" i="1"/>
  <c r="T431" i="1"/>
  <c r="U431" i="1"/>
  <c r="T410" i="1"/>
  <c r="U410" i="1" s="1"/>
  <c r="T490" i="1"/>
  <c r="U490" i="1"/>
  <c r="T475" i="1"/>
  <c r="U475" i="1" s="1"/>
  <c r="T209" i="1"/>
  <c r="T160" i="1"/>
  <c r="U160" i="1"/>
  <c r="T139" i="1"/>
  <c r="T255" i="1"/>
  <c r="T158" i="1"/>
  <c r="U158" i="1"/>
  <c r="V323" i="1"/>
  <c r="T323" i="1"/>
  <c r="AB323" i="1" s="1"/>
  <c r="V318" i="1"/>
  <c r="T318" i="1"/>
  <c r="AB318" i="1" s="1"/>
  <c r="V314" i="1"/>
  <c r="V301" i="1"/>
  <c r="T301" i="1"/>
  <c r="U301" i="1" s="1"/>
  <c r="V297" i="1"/>
  <c r="T297" i="1"/>
  <c r="U297" i="1"/>
  <c r="T296" i="1"/>
  <c r="V296" i="1"/>
  <c r="V295" i="1"/>
  <c r="T295" i="1"/>
  <c r="AC295" i="1" s="1"/>
  <c r="AD295" i="1" s="1"/>
  <c r="AF295" i="1" s="1"/>
  <c r="V291" i="1"/>
  <c r="T291" i="1"/>
  <c r="AC291" i="1" s="1"/>
  <c r="AD291" i="1" s="1"/>
  <c r="V101" i="1"/>
  <c r="T101" i="1"/>
  <c r="AA97" i="1"/>
  <c r="AA85" i="1"/>
  <c r="V73" i="1"/>
  <c r="T73" i="1"/>
  <c r="AC73" i="1" s="1"/>
  <c r="AD73" i="1" s="1"/>
  <c r="AF73" i="1" s="1"/>
  <c r="U73" i="1"/>
  <c r="V65" i="1"/>
  <c r="T65" i="1"/>
  <c r="U65" i="1"/>
  <c r="V55" i="1"/>
  <c r="T55" i="1"/>
  <c r="U55" i="1"/>
  <c r="AA47" i="1"/>
  <c r="V42" i="1"/>
  <c r="T42" i="1"/>
  <c r="V24" i="1"/>
  <c r="T211" i="1"/>
  <c r="T282" i="1"/>
  <c r="T119" i="1"/>
  <c r="U119" i="1"/>
  <c r="T308" i="1"/>
  <c r="AB308" i="1" s="1"/>
  <c r="U308" i="1"/>
  <c r="T145" i="1"/>
  <c r="T208" i="1"/>
  <c r="T25" i="1"/>
  <c r="T105" i="1"/>
  <c r="U105" i="1"/>
  <c r="T137" i="1"/>
  <c r="T154" i="1"/>
  <c r="U154" i="1"/>
  <c r="T146" i="1"/>
  <c r="V446" i="1"/>
  <c r="T446" i="1"/>
  <c r="U446" i="1" s="1"/>
  <c r="AA391" i="1"/>
  <c r="V385" i="1"/>
  <c r="T385" i="1"/>
  <c r="AB385" i="1" s="1"/>
  <c r="AA384" i="1"/>
  <c r="V376" i="1"/>
  <c r="T376" i="1"/>
  <c r="U376" i="1"/>
  <c r="V375" i="1"/>
  <c r="T375" i="1"/>
  <c r="T328" i="1"/>
  <c r="V328" i="1"/>
  <c r="R484" i="1"/>
  <c r="S484" i="1" s="1"/>
  <c r="R433" i="1"/>
  <c r="S433" i="1"/>
  <c r="R427" i="1"/>
  <c r="S427" i="1"/>
  <c r="AA425" i="1"/>
  <c r="R415" i="1"/>
  <c r="S415" i="1"/>
  <c r="R381" i="1"/>
  <c r="S381" i="1"/>
  <c r="R350" i="1"/>
  <c r="S350" i="1" s="1"/>
  <c r="AA346" i="1"/>
  <c r="V236" i="1"/>
  <c r="V188" i="1"/>
  <c r="T188" i="1"/>
  <c r="R78" i="1"/>
  <c r="S78" i="1"/>
  <c r="V76" i="1"/>
  <c r="T76" i="1"/>
  <c r="U76" i="1"/>
  <c r="T22" i="1"/>
  <c r="AC22" i="1"/>
  <c r="AD22" i="1" s="1"/>
  <c r="V19" i="1"/>
  <c r="V18" i="1"/>
  <c r="T18" i="1"/>
  <c r="R17" i="1"/>
  <c r="S17" i="1" s="1"/>
  <c r="R493" i="1"/>
  <c r="S493" i="1"/>
  <c r="R483" i="1"/>
  <c r="S483" i="1"/>
  <c r="T473" i="1"/>
  <c r="V464" i="1"/>
  <c r="T464" i="1"/>
  <c r="U464" i="1" s="1"/>
  <c r="V449" i="1"/>
  <c r="T449" i="1"/>
  <c r="U449" i="1" s="1"/>
  <c r="T438" i="1"/>
  <c r="U438" i="1"/>
  <c r="T426" i="1"/>
  <c r="T405" i="1"/>
  <c r="T401" i="1"/>
  <c r="AB401" i="1" s="1"/>
  <c r="T391" i="1"/>
  <c r="U391" i="1" s="1"/>
  <c r="T380" i="1"/>
  <c r="V360" i="1"/>
  <c r="T360" i="1"/>
  <c r="AC360" i="1" s="1"/>
  <c r="AA357" i="1"/>
  <c r="R347" i="1"/>
  <c r="S347" i="1" s="1"/>
  <c r="R319" i="1"/>
  <c r="S319" i="1" s="1"/>
  <c r="S313" i="1"/>
  <c r="V311" i="1"/>
  <c r="T311" i="1"/>
  <c r="R182" i="1"/>
  <c r="S182" i="1"/>
  <c r="R118" i="1"/>
  <c r="S118" i="1" s="1"/>
  <c r="R109" i="1"/>
  <c r="S109" i="1" s="1"/>
  <c r="AB241" i="1"/>
  <c r="AC241" i="1"/>
  <c r="AD241" i="1"/>
  <c r="R464" i="1"/>
  <c r="S464" i="1"/>
  <c r="R390" i="1"/>
  <c r="S390" i="1" s="1"/>
  <c r="T334" i="1"/>
  <c r="U334" i="1"/>
  <c r="T325" i="1"/>
  <c r="R278" i="1"/>
  <c r="S278" i="1" s="1"/>
  <c r="T275" i="1"/>
  <c r="AB275" i="1"/>
  <c r="R263" i="1"/>
  <c r="S263" i="1"/>
  <c r="R258" i="1"/>
  <c r="S258" i="1" s="1"/>
  <c r="T248" i="1"/>
  <c r="U248" i="1"/>
  <c r="T231" i="1"/>
  <c r="AB231" i="1" s="1"/>
  <c r="U231" i="1"/>
  <c r="T126" i="1"/>
  <c r="T122" i="1"/>
  <c r="AC122" i="1" s="1"/>
  <c r="AD122" i="1" s="1"/>
  <c r="U122" i="1"/>
  <c r="AA106" i="1"/>
  <c r="R98" i="1"/>
  <c r="S98" i="1"/>
  <c r="AA88" i="1"/>
  <c r="R86" i="1"/>
  <c r="S86" i="1" s="1"/>
  <c r="T72" i="1"/>
  <c r="AC72" i="1" s="1"/>
  <c r="AD72" i="1" s="1"/>
  <c r="AF72" i="1" s="1"/>
  <c r="U72" i="1"/>
  <c r="AA72" i="1"/>
  <c r="R69" i="1"/>
  <c r="S69" i="1" s="1"/>
  <c r="T61" i="1"/>
  <c r="V56" i="1"/>
  <c r="U56" i="1"/>
  <c r="T33" i="1"/>
  <c r="U33" i="1" s="1"/>
  <c r="AB33" i="1"/>
  <c r="T463" i="1"/>
  <c r="AB463" i="1" s="1"/>
  <c r="AC463" i="1" s="1"/>
  <c r="AD463" i="1" s="1"/>
  <c r="U463" i="1"/>
  <c r="T440" i="1"/>
  <c r="U440" i="1"/>
  <c r="R429" i="1"/>
  <c r="S429" i="1" s="1"/>
  <c r="R422" i="1"/>
  <c r="S422" i="1"/>
  <c r="T403" i="1"/>
  <c r="AB403" i="1"/>
  <c r="R385" i="1"/>
  <c r="S385" i="1" s="1"/>
  <c r="T362" i="1"/>
  <c r="AA359" i="1"/>
  <c r="AB359" i="1"/>
  <c r="T350" i="1"/>
  <c r="U350" i="1" s="1"/>
  <c r="T326" i="1"/>
  <c r="AC326" i="1" s="1"/>
  <c r="AD326" i="1" s="1"/>
  <c r="U326" i="1"/>
  <c r="R310" i="1"/>
  <c r="S310" i="1" s="1"/>
  <c r="R307" i="1"/>
  <c r="S307" i="1"/>
  <c r="T182" i="1"/>
  <c r="U182" i="1" s="1"/>
  <c r="R166" i="1"/>
  <c r="S166" i="1"/>
  <c r="AA127" i="1"/>
  <c r="AB127" i="1" s="1"/>
  <c r="R127" i="1"/>
  <c r="S127" i="1" s="1"/>
  <c r="AA116" i="1"/>
  <c r="R116" i="1"/>
  <c r="S116" i="1" s="1"/>
  <c r="T112" i="1"/>
  <c r="R105" i="1"/>
  <c r="S105" i="1"/>
  <c r="R84" i="1"/>
  <c r="S84" i="1" s="1"/>
  <c r="R79" i="1"/>
  <c r="S79" i="1"/>
  <c r="T77" i="1"/>
  <c r="AB77" i="1"/>
  <c r="AC77" i="1"/>
  <c r="AD77" i="1"/>
  <c r="AF77" i="1"/>
  <c r="T31" i="1"/>
  <c r="AC31" i="1"/>
  <c r="AD31" i="1"/>
  <c r="AF31" i="1" s="1"/>
  <c r="R29" i="1"/>
  <c r="S29" i="1"/>
  <c r="AA75" i="1"/>
  <c r="U241" i="1"/>
  <c r="T149" i="1"/>
  <c r="AB149" i="1"/>
  <c r="T471" i="1"/>
  <c r="T75" i="1"/>
  <c r="AC75" i="1"/>
  <c r="AD75" i="1"/>
  <c r="T191" i="1"/>
  <c r="AB191" i="1" s="1"/>
  <c r="U191" i="1"/>
  <c r="R509" i="1"/>
  <c r="S509" i="1"/>
  <c r="AA439" i="1"/>
  <c r="AB439" i="1" s="1"/>
  <c r="AC439" i="1" s="1"/>
  <c r="AD439" i="1" s="1"/>
  <c r="AA370" i="1"/>
  <c r="AB370" i="1" s="1"/>
  <c r="AB299" i="1"/>
  <c r="AA379" i="1"/>
  <c r="AB379" i="1" s="1"/>
  <c r="AA395" i="1"/>
  <c r="T23" i="1"/>
  <c r="AB23" i="1" s="1"/>
  <c r="AA415" i="1"/>
  <c r="AA401" i="1"/>
  <c r="AC17" i="1"/>
  <c r="AD17" i="1" s="1"/>
  <c r="AF17" i="1" s="1"/>
  <c r="AC292" i="1"/>
  <c r="AD292" i="1"/>
  <c r="AA442" i="1"/>
  <c r="T47" i="1"/>
  <c r="T74" i="1"/>
  <c r="T352" i="1"/>
  <c r="AC408" i="1"/>
  <c r="AD408" i="1" s="1"/>
  <c r="AF408" i="1"/>
  <c r="AG408" i="1"/>
  <c r="AH408" i="1"/>
  <c r="AA386" i="1"/>
  <c r="T509" i="1"/>
  <c r="R450" i="1"/>
  <c r="S450" i="1"/>
  <c r="AA429" i="1"/>
  <c r="AB429" i="1"/>
  <c r="AC429" i="1"/>
  <c r="AD429" i="1" s="1"/>
  <c r="AF429" i="1" s="1"/>
  <c r="AA426" i="1"/>
  <c r="T425" i="1"/>
  <c r="AB425" i="1" s="1"/>
  <c r="AA419" i="1"/>
  <c r="AA407" i="1"/>
  <c r="AB407" i="1" s="1"/>
  <c r="AC407" i="1"/>
  <c r="AD407" i="1"/>
  <c r="AF407" i="1" s="1"/>
  <c r="R407" i="1"/>
  <c r="S407" i="1"/>
  <c r="R401" i="1"/>
  <c r="S401" i="1" s="1"/>
  <c r="T395" i="1"/>
  <c r="R395" i="1"/>
  <c r="S395" i="1" s="1"/>
  <c r="R392" i="1"/>
  <c r="S392" i="1" s="1"/>
  <c r="AA377" i="1"/>
  <c r="AA374" i="1"/>
  <c r="AA351" i="1"/>
  <c r="T340" i="1"/>
  <c r="R297" i="1"/>
  <c r="S297" i="1"/>
  <c r="R265" i="1"/>
  <c r="S265" i="1"/>
  <c r="T258" i="1"/>
  <c r="R215" i="1"/>
  <c r="S215" i="1"/>
  <c r="R152" i="1"/>
  <c r="S152" i="1" s="1"/>
  <c r="R112" i="1"/>
  <c r="S112" i="1" s="1"/>
  <c r="R95" i="1"/>
  <c r="S95" i="1"/>
  <c r="AA455" i="1"/>
  <c r="R425" i="1"/>
  <c r="S425" i="1" s="1"/>
  <c r="T414" i="1"/>
  <c r="U414" i="1" s="1"/>
  <c r="R413" i="1"/>
  <c r="S413" i="1"/>
  <c r="R397" i="1"/>
  <c r="S397" i="1"/>
  <c r="AA394" i="1"/>
  <c r="AA392" i="1"/>
  <c r="AB392" i="1" s="1"/>
  <c r="R391" i="1"/>
  <c r="S391" i="1" s="1"/>
  <c r="R387" i="1"/>
  <c r="S387" i="1"/>
  <c r="R380" i="1"/>
  <c r="S380" i="1"/>
  <c r="AA365" i="1"/>
  <c r="AC365" i="1"/>
  <c r="AD365" i="1"/>
  <c r="AF365" i="1" s="1"/>
  <c r="AA358" i="1"/>
  <c r="R328" i="1"/>
  <c r="S328" i="1" s="1"/>
  <c r="AA251" i="1"/>
  <c r="AB251" i="1" s="1"/>
  <c r="R475" i="1"/>
  <c r="S475" i="1" s="1"/>
  <c r="R472" i="1"/>
  <c r="S472" i="1"/>
  <c r="T452" i="1"/>
  <c r="R440" i="1"/>
  <c r="S440" i="1"/>
  <c r="R426" i="1"/>
  <c r="S426" i="1"/>
  <c r="R374" i="1"/>
  <c r="S374" i="1" s="1"/>
  <c r="R320" i="1"/>
  <c r="S320" i="1"/>
  <c r="R294" i="1"/>
  <c r="S294" i="1"/>
  <c r="R264" i="1"/>
  <c r="S264" i="1" s="1"/>
  <c r="R231" i="1"/>
  <c r="S231" i="1" s="1"/>
  <c r="R230" i="1"/>
  <c r="S230" i="1"/>
  <c r="T185" i="1"/>
  <c r="U185" i="1"/>
  <c r="T177" i="1"/>
  <c r="R175" i="1"/>
  <c r="S175" i="1" s="1"/>
  <c r="T135" i="1"/>
  <c r="U135" i="1"/>
  <c r="R357" i="1"/>
  <c r="S357" i="1"/>
  <c r="AA352" i="1"/>
  <c r="AB352" i="1" s="1"/>
  <c r="T320" i="1"/>
  <c r="R257" i="1"/>
  <c r="S257" i="1" s="1"/>
  <c r="AA208" i="1"/>
  <c r="R135" i="1"/>
  <c r="S135" i="1" s="1"/>
  <c r="R232" i="1"/>
  <c r="S232" i="1" s="1"/>
  <c r="R212" i="1"/>
  <c r="S212" i="1" s="1"/>
  <c r="R202" i="1"/>
  <c r="S202" i="1"/>
  <c r="R176" i="1"/>
  <c r="S176" i="1" s="1"/>
  <c r="R167" i="1"/>
  <c r="S167" i="1"/>
  <c r="R164" i="1"/>
  <c r="S164" i="1" s="1"/>
  <c r="R148" i="1"/>
  <c r="S148" i="1"/>
  <c r="R129" i="1"/>
  <c r="S129" i="1" s="1"/>
  <c r="R123" i="1"/>
  <c r="S123" i="1"/>
  <c r="U116" i="1"/>
  <c r="AA111" i="1"/>
  <c r="AB111" i="1" s="1"/>
  <c r="AA110" i="1"/>
  <c r="AA105" i="1"/>
  <c r="AA103" i="1"/>
  <c r="T97" i="1"/>
  <c r="U97" i="1" s="1"/>
  <c r="AA96" i="1"/>
  <c r="R89" i="1"/>
  <c r="S89" i="1"/>
  <c r="R75" i="1"/>
  <c r="S75" i="1" s="1"/>
  <c r="AA74" i="1"/>
  <c r="R65" i="1"/>
  <c r="S65" i="1" s="1"/>
  <c r="AA56" i="1"/>
  <c r="R53" i="1"/>
  <c r="S53" i="1"/>
  <c r="AB28" i="1"/>
  <c r="S19" i="1"/>
  <c r="R18" i="1"/>
  <c r="S18" i="1"/>
  <c r="AB21" i="1"/>
  <c r="AC21" i="1"/>
  <c r="AD21" i="1" s="1"/>
  <c r="U162" i="1"/>
  <c r="AB188" i="1"/>
  <c r="U510" i="1"/>
  <c r="AC297" i="1"/>
  <c r="AD297" i="1" s="1"/>
  <c r="AF297" i="1"/>
  <c r="AG297" i="1" s="1"/>
  <c r="U137" i="1"/>
  <c r="U93" i="1"/>
  <c r="U15" i="1"/>
  <c r="U484" i="1"/>
  <c r="U302" i="1"/>
  <c r="AA430" i="1"/>
  <c r="V342" i="1"/>
  <c r="V186" i="1"/>
  <c r="T186" i="1"/>
  <c r="U186" i="1" s="1"/>
  <c r="AA186" i="1"/>
  <c r="V153" i="1"/>
  <c r="T153" i="1"/>
  <c r="U153" i="1"/>
  <c r="AA144" i="1"/>
  <c r="AA123" i="1"/>
  <c r="V83" i="1"/>
  <c r="T83" i="1"/>
  <c r="U83" i="1"/>
  <c r="AA65" i="1"/>
  <c r="AB65" i="1"/>
  <c r="T91" i="1"/>
  <c r="T479" i="1"/>
  <c r="AB479" i="1"/>
  <c r="T396" i="1"/>
  <c r="U396" i="1" s="1"/>
  <c r="T468" i="1"/>
  <c r="T304" i="1"/>
  <c r="T90" i="1"/>
  <c r="U90" i="1"/>
  <c r="T148" i="1"/>
  <c r="T165" i="1"/>
  <c r="U165" i="1" s="1"/>
  <c r="T319" i="1"/>
  <c r="AA362" i="1"/>
  <c r="T89" i="1"/>
  <c r="U89" i="1"/>
  <c r="T49" i="1"/>
  <c r="T29" i="1"/>
  <c r="T155" i="1"/>
  <c r="T386" i="1"/>
  <c r="T127" i="1"/>
  <c r="T366" i="1"/>
  <c r="U366" i="1"/>
  <c r="V116" i="1"/>
  <c r="T82" i="1"/>
  <c r="AB82" i="1" s="1"/>
  <c r="AA396" i="1"/>
  <c r="AB396" i="1" s="1"/>
  <c r="AA393" i="1"/>
  <c r="AA373" i="1"/>
  <c r="V369" i="1"/>
  <c r="T369" i="1"/>
  <c r="U369" i="1" s="1"/>
  <c r="AA366" i="1"/>
  <c r="AB366" i="1" s="1"/>
  <c r="AA465" i="1"/>
  <c r="AB465" i="1" s="1"/>
  <c r="AC465" i="1" s="1"/>
  <c r="AD465" i="1" s="1"/>
  <c r="AA381" i="1"/>
  <c r="AB381" i="1" s="1"/>
  <c r="AA375" i="1"/>
  <c r="AB375" i="1" s="1"/>
  <c r="V234" i="1"/>
  <c r="T234" i="1"/>
  <c r="V181" i="1"/>
  <c r="T181" i="1"/>
  <c r="V114" i="1"/>
  <c r="V94" i="1"/>
  <c r="T94" i="1"/>
  <c r="U94" i="1"/>
  <c r="AA68" i="1"/>
  <c r="T264" i="1"/>
  <c r="AC264" i="1" s="1"/>
  <c r="U264" i="1"/>
  <c r="V473" i="1"/>
  <c r="T265" i="1"/>
  <c r="T144" i="1"/>
  <c r="T63" i="1"/>
  <c r="U63" i="1" s="1"/>
  <c r="T110" i="1"/>
  <c r="AC110" i="1" s="1"/>
  <c r="AD110" i="1"/>
  <c r="T184" i="1"/>
  <c r="AB184" i="1" s="1"/>
  <c r="T108" i="1"/>
  <c r="AA440" i="1"/>
  <c r="AA417" i="1"/>
  <c r="AA402" i="1"/>
  <c r="AA389" i="1"/>
  <c r="AA369" i="1"/>
  <c r="AB369" i="1"/>
  <c r="R508" i="1"/>
  <c r="S508" i="1"/>
  <c r="T504" i="1"/>
  <c r="R500" i="1"/>
  <c r="S500" i="1"/>
  <c r="T497" i="1"/>
  <c r="R495" i="1"/>
  <c r="S495" i="1"/>
  <c r="T485" i="1"/>
  <c r="U485" i="1"/>
  <c r="S477" i="1"/>
  <c r="AA470" i="1"/>
  <c r="T466" i="1"/>
  <c r="AB466" i="1" s="1"/>
  <c r="AA463" i="1"/>
  <c r="T448" i="1"/>
  <c r="R444" i="1"/>
  <c r="S444" i="1" s="1"/>
  <c r="R443" i="1"/>
  <c r="S443" i="1" s="1"/>
  <c r="AA432" i="1"/>
  <c r="AB432" i="1"/>
  <c r="AC432" i="1" s="1"/>
  <c r="AD432" i="1" s="1"/>
  <c r="AF432" i="1" s="1"/>
  <c r="R424" i="1"/>
  <c r="S424" i="1"/>
  <c r="AA398" i="1"/>
  <c r="R383" i="1"/>
  <c r="S383" i="1"/>
  <c r="AA368" i="1"/>
  <c r="R362" i="1"/>
  <c r="S362" i="1"/>
  <c r="R354" i="1"/>
  <c r="S354" i="1"/>
  <c r="R343" i="1"/>
  <c r="S343" i="1" s="1"/>
  <c r="R335" i="1"/>
  <c r="S335" i="1" s="1"/>
  <c r="T499" i="1"/>
  <c r="U499" i="1" s="1"/>
  <c r="R498" i="1"/>
  <c r="S498" i="1"/>
  <c r="AA482" i="1"/>
  <c r="R481" i="1"/>
  <c r="S481" i="1" s="1"/>
  <c r="R478" i="1"/>
  <c r="S478" i="1"/>
  <c r="R441" i="1"/>
  <c r="S441" i="1"/>
  <c r="AA434" i="1"/>
  <c r="R414" i="1"/>
  <c r="S414" i="1" s="1"/>
  <c r="AA413" i="1"/>
  <c r="R412" i="1"/>
  <c r="S412" i="1"/>
  <c r="R399" i="1"/>
  <c r="S399" i="1"/>
  <c r="AA385" i="1"/>
  <c r="R382" i="1"/>
  <c r="S382" i="1" s="1"/>
  <c r="R332" i="1"/>
  <c r="S332" i="1"/>
  <c r="AA221" i="1"/>
  <c r="AA215" i="1"/>
  <c r="AA461" i="1"/>
  <c r="AB461" i="1" s="1"/>
  <c r="T460" i="1"/>
  <c r="AB460" i="1" s="1"/>
  <c r="AA459" i="1"/>
  <c r="T458" i="1"/>
  <c r="U458" i="1" s="1"/>
  <c r="R458" i="1"/>
  <c r="S458" i="1" s="1"/>
  <c r="R421" i="1"/>
  <c r="S421" i="1"/>
  <c r="R420" i="1"/>
  <c r="S420" i="1" s="1"/>
  <c r="R317" i="1"/>
  <c r="S317" i="1"/>
  <c r="R308" i="1"/>
  <c r="S308" i="1" s="1"/>
  <c r="R302" i="1"/>
  <c r="S302" i="1"/>
  <c r="R236" i="1"/>
  <c r="S236" i="1" s="1"/>
  <c r="R273" i="1"/>
  <c r="S273" i="1"/>
  <c r="AA238" i="1"/>
  <c r="AA228" i="1"/>
  <c r="R225" i="1"/>
  <c r="S225" i="1"/>
  <c r="R324" i="1"/>
  <c r="S324" i="1" s="1"/>
  <c r="R315" i="1"/>
  <c r="S315" i="1"/>
  <c r="R314" i="1"/>
  <c r="S314" i="1"/>
  <c r="R312" i="1"/>
  <c r="S312" i="1"/>
  <c r="T309" i="1"/>
  <c r="AB309" i="1" s="1"/>
  <c r="R309" i="1"/>
  <c r="S309" i="1"/>
  <c r="R262" i="1"/>
  <c r="S262" i="1"/>
  <c r="R260" i="1"/>
  <c r="S260" i="1"/>
  <c r="T244" i="1"/>
  <c r="U244" i="1" s="1"/>
  <c r="R194" i="1"/>
  <c r="S194" i="1"/>
  <c r="R180" i="1"/>
  <c r="S180" i="1" s="1"/>
  <c r="R155" i="1"/>
  <c r="S155" i="1"/>
  <c r="R102" i="1"/>
  <c r="S102" i="1"/>
  <c r="R83" i="1"/>
  <c r="S83" i="1"/>
  <c r="R72" i="1"/>
  <c r="S72" i="1" s="1"/>
  <c r="R200" i="1"/>
  <c r="S200" i="1" s="1"/>
  <c r="S173" i="1"/>
  <c r="AA118" i="1"/>
  <c r="AB118" i="1" s="1"/>
  <c r="T99" i="1"/>
  <c r="U99" i="1" s="1"/>
  <c r="S43" i="1"/>
  <c r="V384" i="1"/>
  <c r="T384" i="1"/>
  <c r="V330" i="1"/>
  <c r="T330" i="1"/>
  <c r="U198" i="1"/>
  <c r="V496" i="1"/>
  <c r="T496" i="1"/>
  <c r="AE478" i="1"/>
  <c r="V398" i="1"/>
  <c r="T398" i="1"/>
  <c r="AC398" i="1" s="1"/>
  <c r="AD398" i="1" s="1"/>
  <c r="V389" i="1"/>
  <c r="T389" i="1"/>
  <c r="T356" i="1"/>
  <c r="U356" i="1" s="1"/>
  <c r="T433" i="1"/>
  <c r="T393" i="1"/>
  <c r="T392" i="1"/>
  <c r="T492" i="1"/>
  <c r="U492" i="1" s="1"/>
  <c r="V480" i="1"/>
  <c r="T480" i="1"/>
  <c r="AC480" i="1" s="1"/>
  <c r="AB428" i="1"/>
  <c r="AC428" i="1" s="1"/>
  <c r="AD428" i="1"/>
  <c r="AF428" i="1" s="1"/>
  <c r="AG428" i="1" s="1"/>
  <c r="AH428" i="1" s="1"/>
  <c r="AA423" i="1"/>
  <c r="AB423" i="1"/>
  <c r="AC423" i="1"/>
  <c r="AD423" i="1"/>
  <c r="T503" i="1"/>
  <c r="V503" i="1"/>
  <c r="V474" i="1"/>
  <c r="T474" i="1"/>
  <c r="V470" i="1"/>
  <c r="T470" i="1"/>
  <c r="AB470" i="1" s="1"/>
  <c r="V404" i="1"/>
  <c r="T404" i="1"/>
  <c r="U404" i="1" s="1"/>
  <c r="AA400" i="1"/>
  <c r="V388" i="1"/>
  <c r="T388" i="1"/>
  <c r="AC388" i="1" s="1"/>
  <c r="AD388" i="1" s="1"/>
  <c r="AA387" i="1"/>
  <c r="T357" i="1"/>
  <c r="T322" i="1"/>
  <c r="AB322" i="1"/>
  <c r="AC28" i="1"/>
  <c r="AD28" i="1" s="1"/>
  <c r="AF28" i="1" s="1"/>
  <c r="T367" i="1"/>
  <c r="AB367" i="1" s="1"/>
  <c r="T315" i="1"/>
  <c r="T481" i="1"/>
  <c r="AA405" i="1"/>
  <c r="T394" i="1"/>
  <c r="T382" i="1"/>
  <c r="AC382" i="1" s="1"/>
  <c r="AD382" i="1" s="1"/>
  <c r="AF382" i="1" s="1"/>
  <c r="V361" i="1"/>
  <c r="T361" i="1"/>
  <c r="V321" i="1"/>
  <c r="AB289" i="1"/>
  <c r="U488" i="1"/>
  <c r="U220" i="1"/>
  <c r="T371" i="1"/>
  <c r="T418" i="1"/>
  <c r="U418" i="1" s="1"/>
  <c r="V498" i="1"/>
  <c r="V469" i="1"/>
  <c r="R466" i="1"/>
  <c r="S466" i="1" s="1"/>
  <c r="V512" i="1"/>
  <c r="T500" i="1"/>
  <c r="V486" i="1"/>
  <c r="T486" i="1"/>
  <c r="AA446" i="1"/>
  <c r="AA431" i="1"/>
  <c r="AB431" i="1" s="1"/>
  <c r="AE421" i="1"/>
  <c r="AA420" i="1"/>
  <c r="AC39" i="1"/>
  <c r="AD39" i="1"/>
  <c r="V511" i="1"/>
  <c r="T511" i="1"/>
  <c r="V456" i="1"/>
  <c r="T456" i="1"/>
  <c r="AC78" i="1"/>
  <c r="AD78" i="1"/>
  <c r="AA383" i="1"/>
  <c r="T263" i="1"/>
  <c r="V263" i="1"/>
  <c r="R269" i="1"/>
  <c r="S269" i="1"/>
  <c r="AA253" i="1"/>
  <c r="R224" i="1"/>
  <c r="S224" i="1"/>
  <c r="T286" i="1"/>
  <c r="AB286" i="1"/>
  <c r="AC261" i="1"/>
  <c r="AD261" i="1" s="1"/>
  <c r="AF261" i="1" s="1"/>
  <c r="R178" i="1"/>
  <c r="S178" i="1" s="1"/>
  <c r="R169" i="1"/>
  <c r="S169" i="1" s="1"/>
  <c r="R91" i="1"/>
  <c r="S91" i="1"/>
  <c r="AA57" i="1"/>
  <c r="AB57" i="1"/>
  <c r="R250" i="1"/>
  <c r="S250" i="1"/>
  <c r="R193" i="1"/>
  <c r="S193" i="1" s="1"/>
  <c r="R159" i="1"/>
  <c r="S159" i="1"/>
  <c r="AA69" i="1"/>
  <c r="AB69" i="1"/>
  <c r="AC69" i="1"/>
  <c r="AD69" i="1" s="1"/>
  <c r="R279" i="1"/>
  <c r="S279" i="1" s="1"/>
  <c r="AB269" i="1"/>
  <c r="T250" i="1"/>
  <c r="R244" i="1"/>
  <c r="S244" i="1" s="1"/>
  <c r="T215" i="1"/>
  <c r="R187" i="1"/>
  <c r="S187" i="1" s="1"/>
  <c r="AA131" i="1"/>
  <c r="AA115" i="1"/>
  <c r="R111" i="1"/>
  <c r="S111" i="1" s="1"/>
  <c r="AA92" i="1"/>
  <c r="AA84" i="1"/>
  <c r="AA61" i="1"/>
  <c r="AA54" i="1"/>
  <c r="R275" i="1"/>
  <c r="S275" i="1"/>
  <c r="T273" i="1"/>
  <c r="U273" i="1" s="1"/>
  <c r="R252" i="1"/>
  <c r="S252" i="1"/>
  <c r="AA246" i="1"/>
  <c r="AB246" i="1" s="1"/>
  <c r="R240" i="1"/>
  <c r="S240" i="1"/>
  <c r="R239" i="1"/>
  <c r="S239" i="1"/>
  <c r="AC236" i="1"/>
  <c r="AD236" i="1" s="1"/>
  <c r="R229" i="1"/>
  <c r="S229" i="1"/>
  <c r="AA222" i="1"/>
  <c r="AB222" i="1"/>
  <c r="AC222" i="1"/>
  <c r="AD222" i="1"/>
  <c r="AG222" i="1" s="1"/>
  <c r="AH222" i="1" s="1"/>
  <c r="AF222" i="1"/>
  <c r="R220" i="1"/>
  <c r="S220" i="1" s="1"/>
  <c r="R203" i="1"/>
  <c r="S203" i="1"/>
  <c r="R179" i="1"/>
  <c r="S179" i="1"/>
  <c r="T178" i="1"/>
  <c r="AA161" i="1"/>
  <c r="AB161" i="1" s="1"/>
  <c r="R154" i="1"/>
  <c r="S154" i="1" s="1"/>
  <c r="T143" i="1"/>
  <c r="U143" i="1"/>
  <c r="R122" i="1"/>
  <c r="S122" i="1"/>
  <c r="T111" i="1"/>
  <c r="AA109" i="1"/>
  <c r="AB109" i="1" s="1"/>
  <c r="AD109" i="1"/>
  <c r="AA101" i="1"/>
  <c r="AA94" i="1"/>
  <c r="AA90" i="1"/>
  <c r="AA71" i="1"/>
  <c r="AB71" i="1" s="1"/>
  <c r="AA122" i="1"/>
  <c r="AB122" i="1"/>
  <c r="T239" i="1"/>
  <c r="U239" i="1" s="1"/>
  <c r="T229" i="1"/>
  <c r="T221" i="1"/>
  <c r="AE203" i="1"/>
  <c r="V202" i="1"/>
  <c r="T202" i="1"/>
  <c r="U202" i="1" s="1"/>
  <c r="T195" i="1"/>
  <c r="V195" i="1"/>
  <c r="AC199" i="1"/>
  <c r="AD199" i="1" s="1"/>
  <c r="AF199" i="1" s="1"/>
  <c r="U199" i="1"/>
  <c r="U217" i="1"/>
  <c r="AB266" i="1"/>
  <c r="AC266" i="1"/>
  <c r="AD266" i="1" s="1"/>
  <c r="U266" i="1"/>
  <c r="U216" i="1"/>
  <c r="V283" i="1"/>
  <c r="T283" i="1"/>
  <c r="T277" i="1"/>
  <c r="AB277" i="1"/>
  <c r="T272" i="1"/>
  <c r="AA264" i="1"/>
  <c r="U113" i="1"/>
  <c r="V196" i="1"/>
  <c r="AA189" i="1"/>
  <c r="AB189" i="1" s="1"/>
  <c r="AA179" i="1"/>
  <c r="AB179" i="1" s="1"/>
  <c r="AC179" i="1" s="1"/>
  <c r="AD179" i="1"/>
  <c r="V121" i="1"/>
  <c r="T121" i="1"/>
  <c r="AB121" i="1" s="1"/>
  <c r="V102" i="1"/>
  <c r="T102" i="1"/>
  <c r="T98" i="1"/>
  <c r="AB98" i="1" s="1"/>
  <c r="AA80" i="1"/>
  <c r="V70" i="1"/>
  <c r="T70" i="1"/>
  <c r="U70" i="1" s="1"/>
  <c r="V66" i="1"/>
  <c r="T66" i="1"/>
  <c r="AA66" i="1"/>
  <c r="V62" i="1"/>
  <c r="AA62" i="1"/>
  <c r="T53" i="1"/>
  <c r="AB53" i="1" s="1"/>
  <c r="V51" i="1"/>
  <c r="T51" i="1"/>
  <c r="U51" i="1" s="1"/>
  <c r="V268" i="1"/>
  <c r="T268" i="1"/>
  <c r="T256" i="1"/>
  <c r="AC256" i="1" s="1"/>
  <c r="AD256" i="1" s="1"/>
  <c r="V256" i="1"/>
  <c r="AA248" i="1"/>
  <c r="AB248" i="1"/>
  <c r="AB249" i="1"/>
  <c r="U207" i="1"/>
  <c r="U35" i="1"/>
  <c r="T245" i="1"/>
  <c r="V245" i="1"/>
  <c r="AA245" i="1"/>
  <c r="AE244" i="1"/>
  <c r="AA244" i="1"/>
  <c r="T197" i="1"/>
  <c r="U197" i="1" s="1"/>
  <c r="R197" i="1"/>
  <c r="S197" i="1" s="1"/>
  <c r="T193" i="1"/>
  <c r="U193" i="1" s="1"/>
  <c r="V173" i="1"/>
  <c r="T173" i="1"/>
  <c r="V169" i="1"/>
  <c r="T169" i="1"/>
  <c r="V141" i="1"/>
  <c r="T141" i="1"/>
  <c r="V286" i="1"/>
  <c r="R281" i="1"/>
  <c r="S281" i="1" s="1"/>
  <c r="V273" i="1"/>
  <c r="AA268" i="1"/>
  <c r="V267" i="1"/>
  <c r="T267" i="1"/>
  <c r="U267" i="1" s="1"/>
  <c r="V287" i="1"/>
  <c r="T287" i="1"/>
  <c r="V280" i="1"/>
  <c r="T280" i="1"/>
  <c r="V253" i="1"/>
  <c r="T253" i="1"/>
  <c r="AA243" i="1"/>
  <c r="AA258" i="1"/>
  <c r="AA256" i="1"/>
  <c r="AA240" i="1"/>
  <c r="AB240" i="1"/>
  <c r="AC240" i="1"/>
  <c r="AD240" i="1" s="1"/>
  <c r="AA225" i="1"/>
  <c r="T205" i="1"/>
  <c r="AB205" i="1"/>
  <c r="AA107" i="1"/>
  <c r="AB107" i="1" s="1"/>
  <c r="AA267" i="1"/>
  <c r="AB267" i="1" s="1"/>
  <c r="AA263" i="1"/>
  <c r="AA254" i="1"/>
  <c r="AA237" i="1"/>
  <c r="AA227" i="1"/>
  <c r="AA223" i="1"/>
  <c r="AA214" i="1"/>
  <c r="AA211" i="1"/>
  <c r="AB211" i="1"/>
  <c r="AC211" i="1" s="1"/>
  <c r="AD211" i="1" s="1"/>
  <c r="V190" i="1"/>
  <c r="T190" i="1"/>
  <c r="R192" i="1"/>
  <c r="S192" i="1"/>
  <c r="AA51" i="1"/>
  <c r="AC112" i="1"/>
  <c r="AD112" i="1"/>
  <c r="AF112" i="1" s="1"/>
  <c r="AC308" i="1"/>
  <c r="AD308" i="1"/>
  <c r="AC376" i="1"/>
  <c r="AD376" i="1" s="1"/>
  <c r="AC359" i="1"/>
  <c r="AD359" i="1"/>
  <c r="AF359" i="1" s="1"/>
  <c r="AB397" i="1"/>
  <c r="AC397" i="1"/>
  <c r="AD397" i="1" s="1"/>
  <c r="AB174" i="1"/>
  <c r="AC174" i="1"/>
  <c r="AD174" i="1" s="1"/>
  <c r="U28" i="1"/>
  <c r="AG28" i="1" s="1"/>
  <c r="AH28" i="1" s="1"/>
  <c r="U378" i="1"/>
  <c r="AC269" i="1"/>
  <c r="AD269" i="1"/>
  <c r="AF269" i="1" s="1"/>
  <c r="AG269" i="1" s="1"/>
  <c r="AH269" i="1" s="1"/>
  <c r="AC305" i="1"/>
  <c r="AD305" i="1" s="1"/>
  <c r="AB166" i="1"/>
  <c r="AC166" i="1"/>
  <c r="AD166" i="1" s="1"/>
  <c r="AF166" i="1"/>
  <c r="AC188" i="1"/>
  <c r="AD188" i="1" s="1"/>
  <c r="U305" i="1"/>
  <c r="AC560" i="1"/>
  <c r="AD560" i="1" s="1"/>
  <c r="AB560" i="1"/>
  <c r="U537" i="1"/>
  <c r="AC561" i="1"/>
  <c r="AD561" i="1"/>
  <c r="AF561" i="1" s="1"/>
  <c r="AC555" i="1"/>
  <c r="AD555" i="1" s="1"/>
  <c r="U77" i="1"/>
  <c r="AC105" i="1"/>
  <c r="AD105" i="1"/>
  <c r="AF105" i="1" s="1"/>
  <c r="U534" i="1"/>
  <c r="AB225" i="1"/>
  <c r="U252" i="1"/>
  <c r="AB419" i="1"/>
  <c r="AC419" i="1" s="1"/>
  <c r="AD419" i="1" s="1"/>
  <c r="AC370" i="1"/>
  <c r="AD370" i="1" s="1"/>
  <c r="AB534" i="1"/>
  <c r="AC534" i="1"/>
  <c r="AD534" i="1" s="1"/>
  <c r="AF534" i="1" s="1"/>
  <c r="AG534" i="1" s="1"/>
  <c r="AH534" i="1" s="1"/>
  <c r="AC550" i="1"/>
  <c r="AD550" i="1"/>
  <c r="AF550" i="1" s="1"/>
  <c r="U138" i="1"/>
  <c r="AC67" i="1"/>
  <c r="AD67" i="1"/>
  <c r="AF67" i="1" s="1"/>
  <c r="AC303" i="1"/>
  <c r="AD303" i="1" s="1"/>
  <c r="AF303" i="1" s="1"/>
  <c r="AB349" i="1"/>
  <c r="AC317" i="1"/>
  <c r="AD317" i="1"/>
  <c r="AF317" i="1"/>
  <c r="AC34" i="1"/>
  <c r="AD34" i="1"/>
  <c r="AC74" i="1"/>
  <c r="AD74" i="1"/>
  <c r="AF74" i="1" s="1"/>
  <c r="AC288" i="1"/>
  <c r="AD288" i="1" s="1"/>
  <c r="AB348" i="1"/>
  <c r="AB285" i="1"/>
  <c r="AB52" i="1"/>
  <c r="U411" i="1"/>
  <c r="U159" i="1"/>
  <c r="AB303" i="1"/>
  <c r="AB386" i="1"/>
  <c r="AB17" i="1"/>
  <c r="AC44" i="1"/>
  <c r="AD44" i="1"/>
  <c r="AB63" i="1"/>
  <c r="AB467" i="1"/>
  <c r="AB58" i="1"/>
  <c r="AB242" i="1"/>
  <c r="U111" i="1"/>
  <c r="AC92" i="1"/>
  <c r="AD92" i="1" s="1"/>
  <c r="AF92" i="1" s="1"/>
  <c r="AB30" i="1"/>
  <c r="AC431" i="1"/>
  <c r="AD431" i="1"/>
  <c r="AC30" i="1"/>
  <c r="AD30" i="1" s="1"/>
  <c r="AB88" i="1"/>
  <c r="AC88" i="1"/>
  <c r="AD88" i="1" s="1"/>
  <c r="AB56" i="1"/>
  <c r="AB374" i="1"/>
  <c r="AC374" i="1"/>
  <c r="AD374" i="1"/>
  <c r="U294" i="1"/>
  <c r="AB60" i="1"/>
  <c r="U495" i="1"/>
  <c r="AD338" i="1"/>
  <c r="AC242" i="1"/>
  <c r="AD242" i="1" s="1"/>
  <c r="AC251" i="1"/>
  <c r="AD251" i="1"/>
  <c r="AF251" i="1" s="1"/>
  <c r="AC107" i="1"/>
  <c r="AD107" i="1"/>
  <c r="U49" i="1"/>
  <c r="U46" i="1"/>
  <c r="AC383" i="1"/>
  <c r="AD383" i="1" s="1"/>
  <c r="AF383" i="1" s="1"/>
  <c r="AC467" i="1"/>
  <c r="AD467" i="1"/>
  <c r="AF467" i="1" s="1"/>
  <c r="U31" i="1"/>
  <c r="AC459" i="1"/>
  <c r="AD459" i="1" s="1"/>
  <c r="AF459" i="1" s="1"/>
  <c r="AB482" i="1"/>
  <c r="AC302" i="1"/>
  <c r="AD302" i="1"/>
  <c r="AF302" i="1"/>
  <c r="AC340" i="1"/>
  <c r="AD340" i="1" s="1"/>
  <c r="AF340" i="1" s="1"/>
  <c r="AB208" i="1"/>
  <c r="AB360" i="1"/>
  <c r="AD360" i="1"/>
  <c r="AB113" i="1"/>
  <c r="AC113" i="1"/>
  <c r="AD113" i="1" s="1"/>
  <c r="AC327" i="1"/>
  <c r="AD327" i="1" s="1"/>
  <c r="AB175" i="1"/>
  <c r="AB300" i="1"/>
  <c r="AB350" i="1"/>
  <c r="AC350" i="1"/>
  <c r="AD350" i="1"/>
  <c r="AF350" i="1" s="1"/>
  <c r="AB254" i="1"/>
  <c r="AB243" i="1"/>
  <c r="AC243" i="1"/>
  <c r="AD243" i="1" s="1"/>
  <c r="U146" i="1"/>
  <c r="AB26" i="1"/>
  <c r="AC247" i="1"/>
  <c r="AD247" i="1" s="1"/>
  <c r="U300" i="1"/>
  <c r="AB311" i="1"/>
  <c r="AC238" i="1"/>
  <c r="AD238" i="1"/>
  <c r="AB139" i="1"/>
  <c r="U168" i="1"/>
  <c r="AC391" i="1"/>
  <c r="AD391" i="1"/>
  <c r="AB96" i="1"/>
  <c r="AC246" i="1"/>
  <c r="AD246" i="1" s="1"/>
  <c r="AF246" i="1" s="1"/>
  <c r="AC263" i="1"/>
  <c r="AD263" i="1" s="1"/>
  <c r="AC111" i="1"/>
  <c r="AD111" i="1"/>
  <c r="AB247" i="1"/>
  <c r="AB368" i="1"/>
  <c r="AC368" i="1"/>
  <c r="AD368" i="1" s="1"/>
  <c r="AF368" i="1" s="1"/>
  <c r="AC65" i="1"/>
  <c r="AD65" i="1"/>
  <c r="AF65" i="1" s="1"/>
  <c r="AC61" i="1"/>
  <c r="AD61" i="1" s="1"/>
  <c r="AF61" i="1" s="1"/>
  <c r="AG61" i="1" s="1"/>
  <c r="AH61" i="1" s="1"/>
  <c r="AC451" i="1"/>
  <c r="AD451" i="1"/>
  <c r="AF451" i="1"/>
  <c r="AB84" i="1"/>
  <c r="AC84" i="1"/>
  <c r="AD84" i="1"/>
  <c r="AF84" i="1" s="1"/>
  <c r="AG84" i="1" s="1"/>
  <c r="AH84" i="1" s="1"/>
  <c r="AB400" i="1"/>
  <c r="AC375" i="1"/>
  <c r="AD375" i="1"/>
  <c r="AC231" i="1"/>
  <c r="AD231" i="1"/>
  <c r="AF231" i="1" s="1"/>
  <c r="AC160" i="1"/>
  <c r="AD160" i="1" s="1"/>
  <c r="U299" i="1"/>
  <c r="AB72" i="1"/>
  <c r="AC293" i="1"/>
  <c r="AD293" i="1"/>
  <c r="AF293" i="1" s="1"/>
  <c r="AB41" i="1"/>
  <c r="AC41" i="1"/>
  <c r="AD41" i="1" s="1"/>
  <c r="U329" i="1"/>
  <c r="AB329" i="1"/>
  <c r="AC329" i="1"/>
  <c r="AD329" i="1"/>
  <c r="U344" i="1"/>
  <c r="AC344" i="1"/>
  <c r="AD344" i="1" s="1"/>
  <c r="AB55" i="1"/>
  <c r="AC55" i="1"/>
  <c r="AD55" i="1" s="1"/>
  <c r="U157" i="1"/>
  <c r="AC281" i="1"/>
  <c r="AD281" i="1"/>
  <c r="AG281" i="1" s="1"/>
  <c r="AH281" i="1" s="1"/>
  <c r="AF281" i="1"/>
  <c r="AB135" i="1"/>
  <c r="AC135" i="1" s="1"/>
  <c r="AD135" i="1" s="1"/>
  <c r="AC33" i="1"/>
  <c r="AD33" i="1" s="1"/>
  <c r="AB94" i="1"/>
  <c r="AC94" i="1"/>
  <c r="AD94" i="1" s="1"/>
  <c r="AC363" i="1"/>
  <c r="AD363" i="1"/>
  <c r="AF363" i="1"/>
  <c r="AB337" i="1"/>
  <c r="AC337" i="1"/>
  <c r="AD337" i="1" s="1"/>
  <c r="AF337" i="1" s="1"/>
  <c r="AB464" i="1"/>
  <c r="AC464" i="1" s="1"/>
  <c r="AD464" i="1" s="1"/>
  <c r="AB104" i="1"/>
  <c r="AC104" i="1"/>
  <c r="AD104" i="1"/>
  <c r="U274" i="1"/>
  <c r="AB116" i="1"/>
  <c r="AC116" i="1" s="1"/>
  <c r="AD116" i="1"/>
  <c r="AC390" i="1"/>
  <c r="AD390" i="1" s="1"/>
  <c r="AB76" i="1"/>
  <c r="AC76" i="1"/>
  <c r="AD76" i="1"/>
  <c r="AF76" i="1"/>
  <c r="AC379" i="1"/>
  <c r="AD379" i="1"/>
  <c r="AF379" i="1" s="1"/>
  <c r="U335" i="1"/>
  <c r="AC335" i="1"/>
  <c r="AD335" i="1" s="1"/>
  <c r="AF335" i="1"/>
  <c r="AC323" i="1"/>
  <c r="AD323" i="1"/>
  <c r="U40" i="1"/>
  <c r="AC40" i="1"/>
  <c r="AD40" i="1" s="1"/>
  <c r="AC244" i="1"/>
  <c r="AD244" i="1" s="1"/>
  <c r="U148" i="1"/>
  <c r="AB446" i="1"/>
  <c r="AC446" i="1" s="1"/>
  <c r="AD446" i="1" s="1"/>
  <c r="AG446" i="1" s="1"/>
  <c r="AH446" i="1" s="1"/>
  <c r="U108" i="1"/>
  <c r="AB334" i="1"/>
  <c r="AC334" i="1"/>
  <c r="AD334" i="1"/>
  <c r="AB31" i="1"/>
  <c r="U25" i="1"/>
  <c r="AB297" i="1"/>
  <c r="U188" i="1"/>
  <c r="U360" i="1"/>
  <c r="AB73" i="1"/>
  <c r="AC42" i="1"/>
  <c r="AD42" i="1"/>
  <c r="AB325" i="1"/>
  <c r="AB160" i="1"/>
  <c r="U24" i="1"/>
  <c r="U318" i="1"/>
  <c r="U310" i="1"/>
  <c r="AC310" i="1"/>
  <c r="AD310" i="1" s="1"/>
  <c r="U282" i="1"/>
  <c r="AC248" i="1"/>
  <c r="AD248" i="1" s="1"/>
  <c r="U177" i="1"/>
  <c r="AC49" i="1"/>
  <c r="AD49" i="1"/>
  <c r="AF49" i="1" s="1"/>
  <c r="AB288" i="1"/>
  <c r="AC101" i="1"/>
  <c r="AD101" i="1" s="1"/>
  <c r="AB440" i="1"/>
  <c r="AC440" i="1" s="1"/>
  <c r="AD440" i="1" s="1"/>
  <c r="AB186" i="1"/>
  <c r="AC186" i="1"/>
  <c r="AD186" i="1" s="1"/>
  <c r="AB24" i="1"/>
  <c r="AB260" i="1"/>
  <c r="AC260" i="1"/>
  <c r="AD260" i="1" s="1"/>
  <c r="AG260" i="1" s="1"/>
  <c r="AH260" i="1" s="1"/>
  <c r="AF260" i="1"/>
  <c r="AB438" i="1"/>
  <c r="AC438" i="1" s="1"/>
  <c r="AD438" i="1" s="1"/>
  <c r="AC284" i="1"/>
  <c r="AD284" i="1"/>
  <c r="AF284" i="1" s="1"/>
  <c r="U284" i="1"/>
  <c r="AG359" i="1"/>
  <c r="AH359" i="1"/>
  <c r="AB258" i="1"/>
  <c r="AB273" i="1"/>
  <c r="AB414" i="1"/>
  <c r="AC414" i="1" s="1"/>
  <c r="AD414" i="1" s="1"/>
  <c r="U509" i="1"/>
  <c r="U23" i="1"/>
  <c r="AC23" i="1"/>
  <c r="AD23" i="1"/>
  <c r="AF23" i="1" s="1"/>
  <c r="AG23" i="1" s="1"/>
  <c r="AH23" i="1" s="1"/>
  <c r="AB395" i="1"/>
  <c r="AB509" i="1"/>
  <c r="AC509" i="1" s="1"/>
  <c r="AD509" i="1" s="1"/>
  <c r="AF509" i="1" s="1"/>
  <c r="AB90" i="1"/>
  <c r="AC90" i="1"/>
  <c r="AD90" i="1"/>
  <c r="AF90" i="1"/>
  <c r="AC191" i="1"/>
  <c r="AD191" i="1" s="1"/>
  <c r="AB97" i="1"/>
  <c r="AC97" i="1"/>
  <c r="AD97" i="1" s="1"/>
  <c r="AF97" i="1"/>
  <c r="U320" i="1"/>
  <c r="AB320" i="1"/>
  <c r="AC320" i="1"/>
  <c r="AD320" i="1" s="1"/>
  <c r="AF320" i="1" s="1"/>
  <c r="U435" i="1"/>
  <c r="AC460" i="1"/>
  <c r="AD460" i="1" s="1"/>
  <c r="AF460" i="1"/>
  <c r="U504" i="1"/>
  <c r="U265" i="1"/>
  <c r="AB265" i="1"/>
  <c r="AC265" i="1"/>
  <c r="AD265" i="1" s="1"/>
  <c r="AB91" i="1"/>
  <c r="AC91" i="1"/>
  <c r="AD91" i="1" s="1"/>
  <c r="AB83" i="1"/>
  <c r="AC83" i="1"/>
  <c r="AD83" i="1" s="1"/>
  <c r="AC63" i="1"/>
  <c r="AD63" i="1"/>
  <c r="U91" i="1"/>
  <c r="AC369" i="1"/>
  <c r="AD369" i="1"/>
  <c r="AF369" i="1"/>
  <c r="U181" i="1"/>
  <c r="AB165" i="1"/>
  <c r="AC165" i="1" s="1"/>
  <c r="AD165" i="1" s="1"/>
  <c r="U304" i="1"/>
  <c r="AC396" i="1"/>
  <c r="AD396" i="1"/>
  <c r="AB319" i="1"/>
  <c r="AB99" i="1"/>
  <c r="AC99" i="1"/>
  <c r="AD99" i="1" s="1"/>
  <c r="AF99" i="1" s="1"/>
  <c r="U497" i="1"/>
  <c r="AG497" i="1" s="1"/>
  <c r="AH497" i="1" s="1"/>
  <c r="AC479" i="1"/>
  <c r="AD479" i="1" s="1"/>
  <c r="U342" i="1"/>
  <c r="AC342" i="1"/>
  <c r="AD342" i="1" s="1"/>
  <c r="AF342" i="1"/>
  <c r="AD264" i="1"/>
  <c r="AG264" i="1" s="1"/>
  <c r="AH264" i="1" s="1"/>
  <c r="AF264" i="1"/>
  <c r="AB264" i="1"/>
  <c r="AC466" i="1"/>
  <c r="AD466" i="1" s="1"/>
  <c r="AF466" i="1"/>
  <c r="U234" i="1"/>
  <c r="AC234" i="1"/>
  <c r="AD234" i="1"/>
  <c r="AB234" i="1"/>
  <c r="AC366" i="1"/>
  <c r="AD366" i="1" s="1"/>
  <c r="AF366" i="1" s="1"/>
  <c r="AF378" i="1"/>
  <c r="U382" i="1"/>
  <c r="U388" i="1"/>
  <c r="AC392" i="1"/>
  <c r="AD392" i="1"/>
  <c r="AF392" i="1" s="1"/>
  <c r="U392" i="1"/>
  <c r="AF374" i="1"/>
  <c r="AG407" i="1"/>
  <c r="AH407" i="1" s="1"/>
  <c r="AC367" i="1"/>
  <c r="AD367" i="1"/>
  <c r="AF367" i="1" s="1"/>
  <c r="U367" i="1"/>
  <c r="U357" i="1"/>
  <c r="U474" i="1"/>
  <c r="U433" i="1"/>
  <c r="U389" i="1"/>
  <c r="AB389" i="1"/>
  <c r="AC389" i="1"/>
  <c r="AD389" i="1" s="1"/>
  <c r="AG389" i="1" s="1"/>
  <c r="AH389" i="1" s="1"/>
  <c r="AF389" i="1"/>
  <c r="U330" i="1"/>
  <c r="AC330" i="1"/>
  <c r="AD330" i="1"/>
  <c r="AB215" i="1"/>
  <c r="U470" i="1"/>
  <c r="AC470" i="1"/>
  <c r="AD470" i="1" s="1"/>
  <c r="AF470" i="1" s="1"/>
  <c r="U480" i="1"/>
  <c r="AB480" i="1"/>
  <c r="AD480" i="1"/>
  <c r="AF480" i="1" s="1"/>
  <c r="U496" i="1"/>
  <c r="U250" i="1"/>
  <c r="U456" i="1"/>
  <c r="U486" i="1"/>
  <c r="U321" i="1"/>
  <c r="AB382" i="1"/>
  <c r="AC315" i="1"/>
  <c r="AD315" i="1" s="1"/>
  <c r="AG315" i="1" s="1"/>
  <c r="AH315" i="1" s="1"/>
  <c r="AF315" i="1"/>
  <c r="U315" i="1"/>
  <c r="AB404" i="1"/>
  <c r="AC356" i="1"/>
  <c r="AD356" i="1"/>
  <c r="U286" i="1"/>
  <c r="U512" i="1"/>
  <c r="AC512" i="1"/>
  <c r="AD512" i="1"/>
  <c r="AF512" i="1"/>
  <c r="U498" i="1"/>
  <c r="AB498" i="1"/>
  <c r="AC498" i="1" s="1"/>
  <c r="AD498" i="1" s="1"/>
  <c r="U322" i="1"/>
  <c r="AC322" i="1"/>
  <c r="AD322" i="1" s="1"/>
  <c r="AF322" i="1" s="1"/>
  <c r="U398" i="1"/>
  <c r="AB361" i="1"/>
  <c r="AC361" i="1"/>
  <c r="AD361" i="1" s="1"/>
  <c r="AF361" i="1" s="1"/>
  <c r="AG361" i="1" s="1"/>
  <c r="AH361" i="1" s="1"/>
  <c r="U361" i="1"/>
  <c r="U481" i="1"/>
  <c r="AB357" i="1"/>
  <c r="AC357" i="1"/>
  <c r="AD357" i="1" s="1"/>
  <c r="U503" i="1"/>
  <c r="AF423" i="1"/>
  <c r="AB393" i="1"/>
  <c r="AF240" i="1"/>
  <c r="AC253" i="1"/>
  <c r="AD253" i="1"/>
  <c r="U253" i="1"/>
  <c r="U280" i="1"/>
  <c r="AB280" i="1"/>
  <c r="AC280" i="1"/>
  <c r="AD280" i="1" s="1"/>
  <c r="U173" i="1"/>
  <c r="U205" i="1"/>
  <c r="AC205" i="1"/>
  <c r="AD205" i="1" s="1"/>
  <c r="AC267" i="1"/>
  <c r="AD267" i="1" s="1"/>
  <c r="AF267" i="1" s="1"/>
  <c r="U245" i="1"/>
  <c r="AB256" i="1"/>
  <c r="U53" i="1"/>
  <c r="AC53" i="1"/>
  <c r="AD53" i="1" s="1"/>
  <c r="AB192" i="1"/>
  <c r="AC277" i="1"/>
  <c r="AD277" i="1"/>
  <c r="AF277" i="1"/>
  <c r="AG277" i="1" s="1"/>
  <c r="AH277" i="1" s="1"/>
  <c r="U277" i="1"/>
  <c r="AB287" i="1"/>
  <c r="U287" i="1"/>
  <c r="AC287" i="1"/>
  <c r="AD287" i="1" s="1"/>
  <c r="U169" i="1"/>
  <c r="AB169" i="1"/>
  <c r="AC169" i="1"/>
  <c r="AD169" i="1"/>
  <c r="U268" i="1"/>
  <c r="AB268" i="1"/>
  <c r="AC268" i="1"/>
  <c r="AD268" i="1"/>
  <c r="AF268" i="1"/>
  <c r="AC98" i="1"/>
  <c r="AD98" i="1"/>
  <c r="AF98" i="1" s="1"/>
  <c r="U98" i="1"/>
  <c r="U272" i="1"/>
  <c r="AC283" i="1"/>
  <c r="AD283" i="1"/>
  <c r="AF283" i="1" s="1"/>
  <c r="AB283" i="1"/>
  <c r="U283" i="1"/>
  <c r="AG283" i="1" s="1"/>
  <c r="AH283" i="1" s="1"/>
  <c r="AF243" i="1"/>
  <c r="AG243" i="1" s="1"/>
  <c r="AH243" i="1" s="1"/>
  <c r="AG35" i="1"/>
  <c r="AH35" i="1" s="1"/>
  <c r="U62" i="1"/>
  <c r="AC62" i="1"/>
  <c r="AD62" i="1" s="1"/>
  <c r="U196" i="1"/>
  <c r="AC221" i="1"/>
  <c r="AD221" i="1"/>
  <c r="U229" i="1"/>
  <c r="AF26" i="1"/>
  <c r="AG26" i="1"/>
  <c r="AH26" i="1" s="1"/>
  <c r="AG561" i="1"/>
  <c r="AH561" i="1" s="1"/>
  <c r="AF338" i="1"/>
  <c r="AF104" i="1"/>
  <c r="AF479" i="1"/>
  <c r="AG479" i="1" s="1"/>
  <c r="AH479" i="1" s="1"/>
  <c r="AG470" i="1"/>
  <c r="AH470" i="1"/>
  <c r="AF330" i="1"/>
  <c r="AG330" i="1" s="1"/>
  <c r="AH330" i="1" s="1"/>
  <c r="AF287" i="1"/>
  <c r="AF446" i="1"/>
  <c r="AF321" i="1"/>
  <c r="AG321" i="1" s="1"/>
  <c r="AH321" i="1" s="1"/>
  <c r="AG185" i="1"/>
  <c r="AH185" i="1"/>
  <c r="AF24" i="1"/>
  <c r="AG24" i="1"/>
  <c r="AH24" i="1"/>
  <c r="AF75" i="1"/>
  <c r="AG75" i="1" s="1"/>
  <c r="AH75" i="1" s="1"/>
  <c r="U256" i="1"/>
  <c r="AG256" i="1" s="1"/>
  <c r="AH256" i="1" s="1"/>
  <c r="U221" i="1"/>
  <c r="AB144" i="1"/>
  <c r="U144" i="1"/>
  <c r="U395" i="1"/>
  <c r="AC395" i="1"/>
  <c r="AD395" i="1" s="1"/>
  <c r="U380" i="1"/>
  <c r="AC380" i="1"/>
  <c r="AD380" i="1"/>
  <c r="U426" i="1"/>
  <c r="U42" i="1"/>
  <c r="AB42" i="1"/>
  <c r="U278" i="1"/>
  <c r="AC278" i="1"/>
  <c r="AD278" i="1"/>
  <c r="AF278" i="1" s="1"/>
  <c r="AB278" i="1"/>
  <c r="AB314" i="1"/>
  <c r="AC314" i="1"/>
  <c r="AD314" i="1"/>
  <c r="AF79" i="1"/>
  <c r="AG79" i="1" s="1"/>
  <c r="AH79" i="1" s="1"/>
  <c r="AG382" i="1"/>
  <c r="AH382" i="1" s="1"/>
  <c r="AG342" i="1"/>
  <c r="AH342" i="1"/>
  <c r="AG366" i="1"/>
  <c r="AH366" i="1" s="1"/>
  <c r="U479" i="1"/>
  <c r="U314" i="1"/>
  <c r="AB380" i="1"/>
  <c r="AG368" i="1"/>
  <c r="AH368" i="1"/>
  <c r="AF111" i="1"/>
  <c r="AG111" i="1"/>
  <c r="AH111" i="1" s="1"/>
  <c r="AG67" i="1"/>
  <c r="AH67" i="1" s="1"/>
  <c r="AG105" i="1"/>
  <c r="AH105" i="1" s="1"/>
  <c r="AC121" i="1"/>
  <c r="AD121" i="1"/>
  <c r="AG121" i="1" s="1"/>
  <c r="AH121" i="1" s="1"/>
  <c r="U121" i="1"/>
  <c r="AF109" i="1"/>
  <c r="AG109" i="1"/>
  <c r="AH109" i="1" s="1"/>
  <c r="U215" i="1"/>
  <c r="AC215" i="1"/>
  <c r="AD215" i="1" s="1"/>
  <c r="U393" i="1"/>
  <c r="AC393" i="1"/>
  <c r="AD393" i="1" s="1"/>
  <c r="AC304" i="1"/>
  <c r="AD304" i="1"/>
  <c r="AG304" i="1" s="1"/>
  <c r="AH304" i="1" s="1"/>
  <c r="AB304" i="1"/>
  <c r="AF21" i="1"/>
  <c r="AG21" i="1"/>
  <c r="AH21" i="1" s="1"/>
  <c r="U352" i="1"/>
  <c r="AC352" i="1"/>
  <c r="AD352" i="1" s="1"/>
  <c r="U362" i="1"/>
  <c r="AC362" i="1"/>
  <c r="AD362" i="1"/>
  <c r="AF362" i="1" s="1"/>
  <c r="AG362" i="1" s="1"/>
  <c r="AH362" i="1" s="1"/>
  <c r="AC325" i="1"/>
  <c r="AD325" i="1" s="1"/>
  <c r="AF325" i="1" s="1"/>
  <c r="U325" i="1"/>
  <c r="U311" i="1"/>
  <c r="AC311" i="1"/>
  <c r="AD311" i="1" s="1"/>
  <c r="U385" i="1"/>
  <c r="AC385" i="1"/>
  <c r="AD385" i="1"/>
  <c r="AF385" i="1" s="1"/>
  <c r="AG385" i="1" s="1"/>
  <c r="AH385" i="1" s="1"/>
  <c r="AB282" i="1"/>
  <c r="AC282" i="1"/>
  <c r="AD282" i="1" s="1"/>
  <c r="AF282" i="1" s="1"/>
  <c r="U209" i="1"/>
  <c r="U67" i="1"/>
  <c r="AB67" i="1"/>
  <c r="AG367" i="1"/>
  <c r="AH367" i="1"/>
  <c r="AG363" i="1"/>
  <c r="AH363" i="1"/>
  <c r="AF329" i="1"/>
  <c r="AF375" i="1"/>
  <c r="AG431" i="1"/>
  <c r="AH431" i="1" s="1"/>
  <c r="AF431" i="1"/>
  <c r="AF305" i="1"/>
  <c r="AG305" i="1"/>
  <c r="AH305" i="1"/>
  <c r="AF376" i="1"/>
  <c r="U190" i="1"/>
  <c r="AB193" i="1"/>
  <c r="AC193" i="1"/>
  <c r="AD193" i="1" s="1"/>
  <c r="AB239" i="1"/>
  <c r="AC239" i="1"/>
  <c r="AD239" i="1" s="1"/>
  <c r="AF236" i="1"/>
  <c r="AC394" i="1"/>
  <c r="AD394" i="1" s="1"/>
  <c r="U394" i="1"/>
  <c r="AB244" i="1"/>
  <c r="U309" i="1"/>
  <c r="AC309" i="1"/>
  <c r="AD309" i="1" s="1"/>
  <c r="AF309" i="1" s="1"/>
  <c r="AG309" i="1" s="1"/>
  <c r="AH309" i="1" s="1"/>
  <c r="AB110" i="1"/>
  <c r="U110" i="1"/>
  <c r="U82" i="1"/>
  <c r="AC82" i="1"/>
  <c r="AD82" i="1"/>
  <c r="U155" i="1"/>
  <c r="AB155" i="1"/>
  <c r="AC155" i="1" s="1"/>
  <c r="AD155" i="1" s="1"/>
  <c r="AB148" i="1"/>
  <c r="AC148" i="1" s="1"/>
  <c r="AD148" i="1" s="1"/>
  <c r="U452" i="1"/>
  <c r="AB452" i="1"/>
  <c r="AC452" i="1"/>
  <c r="AD452" i="1"/>
  <c r="U425" i="1"/>
  <c r="AC425" i="1"/>
  <c r="AD425" i="1" s="1"/>
  <c r="U75" i="1"/>
  <c r="AB75" i="1"/>
  <c r="AC328" i="1"/>
  <c r="AD328" i="1"/>
  <c r="AB328" i="1"/>
  <c r="U328" i="1"/>
  <c r="U145" i="1"/>
  <c r="AG145" i="1" s="1"/>
  <c r="AH145" i="1" s="1"/>
  <c r="AB145" i="1"/>
  <c r="AC145" i="1" s="1"/>
  <c r="AD145" i="1"/>
  <c r="U101" i="1"/>
  <c r="AB101" i="1"/>
  <c r="AC296" i="1"/>
  <c r="AD296" i="1"/>
  <c r="AB296" i="1"/>
  <c r="U296" i="1"/>
  <c r="AC255" i="1"/>
  <c r="AD255" i="1"/>
  <c r="U255" i="1"/>
  <c r="U331" i="1"/>
  <c r="AC331" i="1"/>
  <c r="AD331" i="1"/>
  <c r="U156" i="1"/>
  <c r="U118" i="1"/>
  <c r="AC118" i="1"/>
  <c r="AD118" i="1"/>
  <c r="AG268" i="1"/>
  <c r="AH268" i="1" s="1"/>
  <c r="AF253" i="1"/>
  <c r="AG253" i="1"/>
  <c r="AH253" i="1" s="1"/>
  <c r="AG99" i="1"/>
  <c r="AH99" i="1"/>
  <c r="AG284" i="1"/>
  <c r="AH284" i="1" s="1"/>
  <c r="AG287" i="1"/>
  <c r="AH287" i="1" s="1"/>
  <c r="AG267" i="1"/>
  <c r="AH267" i="1" s="1"/>
  <c r="AF266" i="1"/>
  <c r="AC286" i="1"/>
  <c r="AD286" i="1" s="1"/>
  <c r="AG286" i="1" s="1"/>
  <c r="AH286" i="1" s="1"/>
  <c r="AC144" i="1"/>
  <c r="AD144" i="1" s="1"/>
  <c r="AC108" i="1"/>
  <c r="AD108" i="1" s="1"/>
  <c r="AG509" i="1"/>
  <c r="AH509" i="1"/>
  <c r="AG303" i="1"/>
  <c r="AH303" i="1"/>
  <c r="AF101" i="1"/>
  <c r="AG101" i="1" s="1"/>
  <c r="AH101" i="1" s="1"/>
  <c r="AC318" i="1"/>
  <c r="AD318" i="1"/>
  <c r="AG73" i="1"/>
  <c r="AH73" i="1"/>
  <c r="U178" i="1"/>
  <c r="AB426" i="1"/>
  <c r="AC426" i="1"/>
  <c r="AD426" i="1"/>
  <c r="AG104" i="1"/>
  <c r="AH104" i="1"/>
  <c r="AB331" i="1"/>
  <c r="AF242" i="1"/>
  <c r="AG56" i="1"/>
  <c r="AH56" i="1"/>
  <c r="AF34" i="1"/>
  <c r="AG34" i="1" s="1"/>
  <c r="AH34" i="1" s="1"/>
  <c r="AC102" i="1"/>
  <c r="AD102" i="1"/>
  <c r="U102" i="1"/>
  <c r="AG432" i="1"/>
  <c r="AH432" i="1"/>
  <c r="AC29" i="1"/>
  <c r="AD29" i="1"/>
  <c r="AF29" i="1" s="1"/>
  <c r="U29" i="1"/>
  <c r="AB29" i="1"/>
  <c r="U468" i="1"/>
  <c r="U258" i="1"/>
  <c r="AC258" i="1"/>
  <c r="AD258" i="1"/>
  <c r="AG17" i="1"/>
  <c r="AH17" i="1"/>
  <c r="U58" i="1"/>
  <c r="AC58" i="1"/>
  <c r="AD58" i="1"/>
  <c r="U140" i="1"/>
  <c r="U400" i="1"/>
  <c r="AC400" i="1"/>
  <c r="AD400" i="1" s="1"/>
  <c r="AG412" i="1"/>
  <c r="AH412" i="1"/>
  <c r="U455" i="1"/>
  <c r="U347" i="1"/>
  <c r="AB347" i="1"/>
  <c r="U125" i="1"/>
  <c r="U27" i="1"/>
  <c r="AD27" i="1"/>
  <c r="AC349" i="1"/>
  <c r="AD349" i="1"/>
  <c r="U349" i="1"/>
  <c r="U64" i="1"/>
  <c r="AC64" i="1"/>
  <c r="AD64" i="1"/>
  <c r="AB259" i="1"/>
  <c r="AC259" i="1"/>
  <c r="AD259" i="1"/>
  <c r="AF259" i="1" s="1"/>
  <c r="AC279" i="1"/>
  <c r="AD279" i="1"/>
  <c r="AF279" i="1" s="1"/>
  <c r="AB279" i="1"/>
  <c r="U39" i="1"/>
  <c r="AB39" i="1"/>
  <c r="U71" i="1"/>
  <c r="AC71" i="1"/>
  <c r="AD71" i="1"/>
  <c r="AF71" i="1" s="1"/>
  <c r="AG71" i="1" s="1"/>
  <c r="AH71" i="1" s="1"/>
  <c r="U131" i="1"/>
  <c r="U327" i="1"/>
  <c r="AB327" i="1"/>
  <c r="AB226" i="1"/>
  <c r="AC226" i="1" s="1"/>
  <c r="AD226" i="1"/>
  <c r="AF226" i="1" s="1"/>
  <c r="AG226" i="1" s="1"/>
  <c r="AH226" i="1" s="1"/>
  <c r="U226" i="1"/>
  <c r="U78" i="1"/>
  <c r="AB78" i="1"/>
  <c r="U365" i="1"/>
  <c r="AG365" i="1"/>
  <c r="AH365" i="1" s="1"/>
  <c r="AB365" i="1"/>
  <c r="U506" i="1"/>
  <c r="AB546" i="1"/>
  <c r="U546" i="1"/>
  <c r="AC546" i="1"/>
  <c r="AD546" i="1"/>
  <c r="AF546" i="1" s="1"/>
  <c r="AC552" i="1"/>
  <c r="AD552" i="1"/>
  <c r="AF552" i="1" s="1"/>
  <c r="U552" i="1"/>
  <c r="AA522" i="1"/>
  <c r="V521" i="1"/>
  <c r="T521" i="1"/>
  <c r="T517" i="1"/>
  <c r="U517" i="1" s="1"/>
  <c r="AE491" i="1"/>
  <c r="AA491" i="1"/>
  <c r="V489" i="1"/>
  <c r="T489" i="1"/>
  <c r="U483" i="1"/>
  <c r="AD483" i="1"/>
  <c r="AF483" i="1" s="1"/>
  <c r="AA475" i="1"/>
  <c r="AB475" i="1"/>
  <c r="AC475" i="1"/>
  <c r="AD475" i="1" s="1"/>
  <c r="AA449" i="1"/>
  <c r="AB449" i="1" s="1"/>
  <c r="V358" i="1"/>
  <c r="T358" i="1"/>
  <c r="AB353" i="1"/>
  <c r="U346" i="1"/>
  <c r="AC346" i="1"/>
  <c r="AD346" i="1"/>
  <c r="T341" i="1"/>
  <c r="V339" i="1"/>
  <c r="T339" i="1"/>
  <c r="AB339" i="1" s="1"/>
  <c r="V336" i="1"/>
  <c r="T336" i="1"/>
  <c r="AB336" i="1" s="1"/>
  <c r="V333" i="1"/>
  <c r="T333" i="1"/>
  <c r="AB316" i="1"/>
  <c r="T228" i="1"/>
  <c r="AB228" i="1"/>
  <c r="T223" i="1"/>
  <c r="U223" i="1" s="1"/>
  <c r="AB223" i="1"/>
  <c r="AE194" i="1"/>
  <c r="AA194" i="1"/>
  <c r="AB194" i="1" s="1"/>
  <c r="AC194" i="1" s="1"/>
  <c r="AD194" i="1" s="1"/>
  <c r="AE158" i="1"/>
  <c r="AA158" i="1"/>
  <c r="AB158" i="1"/>
  <c r="AC158" i="1"/>
  <c r="AD158" i="1"/>
  <c r="AG158" i="1" s="1"/>
  <c r="AH158" i="1" s="1"/>
  <c r="AE146" i="1"/>
  <c r="AA146" i="1"/>
  <c r="AB146" i="1"/>
  <c r="AC146" i="1"/>
  <c r="AD146" i="1"/>
  <c r="AE141" i="1"/>
  <c r="AA141" i="1"/>
  <c r="AB141" i="1"/>
  <c r="AA134" i="1"/>
  <c r="AB134" i="1"/>
  <c r="AC134" i="1"/>
  <c r="AD134" i="1"/>
  <c r="V133" i="1"/>
  <c r="T133" i="1"/>
  <c r="T132" i="1"/>
  <c r="AA126" i="1"/>
  <c r="AB126" i="1" s="1"/>
  <c r="AC126" i="1" s="1"/>
  <c r="AD126" i="1" s="1"/>
  <c r="AB105" i="1"/>
  <c r="T80" i="1"/>
  <c r="AC80" i="1" s="1"/>
  <c r="AD80" i="1" s="1"/>
  <c r="V80" i="1"/>
  <c r="V38" i="1"/>
  <c r="T38" i="1"/>
  <c r="AC38" i="1" s="1"/>
  <c r="AD38" i="1" s="1"/>
  <c r="T20" i="1"/>
  <c r="V20" i="1"/>
  <c r="AB62" i="1"/>
  <c r="U192" i="1"/>
  <c r="U323" i="1"/>
  <c r="AC449" i="1"/>
  <c r="AD449" i="1" s="1"/>
  <c r="AF449" i="1" s="1"/>
  <c r="AG449" i="1" s="1"/>
  <c r="AH449" i="1" s="1"/>
  <c r="AB363" i="1"/>
  <c r="AB455" i="1"/>
  <c r="AC455" i="1"/>
  <c r="AD455" i="1" s="1"/>
  <c r="U338" i="1"/>
  <c r="AB27" i="1"/>
  <c r="V192" i="1"/>
  <c r="AA452" i="1"/>
  <c r="T332" i="1"/>
  <c r="AA447" i="1"/>
  <c r="AB447" i="1" s="1"/>
  <c r="AC447" i="1"/>
  <c r="AD447" i="1"/>
  <c r="AF447" i="1" s="1"/>
  <c r="U448" i="1"/>
  <c r="AA471" i="1"/>
  <c r="AB471" i="1" s="1"/>
  <c r="AC471" i="1" s="1"/>
  <c r="AD471" i="1" s="1"/>
  <c r="T114" i="1"/>
  <c r="AB483" i="1"/>
  <c r="AC483" i="1" s="1"/>
  <c r="AH297" i="1"/>
  <c r="T106" i="1"/>
  <c r="AC106" i="1" s="1"/>
  <c r="AD106" i="1" s="1"/>
  <c r="U74" i="1"/>
  <c r="AG74" i="1"/>
  <c r="AH74" i="1"/>
  <c r="AB74" i="1"/>
  <c r="U471" i="1"/>
  <c r="AF241" i="1"/>
  <c r="AG241" i="1" s="1"/>
  <c r="AH241" i="1" s="1"/>
  <c r="AB391" i="1"/>
  <c r="U19" i="1"/>
  <c r="AG19" i="1"/>
  <c r="AH19" i="1"/>
  <c r="U211" i="1"/>
  <c r="AB85" i="1"/>
  <c r="AB295" i="1"/>
  <c r="U295" i="1"/>
  <c r="AG295" i="1"/>
  <c r="AH295" i="1"/>
  <c r="AC139" i="1"/>
  <c r="AD139" i="1" s="1"/>
  <c r="AF139" i="1" s="1"/>
  <c r="U139" i="1"/>
  <c r="AC482" i="1"/>
  <c r="AD482" i="1"/>
  <c r="U482" i="1"/>
  <c r="U50" i="1"/>
  <c r="AG50" i="1" s="1"/>
  <c r="AH50" i="1" s="1"/>
  <c r="AC50" i="1"/>
  <c r="AD50" i="1"/>
  <c r="U96" i="1"/>
  <c r="AC96" i="1"/>
  <c r="AD96" i="1"/>
  <c r="AC294" i="1"/>
  <c r="AD294" i="1"/>
  <c r="AB294" i="1"/>
  <c r="AA448" i="1"/>
  <c r="AB448" i="1"/>
  <c r="AC448" i="1"/>
  <c r="AD448" i="1"/>
  <c r="U317" i="1"/>
  <c r="AG317" i="1"/>
  <c r="AH317" i="1"/>
  <c r="AB317" i="1"/>
  <c r="U48" i="1"/>
  <c r="AB92" i="1"/>
  <c r="U92" i="1"/>
  <c r="T124" i="1"/>
  <c r="U57" i="1"/>
  <c r="AC57" i="1"/>
  <c r="AD57" i="1"/>
  <c r="AG57" i="1" s="1"/>
  <c r="AH57" i="1" s="1"/>
  <c r="U87" i="1"/>
  <c r="AC87" i="1"/>
  <c r="AD87" i="1"/>
  <c r="AA114" i="1"/>
  <c r="T427" i="1"/>
  <c r="U427" i="1" s="1"/>
  <c r="AB45" i="1"/>
  <c r="AD45" i="1"/>
  <c r="AF45" i="1" s="1"/>
  <c r="U45" i="1"/>
  <c r="AB176" i="1"/>
  <c r="AC176" i="1"/>
  <c r="AD176" i="1"/>
  <c r="U176" i="1"/>
  <c r="U261" i="1"/>
  <c r="AG261" i="1"/>
  <c r="AH261" i="1" s="1"/>
  <c r="AB261" i="1"/>
  <c r="T533" i="1"/>
  <c r="U520" i="1"/>
  <c r="AB520" i="1"/>
  <c r="AC520" i="1"/>
  <c r="AD520" i="1" s="1"/>
  <c r="AF520" i="1" s="1"/>
  <c r="T549" i="1"/>
  <c r="AC549" i="1" s="1"/>
  <c r="AD549" i="1" s="1"/>
  <c r="T548" i="1"/>
  <c r="AB548" i="1" s="1"/>
  <c r="V544" i="1"/>
  <c r="T544" i="1"/>
  <c r="AA541" i="1"/>
  <c r="AB541" i="1"/>
  <c r="AA540" i="1"/>
  <c r="T522" i="1"/>
  <c r="AB522" i="1" s="1"/>
  <c r="AC522" i="1" s="1"/>
  <c r="AD522" i="1" s="1"/>
  <c r="AA518" i="1"/>
  <c r="AA511" i="1"/>
  <c r="AB511" i="1"/>
  <c r="AA505" i="1"/>
  <c r="AB505" i="1"/>
  <c r="AC505" i="1" s="1"/>
  <c r="AD505" i="1" s="1"/>
  <c r="V501" i="1"/>
  <c r="T501" i="1"/>
  <c r="AA418" i="1"/>
  <c r="AB418" i="1"/>
  <c r="AC418" i="1"/>
  <c r="AD418" i="1"/>
  <c r="AF418" i="1" s="1"/>
  <c r="AG418" i="1" s="1"/>
  <c r="AH418" i="1" s="1"/>
  <c r="V417" i="1"/>
  <c r="T417" i="1"/>
  <c r="V415" i="1"/>
  <c r="T415" i="1"/>
  <c r="U415" i="1" s="1"/>
  <c r="V409" i="1"/>
  <c r="T409" i="1"/>
  <c r="U409" i="1" s="1"/>
  <c r="U149" i="1"/>
  <c r="AC149" i="1"/>
  <c r="AD149" i="1" s="1"/>
  <c r="AG77" i="1"/>
  <c r="AH77" i="1"/>
  <c r="U403" i="1"/>
  <c r="AC403" i="1"/>
  <c r="AD403" i="1"/>
  <c r="AF403" i="1" s="1"/>
  <c r="U61" i="1"/>
  <c r="AB61" i="1"/>
  <c r="U126" i="1"/>
  <c r="AC401" i="1"/>
  <c r="AD401" i="1" s="1"/>
  <c r="U401" i="1"/>
  <c r="U375" i="1"/>
  <c r="AG375" i="1"/>
  <c r="AH375" i="1"/>
  <c r="AB25" i="1"/>
  <c r="AC25" i="1"/>
  <c r="AD25" i="1" s="1"/>
  <c r="AB187" i="1"/>
  <c r="AC187" i="1"/>
  <c r="AD187" i="1"/>
  <c r="AF187" i="1" s="1"/>
  <c r="AG187" i="1" s="1"/>
  <c r="AH187" i="1" s="1"/>
  <c r="U187" i="1"/>
  <c r="AC161" i="1"/>
  <c r="AD161" i="1" s="1"/>
  <c r="U161" i="1"/>
  <c r="U413" i="1"/>
  <c r="AC413" i="1"/>
  <c r="AD413" i="1"/>
  <c r="U276" i="1"/>
  <c r="AC276" i="1"/>
  <c r="AD276" i="1"/>
  <c r="AF276" i="1" s="1"/>
  <c r="U230" i="1"/>
  <c r="U450" i="1"/>
  <c r="AC450" i="1"/>
  <c r="AD450" i="1" s="1"/>
  <c r="U201" i="1"/>
  <c r="U465" i="1"/>
  <c r="U60" i="1"/>
  <c r="AC60" i="1"/>
  <c r="AD60" i="1"/>
  <c r="AF60" i="1" s="1"/>
  <c r="AG60" i="1" s="1"/>
  <c r="AH60" i="1" s="1"/>
  <c r="AG271" i="1"/>
  <c r="AH271" i="1" s="1"/>
  <c r="AB271" i="1"/>
  <c r="U218" i="1"/>
  <c r="AB218" i="1"/>
  <c r="AC285" i="1"/>
  <c r="AD285" i="1"/>
  <c r="U285" i="1"/>
  <c r="U316" i="1"/>
  <c r="AC316" i="1"/>
  <c r="AD316" i="1"/>
  <c r="U171" i="1"/>
  <c r="U206" i="1"/>
  <c r="U494" i="1"/>
  <c r="U348" i="1"/>
  <c r="AC348" i="1"/>
  <c r="AD348" i="1" s="1"/>
  <c r="U262" i="1"/>
  <c r="AC262" i="1"/>
  <c r="AD262" i="1"/>
  <c r="U257" i="1"/>
  <c r="AC257" i="1"/>
  <c r="AD257" i="1"/>
  <c r="AF257" i="1" s="1"/>
  <c r="T556" i="1"/>
  <c r="AB556" i="1" s="1"/>
  <c r="AB552" i="1"/>
  <c r="U543" i="1"/>
  <c r="T538" i="1"/>
  <c r="T524" i="1"/>
  <c r="U524" i="1" s="1"/>
  <c r="AE516" i="1"/>
  <c r="AA516" i="1"/>
  <c r="AB516" i="1" s="1"/>
  <c r="AC516" i="1"/>
  <c r="AD516" i="1"/>
  <c r="AF516" i="1" s="1"/>
  <c r="AA513" i="1"/>
  <c r="AA497" i="1"/>
  <c r="AB497" i="1"/>
  <c r="AC497" i="1"/>
  <c r="AD497" i="1"/>
  <c r="AF497" i="1" s="1"/>
  <c r="T487" i="1"/>
  <c r="AB487" i="1"/>
  <c r="AC487" i="1" s="1"/>
  <c r="AD487" i="1" s="1"/>
  <c r="V478" i="1"/>
  <c r="T478" i="1"/>
  <c r="V454" i="1"/>
  <c r="T454" i="1"/>
  <c r="AB445" i="1"/>
  <c r="AC445" i="1"/>
  <c r="AD445" i="1" s="1"/>
  <c r="AA444" i="1"/>
  <c r="T343" i="1"/>
  <c r="AB343" i="1" s="1"/>
  <c r="V343" i="1"/>
  <c r="V312" i="1"/>
  <c r="T312" i="1"/>
  <c r="AB312" i="1" s="1"/>
  <c r="V237" i="1"/>
  <c r="T237" i="1"/>
  <c r="U237" i="1" s="1"/>
  <c r="AA204" i="1"/>
  <c r="AB204" i="1" s="1"/>
  <c r="AC204" i="1" s="1"/>
  <c r="AD204" i="1" s="1"/>
  <c r="V203" i="1"/>
  <c r="T203" i="1"/>
  <c r="AE198" i="1"/>
  <c r="AA198" i="1"/>
  <c r="AB198" i="1" s="1"/>
  <c r="AC198" i="1" s="1"/>
  <c r="AD198" i="1" s="1"/>
  <c r="AA173" i="1"/>
  <c r="AB173" i="1" s="1"/>
  <c r="AC173" i="1"/>
  <c r="AD173" i="1"/>
  <c r="AF173" i="1" s="1"/>
  <c r="AA171" i="1"/>
  <c r="AB171" i="1"/>
  <c r="AC171" i="1" s="1"/>
  <c r="AD171" i="1" s="1"/>
  <c r="V170" i="1"/>
  <c r="T170" i="1"/>
  <c r="AA168" i="1"/>
  <c r="AB168" i="1"/>
  <c r="AC168" i="1"/>
  <c r="AD168" i="1"/>
  <c r="AG168" i="1" s="1"/>
  <c r="AH168" i="1" s="1"/>
  <c r="AA152" i="1"/>
  <c r="AB152" i="1" s="1"/>
  <c r="AC152" i="1" s="1"/>
  <c r="AD152" i="1" s="1"/>
  <c r="V151" i="1"/>
  <c r="T151" i="1"/>
  <c r="AE142" i="1"/>
  <c r="AA142" i="1"/>
  <c r="AB142" i="1"/>
  <c r="AC142" i="1" s="1"/>
  <c r="AD142" i="1" s="1"/>
  <c r="AE137" i="1"/>
  <c r="AA137" i="1"/>
  <c r="AA130" i="1"/>
  <c r="AB130" i="1"/>
  <c r="AC130" i="1"/>
  <c r="AD130" i="1"/>
  <c r="AG130" i="1" s="1"/>
  <c r="AH130" i="1" s="1"/>
  <c r="V129" i="1"/>
  <c r="T129" i="1"/>
  <c r="AB128" i="1"/>
  <c r="AC128" i="1"/>
  <c r="AD128" i="1"/>
  <c r="AF128" i="1" s="1"/>
  <c r="AB123" i="1"/>
  <c r="AC123" i="1" s="1"/>
  <c r="AD123" i="1" s="1"/>
  <c r="AA120" i="1"/>
  <c r="AB120" i="1"/>
  <c r="AC120" i="1" s="1"/>
  <c r="AD120" i="1" s="1"/>
  <c r="V100" i="1"/>
  <c r="T100" i="1"/>
  <c r="V86" i="1"/>
  <c r="T86" i="1"/>
  <c r="AC86" i="1" s="1"/>
  <c r="AD86" i="1" s="1"/>
  <c r="U85" i="1"/>
  <c r="AC85" i="1"/>
  <c r="AD85" i="1"/>
  <c r="AF85" i="1" s="1"/>
  <c r="V81" i="1"/>
  <c r="T81" i="1"/>
  <c r="V59" i="1"/>
  <c r="T59" i="1"/>
  <c r="AB59" i="1" s="1"/>
  <c r="T54" i="1"/>
  <c r="AB54" i="1"/>
  <c r="AB36" i="1"/>
  <c r="AB14" i="1"/>
  <c r="AB321" i="1"/>
  <c r="AC306" i="1"/>
  <c r="AD306" i="1"/>
  <c r="AF306" i="1" s="1"/>
  <c r="AB117" i="1"/>
  <c r="AC117" i="1" s="1"/>
  <c r="AD117" i="1" s="1"/>
  <c r="AC381" i="1"/>
  <c r="AD381" i="1"/>
  <c r="AC402" i="1"/>
  <c r="AD402" i="1"/>
  <c r="AB19" i="1"/>
  <c r="AB276" i="1"/>
  <c r="U281" i="1"/>
  <c r="AB450" i="1"/>
  <c r="AC347" i="1"/>
  <c r="AD347" i="1"/>
  <c r="AB64" i="1"/>
  <c r="AD218" i="1"/>
  <c r="AG218" i="1" s="1"/>
  <c r="AH218" i="1" s="1"/>
  <c r="AC289" i="1"/>
  <c r="AD289" i="1" s="1"/>
  <c r="AC353" i="1"/>
  <c r="AD353" i="1"/>
  <c r="AG353" i="1" s="1"/>
  <c r="AH353" i="1" s="1"/>
  <c r="U279" i="1"/>
  <c r="AC355" i="1"/>
  <c r="AD355" i="1"/>
  <c r="AA468" i="1"/>
  <c r="AB468" i="1" s="1"/>
  <c r="AC468" i="1" s="1"/>
  <c r="AD468" i="1" s="1"/>
  <c r="AC184" i="1"/>
  <c r="AD184" i="1"/>
  <c r="U184" i="1"/>
  <c r="U386" i="1"/>
  <c r="AC386" i="1"/>
  <c r="AD386" i="1" s="1"/>
  <c r="AB340" i="1"/>
  <c r="U340" i="1"/>
  <c r="AG340" i="1"/>
  <c r="AH340" i="1"/>
  <c r="AG31" i="1"/>
  <c r="AH31" i="1" s="1"/>
  <c r="AB112" i="1"/>
  <c r="U112" i="1"/>
  <c r="T443" i="1"/>
  <c r="U443" i="1" s="1"/>
  <c r="AB262" i="1"/>
  <c r="U405" i="1"/>
  <c r="U473" i="1"/>
  <c r="U18" i="1"/>
  <c r="AC18" i="1"/>
  <c r="AD18" i="1"/>
  <c r="AB18" i="1"/>
  <c r="U236" i="1"/>
  <c r="AG236" i="1" s="1"/>
  <c r="AH236" i="1" s="1"/>
  <c r="AB346" i="1"/>
  <c r="U208" i="1"/>
  <c r="AC208" i="1"/>
  <c r="AD208" i="1"/>
  <c r="T37" i="1"/>
  <c r="AC37" i="1" s="1"/>
  <c r="AD37" i="1" s="1"/>
  <c r="T219" i="1"/>
  <c r="AB219" i="1" s="1"/>
  <c r="AB274" i="1"/>
  <c r="AC274" i="1"/>
  <c r="AD274" i="1"/>
  <c r="T36" i="1"/>
  <c r="U383" i="1"/>
  <c r="AG383" i="1"/>
  <c r="AH383" i="1"/>
  <c r="AB383" i="1"/>
  <c r="U416" i="1"/>
  <c r="AB416" i="1"/>
  <c r="AC416" i="1"/>
  <c r="AD416" i="1"/>
  <c r="AF416" i="1" s="1"/>
  <c r="AG416" i="1" s="1"/>
  <c r="AH416" i="1" s="1"/>
  <c r="U373" i="1"/>
  <c r="AB434" i="1"/>
  <c r="AC434" i="1" s="1"/>
  <c r="AD434" i="1" s="1"/>
  <c r="U434" i="1"/>
  <c r="U462" i="1"/>
  <c r="U44" i="1"/>
  <c r="AB44" i="1"/>
  <c r="AC52" i="1"/>
  <c r="AD52" i="1"/>
  <c r="AF52" i="1" s="1"/>
  <c r="AG52" i="1" s="1"/>
  <c r="AH52" i="1" s="1"/>
  <c r="U52" i="1"/>
  <c r="U254" i="1"/>
  <c r="AC254" i="1"/>
  <c r="AD254" i="1"/>
  <c r="AF254" i="1" s="1"/>
  <c r="AG254" i="1" s="1"/>
  <c r="AH254" i="1" s="1"/>
  <c r="U445" i="1"/>
  <c r="U95" i="1"/>
  <c r="AG95" i="1" s="1"/>
  <c r="AH95" i="1" s="1"/>
  <c r="AB95" i="1"/>
  <c r="U439" i="1"/>
  <c r="V354" i="1"/>
  <c r="U472" i="1"/>
  <c r="U163" i="1"/>
  <c r="AC163" i="1"/>
  <c r="AD163" i="1" s="1"/>
  <c r="AF163" i="1" s="1"/>
  <c r="AA510" i="1"/>
  <c r="AB510" i="1"/>
  <c r="AC510" i="1" s="1"/>
  <c r="AD510" i="1" s="1"/>
  <c r="AB550" i="1"/>
  <c r="U550" i="1"/>
  <c r="AG550" i="1"/>
  <c r="AH550" i="1" s="1"/>
  <c r="AB15" i="1"/>
  <c r="AC15" i="1"/>
  <c r="AD15" i="1"/>
  <c r="AF15" i="1" s="1"/>
  <c r="AG15" i="1" s="1"/>
  <c r="AH15" i="1" s="1"/>
  <c r="T525" i="1"/>
  <c r="T554" i="1"/>
  <c r="AB554" i="1" s="1"/>
  <c r="T551" i="1"/>
  <c r="U551" i="1" s="1"/>
  <c r="T545" i="1"/>
  <c r="AB545" i="1" s="1"/>
  <c r="AA537" i="1"/>
  <c r="AB537" i="1" s="1"/>
  <c r="AC537" i="1" s="1"/>
  <c r="AD537" i="1" s="1"/>
  <c r="V532" i="1"/>
  <c r="T532" i="1"/>
  <c r="T519" i="1"/>
  <c r="AB519" i="1" s="1"/>
  <c r="U508" i="1"/>
  <c r="AB508" i="1"/>
  <c r="AC508" i="1" s="1"/>
  <c r="AD508" i="1" s="1"/>
  <c r="T507" i="1"/>
  <c r="U507" i="1" s="1"/>
  <c r="AA477" i="1"/>
  <c r="AB477" i="1"/>
  <c r="AC477" i="1"/>
  <c r="AD477" i="1"/>
  <c r="V476" i="1"/>
  <c r="T476" i="1"/>
  <c r="U476" i="1" s="1"/>
  <c r="AG476" i="1" s="1"/>
  <c r="AH476" i="1" s="1"/>
  <c r="AA421" i="1"/>
  <c r="AB421" i="1"/>
  <c r="AC421" i="1" s="1"/>
  <c r="AD421" i="1"/>
  <c r="V420" i="1"/>
  <c r="T420" i="1"/>
  <c r="AB420" i="1" s="1"/>
  <c r="AB394" i="1"/>
  <c r="AB513" i="1"/>
  <c r="AC513" i="1" s="1"/>
  <c r="AD513" i="1" s="1"/>
  <c r="T559" i="1"/>
  <c r="AB559" i="1"/>
  <c r="V547" i="1"/>
  <c r="T547" i="1"/>
  <c r="AB547" i="1" s="1"/>
  <c r="AA543" i="1"/>
  <c r="AB543" i="1" s="1"/>
  <c r="AC543" i="1" s="1"/>
  <c r="AD543" i="1" s="1"/>
  <c r="AA538" i="1"/>
  <c r="AB538" i="1"/>
  <c r="AB536" i="1"/>
  <c r="AC536" i="1" s="1"/>
  <c r="AD536" i="1" s="1"/>
  <c r="AA535" i="1"/>
  <c r="AB535" i="1"/>
  <c r="AC535" i="1"/>
  <c r="AD535" i="1"/>
  <c r="T531" i="1"/>
  <c r="V530" i="1"/>
  <c r="T530" i="1"/>
  <c r="AB529" i="1"/>
  <c r="AC529" i="1"/>
  <c r="AD529" i="1"/>
  <c r="AF529" i="1" s="1"/>
  <c r="AA523" i="1"/>
  <c r="AB523" i="1"/>
  <c r="AA519" i="1"/>
  <c r="AA517" i="1"/>
  <c r="U516" i="1"/>
  <c r="AA502" i="1"/>
  <c r="AB502" i="1"/>
  <c r="AC502" i="1"/>
  <c r="AD502" i="1" s="1"/>
  <c r="AA493" i="1"/>
  <c r="AB493" i="1"/>
  <c r="AC493" i="1"/>
  <c r="AD493" i="1"/>
  <c r="AF493" i="1" s="1"/>
  <c r="AA492" i="1"/>
  <c r="AB492" i="1"/>
  <c r="AC492" i="1"/>
  <c r="AD492" i="1"/>
  <c r="AA484" i="1"/>
  <c r="AB484" i="1"/>
  <c r="AC484" i="1"/>
  <c r="AD484" i="1"/>
  <c r="AG484" i="1" s="1"/>
  <c r="AH484" i="1" s="1"/>
  <c r="AA435" i="1"/>
  <c r="AB435" i="1"/>
  <c r="AC435" i="1"/>
  <c r="AD435" i="1"/>
  <c r="T270" i="1"/>
  <c r="AC270" i="1" s="1"/>
  <c r="AD270" i="1" s="1"/>
  <c r="V270" i="1"/>
  <c r="U528" i="1"/>
  <c r="U539" i="1"/>
  <c r="T558" i="1"/>
  <c r="V553" i="1"/>
  <c r="T553" i="1"/>
  <c r="V540" i="1"/>
  <c r="T540" i="1"/>
  <c r="U540" i="1" s="1"/>
  <c r="AA524" i="1"/>
  <c r="AB524" i="1" s="1"/>
  <c r="AC524" i="1" s="1"/>
  <c r="AD524" i="1" s="1"/>
  <c r="U523" i="1"/>
  <c r="AC523" i="1"/>
  <c r="AD523" i="1"/>
  <c r="T518" i="1"/>
  <c r="AC518" i="1" s="1"/>
  <c r="AD518" i="1" s="1"/>
  <c r="R515" i="1"/>
  <c r="S515" i="1"/>
  <c r="AB514" i="1"/>
  <c r="AC514" i="1"/>
  <c r="AD514" i="1" s="1"/>
  <c r="AA504" i="1"/>
  <c r="AB504" i="1"/>
  <c r="AC504" i="1"/>
  <c r="AD504" i="1"/>
  <c r="AF504" i="1" s="1"/>
  <c r="AG504" i="1" s="1"/>
  <c r="AH504" i="1" s="1"/>
  <c r="AA488" i="1"/>
  <c r="AB488" i="1"/>
  <c r="AC488" i="1"/>
  <c r="AD488" i="1" s="1"/>
  <c r="AA469" i="1"/>
  <c r="AB469" i="1"/>
  <c r="AC469" i="1"/>
  <c r="AD469" i="1"/>
  <c r="AG469" i="1" s="1"/>
  <c r="AH469" i="1" s="1"/>
  <c r="AA499" i="1"/>
  <c r="AB499" i="1"/>
  <c r="AC499" i="1"/>
  <c r="AD499" i="1" s="1"/>
  <c r="AA481" i="1"/>
  <c r="AB481" i="1"/>
  <c r="AC481" i="1"/>
  <c r="AD481" i="1"/>
  <c r="AF481" i="1" s="1"/>
  <c r="AG481" i="1" s="1"/>
  <c r="AH481" i="1" s="1"/>
  <c r="AA473" i="1"/>
  <c r="AB473" i="1"/>
  <c r="AC473" i="1"/>
  <c r="AD473" i="1" s="1"/>
  <c r="AA229" i="1"/>
  <c r="AB229" i="1"/>
  <c r="AC229" i="1"/>
  <c r="AD229" i="1"/>
  <c r="AA487" i="1"/>
  <c r="AA462" i="1"/>
  <c r="AB462" i="1"/>
  <c r="AC462" i="1" s="1"/>
  <c r="AD462" i="1" s="1"/>
  <c r="AA190" i="1"/>
  <c r="AB190" i="1"/>
  <c r="AC190" i="1"/>
  <c r="AD190" i="1" s="1"/>
  <c r="AG190" i="1" s="1"/>
  <c r="AH190" i="1" s="1"/>
  <c r="AA210" i="1"/>
  <c r="AB210" i="1"/>
  <c r="AC210" i="1"/>
  <c r="AD210" i="1" s="1"/>
  <c r="AA159" i="1"/>
  <c r="AB159" i="1"/>
  <c r="AC159" i="1"/>
  <c r="AD159" i="1"/>
  <c r="AA233" i="1"/>
  <c r="AB233" i="1" s="1"/>
  <c r="AC233" i="1" s="1"/>
  <c r="AD233" i="1" s="1"/>
  <c r="AA200" i="1"/>
  <c r="AB200" i="1"/>
  <c r="AC200" i="1"/>
  <c r="AD200" i="1"/>
  <c r="AF200" i="1" s="1"/>
  <c r="AA181" i="1"/>
  <c r="AB181" i="1" s="1"/>
  <c r="AC181" i="1" s="1"/>
  <c r="AD181" i="1" s="1"/>
  <c r="AA213" i="1"/>
  <c r="AB213" i="1"/>
  <c r="AC213" i="1"/>
  <c r="AD213" i="1"/>
  <c r="AA212" i="1"/>
  <c r="AB212" i="1"/>
  <c r="AC212" i="1" s="1"/>
  <c r="AD212" i="1" s="1"/>
  <c r="AA206" i="1"/>
  <c r="AB206" i="1"/>
  <c r="AC206" i="1"/>
  <c r="AD206" i="1"/>
  <c r="AF206" i="1" s="1"/>
  <c r="AA182" i="1"/>
  <c r="AB182" i="1" s="1"/>
  <c r="AC182" i="1" s="1"/>
  <c r="AD182" i="1" s="1"/>
  <c r="AA177" i="1"/>
  <c r="AB177" i="1"/>
  <c r="AC177" i="1"/>
  <c r="AD177" i="1" s="1"/>
  <c r="AG177" i="1" s="1"/>
  <c r="AH177" i="1" s="1"/>
  <c r="AA154" i="1"/>
  <c r="AB154" i="1" s="1"/>
  <c r="AC154" i="1" s="1"/>
  <c r="AD154" i="1" s="1"/>
  <c r="AA150" i="1"/>
  <c r="AF426" i="1"/>
  <c r="AG426" i="1"/>
  <c r="AH426" i="1" s="1"/>
  <c r="AF229" i="1"/>
  <c r="AG229" i="1"/>
  <c r="AH229" i="1"/>
  <c r="AF535" i="1"/>
  <c r="AF448" i="1"/>
  <c r="AG448" i="1"/>
  <c r="AH448" i="1"/>
  <c r="AF146" i="1"/>
  <c r="AG146" i="1"/>
  <c r="AH146" i="1"/>
  <c r="AF190" i="1"/>
  <c r="AF193" i="1"/>
  <c r="AG193" i="1"/>
  <c r="AH193" i="1"/>
  <c r="U518" i="1"/>
  <c r="AC558" i="1"/>
  <c r="AD558" i="1"/>
  <c r="AG558" i="1" s="1"/>
  <c r="AH558" i="1" s="1"/>
  <c r="U558" i="1"/>
  <c r="AF492" i="1"/>
  <c r="AG492" i="1"/>
  <c r="AH492" i="1"/>
  <c r="U530" i="1"/>
  <c r="AC547" i="1"/>
  <c r="AD547" i="1" s="1"/>
  <c r="AF421" i="1"/>
  <c r="AG421" i="1"/>
  <c r="AH421" i="1" s="1"/>
  <c r="AF274" i="1"/>
  <c r="AG274" i="1" s="1"/>
  <c r="AH274" i="1" s="1"/>
  <c r="AB37" i="1"/>
  <c r="U37" i="1"/>
  <c r="AF218" i="1"/>
  <c r="AF347" i="1"/>
  <c r="AG347" i="1" s="1"/>
  <c r="AH347" i="1" s="1"/>
  <c r="U129" i="1"/>
  <c r="AB151" i="1"/>
  <c r="AC151" i="1"/>
  <c r="AD151" i="1"/>
  <c r="AG151" i="1" s="1"/>
  <c r="AH151" i="1" s="1"/>
  <c r="U151" i="1"/>
  <c r="U170" i="1"/>
  <c r="AB170" i="1"/>
  <c r="AC170" i="1"/>
  <c r="AD170" i="1"/>
  <c r="U478" i="1"/>
  <c r="AF316" i="1"/>
  <c r="AG316" i="1"/>
  <c r="AH316" i="1"/>
  <c r="AB417" i="1"/>
  <c r="AC417" i="1"/>
  <c r="AD417" i="1"/>
  <c r="AF417" i="1" s="1"/>
  <c r="U417" i="1"/>
  <c r="AF87" i="1"/>
  <c r="AG87" i="1"/>
  <c r="AH87" i="1"/>
  <c r="AF50" i="1"/>
  <c r="U114" i="1"/>
  <c r="AB20" i="1"/>
  <c r="AC20" i="1"/>
  <c r="AD20" i="1"/>
  <c r="U20" i="1"/>
  <c r="AB80" i="1"/>
  <c r="U80" i="1"/>
  <c r="U132" i="1"/>
  <c r="AF158" i="1"/>
  <c r="AC341" i="1"/>
  <c r="AD341" i="1"/>
  <c r="U341" i="1"/>
  <c r="AF64" i="1"/>
  <c r="AG64" i="1"/>
  <c r="AH64" i="1" s="1"/>
  <c r="AF27" i="1"/>
  <c r="AG27" i="1"/>
  <c r="AH27" i="1"/>
  <c r="AB114" i="1"/>
  <c r="AC114" i="1"/>
  <c r="AD114" i="1"/>
  <c r="AF425" i="1"/>
  <c r="AG425" i="1" s="1"/>
  <c r="AH425" i="1" s="1"/>
  <c r="AF304" i="1"/>
  <c r="AF523" i="1"/>
  <c r="AG523" i="1"/>
  <c r="AH523" i="1" s="1"/>
  <c r="AB553" i="1"/>
  <c r="U553" i="1"/>
  <c r="AC553" i="1"/>
  <c r="AD553" i="1"/>
  <c r="AF553" i="1" s="1"/>
  <c r="AG553" i="1" s="1"/>
  <c r="AH553" i="1" s="1"/>
  <c r="U270" i="1"/>
  <c r="AB476" i="1"/>
  <c r="AC476" i="1"/>
  <c r="AD476" i="1"/>
  <c r="AB507" i="1"/>
  <c r="AC507" i="1"/>
  <c r="AD507" i="1"/>
  <c r="U532" i="1"/>
  <c r="AF208" i="1"/>
  <c r="AG208" i="1"/>
  <c r="AH208" i="1" s="1"/>
  <c r="AF353" i="1"/>
  <c r="AC81" i="1"/>
  <c r="AD81" i="1"/>
  <c r="AF81" i="1" s="1"/>
  <c r="U81" i="1"/>
  <c r="AB81" i="1"/>
  <c r="U86" i="1"/>
  <c r="AB86" i="1"/>
  <c r="AF25" i="1"/>
  <c r="AG25" i="1"/>
  <c r="AH25" i="1" s="1"/>
  <c r="AB544" i="1"/>
  <c r="U544" i="1"/>
  <c r="AC544" i="1"/>
  <c r="AD544" i="1"/>
  <c r="AF544" i="1" s="1"/>
  <c r="AF482" i="1"/>
  <c r="AG482" i="1"/>
  <c r="AH482" i="1"/>
  <c r="AB106" i="1"/>
  <c r="U106" i="1"/>
  <c r="U133" i="1"/>
  <c r="AB333" i="1"/>
  <c r="AC333" i="1"/>
  <c r="AD333" i="1"/>
  <c r="AG333" i="1" s="1"/>
  <c r="AH333" i="1" s="1"/>
  <c r="U333" i="1"/>
  <c r="U339" i="1"/>
  <c r="AF346" i="1"/>
  <c r="AG346" i="1"/>
  <c r="AH346" i="1"/>
  <c r="U521" i="1"/>
  <c r="AF58" i="1"/>
  <c r="AG58" i="1"/>
  <c r="AH58" i="1"/>
  <c r="AF118" i="1"/>
  <c r="AG118" i="1"/>
  <c r="AH118" i="1"/>
  <c r="AF145" i="1"/>
  <c r="AF394" i="1"/>
  <c r="AG394" i="1"/>
  <c r="AH394" i="1"/>
  <c r="AF352" i="1"/>
  <c r="AG352" i="1"/>
  <c r="AH352" i="1"/>
  <c r="AF469" i="1"/>
  <c r="U531" i="1"/>
  <c r="U559" i="1"/>
  <c r="AC559" i="1"/>
  <c r="AD559" i="1"/>
  <c r="AF559" i="1" s="1"/>
  <c r="AG559" i="1" s="1"/>
  <c r="AH559" i="1" s="1"/>
  <c r="U420" i="1"/>
  <c r="AC551" i="1"/>
  <c r="AD551" i="1"/>
  <c r="AF551" i="1" s="1"/>
  <c r="AF402" i="1"/>
  <c r="AG402" i="1"/>
  <c r="AH402" i="1" s="1"/>
  <c r="U54" i="1"/>
  <c r="AC54" i="1"/>
  <c r="AD54" i="1"/>
  <c r="AF130" i="1"/>
  <c r="U203" i="1"/>
  <c r="AB203" i="1"/>
  <c r="AC203" i="1"/>
  <c r="AD203" i="1" s="1"/>
  <c r="U343" i="1"/>
  <c r="AC343" i="1"/>
  <c r="AD343" i="1"/>
  <c r="AG343" i="1" s="1"/>
  <c r="AH343" i="1" s="1"/>
  <c r="U454" i="1"/>
  <c r="AC454" i="1"/>
  <c r="AD454" i="1"/>
  <c r="AF454" i="1" s="1"/>
  <c r="AB454" i="1"/>
  <c r="AF401" i="1"/>
  <c r="AG401" i="1"/>
  <c r="AH401" i="1"/>
  <c r="AB415" i="1"/>
  <c r="AC415" i="1"/>
  <c r="AD415" i="1"/>
  <c r="U522" i="1"/>
  <c r="AF176" i="1"/>
  <c r="AG176" i="1"/>
  <c r="AH176" i="1" s="1"/>
  <c r="AF57" i="1"/>
  <c r="AF96" i="1"/>
  <c r="AG96" i="1" s="1"/>
  <c r="AH96" i="1" s="1"/>
  <c r="AC332" i="1"/>
  <c r="AD332" i="1"/>
  <c r="AF332" i="1" s="1"/>
  <c r="U332" i="1"/>
  <c r="AB332" i="1"/>
  <c r="U358" i="1"/>
  <c r="AB358" i="1"/>
  <c r="AC358" i="1"/>
  <c r="AD358" i="1"/>
  <c r="AF102" i="1"/>
  <c r="AG102" i="1"/>
  <c r="AH102" i="1"/>
  <c r="AF255" i="1"/>
  <c r="AG255" i="1" s="1"/>
  <c r="AH255" i="1" s="1"/>
  <c r="AF296" i="1"/>
  <c r="AG296" i="1"/>
  <c r="AH296" i="1" s="1"/>
  <c r="AF311" i="1"/>
  <c r="AG311" i="1"/>
  <c r="AH311" i="1"/>
  <c r="AF314" i="1"/>
  <c r="AG314" i="1"/>
  <c r="AH314" i="1"/>
  <c r="AF395" i="1"/>
  <c r="AG395" i="1"/>
  <c r="AH395" i="1"/>
  <c r="AF177" i="1"/>
  <c r="AB518" i="1"/>
  <c r="AB558" i="1"/>
  <c r="AF484" i="1"/>
  <c r="AB531" i="1"/>
  <c r="AC531" i="1"/>
  <c r="AD531" i="1"/>
  <c r="AF531" i="1" s="1"/>
  <c r="U554" i="1"/>
  <c r="AC554" i="1"/>
  <c r="AD554" i="1" s="1"/>
  <c r="U525" i="1"/>
  <c r="AC36" i="1"/>
  <c r="AD36" i="1"/>
  <c r="AF36" i="1" s="1"/>
  <c r="U36" i="1"/>
  <c r="AC59" i="1"/>
  <c r="AD59" i="1"/>
  <c r="U59" i="1"/>
  <c r="AB100" i="1"/>
  <c r="U100" i="1"/>
  <c r="AC100" i="1"/>
  <c r="AD100" i="1" s="1"/>
  <c r="AF168" i="1"/>
  <c r="AC312" i="1"/>
  <c r="AD312" i="1"/>
  <c r="AG312" i="1" s="1"/>
  <c r="AH312" i="1" s="1"/>
  <c r="U312" i="1"/>
  <c r="U487" i="1"/>
  <c r="U538" i="1"/>
  <c r="AC538" i="1"/>
  <c r="AD538" i="1"/>
  <c r="AC556" i="1"/>
  <c r="AD556" i="1" s="1"/>
  <c r="U501" i="1"/>
  <c r="AC548" i="1"/>
  <c r="AD548" i="1"/>
  <c r="AF548" i="1" s="1"/>
  <c r="AG548" i="1" s="1"/>
  <c r="AH548" i="1" s="1"/>
  <c r="U548" i="1"/>
  <c r="AB551" i="1"/>
  <c r="U533" i="1"/>
  <c r="AB132" i="1"/>
  <c r="AC132" i="1" s="1"/>
  <c r="AD132" i="1" s="1"/>
  <c r="AF134" i="1"/>
  <c r="AG134" i="1"/>
  <c r="AH134" i="1"/>
  <c r="U228" i="1"/>
  <c r="AC228" i="1"/>
  <c r="AD228" i="1" s="1"/>
  <c r="AB341" i="1"/>
  <c r="AB489" i="1"/>
  <c r="AC489" i="1"/>
  <c r="AD489" i="1" s="1"/>
  <c r="U489" i="1"/>
  <c r="AF258" i="1"/>
  <c r="AG258" i="1"/>
  <c r="AH258" i="1" s="1"/>
  <c r="AG318" i="1"/>
  <c r="AH318" i="1" s="1"/>
  <c r="AF318" i="1"/>
  <c r="AF286" i="1"/>
  <c r="AF121" i="1"/>
  <c r="AF256" i="1"/>
  <c r="AF114" i="1"/>
  <c r="AG114" i="1"/>
  <c r="AH114" i="1" s="1"/>
  <c r="AF312" i="1"/>
  <c r="AF54" i="1"/>
  <c r="AG54" i="1"/>
  <c r="AH54" i="1" s="1"/>
  <c r="AF333" i="1"/>
  <c r="AF341" i="1"/>
  <c r="AG341" i="1"/>
  <c r="AH341" i="1" s="1"/>
  <c r="AF476" i="1"/>
  <c r="AF538" i="1"/>
  <c r="AG538" i="1"/>
  <c r="AH538" i="1" s="1"/>
  <c r="AF343" i="1"/>
  <c r="AF170" i="1"/>
  <c r="AG170" i="1"/>
  <c r="AH170" i="1"/>
  <c r="AF151" i="1"/>
  <c r="AF558" i="1"/>
  <c r="AF211" i="1" l="1"/>
  <c r="AG211" i="1" s="1"/>
  <c r="AH211" i="1" s="1"/>
  <c r="AF439" i="1"/>
  <c r="AG439" i="1"/>
  <c r="AH439" i="1" s="1"/>
  <c r="AF326" i="1"/>
  <c r="AG326" i="1"/>
  <c r="AH326" i="1" s="1"/>
  <c r="AF946" i="1"/>
  <c r="AG946" i="1" s="1"/>
  <c r="AH946" i="1" s="1"/>
  <c r="AF751" i="1"/>
  <c r="AG751" i="1"/>
  <c r="AH751" i="1" s="1"/>
  <c r="AF468" i="1"/>
  <c r="AG468" i="1"/>
  <c r="AH468" i="1" s="1"/>
  <c r="AG181" i="1"/>
  <c r="AH181" i="1" s="1"/>
  <c r="AF181" i="1"/>
  <c r="AF462" i="1"/>
  <c r="AG462" i="1"/>
  <c r="AH462" i="1" s="1"/>
  <c r="AF518" i="1"/>
  <c r="AG518" i="1" s="1"/>
  <c r="AH518" i="1" s="1"/>
  <c r="AF536" i="1"/>
  <c r="AG536" i="1"/>
  <c r="AH536" i="1" s="1"/>
  <c r="AF513" i="1"/>
  <c r="AG513" i="1" s="1"/>
  <c r="AH513" i="1" s="1"/>
  <c r="AF198" i="1"/>
  <c r="AG198" i="1" s="1"/>
  <c r="AH198" i="1" s="1"/>
  <c r="AF348" i="1"/>
  <c r="AG348" i="1" s="1"/>
  <c r="AH348" i="1" s="1"/>
  <c r="AF505" i="1"/>
  <c r="AG505" i="1"/>
  <c r="AH505" i="1" s="1"/>
  <c r="AF148" i="1"/>
  <c r="AG148" i="1"/>
  <c r="AH148" i="1" s="1"/>
  <c r="AF165" i="1"/>
  <c r="AG165" i="1"/>
  <c r="AH165" i="1" s="1"/>
  <c r="AF83" i="1"/>
  <c r="AG83" i="1" s="1"/>
  <c r="AH83" i="1" s="1"/>
  <c r="AG160" i="1"/>
  <c r="AH160" i="1" s="1"/>
  <c r="AF160" i="1"/>
  <c r="AF554" i="1"/>
  <c r="AG554" i="1"/>
  <c r="AH554" i="1" s="1"/>
  <c r="AF154" i="1"/>
  <c r="AG154" i="1" s="1"/>
  <c r="AH154" i="1" s="1"/>
  <c r="AF37" i="1"/>
  <c r="AG37" i="1" s="1"/>
  <c r="AH37" i="1" s="1"/>
  <c r="AF289" i="1"/>
  <c r="AG289" i="1" s="1"/>
  <c r="AH289" i="1" s="1"/>
  <c r="AF120" i="1"/>
  <c r="AG120" i="1"/>
  <c r="AH120" i="1" s="1"/>
  <c r="AG285" i="1"/>
  <c r="AH285" i="1" s="1"/>
  <c r="AF471" i="1"/>
  <c r="AG471" i="1" s="1"/>
  <c r="AH471" i="1" s="1"/>
  <c r="AF126" i="1"/>
  <c r="AG126" i="1" s="1"/>
  <c r="AH126" i="1" s="1"/>
  <c r="AF155" i="1"/>
  <c r="AG155" i="1" s="1"/>
  <c r="AH155" i="1" s="1"/>
  <c r="AF186" i="1"/>
  <c r="AG186" i="1"/>
  <c r="AH186" i="1" s="1"/>
  <c r="AF88" i="1"/>
  <c r="AG88" i="1"/>
  <c r="AH88" i="1" s="1"/>
  <c r="AF419" i="1"/>
  <c r="AG419" i="1"/>
  <c r="AH419" i="1" s="1"/>
  <c r="AF465" i="1"/>
  <c r="AG465" i="1"/>
  <c r="AH465" i="1" s="1"/>
  <c r="AG911" i="1"/>
  <c r="AH911" i="1" s="1"/>
  <c r="AF911" i="1"/>
  <c r="AF202" i="1"/>
  <c r="AG202" i="1"/>
  <c r="AH202" i="1" s="1"/>
  <c r="AF228" i="1"/>
  <c r="AG228" i="1"/>
  <c r="AH228" i="1" s="1"/>
  <c r="AF212" i="1"/>
  <c r="AG212" i="1" s="1"/>
  <c r="AH212" i="1" s="1"/>
  <c r="AF210" i="1"/>
  <c r="AG210" i="1" s="1"/>
  <c r="AH210" i="1" s="1"/>
  <c r="AF434" i="1"/>
  <c r="AG434" i="1" s="1"/>
  <c r="AH434" i="1" s="1"/>
  <c r="AF487" i="1"/>
  <c r="AG487" i="1" s="1"/>
  <c r="AH487" i="1" s="1"/>
  <c r="AF149" i="1"/>
  <c r="AG149" i="1"/>
  <c r="AH149" i="1" s="1"/>
  <c r="AF280" i="1"/>
  <c r="AG280" i="1"/>
  <c r="AH280" i="1" s="1"/>
  <c r="AF94" i="1"/>
  <c r="AG94" i="1" s="1"/>
  <c r="AH94" i="1" s="1"/>
  <c r="AF55" i="1"/>
  <c r="AG55" i="1"/>
  <c r="AH55" i="1" s="1"/>
  <c r="AF666" i="1"/>
  <c r="AG666" i="1" s="1"/>
  <c r="AH666" i="1" s="1"/>
  <c r="AF838" i="1"/>
  <c r="AG838" i="1" s="1"/>
  <c r="AH838" i="1" s="1"/>
  <c r="AG59" i="1"/>
  <c r="AH59" i="1" s="1"/>
  <c r="AF171" i="1"/>
  <c r="AG171" i="1"/>
  <c r="AH171" i="1" s="1"/>
  <c r="AF597" i="1"/>
  <c r="AG597" i="1" s="1"/>
  <c r="AH597" i="1" s="1"/>
  <c r="AF514" i="1"/>
  <c r="AG514" i="1"/>
  <c r="AH514" i="1" s="1"/>
  <c r="AF204" i="1"/>
  <c r="AG204" i="1"/>
  <c r="AH204" i="1" s="1"/>
  <c r="AF450" i="1"/>
  <c r="AG450" i="1"/>
  <c r="AH450" i="1" s="1"/>
  <c r="AF182" i="1"/>
  <c r="AG182" i="1" s="1"/>
  <c r="AH182" i="1" s="1"/>
  <c r="AF233" i="1"/>
  <c r="AG233" i="1" s="1"/>
  <c r="AH233" i="1" s="1"/>
  <c r="AF488" i="1"/>
  <c r="AG488" i="1"/>
  <c r="AH488" i="1" s="1"/>
  <c r="AF270" i="1"/>
  <c r="AG270" i="1" s="1"/>
  <c r="AH270" i="1" s="1"/>
  <c r="AG86" i="1"/>
  <c r="AH86" i="1" s="1"/>
  <c r="AF86" i="1"/>
  <c r="AF522" i="1"/>
  <c r="AG522" i="1" s="1"/>
  <c r="AH522" i="1" s="1"/>
  <c r="AG106" i="1"/>
  <c r="AH106" i="1" s="1"/>
  <c r="AF106" i="1"/>
  <c r="AF108" i="1"/>
  <c r="AG108" i="1"/>
  <c r="AH108" i="1" s="1"/>
  <c r="AF135" i="1"/>
  <c r="AG135" i="1" s="1"/>
  <c r="AH135" i="1" s="1"/>
  <c r="AF14" i="1"/>
  <c r="AG14" i="1"/>
  <c r="AH14" i="1" s="1"/>
  <c r="AF180" i="1"/>
  <c r="AG180" i="1"/>
  <c r="AH180" i="1" s="1"/>
  <c r="AG802" i="1"/>
  <c r="AH802" i="1" s="1"/>
  <c r="AF802" i="1"/>
  <c r="AG203" i="1"/>
  <c r="AH203" i="1" s="1"/>
  <c r="AF203" i="1"/>
  <c r="AF537" i="1"/>
  <c r="AG537" i="1" s="1"/>
  <c r="AH537" i="1" s="1"/>
  <c r="AF455" i="1"/>
  <c r="AG455" i="1" s="1"/>
  <c r="AH455" i="1" s="1"/>
  <c r="AF475" i="1"/>
  <c r="AG475" i="1" s="1"/>
  <c r="AH475" i="1" s="1"/>
  <c r="AF310" i="1"/>
  <c r="AG310" i="1" s="1"/>
  <c r="AH310" i="1" s="1"/>
  <c r="AF835" i="1"/>
  <c r="AG835" i="1"/>
  <c r="AH835" i="1" s="1"/>
  <c r="AF695" i="1"/>
  <c r="AG695" i="1" s="1"/>
  <c r="AH695" i="1" s="1"/>
  <c r="AF857" i="1"/>
  <c r="AG857" i="1" s="1"/>
  <c r="AH857" i="1" s="1"/>
  <c r="AG535" i="1"/>
  <c r="AH535" i="1" s="1"/>
  <c r="AF152" i="1"/>
  <c r="AG152" i="1" s="1"/>
  <c r="AH152" i="1" s="1"/>
  <c r="AF549" i="1"/>
  <c r="AG549" i="1" s="1"/>
  <c r="AH549" i="1" s="1"/>
  <c r="AF438" i="1"/>
  <c r="AG438" i="1" s="1"/>
  <c r="AH438" i="1" s="1"/>
  <c r="AF464" i="1"/>
  <c r="AG464" i="1" s="1"/>
  <c r="AH464" i="1" s="1"/>
  <c r="AG263" i="1"/>
  <c r="AH263" i="1" s="1"/>
  <c r="AG502" i="1"/>
  <c r="AH502" i="1" s="1"/>
  <c r="AF502" i="1"/>
  <c r="AF386" i="1"/>
  <c r="AG386" i="1" s="1"/>
  <c r="AH386" i="1" s="1"/>
  <c r="AF161" i="1"/>
  <c r="AG161" i="1" s="1"/>
  <c r="AH161" i="1" s="1"/>
  <c r="AF194" i="1"/>
  <c r="AG194" i="1" s="1"/>
  <c r="AH194" i="1" s="1"/>
  <c r="AF239" i="1"/>
  <c r="AG239" i="1" s="1"/>
  <c r="AH239" i="1" s="1"/>
  <c r="AG380" i="1"/>
  <c r="AH380" i="1" s="1"/>
  <c r="AF122" i="1"/>
  <c r="AG122" i="1" s="1"/>
  <c r="AH122" i="1" s="1"/>
  <c r="AF291" i="1"/>
  <c r="AG291" i="1" s="1"/>
  <c r="AH291" i="1" s="1"/>
  <c r="AG850" i="1"/>
  <c r="AH850" i="1" s="1"/>
  <c r="AF850" i="1"/>
  <c r="AG543" i="1"/>
  <c r="AH543" i="1" s="1"/>
  <c r="AF543" i="1"/>
  <c r="AF123" i="1"/>
  <c r="AG123" i="1" s="1"/>
  <c r="AH123" i="1" s="1"/>
  <c r="AF853" i="1"/>
  <c r="AG853" i="1" s="1"/>
  <c r="AH853" i="1" s="1"/>
  <c r="AF524" i="1"/>
  <c r="AG524" i="1"/>
  <c r="AH524" i="1" s="1"/>
  <c r="AF38" i="1"/>
  <c r="AG38" i="1" s="1"/>
  <c r="AH38" i="1" s="1"/>
  <c r="AF400" i="1"/>
  <c r="AG400" i="1" s="1"/>
  <c r="AH400" i="1" s="1"/>
  <c r="AF556" i="1"/>
  <c r="AG415" i="1"/>
  <c r="AH415" i="1" s="1"/>
  <c r="AG159" i="1"/>
  <c r="AH159" i="1" s="1"/>
  <c r="AG499" i="1"/>
  <c r="AH499" i="1" s="1"/>
  <c r="AF499" i="1"/>
  <c r="AG508" i="1"/>
  <c r="AH508" i="1" s="1"/>
  <c r="AF508" i="1"/>
  <c r="AG510" i="1"/>
  <c r="AH510" i="1" s="1"/>
  <c r="AF510" i="1"/>
  <c r="AF117" i="1"/>
  <c r="AG117" i="1"/>
  <c r="AH117" i="1" s="1"/>
  <c r="AG489" i="1"/>
  <c r="AH489" i="1" s="1"/>
  <c r="AF489" i="1"/>
  <c r="AG132" i="1"/>
  <c r="AH132" i="1" s="1"/>
  <c r="AF132" i="1"/>
  <c r="AF100" i="1"/>
  <c r="AG100" i="1" s="1"/>
  <c r="AH100" i="1" s="1"/>
  <c r="AF547" i="1"/>
  <c r="AG547" i="1" s="1"/>
  <c r="AH547" i="1" s="1"/>
  <c r="AF473" i="1"/>
  <c r="AG473" i="1"/>
  <c r="AH473" i="1" s="1"/>
  <c r="AF142" i="1"/>
  <c r="AG142" i="1"/>
  <c r="AH142" i="1" s="1"/>
  <c r="AF80" i="1"/>
  <c r="AG80" i="1" s="1"/>
  <c r="AH80" i="1" s="1"/>
  <c r="AG215" i="1"/>
  <c r="AH215" i="1" s="1"/>
  <c r="AF205" i="1"/>
  <c r="AG205" i="1" s="1"/>
  <c r="AH205" i="1" s="1"/>
  <c r="AF244" i="1"/>
  <c r="AG244" i="1" s="1"/>
  <c r="AH244" i="1" s="1"/>
  <c r="AG391" i="1"/>
  <c r="AH391" i="1" s="1"/>
  <c r="AF924" i="1"/>
  <c r="AG924" i="1" s="1"/>
  <c r="AH924" i="1" s="1"/>
  <c r="AG863" i="1"/>
  <c r="AH863" i="1" s="1"/>
  <c r="AF863" i="1"/>
  <c r="AF44" i="1"/>
  <c r="AG44" i="1"/>
  <c r="AH44" i="1" s="1"/>
  <c r="AG292" i="1"/>
  <c r="AH292" i="1" s="1"/>
  <c r="AB157" i="1"/>
  <c r="AC157" i="1" s="1"/>
  <c r="AD157" i="1" s="1"/>
  <c r="AG952" i="1"/>
  <c r="AH952" i="1" s="1"/>
  <c r="AF952" i="1"/>
  <c r="AG933" i="1"/>
  <c r="AH933" i="1" s="1"/>
  <c r="AF856" i="1"/>
  <c r="AG856" i="1"/>
  <c r="AH856" i="1" s="1"/>
  <c r="AF713" i="1"/>
  <c r="AG713" i="1" s="1"/>
  <c r="AH713" i="1" s="1"/>
  <c r="AG653" i="1"/>
  <c r="AH653" i="1" s="1"/>
  <c r="AC886" i="1"/>
  <c r="AD886" i="1" s="1"/>
  <c r="U886" i="1"/>
  <c r="AG417" i="1"/>
  <c r="AH417" i="1" s="1"/>
  <c r="AG493" i="1"/>
  <c r="AH493" i="1" s="1"/>
  <c r="AG90" i="1"/>
  <c r="AH90" i="1" s="1"/>
  <c r="AF69" i="1"/>
  <c r="AG69" i="1" s="1"/>
  <c r="AH69" i="1" s="1"/>
  <c r="U549" i="1"/>
  <c r="AG520" i="1"/>
  <c r="AH520" i="1" s="1"/>
  <c r="AB517" i="1"/>
  <c r="AF62" i="1"/>
  <c r="AG62" i="1"/>
  <c r="AH62" i="1" s="1"/>
  <c r="AB70" i="1"/>
  <c r="AG288" i="1"/>
  <c r="AH288" i="1" s="1"/>
  <c r="AG544" i="1"/>
  <c r="AH544" i="1" s="1"/>
  <c r="AG454" i="1"/>
  <c r="AH454" i="1" s="1"/>
  <c r="AG403" i="1"/>
  <c r="AH403" i="1" s="1"/>
  <c r="AF184" i="1"/>
  <c r="AG184" i="1" s="1"/>
  <c r="AH184" i="1" s="1"/>
  <c r="U219" i="1"/>
  <c r="AG546" i="1"/>
  <c r="AH546" i="1" s="1"/>
  <c r="AG276" i="1"/>
  <c r="AH276" i="1" s="1"/>
  <c r="AG163" i="1"/>
  <c r="AH163" i="1" s="1"/>
  <c r="AG279" i="1"/>
  <c r="AH279" i="1" s="1"/>
  <c r="AG76" i="1"/>
  <c r="AH76" i="1" s="1"/>
  <c r="AF33" i="1"/>
  <c r="AG33" i="1" s="1"/>
  <c r="AH33" i="1" s="1"/>
  <c r="AG398" i="1"/>
  <c r="AH398" i="1" s="1"/>
  <c r="AF398" i="1"/>
  <c r="AB437" i="1"/>
  <c r="AC437" i="1" s="1"/>
  <c r="AD437" i="1" s="1"/>
  <c r="AG960" i="1"/>
  <c r="AH960" i="1" s="1"/>
  <c r="AF960" i="1"/>
  <c r="AF789" i="1"/>
  <c r="AG789" i="1" s="1"/>
  <c r="AH789" i="1" s="1"/>
  <c r="AG85" i="1"/>
  <c r="AH85" i="1" s="1"/>
  <c r="AF20" i="1"/>
  <c r="AG20" i="1" s="1"/>
  <c r="AH20" i="1" s="1"/>
  <c r="AG81" i="1"/>
  <c r="AH81" i="1" s="1"/>
  <c r="AF358" i="1"/>
  <c r="AG358" i="1" s="1"/>
  <c r="AH358" i="1" s="1"/>
  <c r="AF59" i="1"/>
  <c r="AF415" i="1"/>
  <c r="AF507" i="1"/>
  <c r="AG507" i="1" s="1"/>
  <c r="AH507" i="1" s="1"/>
  <c r="AF215" i="1"/>
  <c r="AF349" i="1"/>
  <c r="AG349" i="1" s="1"/>
  <c r="AH349" i="1" s="1"/>
  <c r="AF413" i="1"/>
  <c r="AG413" i="1" s="1"/>
  <c r="AH413" i="1" s="1"/>
  <c r="AF381" i="1"/>
  <c r="AG381" i="1" s="1"/>
  <c r="AH381" i="1" s="1"/>
  <c r="AF477" i="1"/>
  <c r="AG477" i="1" s="1"/>
  <c r="AH477" i="1" s="1"/>
  <c r="AF380" i="1"/>
  <c r="AF331" i="1"/>
  <c r="AG331" i="1" s="1"/>
  <c r="AH331" i="1" s="1"/>
  <c r="AF18" i="1"/>
  <c r="AG18" i="1" s="1"/>
  <c r="AH18" i="1" s="1"/>
  <c r="AC420" i="1"/>
  <c r="AD420" i="1" s="1"/>
  <c r="AF159" i="1"/>
  <c r="AF328" i="1"/>
  <c r="AG328" i="1" s="1"/>
  <c r="AH328" i="1" s="1"/>
  <c r="AB540" i="1"/>
  <c r="AC540" i="1" s="1"/>
  <c r="AD540" i="1" s="1"/>
  <c r="AC339" i="1"/>
  <c r="AD339" i="1" s="1"/>
  <c r="AC223" i="1"/>
  <c r="AD223" i="1" s="1"/>
  <c r="AB38" i="1"/>
  <c r="AF294" i="1"/>
  <c r="AG294" i="1" s="1"/>
  <c r="AH294" i="1" s="1"/>
  <c r="AG552" i="1"/>
  <c r="AH552" i="1" s="1"/>
  <c r="U124" i="1"/>
  <c r="AF213" i="1"/>
  <c r="AG213" i="1" s="1"/>
  <c r="AH213" i="1" s="1"/>
  <c r="AF445" i="1"/>
  <c r="AG445" i="1" s="1"/>
  <c r="AH445" i="1" s="1"/>
  <c r="AB147" i="1"/>
  <c r="AC147" i="1" s="1"/>
  <c r="AD147" i="1" s="1"/>
  <c r="AB549" i="1"/>
  <c r="AG337" i="1"/>
  <c r="AH337" i="1" s="1"/>
  <c r="AG72" i="1"/>
  <c r="AH72" i="1" s="1"/>
  <c r="AC301" i="1"/>
  <c r="AD301" i="1" s="1"/>
  <c r="AG246" i="1"/>
  <c r="AH246" i="1" s="1"/>
  <c r="AF263" i="1"/>
  <c r="AG338" i="1"/>
  <c r="AH338" i="1" s="1"/>
  <c r="AG53" i="1"/>
  <c r="AH53" i="1" s="1"/>
  <c r="AF53" i="1"/>
  <c r="AB398" i="1"/>
  <c r="AF391" i="1"/>
  <c r="AF191" i="1"/>
  <c r="AG191" i="1" s="1"/>
  <c r="AH191" i="1" s="1"/>
  <c r="AF414" i="1"/>
  <c r="AG414" i="1"/>
  <c r="AH414" i="1" s="1"/>
  <c r="AF334" i="1"/>
  <c r="AG334" i="1" s="1"/>
  <c r="AH334" i="1" s="1"/>
  <c r="AF116" i="1"/>
  <c r="AG116" i="1" s="1"/>
  <c r="AH116" i="1" s="1"/>
  <c r="AF41" i="1"/>
  <c r="AG41" i="1"/>
  <c r="AH41" i="1" s="1"/>
  <c r="AF238" i="1"/>
  <c r="AG238" i="1" s="1"/>
  <c r="AH238" i="1" s="1"/>
  <c r="AC32" i="1"/>
  <c r="AD32" i="1" s="1"/>
  <c r="AF360" i="1"/>
  <c r="AG360" i="1" s="1"/>
  <c r="AH360" i="1" s="1"/>
  <c r="AF188" i="1"/>
  <c r="AG188" i="1" s="1"/>
  <c r="AH188" i="1" s="1"/>
  <c r="AG376" i="1"/>
  <c r="AH376" i="1" s="1"/>
  <c r="AC273" i="1"/>
  <c r="AD273" i="1" s="1"/>
  <c r="AB371" i="1"/>
  <c r="U371" i="1"/>
  <c r="AC371" i="1"/>
  <c r="AD371" i="1" s="1"/>
  <c r="U127" i="1"/>
  <c r="AC127" i="1"/>
  <c r="AD127" i="1" s="1"/>
  <c r="AC319" i="1"/>
  <c r="AD319" i="1" s="1"/>
  <c r="U319" i="1"/>
  <c r="AF22" i="1"/>
  <c r="AB115" i="1"/>
  <c r="AC115" i="1" s="1"/>
  <c r="AD115" i="1" s="1"/>
  <c r="U68" i="1"/>
  <c r="AB68" i="1"/>
  <c r="AC68" i="1"/>
  <c r="AD68" i="1" s="1"/>
  <c r="AB387" i="1"/>
  <c r="AC387" i="1"/>
  <c r="AD387" i="1" s="1"/>
  <c r="AB227" i="1"/>
  <c r="AC227" i="1" s="1"/>
  <c r="AD227" i="1" s="1"/>
  <c r="AG581" i="1"/>
  <c r="AH581" i="1" s="1"/>
  <c r="AG797" i="1"/>
  <c r="AH797" i="1" s="1"/>
  <c r="AG892" i="1"/>
  <c r="AH892" i="1" s="1"/>
  <c r="AF653" i="1"/>
  <c r="AG665" i="1"/>
  <c r="AH665" i="1" s="1"/>
  <c r="AF845" i="1"/>
  <c r="AG845" i="1"/>
  <c r="AH845" i="1" s="1"/>
  <c r="AF868" i="1"/>
  <c r="AG868" i="1" s="1"/>
  <c r="AH868" i="1" s="1"/>
  <c r="AF690" i="1"/>
  <c r="AG690" i="1" s="1"/>
  <c r="AH690" i="1" s="1"/>
  <c r="AB908" i="1"/>
  <c r="AC908" i="1"/>
  <c r="AD908" i="1" s="1"/>
  <c r="U908" i="1"/>
  <c r="AC860" i="1"/>
  <c r="AD860" i="1" s="1"/>
  <c r="U860" i="1"/>
  <c r="AB864" i="1"/>
  <c r="U864" i="1"/>
  <c r="AG864" i="1" s="1"/>
  <c r="AH864" i="1" s="1"/>
  <c r="AB869" i="1"/>
  <c r="AC869" i="1"/>
  <c r="AD869" i="1" s="1"/>
  <c r="AF973" i="1"/>
  <c r="AF631" i="1"/>
  <c r="AG631" i="1"/>
  <c r="AH631" i="1" s="1"/>
  <c r="AF733" i="1"/>
  <c r="AG733" i="1" s="1"/>
  <c r="AH733" i="1" s="1"/>
  <c r="AF729" i="1"/>
  <c r="AG729" i="1" s="1"/>
  <c r="AH729" i="1" s="1"/>
  <c r="U739" i="1"/>
  <c r="AC739" i="1"/>
  <c r="AD739" i="1" s="1"/>
  <c r="AB739" i="1"/>
  <c r="U991" i="1"/>
  <c r="AC991" i="1"/>
  <c r="AD991" i="1" s="1"/>
  <c r="AB991" i="1"/>
  <c r="V989" i="1"/>
  <c r="T989" i="1"/>
  <c r="V923" i="1"/>
  <c r="T923" i="1"/>
  <c r="U876" i="1"/>
  <c r="AC876" i="1"/>
  <c r="AD876" i="1" s="1"/>
  <c r="AB853" i="1"/>
  <c r="U853" i="1"/>
  <c r="U671" i="1"/>
  <c r="AC671" i="1"/>
  <c r="AD671" i="1" s="1"/>
  <c r="T930" i="1"/>
  <c r="AB930" i="1"/>
  <c r="U436" i="1"/>
  <c r="AB672" i="1"/>
  <c r="U672" i="1"/>
  <c r="AC755" i="1"/>
  <c r="AD755" i="1" s="1"/>
  <c r="U755" i="1"/>
  <c r="AC596" i="1"/>
  <c r="AD596" i="1" s="1"/>
  <c r="AB596" i="1"/>
  <c r="U596" i="1"/>
  <c r="T958" i="1"/>
  <c r="AB958" i="1"/>
  <c r="T563" i="1"/>
  <c r="V491" i="1"/>
  <c r="T491" i="1"/>
  <c r="U275" i="1"/>
  <c r="AC275" i="1"/>
  <c r="AD275" i="1" s="1"/>
  <c r="AB291" i="1"/>
  <c r="U291" i="1"/>
  <c r="U175" i="1"/>
  <c r="AC175" i="1"/>
  <c r="AD175" i="1" s="1"/>
  <c r="AB351" i="1"/>
  <c r="AB293" i="1"/>
  <c r="U293" i="1"/>
  <c r="AG293" i="1" s="1"/>
  <c r="AH293" i="1" s="1"/>
  <c r="AC249" i="1"/>
  <c r="AD249" i="1" s="1"/>
  <c r="U249" i="1"/>
  <c r="U541" i="1"/>
  <c r="AC541" i="1"/>
  <c r="AD541" i="1" s="1"/>
  <c r="AF586" i="1"/>
  <c r="AG586" i="1"/>
  <c r="AH586" i="1" s="1"/>
  <c r="AF877" i="1"/>
  <c r="AG877" i="1"/>
  <c r="AH877" i="1" s="1"/>
  <c r="U857" i="1"/>
  <c r="AG829" i="1"/>
  <c r="AH829" i="1" s="1"/>
  <c r="AF953" i="1"/>
  <c r="AG953" i="1" s="1"/>
  <c r="AH953" i="1" s="1"/>
  <c r="AF941" i="1"/>
  <c r="AG941" i="1"/>
  <c r="AH941" i="1" s="1"/>
  <c r="AG848" i="1"/>
  <c r="AH848" i="1" s="1"/>
  <c r="AF697" i="1"/>
  <c r="AG697" i="1" s="1"/>
  <c r="AH697" i="1" s="1"/>
  <c r="AF670" i="1"/>
  <c r="AG670" i="1" s="1"/>
  <c r="AH670" i="1" s="1"/>
  <c r="AF661" i="1"/>
  <c r="AG661" i="1" s="1"/>
  <c r="AH661" i="1" s="1"/>
  <c r="AB826" i="1"/>
  <c r="U826" i="1"/>
  <c r="AC826" i="1"/>
  <c r="AD826" i="1" s="1"/>
  <c r="AB842" i="1"/>
  <c r="AC842" i="1"/>
  <c r="AD842" i="1" s="1"/>
  <c r="AC603" i="1"/>
  <c r="AD603" i="1" s="1"/>
  <c r="AF638" i="1"/>
  <c r="AG638" i="1" s="1"/>
  <c r="AH638" i="1" s="1"/>
  <c r="AC759" i="1"/>
  <c r="AD759" i="1" s="1"/>
  <c r="U759" i="1"/>
  <c r="AB759" i="1"/>
  <c r="AF749" i="1"/>
  <c r="AG749" i="1" s="1"/>
  <c r="AH749" i="1" s="1"/>
  <c r="U961" i="1"/>
  <c r="AC961" i="1"/>
  <c r="AD961" i="1" s="1"/>
  <c r="AB961" i="1"/>
  <c r="T949" i="1"/>
  <c r="V949" i="1"/>
  <c r="AF598" i="1"/>
  <c r="AG598" i="1"/>
  <c r="AH598" i="1" s="1"/>
  <c r="AB686" i="1"/>
  <c r="AC672" i="1"/>
  <c r="AD672" i="1" s="1"/>
  <c r="AC820" i="1"/>
  <c r="AD820" i="1" s="1"/>
  <c r="AB820" i="1"/>
  <c r="AB957" i="1"/>
  <c r="AC957" i="1"/>
  <c r="AD957" i="1" s="1"/>
  <c r="U957" i="1"/>
  <c r="U603" i="1"/>
  <c r="AB740" i="1"/>
  <c r="AC740" i="1"/>
  <c r="AD740" i="1" s="1"/>
  <c r="AG320" i="1"/>
  <c r="AH320" i="1" s="1"/>
  <c r="AF463" i="1"/>
  <c r="AG463" i="1" s="1"/>
  <c r="AH463" i="1" s="1"/>
  <c r="AC372" i="1"/>
  <c r="AD372" i="1" s="1"/>
  <c r="AB372" i="1"/>
  <c r="AF920" i="1"/>
  <c r="AF889" i="1"/>
  <c r="AG889" i="1"/>
  <c r="AH889" i="1" s="1"/>
  <c r="AF942" i="1"/>
  <c r="AG942" i="1" s="1"/>
  <c r="AH942" i="1" s="1"/>
  <c r="AG882" i="1"/>
  <c r="AH882" i="1" s="1"/>
  <c r="AF882" i="1"/>
  <c r="AF788" i="1"/>
  <c r="AG788" i="1"/>
  <c r="AH788" i="1" s="1"/>
  <c r="AF801" i="1"/>
  <c r="AG801" i="1" s="1"/>
  <c r="AH801" i="1" s="1"/>
  <c r="AF792" i="1"/>
  <c r="AG792" i="1" s="1"/>
  <c r="AH792" i="1" s="1"/>
  <c r="AB813" i="1"/>
  <c r="U813" i="1"/>
  <c r="AG429" i="1"/>
  <c r="AH429" i="1" s="1"/>
  <c r="AF179" i="1"/>
  <c r="AG179" i="1" s="1"/>
  <c r="AH179" i="1" s="1"/>
  <c r="AF91" i="1"/>
  <c r="AG91" i="1"/>
  <c r="AH91" i="1" s="1"/>
  <c r="AF174" i="1"/>
  <c r="AG174" i="1" s="1"/>
  <c r="AH174" i="1" s="1"/>
  <c r="U141" i="1"/>
  <c r="AC141" i="1"/>
  <c r="AD141" i="1" s="1"/>
  <c r="AB43" i="1"/>
  <c r="AC43" i="1"/>
  <c r="AD43" i="1" s="1"/>
  <c r="AC298" i="1"/>
  <c r="AD298" i="1" s="1"/>
  <c r="U298" i="1"/>
  <c r="AC794" i="1"/>
  <c r="AD794" i="1" s="1"/>
  <c r="U794" i="1"/>
  <c r="AB748" i="1"/>
  <c r="AC748" i="1"/>
  <c r="AD748" i="1" s="1"/>
  <c r="AG332" i="1"/>
  <c r="AH332" i="1" s="1"/>
  <c r="AG531" i="1"/>
  <c r="AH531" i="1" s="1"/>
  <c r="AF355" i="1"/>
  <c r="AG299" i="1"/>
  <c r="AH299" i="1" s="1"/>
  <c r="AF30" i="1"/>
  <c r="AG30" i="1" s="1"/>
  <c r="AH30" i="1" s="1"/>
  <c r="U336" i="1"/>
  <c r="AB237" i="1"/>
  <c r="AC313" i="1"/>
  <c r="AD313" i="1" s="1"/>
  <c r="AG231" i="1"/>
  <c r="AH231" i="1" s="1"/>
  <c r="U500" i="1"/>
  <c r="AG329" i="1"/>
  <c r="AH329" i="1" s="1"/>
  <c r="AF397" i="1"/>
  <c r="AG397" i="1" s="1"/>
  <c r="AH397" i="1" s="1"/>
  <c r="U306" i="1"/>
  <c r="AB306" i="1"/>
  <c r="U235" i="1"/>
  <c r="AB235" i="1"/>
  <c r="AF927" i="1"/>
  <c r="AG927" i="1"/>
  <c r="AH927" i="1" s="1"/>
  <c r="AG926" i="1"/>
  <c r="AH926" i="1" s="1"/>
  <c r="AG139" i="1"/>
  <c r="AH139" i="1" s="1"/>
  <c r="AC427" i="1"/>
  <c r="AD427" i="1" s="1"/>
  <c r="AF262" i="1"/>
  <c r="AG262" i="1" s="1"/>
  <c r="AH262" i="1" s="1"/>
  <c r="U38" i="1"/>
  <c r="AG447" i="1"/>
  <c r="AH447" i="1" s="1"/>
  <c r="AC443" i="1"/>
  <c r="AD443" i="1" s="1"/>
  <c r="AB270" i="1"/>
  <c r="AG278" i="1"/>
  <c r="AH278" i="1" s="1"/>
  <c r="AF82" i="1"/>
  <c r="AG82" i="1" s="1"/>
  <c r="AH82" i="1" s="1"/>
  <c r="AB124" i="1"/>
  <c r="AC124" i="1" s="1"/>
  <c r="AD124" i="1" s="1"/>
  <c r="AG45" i="1"/>
  <c r="AH45" i="1" s="1"/>
  <c r="U545" i="1"/>
  <c r="AF452" i="1"/>
  <c r="AG452" i="1" s="1"/>
  <c r="AH452" i="1" s="1"/>
  <c r="AG112" i="1"/>
  <c r="AH112" i="1" s="1"/>
  <c r="AB131" i="1"/>
  <c r="AC131" i="1" s="1"/>
  <c r="AD131" i="1" s="1"/>
  <c r="AG65" i="1"/>
  <c r="AH65" i="1" s="1"/>
  <c r="AB436" i="1"/>
  <c r="AC436" i="1" s="1"/>
  <c r="AD436" i="1" s="1"/>
  <c r="AC70" i="1"/>
  <c r="AD70" i="1" s="1"/>
  <c r="AG322" i="1"/>
  <c r="AH322" i="1" s="1"/>
  <c r="AG467" i="1"/>
  <c r="AH467" i="1" s="1"/>
  <c r="AF221" i="1"/>
  <c r="AG221" i="1"/>
  <c r="AH221" i="1" s="1"/>
  <c r="AB51" i="1"/>
  <c r="AF356" i="1"/>
  <c r="AG356" i="1" s="1"/>
  <c r="AH356" i="1" s="1"/>
  <c r="AF234" i="1"/>
  <c r="AG234" i="1" s="1"/>
  <c r="AH234" i="1" s="1"/>
  <c r="AG97" i="1"/>
  <c r="AH97" i="1" s="1"/>
  <c r="AF247" i="1"/>
  <c r="AG247" i="1"/>
  <c r="AH247" i="1" s="1"/>
  <c r="AF327" i="1"/>
  <c r="AG327" i="1"/>
  <c r="AH327" i="1" s="1"/>
  <c r="AG242" i="1"/>
  <c r="AH242" i="1" s="1"/>
  <c r="AG423" i="1"/>
  <c r="AH423" i="1" s="1"/>
  <c r="AF410" i="1"/>
  <c r="AG410" i="1" s="1"/>
  <c r="AH410" i="1" s="1"/>
  <c r="U183" i="1"/>
  <c r="AB183" i="1"/>
  <c r="AC183" i="1" s="1"/>
  <c r="AD183" i="1" s="1"/>
  <c r="AB103" i="1"/>
  <c r="AC103" i="1"/>
  <c r="AD103" i="1" s="1"/>
  <c r="AF577" i="1"/>
  <c r="AG577" i="1" s="1"/>
  <c r="AH577" i="1" s="1"/>
  <c r="AF582" i="1"/>
  <c r="AG582" i="1" s="1"/>
  <c r="AH582" i="1" s="1"/>
  <c r="AF565" i="1"/>
  <c r="AG565" i="1" s="1"/>
  <c r="AH565" i="1" s="1"/>
  <c r="AG564" i="1"/>
  <c r="AH564" i="1" s="1"/>
  <c r="AF790" i="1"/>
  <c r="AG790" i="1" s="1"/>
  <c r="AH790" i="1" s="1"/>
  <c r="AF874" i="1"/>
  <c r="AG874" i="1" s="1"/>
  <c r="AH874" i="1" s="1"/>
  <c r="AF795" i="1"/>
  <c r="AG795" i="1" s="1"/>
  <c r="AH795" i="1" s="1"/>
  <c r="AG859" i="1"/>
  <c r="AH859" i="1" s="1"/>
  <c r="AC813" i="1"/>
  <c r="AD813" i="1" s="1"/>
  <c r="AG810" i="1"/>
  <c r="AH810" i="1" s="1"/>
  <c r="AG938" i="1"/>
  <c r="AH938" i="1" s="1"/>
  <c r="U590" i="1"/>
  <c r="AC590" i="1"/>
  <c r="AD590" i="1" s="1"/>
  <c r="AC657" i="1"/>
  <c r="AD657" i="1" s="1"/>
  <c r="AB657" i="1"/>
  <c r="U657" i="1"/>
  <c r="AF719" i="1"/>
  <c r="AG719" i="1"/>
  <c r="AH719" i="1" s="1"/>
  <c r="AF979" i="1"/>
  <c r="AG979" i="1" s="1"/>
  <c r="AH979" i="1" s="1"/>
  <c r="AB917" i="1"/>
  <c r="U917" i="1"/>
  <c r="AC917" i="1"/>
  <c r="AD917" i="1" s="1"/>
  <c r="AB935" i="1"/>
  <c r="AC935" i="1"/>
  <c r="AD935" i="1" s="1"/>
  <c r="U935" i="1"/>
  <c r="AF643" i="1"/>
  <c r="AG643" i="1" s="1"/>
  <c r="AH643" i="1" s="1"/>
  <c r="AB654" i="1"/>
  <c r="U654" i="1"/>
  <c r="AC654" i="1"/>
  <c r="AD654" i="1" s="1"/>
  <c r="AC705" i="1"/>
  <c r="AD705" i="1" s="1"/>
  <c r="AB705" i="1"/>
  <c r="U705" i="1"/>
  <c r="AG741" i="1"/>
  <c r="AH741" i="1" s="1"/>
  <c r="U669" i="1"/>
  <c r="AB669" i="1"/>
  <c r="AC669" i="1"/>
  <c r="AD669" i="1" s="1"/>
  <c r="AB839" i="1"/>
  <c r="AC839" i="1"/>
  <c r="AD839" i="1" s="1"/>
  <c r="U839" i="1"/>
  <c r="AG98" i="1"/>
  <c r="AH98" i="1" s="1"/>
  <c r="AG379" i="1"/>
  <c r="AH379" i="1" s="1"/>
  <c r="U290" i="1"/>
  <c r="AC290" i="1"/>
  <c r="AD290" i="1" s="1"/>
  <c r="AB399" i="1"/>
  <c r="AC399" i="1"/>
  <c r="AD399" i="1" s="1"/>
  <c r="AB377" i="1"/>
  <c r="U377" i="1"/>
  <c r="AC377" i="1"/>
  <c r="AD377" i="1" s="1"/>
  <c r="AF900" i="1"/>
  <c r="AG900" i="1"/>
  <c r="AH900" i="1" s="1"/>
  <c r="AF866" i="1"/>
  <c r="AG866" i="1"/>
  <c r="AH866" i="1" s="1"/>
  <c r="AF686" i="1"/>
  <c r="AG686" i="1"/>
  <c r="AH686" i="1" s="1"/>
  <c r="AG257" i="1"/>
  <c r="AH257" i="1" s="1"/>
  <c r="AC172" i="1"/>
  <c r="AD172" i="1" s="1"/>
  <c r="AF440" i="1"/>
  <c r="AG440" i="1" s="1"/>
  <c r="AH440" i="1" s="1"/>
  <c r="AF40" i="1"/>
  <c r="AG40" i="1"/>
  <c r="AH40" i="1" s="1"/>
  <c r="AF572" i="1"/>
  <c r="AG572" i="1"/>
  <c r="AH572" i="1" s="1"/>
  <c r="AF793" i="1"/>
  <c r="AG793" i="1" s="1"/>
  <c r="AH793" i="1" s="1"/>
  <c r="U817" i="1"/>
  <c r="AB817" i="1"/>
  <c r="AC817" i="1"/>
  <c r="AD817" i="1" s="1"/>
  <c r="AC846" i="1"/>
  <c r="AD846" i="1" s="1"/>
  <c r="U846" i="1"/>
  <c r="AF78" i="1"/>
  <c r="AG78" i="1"/>
  <c r="AH78" i="1" s="1"/>
  <c r="U32" i="1"/>
  <c r="AF288" i="1"/>
  <c r="AC51" i="1"/>
  <c r="AD51" i="1" s="1"/>
  <c r="AF498" i="1"/>
  <c r="AG498" i="1"/>
  <c r="AH498" i="1" s="1"/>
  <c r="AF323" i="1"/>
  <c r="AG323" i="1" s="1"/>
  <c r="AH323" i="1" s="1"/>
  <c r="U384" i="1"/>
  <c r="AB384" i="1"/>
  <c r="AC384" i="1"/>
  <c r="AD384" i="1" s="1"/>
  <c r="AC13" i="1"/>
  <c r="AD13" i="1" s="1"/>
  <c r="U13" i="1"/>
  <c r="AB13" i="1"/>
  <c r="AF583" i="1"/>
  <c r="AG583" i="1" s="1"/>
  <c r="AH583" i="1" s="1"/>
  <c r="AB793" i="1"/>
  <c r="AG36" i="1"/>
  <c r="AH36" i="1" s="1"/>
  <c r="AG551" i="1"/>
  <c r="AH551" i="1" s="1"/>
  <c r="AF144" i="1"/>
  <c r="AG144" i="1" s="1"/>
  <c r="AH144" i="1" s="1"/>
  <c r="AC336" i="1"/>
  <c r="AD336" i="1" s="1"/>
  <c r="AF285" i="1"/>
  <c r="AG173" i="1"/>
  <c r="AH173" i="1" s="1"/>
  <c r="AG529" i="1"/>
  <c r="AH529" i="1" s="1"/>
  <c r="AG282" i="1"/>
  <c r="AH282" i="1" s="1"/>
  <c r="AG325" i="1"/>
  <c r="AH325" i="1" s="1"/>
  <c r="AG259" i="1"/>
  <c r="AH259" i="1" s="1"/>
  <c r="AC519" i="1"/>
  <c r="AD519" i="1" s="1"/>
  <c r="U519" i="1"/>
  <c r="U547" i="1"/>
  <c r="AG516" i="1"/>
  <c r="AH516" i="1" s="1"/>
  <c r="AG206" i="1"/>
  <c r="AH206" i="1" s="1"/>
  <c r="AG235" i="1"/>
  <c r="AH235" i="1" s="1"/>
  <c r="AG92" i="1"/>
  <c r="AH92" i="1" s="1"/>
  <c r="AF344" i="1"/>
  <c r="AG344" i="1" s="1"/>
  <c r="AH344" i="1" s="1"/>
  <c r="AC16" i="1"/>
  <c r="AD16" i="1" s="1"/>
  <c r="AG251" i="1"/>
  <c r="AH251" i="1" s="1"/>
  <c r="AF357" i="1"/>
  <c r="AG357" i="1" s="1"/>
  <c r="AH357" i="1" s="1"/>
  <c r="AG369" i="1"/>
  <c r="AH369" i="1" s="1"/>
  <c r="AF265" i="1"/>
  <c r="AG265" i="1" s="1"/>
  <c r="AH265" i="1" s="1"/>
  <c r="AG459" i="1"/>
  <c r="AH459" i="1" s="1"/>
  <c r="AF113" i="1"/>
  <c r="AG113" i="1"/>
  <c r="AH113" i="1" s="1"/>
  <c r="AC373" i="1"/>
  <c r="AD373" i="1" s="1"/>
  <c r="AF370" i="1"/>
  <c r="AG370" i="1" s="1"/>
  <c r="AH370" i="1" s="1"/>
  <c r="AF560" i="1"/>
  <c r="AG560" i="1" s="1"/>
  <c r="AH560" i="1" s="1"/>
  <c r="AG266" i="1"/>
  <c r="AH266" i="1" s="1"/>
  <c r="AF110" i="1"/>
  <c r="AG110" i="1" s="1"/>
  <c r="AH110" i="1" s="1"/>
  <c r="AB137" i="1"/>
  <c r="AC137" i="1" s="1"/>
  <c r="AD137" i="1" s="1"/>
  <c r="AC411" i="1"/>
  <c r="AD411" i="1" s="1"/>
  <c r="AF576" i="1"/>
  <c r="AG576" i="1" s="1"/>
  <c r="AH576" i="1" s="1"/>
  <c r="AF617" i="1"/>
  <c r="AG617" i="1" s="1"/>
  <c r="AH617" i="1" s="1"/>
  <c r="AF587" i="1"/>
  <c r="AG587" i="1"/>
  <c r="AH587" i="1" s="1"/>
  <c r="AF873" i="1"/>
  <c r="AG873" i="1" s="1"/>
  <c r="AH873" i="1" s="1"/>
  <c r="AG847" i="1"/>
  <c r="AH847" i="1" s="1"/>
  <c r="AF847" i="1"/>
  <c r="AB886" i="1"/>
  <c r="AF901" i="1"/>
  <c r="AG901" i="1"/>
  <c r="AH901" i="1" s="1"/>
  <c r="AF844" i="1"/>
  <c r="AG844" i="1"/>
  <c r="AH844" i="1" s="1"/>
  <c r="AF828" i="1"/>
  <c r="AG828" i="1" s="1"/>
  <c r="AH828" i="1" s="1"/>
  <c r="AF618" i="1"/>
  <c r="AG618" i="1"/>
  <c r="AH618" i="1" s="1"/>
  <c r="AF677" i="1"/>
  <c r="AG677" i="1"/>
  <c r="AH677" i="1" s="1"/>
  <c r="AC730" i="1"/>
  <c r="AD730" i="1" s="1"/>
  <c r="U730" i="1"/>
  <c r="AB730" i="1"/>
  <c r="AG774" i="1"/>
  <c r="AH774" i="1" s="1"/>
  <c r="AF774" i="1"/>
  <c r="AB984" i="1"/>
  <c r="T984" i="1"/>
  <c r="AC970" i="1"/>
  <c r="AD970" i="1" s="1"/>
  <c r="AB970" i="1"/>
  <c r="AF63" i="1"/>
  <c r="AG63" i="1" s="1"/>
  <c r="AH63" i="1" s="1"/>
  <c r="AG49" i="1"/>
  <c r="AH49" i="1" s="1"/>
  <c r="AF107" i="1"/>
  <c r="AG107" i="1"/>
  <c r="AH107" i="1" s="1"/>
  <c r="AF555" i="1"/>
  <c r="AG555" i="1"/>
  <c r="AH555" i="1" s="1"/>
  <c r="AF308" i="1"/>
  <c r="AG308" i="1"/>
  <c r="AH308" i="1" s="1"/>
  <c r="AB263" i="1"/>
  <c r="U263" i="1"/>
  <c r="AF307" i="1"/>
  <c r="AG307" i="1" s="1"/>
  <c r="AH307" i="1" s="1"/>
  <c r="AC207" i="1"/>
  <c r="AD207" i="1" s="1"/>
  <c r="V932" i="1"/>
  <c r="T932" i="1"/>
  <c r="AC219" i="1"/>
  <c r="AD219" i="1" s="1"/>
  <c r="AF39" i="1"/>
  <c r="AG39" i="1" s="1"/>
  <c r="AH39" i="1" s="1"/>
  <c r="AG166" i="1"/>
  <c r="AH166" i="1" s="1"/>
  <c r="AG199" i="1"/>
  <c r="AH199" i="1" s="1"/>
  <c r="AG388" i="1"/>
  <c r="AH388" i="1" s="1"/>
  <c r="AF388" i="1"/>
  <c r="U164" i="1"/>
  <c r="AC164" i="1"/>
  <c r="AD164" i="1" s="1"/>
  <c r="AF584" i="1"/>
  <c r="AG584" i="1"/>
  <c r="AH584" i="1" s="1"/>
  <c r="AF851" i="1"/>
  <c r="AG851" i="1" s="1"/>
  <c r="AH851" i="1" s="1"/>
  <c r="AF943" i="1"/>
  <c r="AG943" i="1" s="1"/>
  <c r="AH943" i="1" s="1"/>
  <c r="AF621" i="1"/>
  <c r="AG621" i="1" s="1"/>
  <c r="AH621" i="1" s="1"/>
  <c r="AB834" i="1"/>
  <c r="U834" i="1"/>
  <c r="AC834" i="1"/>
  <c r="AD834" i="1" s="1"/>
  <c r="U172" i="1"/>
  <c r="U313" i="1"/>
  <c r="AG374" i="1"/>
  <c r="AH374" i="1" s="1"/>
  <c r="AB409" i="1"/>
  <c r="AC545" i="1"/>
  <c r="AD545" i="1" s="1"/>
  <c r="AF169" i="1"/>
  <c r="AG169" i="1" s="1"/>
  <c r="AH169" i="1" s="1"/>
  <c r="AC345" i="1"/>
  <c r="AD345" i="1" s="1"/>
  <c r="AB195" i="1"/>
  <c r="U195" i="1"/>
  <c r="AF806" i="1"/>
  <c r="AG806" i="1"/>
  <c r="AH806" i="1" s="1"/>
  <c r="AG875" i="1"/>
  <c r="AH875" i="1" s="1"/>
  <c r="AF922" i="1"/>
  <c r="AG922" i="1" s="1"/>
  <c r="AH922" i="1" s="1"/>
  <c r="AC517" i="1"/>
  <c r="AD517" i="1" s="1"/>
  <c r="AG29" i="1"/>
  <c r="AH29" i="1" s="1"/>
  <c r="AG128" i="1"/>
  <c r="AH128" i="1" s="1"/>
  <c r="AB427" i="1"/>
  <c r="AG306" i="1"/>
  <c r="AH306" i="1" s="1"/>
  <c r="AG200" i="1"/>
  <c r="AH200" i="1" s="1"/>
  <c r="AG483" i="1"/>
  <c r="AH483" i="1" s="1"/>
  <c r="AC237" i="1"/>
  <c r="AD237" i="1" s="1"/>
  <c r="AB443" i="1"/>
  <c r="AC409" i="1"/>
  <c r="AD409" i="1" s="1"/>
  <c r="U556" i="1"/>
  <c r="AG556" i="1" s="1"/>
  <c r="AH556" i="1" s="1"/>
  <c r="AA209" i="1"/>
  <c r="AB209" i="1" s="1"/>
  <c r="AC209" i="1" s="1"/>
  <c r="AD209" i="1" s="1"/>
  <c r="AB298" i="1"/>
  <c r="AB442" i="1"/>
  <c r="AC442" i="1" s="1"/>
  <c r="AD442" i="1" s="1"/>
  <c r="AC351" i="1"/>
  <c r="AD351" i="1" s="1"/>
  <c r="AF292" i="1"/>
  <c r="AB16" i="1"/>
  <c r="AG392" i="1"/>
  <c r="AH392" i="1" s="1"/>
  <c r="AG480" i="1"/>
  <c r="AH480" i="1" s="1"/>
  <c r="AB301" i="1"/>
  <c r="AG350" i="1"/>
  <c r="AH350" i="1" s="1"/>
  <c r="AC195" i="1"/>
  <c r="AD195" i="1" s="1"/>
  <c r="AC197" i="1"/>
  <c r="AD197" i="1" s="1"/>
  <c r="AG512" i="1"/>
  <c r="AH512" i="1" s="1"/>
  <c r="AC404" i="1"/>
  <c r="AD404" i="1" s="1"/>
  <c r="AF396" i="1"/>
  <c r="AG396" i="1" s="1"/>
  <c r="AH396" i="1" s="1"/>
  <c r="AG93" i="1"/>
  <c r="AH93" i="1" s="1"/>
  <c r="AF42" i="1"/>
  <c r="AG42" i="1" s="1"/>
  <c r="AH42" i="1" s="1"/>
  <c r="AG335" i="1"/>
  <c r="AH335" i="1" s="1"/>
  <c r="AG390" i="1"/>
  <c r="AH390" i="1" s="1"/>
  <c r="AF390" i="1"/>
  <c r="AG302" i="1"/>
  <c r="AH302" i="1" s="1"/>
  <c r="AB245" i="1"/>
  <c r="AC245" i="1"/>
  <c r="AD245" i="1" s="1"/>
  <c r="AB66" i="1"/>
  <c r="AC66" i="1"/>
  <c r="AD66" i="1" s="1"/>
  <c r="U66" i="1"/>
  <c r="AC250" i="1"/>
  <c r="AD250" i="1" s="1"/>
  <c r="AB250" i="1"/>
  <c r="AC511" i="1"/>
  <c r="AD511" i="1" s="1"/>
  <c r="U511" i="1"/>
  <c r="U345" i="1"/>
  <c r="AC496" i="1"/>
  <c r="AD496" i="1" s="1"/>
  <c r="AB47" i="1"/>
  <c r="AC47" i="1"/>
  <c r="AD47" i="1" s="1"/>
  <c r="U47" i="1"/>
  <c r="AC405" i="1"/>
  <c r="AD405" i="1" s="1"/>
  <c r="AB405" i="1"/>
  <c r="U115" i="1"/>
  <c r="U387" i="1"/>
  <c r="U324" i="1"/>
  <c r="AC324" i="1"/>
  <c r="AD324" i="1" s="1"/>
  <c r="AB324" i="1"/>
  <c r="U459" i="1"/>
  <c r="U227" i="1"/>
  <c r="AF581" i="1"/>
  <c r="AG888" i="1"/>
  <c r="AH888" i="1" s="1"/>
  <c r="AF897" i="1"/>
  <c r="AG897" i="1" s="1"/>
  <c r="AH897" i="1" s="1"/>
  <c r="AF928" i="1"/>
  <c r="AG928" i="1" s="1"/>
  <c r="AH928" i="1" s="1"/>
  <c r="AF954" i="1"/>
  <c r="AG954" i="1" s="1"/>
  <c r="AH954" i="1" s="1"/>
  <c r="AF916" i="1"/>
  <c r="AG916" i="1"/>
  <c r="AH916" i="1" s="1"/>
  <c r="AF937" i="1"/>
  <c r="AG937" i="1" s="1"/>
  <c r="AH937" i="1" s="1"/>
  <c r="AF890" i="1"/>
  <c r="AG890" i="1" s="1"/>
  <c r="AH890" i="1" s="1"/>
  <c r="U820" i="1"/>
  <c r="AG948" i="1"/>
  <c r="AH948" i="1" s="1"/>
  <c r="AF948" i="1"/>
  <c r="AC921" i="1"/>
  <c r="AD921" i="1" s="1"/>
  <c r="AF809" i="1"/>
  <c r="AG809" i="1" s="1"/>
  <c r="AH809" i="1" s="1"/>
  <c r="AF858" i="1"/>
  <c r="AG858" i="1"/>
  <c r="AH858" i="1" s="1"/>
  <c r="U842" i="1"/>
  <c r="AB601" i="1"/>
  <c r="U601" i="1"/>
  <c r="AC601" i="1"/>
  <c r="AD601" i="1" s="1"/>
  <c r="AG698" i="1"/>
  <c r="AH698" i="1" s="1"/>
  <c r="AF718" i="1"/>
  <c r="AG718" i="1" s="1"/>
  <c r="AH718" i="1" s="1"/>
  <c r="AB907" i="1"/>
  <c r="U907" i="1"/>
  <c r="AG907" i="1" s="1"/>
  <c r="AH907" i="1" s="1"/>
  <c r="AF983" i="1"/>
  <c r="AG724" i="1"/>
  <c r="AH724" i="1" s="1"/>
  <c r="AF724" i="1"/>
  <c r="AF963" i="1"/>
  <c r="AG963" i="1"/>
  <c r="AH963" i="1" s="1"/>
  <c r="AF606" i="1"/>
  <c r="AG606" i="1"/>
  <c r="AH606" i="1" s="1"/>
  <c r="AB679" i="1"/>
  <c r="U679" i="1"/>
  <c r="AC679" i="1"/>
  <c r="AD679" i="1" s="1"/>
  <c r="AC732" i="1"/>
  <c r="AD732" i="1" s="1"/>
  <c r="U732" i="1"/>
  <c r="AB732" i="1"/>
  <c r="AF780" i="1"/>
  <c r="AG780" i="1" s="1"/>
  <c r="AH780" i="1" s="1"/>
  <c r="T925" i="1"/>
  <c r="V925" i="1"/>
  <c r="V914" i="1"/>
  <c r="T914" i="1"/>
  <c r="AC503" i="1"/>
  <c r="AD503" i="1" s="1"/>
  <c r="AB138" i="1"/>
  <c r="AC138" i="1"/>
  <c r="AD138" i="1" s="1"/>
  <c r="AB238" i="1"/>
  <c r="AC225" i="1"/>
  <c r="AD225" i="1" s="1"/>
  <c r="U189" i="1"/>
  <c r="AC189" i="1"/>
  <c r="AD189" i="1" s="1"/>
  <c r="AF567" i="1"/>
  <c r="AG567" i="1"/>
  <c r="AH567" i="1" s="1"/>
  <c r="AB575" i="1"/>
  <c r="U575" i="1"/>
  <c r="AG575" i="1" s="1"/>
  <c r="AH575" i="1" s="1"/>
  <c r="AB572" i="1"/>
  <c r="U572" i="1"/>
  <c r="AG895" i="1"/>
  <c r="AH895" i="1" s="1"/>
  <c r="AF867" i="1"/>
  <c r="AG867" i="1" s="1"/>
  <c r="AH867" i="1" s="1"/>
  <c r="AF815" i="1"/>
  <c r="AG815" i="1" s="1"/>
  <c r="AH815" i="1" s="1"/>
  <c r="AG791" i="1"/>
  <c r="AH791" i="1" s="1"/>
  <c r="AF791" i="1"/>
  <c r="AG663" i="1"/>
  <c r="AH663" i="1" s="1"/>
  <c r="AG579" i="1"/>
  <c r="AH579" i="1" s="1"/>
  <c r="AF678" i="1"/>
  <c r="AG678" i="1"/>
  <c r="AH678" i="1" s="1"/>
  <c r="AF703" i="1"/>
  <c r="AG703" i="1"/>
  <c r="AH703" i="1" s="1"/>
  <c r="AC884" i="1"/>
  <c r="AD884" i="1" s="1"/>
  <c r="U884" i="1"/>
  <c r="U927" i="1"/>
  <c r="AB927" i="1"/>
  <c r="AC872" i="1"/>
  <c r="AD872" i="1" s="1"/>
  <c r="U872" i="1"/>
  <c r="AB872" i="1"/>
  <c r="AC662" i="1"/>
  <c r="AD662" i="1" s="1"/>
  <c r="AB662" i="1"/>
  <c r="U662" i="1"/>
  <c r="AG773" i="1"/>
  <c r="AH773" i="1" s="1"/>
  <c r="U648" i="1"/>
  <c r="AC648" i="1"/>
  <c r="AD648" i="1" s="1"/>
  <c r="AB658" i="1"/>
  <c r="AC658" i="1"/>
  <c r="AD658" i="1" s="1"/>
  <c r="AB998" i="1"/>
  <c r="U987" i="1"/>
  <c r="AC987" i="1"/>
  <c r="AD987" i="1" s="1"/>
  <c r="AB987" i="1"/>
  <c r="V910" i="1"/>
  <c r="T910" i="1"/>
  <c r="T841" i="1"/>
  <c r="AB841" i="1"/>
  <c r="V811" i="1"/>
  <c r="T811" i="1"/>
  <c r="AG757" i="1"/>
  <c r="AH757" i="1" s="1"/>
  <c r="T752" i="1"/>
  <c r="AB752" i="1"/>
  <c r="AB876" i="1"/>
  <c r="U763" i="1"/>
  <c r="AC763" i="1"/>
  <c r="AD763" i="1" s="1"/>
  <c r="U706" i="1"/>
  <c r="AC706" i="1"/>
  <c r="AD706" i="1" s="1"/>
  <c r="V865" i="1"/>
  <c r="T865" i="1"/>
  <c r="AC272" i="1"/>
  <c r="AD272" i="1" s="1"/>
  <c r="AB272" i="1"/>
  <c r="U466" i="1"/>
  <c r="AG466" i="1" s="1"/>
  <c r="AH466" i="1" s="1"/>
  <c r="AC364" i="1"/>
  <c r="AD364" i="1" s="1"/>
  <c r="U451" i="1"/>
  <c r="AG451" i="1" s="1"/>
  <c r="AH451" i="1" s="1"/>
  <c r="AC48" i="1"/>
  <c r="AD48" i="1" s="1"/>
  <c r="AB48" i="1"/>
  <c r="AG580" i="1"/>
  <c r="AH580" i="1" s="1"/>
  <c r="AF649" i="1"/>
  <c r="AG649" i="1" s="1"/>
  <c r="AH649" i="1" s="1"/>
  <c r="AF919" i="1"/>
  <c r="AG919" i="1" s="1"/>
  <c r="AH919" i="1" s="1"/>
  <c r="AG947" i="1"/>
  <c r="AH947" i="1" s="1"/>
  <c r="AF947" i="1"/>
  <c r="AF870" i="1"/>
  <c r="AG870" i="1" s="1"/>
  <c r="AH870" i="1" s="1"/>
  <c r="AG592" i="1"/>
  <c r="AH592" i="1" s="1"/>
  <c r="AF627" i="1"/>
  <c r="AG627" i="1" s="1"/>
  <c r="AH627" i="1" s="1"/>
  <c r="AF885" i="1"/>
  <c r="AG885" i="1" s="1"/>
  <c r="AH885" i="1" s="1"/>
  <c r="AF893" i="1"/>
  <c r="AG893" i="1"/>
  <c r="AH893" i="1" s="1"/>
  <c r="AC905" i="1"/>
  <c r="AD905" i="1" s="1"/>
  <c r="U905" i="1"/>
  <c r="AB905" i="1"/>
  <c r="AB557" i="1"/>
  <c r="U557" i="1"/>
  <c r="AG557" i="1" s="1"/>
  <c r="AH557" i="1" s="1"/>
  <c r="AC608" i="1"/>
  <c r="AD608" i="1" s="1"/>
  <c r="U608" i="1"/>
  <c r="AB666" i="1"/>
  <c r="U666" i="1"/>
  <c r="U683" i="1"/>
  <c r="AC683" i="1"/>
  <c r="AD683" i="1" s="1"/>
  <c r="AB781" i="1"/>
  <c r="U781" i="1"/>
  <c r="AC781" i="1"/>
  <c r="AD781" i="1" s="1"/>
  <c r="AB769" i="1"/>
  <c r="AC769" i="1"/>
  <c r="AD769" i="1" s="1"/>
  <c r="AB687" i="1"/>
  <c r="AC687" i="1"/>
  <c r="AD687" i="1" s="1"/>
  <c r="AB720" i="1"/>
  <c r="U720" i="1"/>
  <c r="AC720" i="1"/>
  <c r="AD720" i="1" s="1"/>
  <c r="AC742" i="1"/>
  <c r="AD742" i="1" s="1"/>
  <c r="AB742" i="1"/>
  <c r="U742" i="1"/>
  <c r="T997" i="1"/>
  <c r="V997" i="1"/>
  <c r="V975" i="1"/>
  <c r="T975" i="1"/>
  <c r="U972" i="1"/>
  <c r="AC972" i="1"/>
  <c r="AD972" i="1" s="1"/>
  <c r="AB972" i="1"/>
  <c r="AB963" i="1"/>
  <c r="AB949" i="1"/>
  <c r="AB943" i="1"/>
  <c r="AB362" i="1"/>
  <c r="AC46" i="1"/>
  <c r="AD46" i="1" s="1"/>
  <c r="AB87" i="1"/>
  <c r="AG569" i="1"/>
  <c r="AH569" i="1" s="1"/>
  <c r="AF902" i="1"/>
  <c r="AG902" i="1"/>
  <c r="AH902" i="1" s="1"/>
  <c r="AF861" i="1"/>
  <c r="AG861" i="1"/>
  <c r="AH861" i="1" s="1"/>
  <c r="AG945" i="1"/>
  <c r="AH945" i="1" s="1"/>
  <c r="AG641" i="1"/>
  <c r="AH641" i="1" s="1"/>
  <c r="AG962" i="1"/>
  <c r="AH962" i="1" s="1"/>
  <c r="AG650" i="1"/>
  <c r="AH650" i="1" s="1"/>
  <c r="AC609" i="1"/>
  <c r="AD609" i="1" s="1"/>
  <c r="AB609" i="1"/>
  <c r="U609" i="1"/>
  <c r="AG787" i="1"/>
  <c r="AH787" i="1" s="1"/>
  <c r="AF787" i="1"/>
  <c r="AC931" i="1"/>
  <c r="AD931" i="1" s="1"/>
  <c r="U931" i="1"/>
  <c r="AB931" i="1"/>
  <c r="AG696" i="1"/>
  <c r="AH696" i="1" s="1"/>
  <c r="AB913" i="1"/>
  <c r="AC913" i="1"/>
  <c r="AD913" i="1" s="1"/>
  <c r="AB827" i="1"/>
  <c r="U827" i="1"/>
  <c r="AC827" i="1"/>
  <c r="AD827" i="1" s="1"/>
  <c r="AB831" i="1"/>
  <c r="U831" i="1"/>
  <c r="AC831" i="1"/>
  <c r="AD831" i="1" s="1"/>
  <c r="AC871" i="1"/>
  <c r="AD871" i="1" s="1"/>
  <c r="AB871" i="1"/>
  <c r="U871" i="1"/>
  <c r="AC879" i="1"/>
  <c r="AD879" i="1" s="1"/>
  <c r="U879" i="1"/>
  <c r="AB896" i="1"/>
  <c r="AC896" i="1"/>
  <c r="AD896" i="1" s="1"/>
  <c r="AC636" i="1"/>
  <c r="AD636" i="1" s="1"/>
  <c r="AB636" i="1"/>
  <c r="AB642" i="1"/>
  <c r="AC642" i="1"/>
  <c r="AD642" i="1" s="1"/>
  <c r="U642" i="1"/>
  <c r="AC656" i="1"/>
  <c r="AD656" i="1" s="1"/>
  <c r="AB656" i="1"/>
  <c r="U656" i="1"/>
  <c r="AC688" i="1"/>
  <c r="AD688" i="1" s="1"/>
  <c r="U688" i="1"/>
  <c r="AB688" i="1"/>
  <c r="U645" i="1"/>
  <c r="AC645" i="1"/>
  <c r="AD645" i="1" s="1"/>
  <c r="AB645" i="1"/>
  <c r="T996" i="1"/>
  <c r="AB996" i="1"/>
  <c r="AB956" i="1"/>
  <c r="U460" i="1"/>
  <c r="AG460" i="1" s="1"/>
  <c r="AH460" i="1" s="1"/>
  <c r="AF248" i="1"/>
  <c r="AG248" i="1" s="1"/>
  <c r="AH248" i="1" s="1"/>
  <c r="AB253" i="1"/>
  <c r="AB221" i="1"/>
  <c r="AB89" i="1"/>
  <c r="AC89" i="1"/>
  <c r="AD89" i="1" s="1"/>
  <c r="U22" i="1"/>
  <c r="AG22" i="1" s="1"/>
  <c r="AH22" i="1" s="1"/>
  <c r="AB22" i="1"/>
  <c r="AC430" i="1"/>
  <c r="AD430" i="1" s="1"/>
  <c r="AB430" i="1"/>
  <c r="AB34" i="1"/>
  <c r="AB214" i="1"/>
  <c r="AC214" i="1" s="1"/>
  <c r="AD214" i="1" s="1"/>
  <c r="U238" i="1"/>
  <c r="AC220" i="1"/>
  <c r="AD220" i="1" s="1"/>
  <c r="U225" i="1"/>
  <c r="AF573" i="1"/>
  <c r="AG573" i="1" s="1"/>
  <c r="AH573" i="1" s="1"/>
  <c r="U573" i="1"/>
  <c r="AB573" i="1"/>
  <c r="AG585" i="1"/>
  <c r="AH585" i="1" s="1"/>
  <c r="AF571" i="1"/>
  <c r="AG571" i="1"/>
  <c r="AH571" i="1" s="1"/>
  <c r="AF887" i="1"/>
  <c r="AG887" i="1" s="1"/>
  <c r="AH887" i="1" s="1"/>
  <c r="AF915" i="1"/>
  <c r="AG915" i="1"/>
  <c r="AH915" i="1" s="1"/>
  <c r="AG821" i="1"/>
  <c r="AH821" i="1" s="1"/>
  <c r="AF821" i="1"/>
  <c r="AF891" i="1"/>
  <c r="AG891" i="1" s="1"/>
  <c r="AH891" i="1" s="1"/>
  <c r="AF832" i="1"/>
  <c r="AG832" i="1"/>
  <c r="AH832" i="1" s="1"/>
  <c r="AC819" i="1"/>
  <c r="AD819" i="1" s="1"/>
  <c r="AF646" i="1"/>
  <c r="AG646" i="1" s="1"/>
  <c r="AH646" i="1" s="1"/>
  <c r="AF579" i="1"/>
  <c r="AG681" i="1"/>
  <c r="AH681" i="1" s="1"/>
  <c r="AF721" i="1"/>
  <c r="AG721" i="1" s="1"/>
  <c r="AH721" i="1" s="1"/>
  <c r="AG613" i="1"/>
  <c r="AH613" i="1" s="1"/>
  <c r="AB884" i="1"/>
  <c r="AB900" i="1"/>
  <c r="AB800" i="1"/>
  <c r="AC800" i="1"/>
  <c r="AD800" i="1" s="1"/>
  <c r="U800" i="1"/>
  <c r="AB875" i="1"/>
  <c r="U636" i="1"/>
  <c r="U667" i="1"/>
  <c r="AC667" i="1"/>
  <c r="AD667" i="1" s="1"/>
  <c r="AB648" i="1"/>
  <c r="U658" i="1"/>
  <c r="V998" i="1"/>
  <c r="T998" i="1"/>
  <c r="R810" i="1"/>
  <c r="S810" i="1" s="1"/>
  <c r="V808" i="1"/>
  <c r="T808" i="1"/>
  <c r="T762" i="1"/>
  <c r="V762" i="1"/>
  <c r="T758" i="1"/>
  <c r="V758" i="1"/>
  <c r="AB755" i="1"/>
  <c r="AC745" i="1"/>
  <c r="AD745" i="1" s="1"/>
  <c r="AB745" i="1"/>
  <c r="U745" i="1"/>
  <c r="T737" i="1"/>
  <c r="AB737" i="1"/>
  <c r="AB424" i="1"/>
  <c r="AC424" i="1" s="1"/>
  <c r="AD424" i="1" s="1"/>
  <c r="AC461" i="1"/>
  <c r="AD461" i="1" s="1"/>
  <c r="AC406" i="1"/>
  <c r="AD406" i="1" s="1"/>
  <c r="U355" i="1"/>
  <c r="AG355" i="1" s="1"/>
  <c r="AH355" i="1" s="1"/>
  <c r="AB406" i="1"/>
  <c r="AG880" i="1"/>
  <c r="AH880" i="1" s="1"/>
  <c r="U915" i="1"/>
  <c r="U838" i="1"/>
  <c r="AC803" i="1"/>
  <c r="AD803" i="1" s="1"/>
  <c r="AB833" i="1"/>
  <c r="AB920" i="1"/>
  <c r="U920" i="1"/>
  <c r="AG920" i="1" s="1"/>
  <c r="AH920" i="1" s="1"/>
  <c r="AB803" i="1"/>
  <c r="AF635" i="1"/>
  <c r="AG635" i="1"/>
  <c r="AH635" i="1" s="1"/>
  <c r="AC682" i="1"/>
  <c r="AD682" i="1" s="1"/>
  <c r="AB682" i="1"/>
  <c r="AB701" i="1"/>
  <c r="U701" i="1"/>
  <c r="U990" i="1"/>
  <c r="AC990" i="1"/>
  <c r="AD990" i="1" s="1"/>
  <c r="T995" i="1"/>
  <c r="AB995" i="1" s="1"/>
  <c r="AB983" i="1"/>
  <c r="U983" i="1"/>
  <c r="AG983" i="1" s="1"/>
  <c r="AH983" i="1" s="1"/>
  <c r="R961" i="1"/>
  <c r="S961" i="1" s="1"/>
  <c r="V956" i="1"/>
  <c r="T956" i="1"/>
  <c r="V903" i="1"/>
  <c r="T903" i="1"/>
  <c r="V840" i="1"/>
  <c r="T840" i="1"/>
  <c r="V798" i="1"/>
  <c r="T798" i="1"/>
  <c r="AB782" i="1"/>
  <c r="U782" i="1"/>
  <c r="AG782" i="1" s="1"/>
  <c r="AH782" i="1" s="1"/>
  <c r="AB660" i="1"/>
  <c r="AB597" i="1"/>
  <c r="U597" i="1"/>
  <c r="V836" i="1"/>
  <c r="T836" i="1"/>
  <c r="AB811" i="1"/>
  <c r="AB806" i="1"/>
  <c r="V799" i="1"/>
  <c r="T799" i="1"/>
  <c r="T765" i="1"/>
  <c r="R763" i="1"/>
  <c r="S763" i="1" s="1"/>
  <c r="T709" i="1"/>
  <c r="AB706" i="1"/>
  <c r="AF746" i="1"/>
  <c r="AG746" i="1" s="1"/>
  <c r="AH746" i="1" s="1"/>
  <c r="V717" i="1"/>
  <c r="T717" i="1"/>
  <c r="AB136" i="1"/>
  <c r="AC136" i="1"/>
  <c r="AD136" i="1" s="1"/>
  <c r="AC495" i="1"/>
  <c r="AD495" i="1" s="1"/>
  <c r="AB495" i="1"/>
  <c r="AG939" i="1"/>
  <c r="AH939" i="1" s="1"/>
  <c r="AG701" i="1"/>
  <c r="AH701" i="1" s="1"/>
  <c r="AB936" i="1"/>
  <c r="AG776" i="1"/>
  <c r="AH776" i="1" s="1"/>
  <c r="T843" i="1"/>
  <c r="AG715" i="1"/>
  <c r="AH715" i="1" s="1"/>
  <c r="AC680" i="1"/>
  <c r="AD680" i="1" s="1"/>
  <c r="AB680" i="1"/>
  <c r="AC785" i="1"/>
  <c r="AD785" i="1" s="1"/>
  <c r="U616" i="1"/>
  <c r="AC616" i="1"/>
  <c r="AD616" i="1" s="1"/>
  <c r="AC738" i="1"/>
  <c r="AD738" i="1" s="1"/>
  <c r="U738" i="1"/>
  <c r="U655" i="1"/>
  <c r="AC655" i="1"/>
  <c r="AD655" i="1" s="1"/>
  <c r="U749" i="1"/>
  <c r="AB749" i="1"/>
  <c r="AC993" i="1"/>
  <c r="AD993" i="1" s="1"/>
  <c r="U993" i="1"/>
  <c r="U986" i="1"/>
  <c r="AB986" i="1"/>
  <c r="AC986" i="1"/>
  <c r="AD986" i="1" s="1"/>
  <c r="U964" i="1"/>
  <c r="AC964" i="1"/>
  <c r="AD964" i="1" s="1"/>
  <c r="AB964" i="1"/>
  <c r="T929" i="1"/>
  <c r="V929" i="1"/>
  <c r="V899" i="1"/>
  <c r="T899" i="1"/>
  <c r="AB879" i="1"/>
  <c r="T727" i="1"/>
  <c r="AB727" i="1"/>
  <c r="AB709" i="1"/>
  <c r="AG570" i="1"/>
  <c r="AH570" i="1" s="1"/>
  <c r="AG940" i="1"/>
  <c r="AH940" i="1" s="1"/>
  <c r="AG614" i="1"/>
  <c r="AH614" i="1" s="1"/>
  <c r="AG722" i="1"/>
  <c r="AH722" i="1" s="1"/>
  <c r="AF722" i="1"/>
  <c r="V610" i="1"/>
  <c r="AG644" i="1"/>
  <c r="AH644" i="1" s="1"/>
  <c r="AC760" i="1"/>
  <c r="AD760" i="1" s="1"/>
  <c r="U973" i="1"/>
  <c r="AG973" i="1" s="1"/>
  <c r="AH973" i="1" s="1"/>
  <c r="AB973" i="1"/>
  <c r="U1000" i="1"/>
  <c r="AC1000" i="1"/>
  <c r="AD1000" i="1" s="1"/>
  <c r="V988" i="1"/>
  <c r="R985" i="1"/>
  <c r="S985" i="1" s="1"/>
  <c r="V978" i="1"/>
  <c r="T978" i="1"/>
  <c r="AB975" i="1"/>
  <c r="AB934" i="1"/>
  <c r="AB929" i="1"/>
  <c r="T894" i="1"/>
  <c r="T881" i="1"/>
  <c r="AB881" i="1" s="1"/>
  <c r="AG734" i="1"/>
  <c r="AH734" i="1" s="1"/>
  <c r="T630" i="1"/>
  <c r="AB630" i="1"/>
  <c r="AC153" i="1"/>
  <c r="AD153" i="1" s="1"/>
  <c r="AC610" i="1"/>
  <c r="AD610" i="1" s="1"/>
  <c r="AG693" i="1"/>
  <c r="AH693" i="1" s="1"/>
  <c r="AB922" i="1"/>
  <c r="AB904" i="1"/>
  <c r="AC904" i="1"/>
  <c r="AD904" i="1" s="1"/>
  <c r="AG992" i="1"/>
  <c r="AH992" i="1" s="1"/>
  <c r="AF624" i="1"/>
  <c r="AG624" i="1" s="1"/>
  <c r="AH624" i="1" s="1"/>
  <c r="U699" i="1"/>
  <c r="AB699" i="1"/>
  <c r="AC699" i="1"/>
  <c r="AD699" i="1" s="1"/>
  <c r="U723" i="1"/>
  <c r="AC723" i="1"/>
  <c r="AD723" i="1" s="1"/>
  <c r="AF599" i="1"/>
  <c r="AG599" i="1"/>
  <c r="AH599" i="1" s="1"/>
  <c r="AB611" i="1"/>
  <c r="AC611" i="1"/>
  <c r="AD611" i="1" s="1"/>
  <c r="U988" i="1"/>
  <c r="AC988" i="1"/>
  <c r="AD988" i="1" s="1"/>
  <c r="U812" i="1"/>
  <c r="AG812" i="1" s="1"/>
  <c r="AH812" i="1" s="1"/>
  <c r="AB950" i="1"/>
  <c r="R994" i="1"/>
  <c r="S994" i="1" s="1"/>
  <c r="U976" i="1"/>
  <c r="AC976" i="1"/>
  <c r="AD976" i="1" s="1"/>
  <c r="AB937" i="1"/>
  <c r="R876" i="1"/>
  <c r="S876" i="1" s="1"/>
  <c r="R808" i="1"/>
  <c r="S808" i="1" s="1"/>
  <c r="T772" i="1"/>
  <c r="R752" i="1"/>
  <c r="S752" i="1" s="1"/>
  <c r="U632" i="1"/>
  <c r="AG632" i="1" s="1"/>
  <c r="AH632" i="1" s="1"/>
  <c r="AB632" i="1"/>
  <c r="V691" i="1"/>
  <c r="T691" i="1"/>
  <c r="AB1000" i="1"/>
  <c r="T985" i="1"/>
  <c r="T981" i="1"/>
  <c r="U974" i="1"/>
  <c r="AC974" i="1"/>
  <c r="AD974" i="1" s="1"/>
  <c r="AB974" i="1"/>
  <c r="T971" i="1"/>
  <c r="V971" i="1"/>
  <c r="U969" i="1"/>
  <c r="AC969" i="1"/>
  <c r="AD969" i="1" s="1"/>
  <c r="T906" i="1"/>
  <c r="R807" i="1"/>
  <c r="S807" i="1" s="1"/>
  <c r="R746" i="1"/>
  <c r="S746" i="1" s="1"/>
  <c r="R687" i="1"/>
  <c r="S687" i="1" s="1"/>
  <c r="AE533" i="1"/>
  <c r="AA533" i="1"/>
  <c r="AB533" i="1" s="1"/>
  <c r="AC533" i="1" s="1"/>
  <c r="AD533" i="1" s="1"/>
  <c r="U982" i="1"/>
  <c r="AC982" i="1"/>
  <c r="AD982" i="1" s="1"/>
  <c r="AB816" i="1"/>
  <c r="AB852" i="1"/>
  <c r="AB982" i="1"/>
  <c r="U966" i="1"/>
  <c r="AC966" i="1"/>
  <c r="AD966" i="1" s="1"/>
  <c r="AB966" i="1"/>
  <c r="AC652" i="1"/>
  <c r="AD652" i="1" s="1"/>
  <c r="U652" i="1"/>
  <c r="T640" i="1"/>
  <c r="V640" i="1"/>
  <c r="AB561" i="1"/>
  <c r="AA528" i="1"/>
  <c r="AB528" i="1" s="1"/>
  <c r="AC528" i="1" s="1"/>
  <c r="AD528" i="1" s="1"/>
  <c r="V823" i="1"/>
  <c r="T823" i="1"/>
  <c r="R802" i="1"/>
  <c r="S802" i="1" s="1"/>
  <c r="R789" i="1"/>
  <c r="S789" i="1" s="1"/>
  <c r="R783" i="1"/>
  <c r="S783" i="1" s="1"/>
  <c r="R730" i="1"/>
  <c r="S730" i="1" s="1"/>
  <c r="AB671" i="1"/>
  <c r="V637" i="1"/>
  <c r="T637" i="1"/>
  <c r="T620" i="1"/>
  <c r="AB863" i="1"/>
  <c r="V814" i="1"/>
  <c r="T814" i="1"/>
  <c r="AB713" i="1"/>
  <c r="T623" i="1"/>
  <c r="AB623" i="1" s="1"/>
  <c r="T689" i="1"/>
  <c r="V689" i="1"/>
  <c r="V664" i="1"/>
  <c r="T664" i="1"/>
  <c r="T647" i="1"/>
  <c r="V647" i="1"/>
  <c r="AB568" i="1"/>
  <c r="R925" i="1"/>
  <c r="S925" i="1" s="1"/>
  <c r="R906" i="1"/>
  <c r="S906" i="1" s="1"/>
  <c r="R885" i="1"/>
  <c r="S885" i="1" s="1"/>
  <c r="AB866" i="1"/>
  <c r="T830" i="1"/>
  <c r="R780" i="1"/>
  <c r="S780" i="1" s="1"/>
  <c r="T771" i="1"/>
  <c r="T702" i="1"/>
  <c r="V702" i="1"/>
  <c r="R580" i="1"/>
  <c r="S580" i="1" s="1"/>
  <c r="R552" i="1"/>
  <c r="S552" i="1" s="1"/>
  <c r="R806" i="1"/>
  <c r="S806" i="1" s="1"/>
  <c r="R755" i="1"/>
  <c r="S755" i="1" s="1"/>
  <c r="R749" i="1"/>
  <c r="S749" i="1" s="1"/>
  <c r="R686" i="1"/>
  <c r="S686" i="1" s="1"/>
  <c r="V677" i="1"/>
  <c r="T660" i="1"/>
  <c r="AB659" i="1"/>
  <c r="R568" i="1"/>
  <c r="S568" i="1" s="1"/>
  <c r="AA542" i="1"/>
  <c r="AA515" i="1"/>
  <c r="AA501" i="1"/>
  <c r="AB501" i="1" s="1"/>
  <c r="AC501" i="1" s="1"/>
  <c r="AD501" i="1" s="1"/>
  <c r="R529" i="1"/>
  <c r="S529" i="1" s="1"/>
  <c r="R521" i="1"/>
  <c r="S521" i="1" s="1"/>
  <c r="R479" i="1"/>
  <c r="S479" i="1" s="1"/>
  <c r="AB496" i="1"/>
  <c r="AA532" i="1"/>
  <c r="AB532" i="1" s="1"/>
  <c r="AC532" i="1" s="1"/>
  <c r="AD532" i="1" s="1"/>
  <c r="AA506" i="1"/>
  <c r="AB506" i="1" s="1"/>
  <c r="AC506" i="1" s="1"/>
  <c r="AD506" i="1" s="1"/>
  <c r="R818" i="1"/>
  <c r="S818" i="1" s="1"/>
  <c r="R809" i="1"/>
  <c r="S809" i="1" s="1"/>
  <c r="R765" i="1"/>
  <c r="S765" i="1" s="1"/>
  <c r="R734" i="1"/>
  <c r="S734" i="1" s="1"/>
  <c r="R673" i="1"/>
  <c r="S673" i="1" s="1"/>
  <c r="T566" i="1"/>
  <c r="R553" i="1"/>
  <c r="S553" i="1" s="1"/>
  <c r="AA527" i="1"/>
  <c r="AB527" i="1" s="1"/>
  <c r="AC527" i="1" s="1"/>
  <c r="AD527" i="1" s="1"/>
  <c r="AB526" i="1"/>
  <c r="AC526" i="1" s="1"/>
  <c r="AD526" i="1" s="1"/>
  <c r="AA521" i="1"/>
  <c r="AB521" i="1" s="1"/>
  <c r="AC521" i="1" s="1"/>
  <c r="AD521" i="1" s="1"/>
  <c r="AB494" i="1"/>
  <c r="AC494" i="1" s="1"/>
  <c r="AD494" i="1" s="1"/>
  <c r="AA478" i="1"/>
  <c r="AB478" i="1" s="1"/>
  <c r="AC478" i="1" s="1"/>
  <c r="AD478" i="1" s="1"/>
  <c r="V457" i="1"/>
  <c r="T457" i="1"/>
  <c r="T542" i="1"/>
  <c r="AA500" i="1"/>
  <c r="AB500" i="1" s="1"/>
  <c r="AC500" i="1" s="1"/>
  <c r="AD500" i="1" s="1"/>
  <c r="R497" i="1"/>
  <c r="S497" i="1" s="1"/>
  <c r="AA486" i="1"/>
  <c r="AB486" i="1" s="1"/>
  <c r="AC486" i="1" s="1"/>
  <c r="AD486" i="1" s="1"/>
  <c r="R442" i="1"/>
  <c r="S442" i="1" s="1"/>
  <c r="T354" i="1"/>
  <c r="AA472" i="1"/>
  <c r="AB472" i="1" s="1"/>
  <c r="AC472" i="1" s="1"/>
  <c r="AD472" i="1" s="1"/>
  <c r="AA458" i="1"/>
  <c r="AB458" i="1" s="1"/>
  <c r="AC458" i="1" s="1"/>
  <c r="AD458" i="1" s="1"/>
  <c r="AA436" i="1"/>
  <c r="AA433" i="1"/>
  <c r="AB433" i="1" s="1"/>
  <c r="AC433" i="1" s="1"/>
  <c r="AD433" i="1" s="1"/>
  <c r="V444" i="1"/>
  <c r="T444" i="1"/>
  <c r="AA539" i="1"/>
  <c r="AB539" i="1" s="1"/>
  <c r="AC539" i="1" s="1"/>
  <c r="AD539" i="1" s="1"/>
  <c r="AA485" i="1"/>
  <c r="AB485" i="1" s="1"/>
  <c r="AC485" i="1" s="1"/>
  <c r="AD485" i="1" s="1"/>
  <c r="AA456" i="1"/>
  <c r="AB456" i="1" s="1"/>
  <c r="AC456" i="1" s="1"/>
  <c r="AD456" i="1" s="1"/>
  <c r="AA441" i="1"/>
  <c r="AB441" i="1" s="1"/>
  <c r="AC441" i="1" s="1"/>
  <c r="AD441" i="1" s="1"/>
  <c r="AB315" i="1"/>
  <c r="R549" i="1"/>
  <c r="S549" i="1" s="1"/>
  <c r="T515" i="1"/>
  <c r="AA490" i="1"/>
  <c r="AB490" i="1" s="1"/>
  <c r="AC490" i="1" s="1"/>
  <c r="AD490" i="1" s="1"/>
  <c r="AA453" i="1"/>
  <c r="AB453" i="1" s="1"/>
  <c r="AC453" i="1" s="1"/>
  <c r="AD453" i="1" s="1"/>
  <c r="AA530" i="1"/>
  <c r="AB530" i="1" s="1"/>
  <c r="AC530" i="1" s="1"/>
  <c r="AD530" i="1" s="1"/>
  <c r="AA525" i="1"/>
  <c r="AB525" i="1" s="1"/>
  <c r="AC525" i="1" s="1"/>
  <c r="AD525" i="1" s="1"/>
  <c r="AA474" i="1"/>
  <c r="AB474" i="1" s="1"/>
  <c r="AC474" i="1" s="1"/>
  <c r="AD474" i="1" s="1"/>
  <c r="AA422" i="1"/>
  <c r="AB422" i="1" s="1"/>
  <c r="AC422" i="1" s="1"/>
  <c r="AD422" i="1" s="1"/>
  <c r="AB388" i="1"/>
  <c r="R274" i="1"/>
  <c r="S274" i="1" s="1"/>
  <c r="AA232" i="1"/>
  <c r="AB232" i="1" s="1"/>
  <c r="AC232" i="1" s="1"/>
  <c r="AD232" i="1" s="1"/>
  <c r="AB217" i="1"/>
  <c r="AC217" i="1" s="1"/>
  <c r="AD217" i="1" s="1"/>
  <c r="AA167" i="1"/>
  <c r="AB167" i="1" s="1"/>
  <c r="AC167" i="1" s="1"/>
  <c r="AD167" i="1" s="1"/>
  <c r="AB326" i="1"/>
  <c r="AA230" i="1"/>
  <c r="AB230" i="1" s="1"/>
  <c r="AC230" i="1" s="1"/>
  <c r="AD230" i="1" s="1"/>
  <c r="AA224" i="1"/>
  <c r="AB224" i="1" s="1"/>
  <c r="AC224" i="1" s="1"/>
  <c r="AD224" i="1" s="1"/>
  <c r="AB197" i="1"/>
  <c r="AC196" i="1"/>
  <c r="AD196" i="1" s="1"/>
  <c r="R338" i="1"/>
  <c r="S338" i="1" s="1"/>
  <c r="AA216" i="1"/>
  <c r="AB216" i="1" s="1"/>
  <c r="AC216" i="1" s="1"/>
  <c r="AD216" i="1" s="1"/>
  <c r="AB153" i="1"/>
  <c r="R146" i="1"/>
  <c r="S146" i="1" s="1"/>
  <c r="AA125" i="1"/>
  <c r="AB125" i="1" s="1"/>
  <c r="AC125" i="1" s="1"/>
  <c r="AD125" i="1" s="1"/>
  <c r="R221" i="1"/>
  <c r="S221" i="1" s="1"/>
  <c r="AA217" i="1"/>
  <c r="AC192" i="1"/>
  <c r="AD192" i="1" s="1"/>
  <c r="AA178" i="1"/>
  <c r="AB178" i="1" s="1"/>
  <c r="AC178" i="1" s="1"/>
  <c r="AD178" i="1" s="1"/>
  <c r="T150" i="1"/>
  <c r="AA201" i="1"/>
  <c r="AB201" i="1" s="1"/>
  <c r="AC201" i="1" s="1"/>
  <c r="AD201" i="1" s="1"/>
  <c r="R235" i="1"/>
  <c r="S235" i="1" s="1"/>
  <c r="V224" i="1"/>
  <c r="AA196" i="1"/>
  <c r="AB196" i="1" s="1"/>
  <c r="AB40" i="1"/>
  <c r="R171" i="1"/>
  <c r="S171" i="1" s="1"/>
  <c r="AC162" i="1"/>
  <c r="AD162" i="1" s="1"/>
  <c r="AA140" i="1"/>
  <c r="AB140" i="1" s="1"/>
  <c r="AC140" i="1" s="1"/>
  <c r="AD140" i="1" s="1"/>
  <c r="AA129" i="1"/>
  <c r="AB129" i="1" s="1"/>
  <c r="AC129" i="1" s="1"/>
  <c r="AD129" i="1" s="1"/>
  <c r="AB156" i="1"/>
  <c r="AC156" i="1" s="1"/>
  <c r="AD156" i="1" s="1"/>
  <c r="AA136" i="1"/>
  <c r="AA133" i="1"/>
  <c r="AB133" i="1" s="1"/>
  <c r="AC133" i="1" s="1"/>
  <c r="AD133" i="1" s="1"/>
  <c r="R101" i="1"/>
  <c r="S101" i="1" s="1"/>
  <c r="AA157" i="1"/>
  <c r="AA147" i="1"/>
  <c r="AB143" i="1"/>
  <c r="AC143" i="1" s="1"/>
  <c r="AD143" i="1" s="1"/>
  <c r="AB102" i="1"/>
  <c r="R158" i="1"/>
  <c r="S158" i="1" s="1"/>
  <c r="AA143" i="1"/>
  <c r="R114" i="1"/>
  <c r="S114" i="1" s="1"/>
  <c r="R141" i="1"/>
  <c r="S141" i="1" s="1"/>
  <c r="AA119" i="1"/>
  <c r="AB119" i="1" s="1"/>
  <c r="AC119" i="1" s="1"/>
  <c r="AD119" i="1" s="1"/>
  <c r="AF490" i="1" l="1"/>
  <c r="AG490" i="1" s="1"/>
  <c r="AH490" i="1" s="1"/>
  <c r="AF227" i="1"/>
  <c r="AG227" i="1"/>
  <c r="AH227" i="1" s="1"/>
  <c r="AF540" i="1"/>
  <c r="AG540" i="1"/>
  <c r="AH540" i="1" s="1"/>
  <c r="AF143" i="1"/>
  <c r="AG143" i="1" s="1"/>
  <c r="AH143" i="1" s="1"/>
  <c r="AF115" i="1"/>
  <c r="AG115" i="1" s="1"/>
  <c r="AH115" i="1" s="1"/>
  <c r="AF436" i="1"/>
  <c r="AG436" i="1"/>
  <c r="AH436" i="1" s="1"/>
  <c r="AF437" i="1"/>
  <c r="AG437" i="1"/>
  <c r="AH437" i="1" s="1"/>
  <c r="AF178" i="1"/>
  <c r="AG178" i="1" s="1"/>
  <c r="AH178" i="1" s="1"/>
  <c r="AF124" i="1"/>
  <c r="AG124" i="1"/>
  <c r="AH124" i="1" s="1"/>
  <c r="AF217" i="1"/>
  <c r="AG217" i="1"/>
  <c r="AH217" i="1" s="1"/>
  <c r="AF442" i="1"/>
  <c r="AG442" i="1"/>
  <c r="AH442" i="1" s="1"/>
  <c r="AF486" i="1"/>
  <c r="AG486" i="1" s="1"/>
  <c r="AH486" i="1" s="1"/>
  <c r="AF500" i="1"/>
  <c r="AG500" i="1" s="1"/>
  <c r="AH500" i="1" s="1"/>
  <c r="AF133" i="1"/>
  <c r="AG133" i="1"/>
  <c r="AH133" i="1" s="1"/>
  <c r="AF532" i="1"/>
  <c r="AG532" i="1"/>
  <c r="AH532" i="1" s="1"/>
  <c r="AG528" i="1"/>
  <c r="AH528" i="1" s="1"/>
  <c r="AF528" i="1"/>
  <c r="AF214" i="1"/>
  <c r="AG214" i="1" s="1"/>
  <c r="AH214" i="1" s="1"/>
  <c r="AF131" i="1"/>
  <c r="AG131" i="1"/>
  <c r="AH131" i="1" s="1"/>
  <c r="AF453" i="1"/>
  <c r="AG453" i="1"/>
  <c r="AH453" i="1" s="1"/>
  <c r="AC702" i="1"/>
  <c r="AD702" i="1" s="1"/>
  <c r="U702" i="1"/>
  <c r="U840" i="1"/>
  <c r="AB840" i="1"/>
  <c r="AC840" i="1"/>
  <c r="AD840" i="1" s="1"/>
  <c r="AG430" i="1"/>
  <c r="AH430" i="1" s="1"/>
  <c r="AF430" i="1"/>
  <c r="AF324" i="1"/>
  <c r="AG324" i="1"/>
  <c r="AH324" i="1" s="1"/>
  <c r="AF351" i="1"/>
  <c r="AG351" i="1" s="1"/>
  <c r="AH351" i="1" s="1"/>
  <c r="AF373" i="1"/>
  <c r="AG373" i="1"/>
  <c r="AH373" i="1" s="1"/>
  <c r="AF842" i="1"/>
  <c r="AG842" i="1" s="1"/>
  <c r="AH842" i="1" s="1"/>
  <c r="AF147" i="1"/>
  <c r="AG147" i="1" s="1"/>
  <c r="AH147" i="1" s="1"/>
  <c r="AF162" i="1"/>
  <c r="AG162" i="1" s="1"/>
  <c r="AH162" i="1" s="1"/>
  <c r="AC771" i="1"/>
  <c r="AD771" i="1" s="1"/>
  <c r="U771" i="1"/>
  <c r="AB771" i="1"/>
  <c r="AF272" i="1"/>
  <c r="AG272" i="1"/>
  <c r="AH272" i="1" s="1"/>
  <c r="AF662" i="1"/>
  <c r="AG662" i="1" s="1"/>
  <c r="AH662" i="1" s="1"/>
  <c r="AF192" i="1"/>
  <c r="AG192" i="1"/>
  <c r="AH192" i="1" s="1"/>
  <c r="AF501" i="1"/>
  <c r="AG501" i="1" s="1"/>
  <c r="AH501" i="1" s="1"/>
  <c r="AC772" i="1"/>
  <c r="AD772" i="1" s="1"/>
  <c r="U772" i="1"/>
  <c r="AB772" i="1"/>
  <c r="AF220" i="1"/>
  <c r="AG220" i="1" s="1"/>
  <c r="AH220" i="1" s="1"/>
  <c r="AC841" i="1"/>
  <c r="AD841" i="1" s="1"/>
  <c r="U841" i="1"/>
  <c r="AC932" i="1"/>
  <c r="AD932" i="1" s="1"/>
  <c r="U932" i="1"/>
  <c r="AF527" i="1"/>
  <c r="AG527" i="1"/>
  <c r="AH527" i="1" s="1"/>
  <c r="AC830" i="1"/>
  <c r="AD830" i="1" s="1"/>
  <c r="U830" i="1"/>
  <c r="AB830" i="1"/>
  <c r="AF982" i="1"/>
  <c r="AG982" i="1"/>
  <c r="AH982" i="1" s="1"/>
  <c r="U978" i="1"/>
  <c r="AC978" i="1"/>
  <c r="AD978" i="1" s="1"/>
  <c r="AB978" i="1"/>
  <c r="AF616" i="1"/>
  <c r="AG616" i="1" s="1"/>
  <c r="AH616" i="1" s="1"/>
  <c r="AF636" i="1"/>
  <c r="AG636" i="1" s="1"/>
  <c r="AH636" i="1" s="1"/>
  <c r="AG609" i="1"/>
  <c r="AH609" i="1" s="1"/>
  <c r="AF609" i="1"/>
  <c r="AF769" i="1"/>
  <c r="AG769" i="1" s="1"/>
  <c r="AH769" i="1" s="1"/>
  <c r="AF129" i="1"/>
  <c r="AG129" i="1" s="1"/>
  <c r="AH129" i="1" s="1"/>
  <c r="AF201" i="1"/>
  <c r="AG201" i="1"/>
  <c r="AH201" i="1" s="1"/>
  <c r="AF167" i="1"/>
  <c r="AG167" i="1" s="1"/>
  <c r="AH167" i="1" s="1"/>
  <c r="AF530" i="1"/>
  <c r="AG530" i="1"/>
  <c r="AH530" i="1" s="1"/>
  <c r="AG485" i="1"/>
  <c r="AH485" i="1" s="1"/>
  <c r="AF485" i="1"/>
  <c r="AB354" i="1"/>
  <c r="AC354" i="1"/>
  <c r="AD354" i="1" s="1"/>
  <c r="U354" i="1"/>
  <c r="AF478" i="1"/>
  <c r="AG478" i="1" s="1"/>
  <c r="AH478" i="1" s="1"/>
  <c r="U660" i="1"/>
  <c r="AC660" i="1"/>
  <c r="AD660" i="1" s="1"/>
  <c r="AC894" i="1"/>
  <c r="AD894" i="1" s="1"/>
  <c r="U894" i="1"/>
  <c r="AF1000" i="1"/>
  <c r="AG1000" i="1"/>
  <c r="AH1000" i="1" s="1"/>
  <c r="AF655" i="1"/>
  <c r="AG655" i="1" s="1"/>
  <c r="AH655" i="1" s="1"/>
  <c r="AF680" i="1"/>
  <c r="AG680" i="1" s="1"/>
  <c r="AH680" i="1" s="1"/>
  <c r="AF495" i="1"/>
  <c r="AG495" i="1" s="1"/>
  <c r="AH495" i="1" s="1"/>
  <c r="U709" i="1"/>
  <c r="AC709" i="1"/>
  <c r="AD709" i="1" s="1"/>
  <c r="AC836" i="1"/>
  <c r="AD836" i="1" s="1"/>
  <c r="U836" i="1"/>
  <c r="AB836" i="1"/>
  <c r="AF682" i="1"/>
  <c r="AG682" i="1" s="1"/>
  <c r="AH682" i="1" s="1"/>
  <c r="AF803" i="1"/>
  <c r="AG803" i="1"/>
  <c r="AH803" i="1" s="1"/>
  <c r="AF424" i="1"/>
  <c r="AG424" i="1" s="1"/>
  <c r="AH424" i="1" s="1"/>
  <c r="AC758" i="1"/>
  <c r="AD758" i="1" s="1"/>
  <c r="U758" i="1"/>
  <c r="AF645" i="1"/>
  <c r="AG645" i="1" s="1"/>
  <c r="AH645" i="1" s="1"/>
  <c r="AF879" i="1"/>
  <c r="AG879" i="1"/>
  <c r="AH879" i="1" s="1"/>
  <c r="AG46" i="1"/>
  <c r="AH46" i="1" s="1"/>
  <c r="AF46" i="1"/>
  <c r="U975" i="1"/>
  <c r="AC975" i="1"/>
  <c r="AD975" i="1" s="1"/>
  <c r="AG763" i="1"/>
  <c r="AH763" i="1" s="1"/>
  <c r="AF763" i="1"/>
  <c r="AC811" i="1"/>
  <c r="AD811" i="1" s="1"/>
  <c r="U811" i="1"/>
  <c r="AG987" i="1"/>
  <c r="AH987" i="1" s="1"/>
  <c r="AF987" i="1"/>
  <c r="AC925" i="1"/>
  <c r="AD925" i="1" s="1"/>
  <c r="U925" i="1"/>
  <c r="AG47" i="1"/>
  <c r="AH47" i="1" s="1"/>
  <c r="AF47" i="1"/>
  <c r="AF517" i="1"/>
  <c r="AG517" i="1" s="1"/>
  <c r="AH517" i="1" s="1"/>
  <c r="AG345" i="1"/>
  <c r="AH345" i="1" s="1"/>
  <c r="AF345" i="1"/>
  <c r="AF834" i="1"/>
  <c r="AG834" i="1" s="1"/>
  <c r="AH834" i="1" s="1"/>
  <c r="AF290" i="1"/>
  <c r="AG290" i="1" s="1"/>
  <c r="AH290" i="1" s="1"/>
  <c r="AF590" i="1"/>
  <c r="AG590" i="1"/>
  <c r="AH590" i="1" s="1"/>
  <c r="AF427" i="1"/>
  <c r="AG427" i="1" s="1"/>
  <c r="AH427" i="1" s="1"/>
  <c r="AF748" i="1"/>
  <c r="AG748" i="1" s="1"/>
  <c r="AH748" i="1" s="1"/>
  <c r="AF141" i="1"/>
  <c r="AG141" i="1" s="1"/>
  <c r="AH141" i="1" s="1"/>
  <c r="AF603" i="1"/>
  <c r="AG603" i="1"/>
  <c r="AH603" i="1" s="1"/>
  <c r="AF541" i="1"/>
  <c r="AG541" i="1" s="1"/>
  <c r="AH541" i="1" s="1"/>
  <c r="AC563" i="1"/>
  <c r="AD563" i="1" s="1"/>
  <c r="U563" i="1"/>
  <c r="AF869" i="1"/>
  <c r="AG869" i="1" s="1"/>
  <c r="AH869" i="1" s="1"/>
  <c r="AF127" i="1"/>
  <c r="AG127" i="1" s="1"/>
  <c r="AH127" i="1" s="1"/>
  <c r="AF223" i="1"/>
  <c r="AG223" i="1" s="1"/>
  <c r="AH223" i="1" s="1"/>
  <c r="AF886" i="1"/>
  <c r="AG886" i="1"/>
  <c r="AH886" i="1" s="1"/>
  <c r="AG986" i="1"/>
  <c r="AH986" i="1" s="1"/>
  <c r="AF986" i="1"/>
  <c r="AF250" i="1"/>
  <c r="AG250" i="1"/>
  <c r="AH250" i="1" s="1"/>
  <c r="AF339" i="1"/>
  <c r="AG339" i="1" s="1"/>
  <c r="AH339" i="1" s="1"/>
  <c r="AF521" i="1"/>
  <c r="AG521" i="1"/>
  <c r="AH521" i="1" s="1"/>
  <c r="AG137" i="1"/>
  <c r="AH137" i="1" s="1"/>
  <c r="AF137" i="1"/>
  <c r="AF172" i="1"/>
  <c r="AG172" i="1"/>
  <c r="AH172" i="1" s="1"/>
  <c r="AC958" i="1"/>
  <c r="AD958" i="1" s="1"/>
  <c r="U958" i="1"/>
  <c r="AF876" i="1"/>
  <c r="AG876" i="1"/>
  <c r="AH876" i="1" s="1"/>
  <c r="AG991" i="1"/>
  <c r="AH991" i="1" s="1"/>
  <c r="AF991" i="1"/>
  <c r="AF371" i="1"/>
  <c r="AG371" i="1"/>
  <c r="AH371" i="1" s="1"/>
  <c r="AF32" i="1"/>
  <c r="AG32" i="1" s="1"/>
  <c r="AH32" i="1" s="1"/>
  <c r="AF216" i="1"/>
  <c r="AG216" i="1"/>
  <c r="AH216" i="1" s="1"/>
  <c r="AG377" i="1"/>
  <c r="AH377" i="1" s="1"/>
  <c r="AF377" i="1"/>
  <c r="AF183" i="1"/>
  <c r="AG183" i="1" s="1"/>
  <c r="AH183" i="1" s="1"/>
  <c r="AF794" i="1"/>
  <c r="AG794" i="1"/>
  <c r="AH794" i="1" s="1"/>
  <c r="AF957" i="1"/>
  <c r="AG957" i="1" s="1"/>
  <c r="AH957" i="1" s="1"/>
  <c r="AF826" i="1"/>
  <c r="AG826" i="1" s="1"/>
  <c r="AH826" i="1" s="1"/>
  <c r="AF249" i="1"/>
  <c r="AG249" i="1"/>
  <c r="AH249" i="1" s="1"/>
  <c r="AF275" i="1"/>
  <c r="AG275" i="1"/>
  <c r="AH275" i="1" s="1"/>
  <c r="AF140" i="1"/>
  <c r="AG140" i="1"/>
  <c r="AH140" i="1" s="1"/>
  <c r="AC923" i="1"/>
  <c r="AD923" i="1" s="1"/>
  <c r="U923" i="1"/>
  <c r="AB923" i="1"/>
  <c r="AF539" i="1"/>
  <c r="AG539" i="1"/>
  <c r="AH539" i="1" s="1"/>
  <c r="AC623" i="1"/>
  <c r="AD623" i="1" s="1"/>
  <c r="U623" i="1"/>
  <c r="AF974" i="1"/>
  <c r="AG974" i="1" s="1"/>
  <c r="AH974" i="1" s="1"/>
  <c r="AF153" i="1"/>
  <c r="AG153" i="1" s="1"/>
  <c r="AH153" i="1" s="1"/>
  <c r="AB899" i="1"/>
  <c r="AC899" i="1"/>
  <c r="AD899" i="1" s="1"/>
  <c r="U899" i="1"/>
  <c r="AF237" i="1"/>
  <c r="AG237" i="1"/>
  <c r="AH237" i="1" s="1"/>
  <c r="AF411" i="1"/>
  <c r="AG411" i="1" s="1"/>
  <c r="AH411" i="1" s="1"/>
  <c r="AF157" i="1"/>
  <c r="AG157" i="1"/>
  <c r="AH157" i="1" s="1"/>
  <c r="AF232" i="1"/>
  <c r="AG232" i="1" s="1"/>
  <c r="AH232" i="1" s="1"/>
  <c r="AC995" i="1"/>
  <c r="AD995" i="1" s="1"/>
  <c r="U995" i="1"/>
  <c r="U737" i="1"/>
  <c r="AC737" i="1"/>
  <c r="AD737" i="1" s="1"/>
  <c r="AF496" i="1"/>
  <c r="AG496" i="1" s="1"/>
  <c r="AH496" i="1" s="1"/>
  <c r="U515" i="1"/>
  <c r="AB515" i="1"/>
  <c r="AC515" i="1"/>
  <c r="AD515" i="1" s="1"/>
  <c r="AC647" i="1"/>
  <c r="AD647" i="1" s="1"/>
  <c r="U647" i="1"/>
  <c r="AB647" i="1"/>
  <c r="AB640" i="1"/>
  <c r="U640" i="1"/>
  <c r="AC640" i="1"/>
  <c r="AD640" i="1" s="1"/>
  <c r="U981" i="1"/>
  <c r="AB981" i="1"/>
  <c r="AC981" i="1"/>
  <c r="AD981" i="1" s="1"/>
  <c r="AF904" i="1"/>
  <c r="AG904" i="1" s="1"/>
  <c r="AH904" i="1" s="1"/>
  <c r="U717" i="1"/>
  <c r="AC717" i="1"/>
  <c r="AD717" i="1" s="1"/>
  <c r="AC903" i="1"/>
  <c r="AD903" i="1" s="1"/>
  <c r="U903" i="1"/>
  <c r="AF905" i="1"/>
  <c r="AG905" i="1"/>
  <c r="AH905" i="1" s="1"/>
  <c r="AF164" i="1"/>
  <c r="AG164" i="1" s="1"/>
  <c r="AH164" i="1" s="1"/>
  <c r="AF730" i="1"/>
  <c r="AG730" i="1"/>
  <c r="AH730" i="1" s="1"/>
  <c r="AF16" i="1"/>
  <c r="AG16" i="1"/>
  <c r="AH16" i="1" s="1"/>
  <c r="AF433" i="1"/>
  <c r="AG433" i="1"/>
  <c r="AH433" i="1" s="1"/>
  <c r="AF688" i="1"/>
  <c r="AG688" i="1" s="1"/>
  <c r="AH688" i="1" s="1"/>
  <c r="AC752" i="1"/>
  <c r="AD752" i="1" s="1"/>
  <c r="U752" i="1"/>
  <c r="AF209" i="1"/>
  <c r="AG209" i="1" s="1"/>
  <c r="AH209" i="1" s="1"/>
  <c r="AF935" i="1"/>
  <c r="AG935" i="1" s="1"/>
  <c r="AH935" i="1" s="1"/>
  <c r="AF422" i="1"/>
  <c r="AG422" i="1" s="1"/>
  <c r="AH422" i="1" s="1"/>
  <c r="AB542" i="1"/>
  <c r="U542" i="1"/>
  <c r="AC542" i="1"/>
  <c r="AD542" i="1" s="1"/>
  <c r="AF506" i="1"/>
  <c r="AG506" i="1"/>
  <c r="AH506" i="1" s="1"/>
  <c r="AF652" i="1"/>
  <c r="AG652" i="1" s="1"/>
  <c r="AH652" i="1" s="1"/>
  <c r="AF988" i="1"/>
  <c r="AG988" i="1"/>
  <c r="AH988" i="1" s="1"/>
  <c r="AF699" i="1"/>
  <c r="AG699" i="1" s="1"/>
  <c r="AH699" i="1" s="1"/>
  <c r="AB717" i="1"/>
  <c r="AB932" i="1"/>
  <c r="AF993" i="1"/>
  <c r="AG993" i="1" s="1"/>
  <c r="AH993" i="1" s="1"/>
  <c r="U956" i="1"/>
  <c r="AC956" i="1"/>
  <c r="AD956" i="1" s="1"/>
  <c r="AF745" i="1"/>
  <c r="AG745" i="1"/>
  <c r="AH745" i="1" s="1"/>
  <c r="U996" i="1"/>
  <c r="AC996" i="1"/>
  <c r="AD996" i="1" s="1"/>
  <c r="AG896" i="1"/>
  <c r="AH896" i="1" s="1"/>
  <c r="AF896" i="1"/>
  <c r="AF48" i="1"/>
  <c r="AG48" i="1"/>
  <c r="AH48" i="1" s="1"/>
  <c r="AB702" i="1"/>
  <c r="AC910" i="1"/>
  <c r="AD910" i="1" s="1"/>
  <c r="AB910" i="1"/>
  <c r="U910" i="1"/>
  <c r="AG648" i="1"/>
  <c r="AH648" i="1" s="1"/>
  <c r="AF648" i="1"/>
  <c r="AF872" i="1"/>
  <c r="AG872" i="1" s="1"/>
  <c r="AH872" i="1" s="1"/>
  <c r="AF189" i="1"/>
  <c r="AG189" i="1" s="1"/>
  <c r="AH189" i="1" s="1"/>
  <c r="AC914" i="1"/>
  <c r="AD914" i="1" s="1"/>
  <c r="AB914" i="1"/>
  <c r="U914" i="1"/>
  <c r="AG732" i="1"/>
  <c r="AH732" i="1" s="1"/>
  <c r="AF732" i="1"/>
  <c r="AF245" i="1"/>
  <c r="AG245" i="1"/>
  <c r="AH245" i="1" s="1"/>
  <c r="AF207" i="1"/>
  <c r="AG207" i="1"/>
  <c r="AH207" i="1" s="1"/>
  <c r="U984" i="1"/>
  <c r="AC984" i="1"/>
  <c r="AD984" i="1" s="1"/>
  <c r="AG13" i="1"/>
  <c r="AH13" i="1" s="1"/>
  <c r="AF13" i="1"/>
  <c r="AF51" i="1"/>
  <c r="AG51" i="1"/>
  <c r="AH51" i="1" s="1"/>
  <c r="AF839" i="1"/>
  <c r="AG839" i="1"/>
  <c r="AH839" i="1" s="1"/>
  <c r="AF705" i="1"/>
  <c r="AG705" i="1" s="1"/>
  <c r="AH705" i="1" s="1"/>
  <c r="AG298" i="1"/>
  <c r="AH298" i="1" s="1"/>
  <c r="AF298" i="1"/>
  <c r="U949" i="1"/>
  <c r="AC949" i="1"/>
  <c r="AD949" i="1" s="1"/>
  <c r="AF759" i="1"/>
  <c r="AG759" i="1" s="1"/>
  <c r="AH759" i="1" s="1"/>
  <c r="AC491" i="1"/>
  <c r="AD491" i="1" s="1"/>
  <c r="U491" i="1"/>
  <c r="AB491" i="1"/>
  <c r="AF596" i="1"/>
  <c r="AG596" i="1"/>
  <c r="AH596" i="1" s="1"/>
  <c r="U930" i="1"/>
  <c r="AC930" i="1"/>
  <c r="AD930" i="1" s="1"/>
  <c r="AF860" i="1"/>
  <c r="AG860" i="1" s="1"/>
  <c r="AH860" i="1" s="1"/>
  <c r="AG387" i="1"/>
  <c r="AH387" i="1" s="1"/>
  <c r="AF387" i="1"/>
  <c r="AF273" i="1"/>
  <c r="AG273" i="1" s="1"/>
  <c r="AH273" i="1" s="1"/>
  <c r="AF301" i="1"/>
  <c r="AG301" i="1"/>
  <c r="AH301" i="1" s="1"/>
  <c r="AF420" i="1"/>
  <c r="AG420" i="1"/>
  <c r="AH420" i="1" s="1"/>
  <c r="AF138" i="1"/>
  <c r="AG138" i="1" s="1"/>
  <c r="AH138" i="1" s="1"/>
  <c r="AF197" i="1"/>
  <c r="AG197" i="1" s="1"/>
  <c r="AH197" i="1" s="1"/>
  <c r="U444" i="1"/>
  <c r="AB444" i="1"/>
  <c r="AC444" i="1"/>
  <c r="AD444" i="1" s="1"/>
  <c r="AC765" i="1"/>
  <c r="AD765" i="1" s="1"/>
  <c r="U765" i="1"/>
  <c r="AF667" i="1"/>
  <c r="AG667" i="1" s="1"/>
  <c r="AH667" i="1" s="1"/>
  <c r="AF913" i="1"/>
  <c r="AG913" i="1"/>
  <c r="AH913" i="1" s="1"/>
  <c r="AF687" i="1"/>
  <c r="AG687" i="1" s="1"/>
  <c r="AH687" i="1" s="1"/>
  <c r="AF195" i="1"/>
  <c r="AG195" i="1"/>
  <c r="AH195" i="1" s="1"/>
  <c r="AF219" i="1"/>
  <c r="AG219" i="1" s="1"/>
  <c r="AH219" i="1" s="1"/>
  <c r="AF196" i="1"/>
  <c r="AG196" i="1"/>
  <c r="AH196" i="1" s="1"/>
  <c r="AF526" i="1"/>
  <c r="AG526" i="1" s="1"/>
  <c r="AH526" i="1" s="1"/>
  <c r="AB814" i="1"/>
  <c r="U814" i="1"/>
  <c r="AC814" i="1"/>
  <c r="AD814" i="1" s="1"/>
  <c r="U906" i="1"/>
  <c r="AB906" i="1"/>
  <c r="AC906" i="1"/>
  <c r="AD906" i="1" s="1"/>
  <c r="U630" i="1"/>
  <c r="AC630" i="1"/>
  <c r="AD630" i="1" s="1"/>
  <c r="AB765" i="1"/>
  <c r="AF990" i="1"/>
  <c r="AG990" i="1" s="1"/>
  <c r="AH990" i="1" s="1"/>
  <c r="AB808" i="1"/>
  <c r="AC808" i="1"/>
  <c r="AD808" i="1" s="1"/>
  <c r="U808" i="1"/>
  <c r="AC997" i="1"/>
  <c r="AD997" i="1" s="1"/>
  <c r="U997" i="1"/>
  <c r="AB865" i="1"/>
  <c r="U865" i="1"/>
  <c r="AC865" i="1"/>
  <c r="AD865" i="1" s="1"/>
  <c r="AF503" i="1"/>
  <c r="AG503" i="1" s="1"/>
  <c r="AH503" i="1" s="1"/>
  <c r="AF66" i="1"/>
  <c r="AG66" i="1"/>
  <c r="AH66" i="1" s="1"/>
  <c r="AF545" i="1"/>
  <c r="AG545" i="1" s="1"/>
  <c r="AH545" i="1" s="1"/>
  <c r="AF336" i="1"/>
  <c r="AG336" i="1" s="1"/>
  <c r="AH336" i="1" s="1"/>
  <c r="AF969" i="1"/>
  <c r="AG969" i="1"/>
  <c r="AH969" i="1" s="1"/>
  <c r="U929" i="1"/>
  <c r="AC929" i="1"/>
  <c r="AD929" i="1" s="1"/>
  <c r="AF89" i="1"/>
  <c r="AG89" i="1"/>
  <c r="AH89" i="1" s="1"/>
  <c r="AG831" i="1"/>
  <c r="AH831" i="1" s="1"/>
  <c r="AF831" i="1"/>
  <c r="AF813" i="1"/>
  <c r="AG813" i="1"/>
  <c r="AH813" i="1" s="1"/>
  <c r="AF230" i="1"/>
  <c r="AG230" i="1"/>
  <c r="AH230" i="1" s="1"/>
  <c r="AF441" i="1"/>
  <c r="AG441" i="1"/>
  <c r="AH441" i="1" s="1"/>
  <c r="AB566" i="1"/>
  <c r="AC566" i="1"/>
  <c r="AD566" i="1" s="1"/>
  <c r="U566" i="1"/>
  <c r="AF533" i="1"/>
  <c r="AG533" i="1" s="1"/>
  <c r="AH533" i="1" s="1"/>
  <c r="AB691" i="1"/>
  <c r="U691" i="1"/>
  <c r="AC691" i="1"/>
  <c r="AD691" i="1" s="1"/>
  <c r="AF406" i="1"/>
  <c r="AG406" i="1" s="1"/>
  <c r="AH406" i="1" s="1"/>
  <c r="U998" i="1"/>
  <c r="AC998" i="1"/>
  <c r="AD998" i="1" s="1"/>
  <c r="AB997" i="1"/>
  <c r="AF972" i="1"/>
  <c r="AG972" i="1"/>
  <c r="AH972" i="1" s="1"/>
  <c r="AF742" i="1"/>
  <c r="AG742" i="1"/>
  <c r="AH742" i="1" s="1"/>
  <c r="AF781" i="1"/>
  <c r="AG781" i="1" s="1"/>
  <c r="AH781" i="1" s="1"/>
  <c r="AF608" i="1"/>
  <c r="AG608" i="1" s="1"/>
  <c r="AH608" i="1" s="1"/>
  <c r="AF706" i="1"/>
  <c r="AG706" i="1" s="1"/>
  <c r="AH706" i="1" s="1"/>
  <c r="AB758" i="1"/>
  <c r="AF679" i="1"/>
  <c r="AG679" i="1" s="1"/>
  <c r="AH679" i="1" s="1"/>
  <c r="AF601" i="1"/>
  <c r="AG601" i="1"/>
  <c r="AH601" i="1" s="1"/>
  <c r="AF921" i="1"/>
  <c r="AG921" i="1"/>
  <c r="AH921" i="1" s="1"/>
  <c r="AF405" i="1"/>
  <c r="AG405" i="1"/>
  <c r="AH405" i="1" s="1"/>
  <c r="AG404" i="1"/>
  <c r="AH404" i="1" s="1"/>
  <c r="AF404" i="1"/>
  <c r="AF384" i="1"/>
  <c r="AG384" i="1" s="1"/>
  <c r="AH384" i="1" s="1"/>
  <c r="AF846" i="1"/>
  <c r="AG846" i="1" s="1"/>
  <c r="AH846" i="1" s="1"/>
  <c r="AF399" i="1"/>
  <c r="AG399" i="1"/>
  <c r="AH399" i="1" s="1"/>
  <c r="AF654" i="1"/>
  <c r="AG654" i="1" s="1"/>
  <c r="AH654" i="1" s="1"/>
  <c r="AF917" i="1"/>
  <c r="AG917" i="1"/>
  <c r="AH917" i="1" s="1"/>
  <c r="AF43" i="1"/>
  <c r="AG43" i="1" s="1"/>
  <c r="AH43" i="1" s="1"/>
  <c r="AF820" i="1"/>
  <c r="AG820" i="1"/>
  <c r="AH820" i="1" s="1"/>
  <c r="AF671" i="1"/>
  <c r="AG671" i="1" s="1"/>
  <c r="AH671" i="1" s="1"/>
  <c r="AB925" i="1"/>
  <c r="AF739" i="1"/>
  <c r="AG739" i="1" s="1"/>
  <c r="AH739" i="1" s="1"/>
  <c r="U150" i="1"/>
  <c r="AB150" i="1"/>
  <c r="AC150" i="1" s="1"/>
  <c r="AD150" i="1" s="1"/>
  <c r="AG494" i="1"/>
  <c r="AH494" i="1" s="1"/>
  <c r="AF494" i="1"/>
  <c r="AF136" i="1"/>
  <c r="AG136" i="1"/>
  <c r="AH136" i="1" s="1"/>
  <c r="AF642" i="1"/>
  <c r="AG642" i="1"/>
  <c r="AH642" i="1" s="1"/>
  <c r="AF683" i="1"/>
  <c r="AG683" i="1"/>
  <c r="AH683" i="1" s="1"/>
  <c r="AG884" i="1"/>
  <c r="AH884" i="1" s="1"/>
  <c r="AF884" i="1"/>
  <c r="AF103" i="1"/>
  <c r="AG103" i="1" s="1"/>
  <c r="AH103" i="1" s="1"/>
  <c r="AF372" i="1"/>
  <c r="AG372" i="1" s="1"/>
  <c r="AH372" i="1" s="1"/>
  <c r="AB843" i="1"/>
  <c r="U843" i="1"/>
  <c r="AC843" i="1"/>
  <c r="AD843" i="1" s="1"/>
  <c r="AC762" i="1"/>
  <c r="AD762" i="1" s="1"/>
  <c r="U762" i="1"/>
  <c r="AF819" i="1"/>
  <c r="AG819" i="1" s="1"/>
  <c r="AH819" i="1" s="1"/>
  <c r="AF119" i="1"/>
  <c r="AG119" i="1"/>
  <c r="AH119" i="1" s="1"/>
  <c r="AF723" i="1"/>
  <c r="AG723" i="1"/>
  <c r="AH723" i="1" s="1"/>
  <c r="AF738" i="1"/>
  <c r="AG738" i="1" s="1"/>
  <c r="AH738" i="1" s="1"/>
  <c r="AF871" i="1"/>
  <c r="AG871" i="1" s="1"/>
  <c r="AH871" i="1" s="1"/>
  <c r="AF658" i="1"/>
  <c r="AG658" i="1"/>
  <c r="AH658" i="1" s="1"/>
  <c r="U664" i="1"/>
  <c r="AC664" i="1"/>
  <c r="AD664" i="1" s="1"/>
  <c r="AB664" i="1"/>
  <c r="AB985" i="1"/>
  <c r="U985" i="1"/>
  <c r="AC985" i="1"/>
  <c r="AD985" i="1" s="1"/>
  <c r="AF760" i="1"/>
  <c r="AG760" i="1" s="1"/>
  <c r="AH760" i="1" s="1"/>
  <c r="AB799" i="1"/>
  <c r="AC799" i="1"/>
  <c r="AD799" i="1" s="1"/>
  <c r="U799" i="1"/>
  <c r="AB903" i="1"/>
  <c r="AF970" i="1"/>
  <c r="AG970" i="1" s="1"/>
  <c r="AH970" i="1" s="1"/>
  <c r="AF519" i="1"/>
  <c r="AG519" i="1" s="1"/>
  <c r="AH519" i="1" s="1"/>
  <c r="AF443" i="1"/>
  <c r="AG443" i="1" s="1"/>
  <c r="AH443" i="1" s="1"/>
  <c r="AF224" i="1"/>
  <c r="AG224" i="1" s="1"/>
  <c r="AH224" i="1" s="1"/>
  <c r="AF125" i="1"/>
  <c r="AG125" i="1"/>
  <c r="AH125" i="1" s="1"/>
  <c r="AF474" i="1"/>
  <c r="AG474" i="1" s="1"/>
  <c r="AH474" i="1" s="1"/>
  <c r="AF458" i="1"/>
  <c r="AG458" i="1" s="1"/>
  <c r="AH458" i="1" s="1"/>
  <c r="AC457" i="1"/>
  <c r="AD457" i="1" s="1"/>
  <c r="AB457" i="1"/>
  <c r="U457" i="1"/>
  <c r="AC620" i="1"/>
  <c r="AD620" i="1" s="1"/>
  <c r="U620" i="1"/>
  <c r="AB620" i="1"/>
  <c r="AC823" i="1"/>
  <c r="AD823" i="1" s="1"/>
  <c r="AB823" i="1"/>
  <c r="U823" i="1"/>
  <c r="AC881" i="1"/>
  <c r="AD881" i="1" s="1"/>
  <c r="U881" i="1"/>
  <c r="AF785" i="1"/>
  <c r="AG785" i="1" s="1"/>
  <c r="AH785" i="1" s="1"/>
  <c r="AF156" i="1"/>
  <c r="AG156" i="1"/>
  <c r="AH156" i="1" s="1"/>
  <c r="AF525" i="1"/>
  <c r="AG525" i="1" s="1"/>
  <c r="AH525" i="1" s="1"/>
  <c r="AF456" i="1"/>
  <c r="AG456" i="1"/>
  <c r="AH456" i="1" s="1"/>
  <c r="AF472" i="1"/>
  <c r="AG472" i="1"/>
  <c r="AH472" i="1" s="1"/>
  <c r="AB689" i="1"/>
  <c r="AC689" i="1"/>
  <c r="AD689" i="1" s="1"/>
  <c r="U689" i="1"/>
  <c r="AB637" i="1"/>
  <c r="AC637" i="1"/>
  <c r="AD637" i="1" s="1"/>
  <c r="U637" i="1"/>
  <c r="AF966" i="1"/>
  <c r="AG966" i="1"/>
  <c r="AH966" i="1" s="1"/>
  <c r="U971" i="1"/>
  <c r="AC971" i="1"/>
  <c r="AD971" i="1" s="1"/>
  <c r="AB971" i="1"/>
  <c r="AG976" i="1"/>
  <c r="AH976" i="1" s="1"/>
  <c r="AF976" i="1"/>
  <c r="AF611" i="1"/>
  <c r="AG611" i="1"/>
  <c r="AH611" i="1" s="1"/>
  <c r="AF610" i="1"/>
  <c r="AG610" i="1" s="1"/>
  <c r="AH610" i="1" s="1"/>
  <c r="AB894" i="1"/>
  <c r="U727" i="1"/>
  <c r="AC727" i="1"/>
  <c r="AD727" i="1" s="1"/>
  <c r="AF964" i="1"/>
  <c r="AG964" i="1" s="1"/>
  <c r="AH964" i="1" s="1"/>
  <c r="U798" i="1"/>
  <c r="AB798" i="1"/>
  <c r="AC798" i="1"/>
  <c r="AD798" i="1" s="1"/>
  <c r="AF461" i="1"/>
  <c r="AG461" i="1"/>
  <c r="AH461" i="1" s="1"/>
  <c r="AF800" i="1"/>
  <c r="AG800" i="1" s="1"/>
  <c r="AH800" i="1" s="1"/>
  <c r="AF656" i="1"/>
  <c r="AG656" i="1" s="1"/>
  <c r="AH656" i="1" s="1"/>
  <c r="AF827" i="1"/>
  <c r="AG827" i="1"/>
  <c r="AH827" i="1" s="1"/>
  <c r="AF931" i="1"/>
  <c r="AG931" i="1"/>
  <c r="AH931" i="1" s="1"/>
  <c r="AG720" i="1"/>
  <c r="AH720" i="1" s="1"/>
  <c r="AF720" i="1"/>
  <c r="AF364" i="1"/>
  <c r="AG364" i="1"/>
  <c r="AH364" i="1" s="1"/>
  <c r="AB762" i="1"/>
  <c r="AF225" i="1"/>
  <c r="AG225" i="1"/>
  <c r="AH225" i="1" s="1"/>
  <c r="AG511" i="1"/>
  <c r="AH511" i="1" s="1"/>
  <c r="AF511" i="1"/>
  <c r="AF409" i="1"/>
  <c r="AG409" i="1" s="1"/>
  <c r="AH409" i="1" s="1"/>
  <c r="AF817" i="1"/>
  <c r="AG817" i="1" s="1"/>
  <c r="AH817" i="1" s="1"/>
  <c r="AF669" i="1"/>
  <c r="AG669" i="1"/>
  <c r="AH669" i="1" s="1"/>
  <c r="AG657" i="1"/>
  <c r="AH657" i="1" s="1"/>
  <c r="AF657" i="1"/>
  <c r="AF70" i="1"/>
  <c r="AG70" i="1"/>
  <c r="AH70" i="1" s="1"/>
  <c r="AF313" i="1"/>
  <c r="AG313" i="1"/>
  <c r="AH313" i="1" s="1"/>
  <c r="AF740" i="1"/>
  <c r="AG740" i="1"/>
  <c r="AH740" i="1" s="1"/>
  <c r="AG672" i="1"/>
  <c r="AH672" i="1" s="1"/>
  <c r="AF672" i="1"/>
  <c r="AF961" i="1"/>
  <c r="AG961" i="1" s="1"/>
  <c r="AH961" i="1" s="1"/>
  <c r="AF175" i="1"/>
  <c r="AG175" i="1" s="1"/>
  <c r="AH175" i="1" s="1"/>
  <c r="AB563" i="1"/>
  <c r="AF755" i="1"/>
  <c r="AG755" i="1"/>
  <c r="AH755" i="1" s="1"/>
  <c r="AC989" i="1"/>
  <c r="AD989" i="1" s="1"/>
  <c r="U989" i="1"/>
  <c r="AB989" i="1"/>
  <c r="AF908" i="1"/>
  <c r="AG908" i="1"/>
  <c r="AH908" i="1" s="1"/>
  <c r="AF68" i="1"/>
  <c r="AG68" i="1" s="1"/>
  <c r="AH68" i="1" s="1"/>
  <c r="AG319" i="1"/>
  <c r="AH319" i="1" s="1"/>
  <c r="AF319" i="1"/>
  <c r="AF150" i="1" l="1"/>
  <c r="AG150" i="1" s="1"/>
  <c r="AH150" i="1" s="1"/>
  <c r="AF799" i="1"/>
  <c r="AG799" i="1"/>
  <c r="AH799" i="1" s="1"/>
  <c r="AG984" i="1"/>
  <c r="AH984" i="1" s="1"/>
  <c r="AF984" i="1"/>
  <c r="AF975" i="1"/>
  <c r="AG975" i="1" s="1"/>
  <c r="AH975" i="1" s="1"/>
  <c r="AF515" i="1"/>
  <c r="AG515" i="1" s="1"/>
  <c r="AH515" i="1" s="1"/>
  <c r="AF929" i="1"/>
  <c r="AG929" i="1" s="1"/>
  <c r="AH929" i="1" s="1"/>
  <c r="AF989" i="1"/>
  <c r="AG989" i="1" s="1"/>
  <c r="AH989" i="1" s="1"/>
  <c r="AF727" i="1"/>
  <c r="AG727" i="1" s="1"/>
  <c r="AH727" i="1" s="1"/>
  <c r="AF457" i="1"/>
  <c r="AG457" i="1"/>
  <c r="AH457" i="1" s="1"/>
  <c r="AF762" i="1"/>
  <c r="AG762" i="1" s="1"/>
  <c r="AH762" i="1" s="1"/>
  <c r="AF566" i="1"/>
  <c r="AG566" i="1" s="1"/>
  <c r="AH566" i="1" s="1"/>
  <c r="AF865" i="1"/>
  <c r="AG865" i="1"/>
  <c r="AH865" i="1" s="1"/>
  <c r="AF814" i="1"/>
  <c r="AG814" i="1"/>
  <c r="AH814" i="1" s="1"/>
  <c r="AF923" i="1"/>
  <c r="AG923" i="1" s="1"/>
  <c r="AH923" i="1" s="1"/>
  <c r="AF660" i="1"/>
  <c r="AG660" i="1" s="1"/>
  <c r="AH660" i="1" s="1"/>
  <c r="AF830" i="1"/>
  <c r="AG830" i="1"/>
  <c r="AH830" i="1" s="1"/>
  <c r="AF563" i="1"/>
  <c r="AG563" i="1"/>
  <c r="AH563" i="1" s="1"/>
  <c r="AF925" i="1"/>
  <c r="AG925" i="1"/>
  <c r="AH925" i="1" s="1"/>
  <c r="AF758" i="1"/>
  <c r="AG758" i="1" s="1"/>
  <c r="AH758" i="1" s="1"/>
  <c r="AF978" i="1"/>
  <c r="AG978" i="1" s="1"/>
  <c r="AH978" i="1" s="1"/>
  <c r="AF623" i="1"/>
  <c r="AG623" i="1"/>
  <c r="AH623" i="1" s="1"/>
  <c r="AF836" i="1"/>
  <c r="AG836" i="1" s="1"/>
  <c r="AH836" i="1" s="1"/>
  <c r="AG772" i="1"/>
  <c r="AH772" i="1" s="1"/>
  <c r="AF772" i="1"/>
  <c r="AF709" i="1"/>
  <c r="AG709" i="1" s="1"/>
  <c r="AH709" i="1" s="1"/>
  <c r="AF932" i="1"/>
  <c r="AG932" i="1"/>
  <c r="AH932" i="1" s="1"/>
  <c r="AF664" i="1"/>
  <c r="AG664" i="1" s="1"/>
  <c r="AH664" i="1" s="1"/>
  <c r="AF843" i="1"/>
  <c r="AG843" i="1" s="1"/>
  <c r="AH843" i="1" s="1"/>
  <c r="AF647" i="1"/>
  <c r="AG647" i="1"/>
  <c r="AH647" i="1" s="1"/>
  <c r="AF971" i="1"/>
  <c r="AG971" i="1"/>
  <c r="AH971" i="1" s="1"/>
  <c r="AF765" i="1"/>
  <c r="AG765" i="1" s="1"/>
  <c r="AH765" i="1" s="1"/>
  <c r="AG630" i="1"/>
  <c r="AH630" i="1" s="1"/>
  <c r="AF630" i="1"/>
  <c r="AF542" i="1"/>
  <c r="AG542" i="1" s="1"/>
  <c r="AH542" i="1" s="1"/>
  <c r="AF903" i="1"/>
  <c r="AG903" i="1" s="1"/>
  <c r="AH903" i="1" s="1"/>
  <c r="AF899" i="1"/>
  <c r="AG899" i="1"/>
  <c r="AH899" i="1" s="1"/>
  <c r="AG958" i="1"/>
  <c r="AH958" i="1" s="1"/>
  <c r="AF958" i="1"/>
  <c r="AF985" i="1"/>
  <c r="AG985" i="1"/>
  <c r="AH985" i="1" s="1"/>
  <c r="AF906" i="1"/>
  <c r="AG906" i="1"/>
  <c r="AH906" i="1" s="1"/>
  <c r="AF949" i="1"/>
  <c r="AG949" i="1"/>
  <c r="AH949" i="1" s="1"/>
  <c r="AF717" i="1"/>
  <c r="AG717" i="1" s="1"/>
  <c r="AH717" i="1" s="1"/>
  <c r="AF354" i="1"/>
  <c r="AG354" i="1" s="1"/>
  <c r="AH354" i="1" s="1"/>
  <c r="AF840" i="1"/>
  <c r="AG840" i="1" s="1"/>
  <c r="AH840" i="1" s="1"/>
  <c r="AF981" i="1"/>
  <c r="AG981" i="1"/>
  <c r="AH981" i="1" s="1"/>
  <c r="AG702" i="1"/>
  <c r="AH702" i="1" s="1"/>
  <c r="AF702" i="1"/>
  <c r="AF689" i="1"/>
  <c r="AG689" i="1" s="1"/>
  <c r="AH689" i="1" s="1"/>
  <c r="AF691" i="1"/>
  <c r="AG691" i="1" s="1"/>
  <c r="AH691" i="1" s="1"/>
  <c r="AF995" i="1"/>
  <c r="AG995" i="1" s="1"/>
  <c r="AH995" i="1" s="1"/>
  <c r="AG798" i="1"/>
  <c r="AH798" i="1" s="1"/>
  <c r="AF798" i="1"/>
  <c r="AF997" i="1"/>
  <c r="AG997" i="1"/>
  <c r="AH997" i="1" s="1"/>
  <c r="AF910" i="1"/>
  <c r="AG910" i="1" s="1"/>
  <c r="AH910" i="1" s="1"/>
  <c r="AF998" i="1"/>
  <c r="AG998" i="1" s="1"/>
  <c r="AH998" i="1" s="1"/>
  <c r="AF808" i="1"/>
  <c r="AG808" i="1" s="1"/>
  <c r="AH808" i="1" s="1"/>
  <c r="AF956" i="1"/>
  <c r="AG956" i="1"/>
  <c r="AH956" i="1" s="1"/>
  <c r="AF752" i="1"/>
  <c r="AG752" i="1"/>
  <c r="AH752" i="1" s="1"/>
  <c r="AF811" i="1"/>
  <c r="AG811" i="1"/>
  <c r="AH811" i="1" s="1"/>
  <c r="AF841" i="1"/>
  <c r="AG841" i="1" s="1"/>
  <c r="AH841" i="1" s="1"/>
  <c r="AF771" i="1"/>
  <c r="AG771" i="1"/>
  <c r="AH771" i="1" s="1"/>
  <c r="AF823" i="1"/>
  <c r="AG823" i="1" s="1"/>
  <c r="AH823" i="1" s="1"/>
  <c r="AF491" i="1"/>
  <c r="AG491" i="1" s="1"/>
  <c r="AH491" i="1" s="1"/>
  <c r="AG996" i="1"/>
  <c r="AH996" i="1" s="1"/>
  <c r="AF996" i="1"/>
  <c r="AF444" i="1"/>
  <c r="AG444" i="1"/>
  <c r="AH444" i="1" s="1"/>
  <c r="AF914" i="1"/>
  <c r="AG914" i="1"/>
  <c r="AH914" i="1" s="1"/>
  <c r="AF930" i="1"/>
  <c r="AG930" i="1"/>
  <c r="AH930" i="1" s="1"/>
  <c r="AF640" i="1"/>
  <c r="AG640" i="1" s="1"/>
  <c r="AH640" i="1" s="1"/>
  <c r="AF620" i="1"/>
  <c r="AG620" i="1"/>
  <c r="AH620" i="1" s="1"/>
  <c r="AF637" i="1"/>
  <c r="AG637" i="1"/>
  <c r="AH637" i="1" s="1"/>
  <c r="AF881" i="1"/>
  <c r="AG881" i="1"/>
  <c r="AH881" i="1" s="1"/>
  <c r="AF737" i="1"/>
  <c r="AG737" i="1" s="1"/>
  <c r="AH737" i="1" s="1"/>
  <c r="AF894" i="1"/>
  <c r="AG894" i="1" s="1"/>
  <c r="AH894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<sst xmlns="http://schemas.openxmlformats.org/spreadsheetml/2006/main" count="128" uniqueCount="107">
  <si>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</si>
  <si>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</si>
  <si>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</si>
  <si>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</si>
  <si>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</si>
  <si>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</si>
  <si>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</si>
  <si>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</si>
  <si>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</si>
  <si>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</si>
  <si>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</si>
  <si>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</si>
  <si>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</si>
  <si>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</si>
  <si>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</si>
  <si>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</si>
  <si>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</si>
  <si>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</si>
  <si>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</si>
  <si>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</si>
  <si>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</si>
  <si>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</si>
  <si>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</si>
  <si>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</si>
  <si>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</si>
  <si>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</si>
  <si>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</si>
  <si>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</si>
  <si>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</si>
  <si>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</si>
  <si>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</si>
  <si>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</si>
  <si>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</si>
  <si>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</si>
  <si>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</si>
  <si>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</si>
  <si>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</si>
  <si>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</si>
  <si>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</si>
  <si>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</si>
  <si>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</si>
  <si>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</si>
  <si>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</si>
  <si>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</si>
  <si>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</si>
  <si>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</si>
  <si>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</si>
  <si>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</si>
  <si>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</si>
  <si>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</si>
  <si>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</si>
  <si>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</si>
  <si>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</si>
  <si>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</si>
  <si>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</si>
  <si>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</si>
  <si>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</si>
  <si>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</si>
  <si>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</si>
  <si>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</si>
  <si>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</si>
  <si>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</si>
  <si>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</si>
  <si>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</si>
  <si>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</si>
  <si>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</si>
  <si>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</si>
  <si>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</si>
  <si>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</si>
  <si>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</si>
  <si>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</si>
  <si>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</si>
  <si>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</si>
  <si>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</si>
  <si>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</si>
  <si>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</si>
  <si>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</si>
  <si>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</si>
  <si>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</si>
  <si>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</si>
  <si>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</si>
  <si>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</si>
  <si>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</si>
  <si>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</si>
  <si>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</si>
  <si>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</si>
  <si>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</si>
  <si>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</si>
  <si>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</si>
  <si>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</si>
  <si>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</si>
  <si>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</si>
  <si>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</si>
  <si>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</si>
  <si>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</si>
  <si>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</si>
  <si>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</si>
  <si>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</si>
  <si>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</si>
  <si>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</si>
  <si>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</si>
  <si>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S1</t>
    <phoneticPr fontId="2"/>
  </si>
  <si>
    <t>120626_HV800_S1_2nd</t>
  </si>
  <si>
    <t>測定日：2012/07/01</t>
  </si>
  <si>
    <t>D:\FUJIKI\論文 準備中\database\FRRF_2 Calc V1.5.4\MR12-02\S1\120701\fr161712.bin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</si>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</sst>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126.1</c:v>
                </c:pt>
                <c:pt idx="102">
                  <c:v>122.5</c:v>
                </c:pt>
                <c:pt idx="103">
                  <c:v>118</c:v>
                </c:pt>
                <c:pt idx="104">
                  <c:v>123.4</c:v>
                </c:pt>
                <c:pt idx="105">
                  <c:v>109</c:v>
                </c:pt>
                <c:pt idx="106">
                  <c:v>91.9</c:v>
                </c:pt>
                <c:pt idx="107">
                  <c:v>80.2</c:v>
                </c:pt>
                <c:pt idx="108">
                  <c:v>76.599999999999994</c:v>
                </c:pt>
                <c:pt idx="109">
                  <c:v>72.099999999999994</c:v>
                </c:pt>
                <c:pt idx="110">
                  <c:v>65.8</c:v>
                </c:pt>
                <c:pt idx="111">
                  <c:v>61.3</c:v>
                </c:pt>
                <c:pt idx="112">
                  <c:v>55</c:v>
                </c:pt>
                <c:pt idx="113">
                  <c:v>53.2</c:v>
                </c:pt>
                <c:pt idx="114">
                  <c:v>49.6</c:v>
                </c:pt>
                <c:pt idx="115">
                  <c:v>46</c:v>
                </c:pt>
                <c:pt idx="116">
                  <c:v>43.2</c:v>
                </c:pt>
                <c:pt idx="117">
                  <c:v>42.3</c:v>
                </c:pt>
                <c:pt idx="118">
                  <c:v>37.799999999999997</c:v>
                </c:pt>
                <c:pt idx="119">
                  <c:v>36.9</c:v>
                </c:pt>
                <c:pt idx="120">
                  <c:v>36.9</c:v>
                </c:pt>
                <c:pt idx="121">
                  <c:v>32.4</c:v>
                </c:pt>
                <c:pt idx="122">
                  <c:v>32.4</c:v>
                </c:pt>
                <c:pt idx="123">
                  <c:v>28.8</c:v>
                </c:pt>
                <c:pt idx="124">
                  <c:v>27.9</c:v>
                </c:pt>
                <c:pt idx="125">
                  <c:v>27</c:v>
                </c:pt>
                <c:pt idx="126">
                  <c:v>24.3</c:v>
                </c:pt>
                <c:pt idx="127">
                  <c:v>24.3</c:v>
                </c:pt>
                <c:pt idx="128">
                  <c:v>22.5</c:v>
                </c:pt>
                <c:pt idx="129">
                  <c:v>21.6</c:v>
                </c:pt>
                <c:pt idx="130">
                  <c:v>20.7</c:v>
                </c:pt>
                <c:pt idx="131">
                  <c:v>19.8</c:v>
                </c:pt>
                <c:pt idx="132">
                  <c:v>18</c:v>
                </c:pt>
                <c:pt idx="133">
                  <c:v>18</c:v>
                </c:pt>
                <c:pt idx="134">
                  <c:v>17.100000000000001</c:v>
                </c:pt>
                <c:pt idx="135">
                  <c:v>16.2</c:v>
                </c:pt>
                <c:pt idx="136">
                  <c:v>16.2</c:v>
                </c:pt>
                <c:pt idx="137">
                  <c:v>15.3</c:v>
                </c:pt>
                <c:pt idx="138">
                  <c:v>14.4</c:v>
                </c:pt>
                <c:pt idx="139">
                  <c:v>14.4</c:v>
                </c:pt>
                <c:pt idx="140">
                  <c:v>13.5</c:v>
                </c:pt>
                <c:pt idx="141">
                  <c:v>12.6</c:v>
                </c:pt>
                <c:pt idx="142">
                  <c:v>12.6</c:v>
                </c:pt>
                <c:pt idx="143">
                  <c:v>11.7</c:v>
                </c:pt>
                <c:pt idx="144">
                  <c:v>10.8</c:v>
                </c:pt>
                <c:pt idx="145">
                  <c:v>10.8</c:v>
                </c:pt>
                <c:pt idx="146">
                  <c:v>10.8</c:v>
                </c:pt>
                <c:pt idx="147">
                  <c:v>9.9</c:v>
                </c:pt>
                <c:pt idx="148">
                  <c:v>9.9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8.1</c:v>
                </c:pt>
                <c:pt idx="153">
                  <c:v>8.1</c:v>
                </c:pt>
                <c:pt idx="154">
                  <c:v>8.1</c:v>
                </c:pt>
                <c:pt idx="155">
                  <c:v>7.2</c:v>
                </c:pt>
                <c:pt idx="156">
                  <c:v>7.2</c:v>
                </c:pt>
                <c:pt idx="157">
                  <c:v>7.2</c:v>
                </c:pt>
                <c:pt idx="158">
                  <c:v>6.3</c:v>
                </c:pt>
                <c:pt idx="159">
                  <c:v>6.3</c:v>
                </c:pt>
                <c:pt idx="160">
                  <c:v>6.3</c:v>
                </c:pt>
                <c:pt idx="161">
                  <c:v>6.3</c:v>
                </c:pt>
                <c:pt idx="162">
                  <c:v>6.3</c:v>
                </c:pt>
                <c:pt idx="163">
                  <c:v>5.4</c:v>
                </c:pt>
                <c:pt idx="164">
                  <c:v>5.4</c:v>
                </c:pt>
                <c:pt idx="165">
                  <c:v>5.4</c:v>
                </c:pt>
                <c:pt idx="166">
                  <c:v>5.4</c:v>
                </c:pt>
                <c:pt idx="167">
                  <c:v>5.4</c:v>
                </c:pt>
                <c:pt idx="168">
                  <c:v>5.4</c:v>
                </c:pt>
                <c:pt idx="169">
                  <c:v>4.5</c:v>
                </c:pt>
                <c:pt idx="170">
                  <c:v>4.5</c:v>
                </c:pt>
                <c:pt idx="171">
                  <c:v>4.5</c:v>
                </c:pt>
                <c:pt idx="172">
                  <c:v>4.5</c:v>
                </c:pt>
                <c:pt idx="173">
                  <c:v>4.5</c:v>
                </c:pt>
                <c:pt idx="174">
                  <c:v>4.5</c:v>
                </c:pt>
                <c:pt idx="175">
                  <c:v>4.5</c:v>
                </c:pt>
                <c:pt idx="176">
                  <c:v>4.5</c:v>
                </c:pt>
                <c:pt idx="177">
                  <c:v>4.5</c:v>
                </c:pt>
                <c:pt idx="178">
                  <c:v>3.6</c:v>
                </c:pt>
                <c:pt idx="179">
                  <c:v>3.6</c:v>
                </c:pt>
                <c:pt idx="180">
                  <c:v>3.6</c:v>
                </c:pt>
                <c:pt idx="181">
                  <c:v>3.6</c:v>
                </c:pt>
                <c:pt idx="182">
                  <c:v>3.6</c:v>
                </c:pt>
                <c:pt idx="183">
                  <c:v>3.6</c:v>
                </c:pt>
                <c:pt idx="184">
                  <c:v>3.6</c:v>
                </c:pt>
                <c:pt idx="185">
                  <c:v>3.6</c:v>
                </c:pt>
                <c:pt idx="186">
                  <c:v>3.6</c:v>
                </c:pt>
                <c:pt idx="187">
                  <c:v>3.6</c:v>
                </c:pt>
                <c:pt idx="188">
                  <c:v>3.6</c:v>
                </c:pt>
                <c:pt idx="189">
                  <c:v>3.6</c:v>
                </c:pt>
                <c:pt idx="190">
                  <c:v>3.6</c:v>
                </c:pt>
                <c:pt idx="191">
                  <c:v>3.6</c:v>
                </c:pt>
                <c:pt idx="192">
                  <c:v>3.6</c:v>
                </c:pt>
                <c:pt idx="193">
                  <c:v>3.6</c:v>
                </c:pt>
                <c:pt idx="194">
                  <c:v>3.6</c:v>
                </c:pt>
                <c:pt idx="195">
                  <c:v>3.6</c:v>
                </c:pt>
                <c:pt idx="196">
                  <c:v>3.6</c:v>
                </c:pt>
                <c:pt idx="197">
                  <c:v>3.6</c:v>
                </c:pt>
                <c:pt idx="198">
                  <c:v>3.6</c:v>
                </c:pt>
                <c:pt idx="199">
                  <c:v>3.6</c:v>
                </c:pt>
                <c:pt idx="200">
                  <c:v>3.6</c:v>
                </c:pt>
                <c:pt idx="201">
                  <c:v>3.6</c:v>
                </c:pt>
                <c:pt idx="202">
                  <c:v>3.6</c:v>
                </c:pt>
                <c:pt idx="203">
                  <c:v>3.6</c:v>
                </c:pt>
                <c:pt idx="204">
                  <c:v>3.6</c:v>
                </c:pt>
                <c:pt idx="205">
                  <c:v>3.6</c:v>
                </c:pt>
                <c:pt idx="206">
                  <c:v>3.6</c:v>
                </c:pt>
                <c:pt idx="207">
                  <c:v>3.6</c:v>
                </c:pt>
                <c:pt idx="208">
                  <c:v>3.6</c:v>
                </c:pt>
                <c:pt idx="209">
                  <c:v>3.6</c:v>
                </c:pt>
                <c:pt idx="210">
                  <c:v>3.6</c:v>
                </c:pt>
                <c:pt idx="211">
                  <c:v>3.6</c:v>
                </c:pt>
                <c:pt idx="212">
                  <c:v>3.6</c:v>
                </c:pt>
                <c:pt idx="213">
                  <c:v>3.6</c:v>
                </c:pt>
                <c:pt idx="214">
                  <c:v>3.6</c:v>
                </c:pt>
                <c:pt idx="215">
                  <c:v>3.6</c:v>
                </c:pt>
                <c:pt idx="216">
                  <c:v>3.6</c:v>
                </c:pt>
                <c:pt idx="217">
                  <c:v>3.6</c:v>
                </c:pt>
                <c:pt idx="218">
                  <c:v>3.6</c:v>
                </c:pt>
                <c:pt idx="219">
                  <c:v>2.7</c:v>
                </c:pt>
                <c:pt idx="220">
                  <c:v>3.6</c:v>
                </c:pt>
                <c:pt idx="221">
                  <c:v>3.6</c:v>
                </c:pt>
                <c:pt idx="222">
                  <c:v>3.6</c:v>
                </c:pt>
                <c:pt idx="223">
                  <c:v>3.6</c:v>
                </c:pt>
                <c:pt idx="224">
                  <c:v>3.6</c:v>
                </c:pt>
                <c:pt idx="225">
                  <c:v>3.6</c:v>
                </c:pt>
                <c:pt idx="226">
                  <c:v>3.6</c:v>
                </c:pt>
                <c:pt idx="227">
                  <c:v>2.7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2.7</c:v>
                </c:pt>
                <c:pt idx="232">
                  <c:v>3.6</c:v>
                </c:pt>
                <c:pt idx="233">
                  <c:v>2.7</c:v>
                </c:pt>
                <c:pt idx="234">
                  <c:v>2.7</c:v>
                </c:pt>
                <c:pt idx="235">
                  <c:v>2.7</c:v>
                </c:pt>
                <c:pt idx="236">
                  <c:v>2.7</c:v>
                </c:pt>
                <c:pt idx="237">
                  <c:v>2.7</c:v>
                </c:pt>
                <c:pt idx="238">
                  <c:v>2.7</c:v>
                </c:pt>
                <c:pt idx="239">
                  <c:v>2.7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2.7</c:v>
                </c:pt>
                <c:pt idx="250">
                  <c:v>2.7</c:v>
                </c:pt>
                <c:pt idx="251">
                  <c:v>2.7</c:v>
                </c:pt>
                <c:pt idx="252">
                  <c:v>2.7</c:v>
                </c:pt>
                <c:pt idx="253">
                  <c:v>2.7</c:v>
                </c:pt>
                <c:pt idx="254">
                  <c:v>2.7</c:v>
                </c:pt>
                <c:pt idx="255">
                  <c:v>2.7</c:v>
                </c:pt>
                <c:pt idx="256">
                  <c:v>2.7</c:v>
                </c:pt>
                <c:pt idx="257">
                  <c:v>2.7</c:v>
                </c:pt>
                <c:pt idx="258">
                  <c:v>2.7</c:v>
                </c:pt>
                <c:pt idx="259">
                  <c:v>2.7</c:v>
                </c:pt>
                <c:pt idx="260">
                  <c:v>2.7</c:v>
                </c:pt>
                <c:pt idx="261">
                  <c:v>2.7</c:v>
                </c:pt>
                <c:pt idx="262">
                  <c:v>2.7</c:v>
                </c:pt>
                <c:pt idx="263">
                  <c:v>2.7</c:v>
                </c:pt>
                <c:pt idx="264">
                  <c:v>2.7</c:v>
                </c:pt>
                <c:pt idx="265">
                  <c:v>2.7</c:v>
                </c:pt>
                <c:pt idx="266">
                  <c:v>3.6</c:v>
                </c:pt>
                <c:pt idx="267">
                  <c:v>2.7</c:v>
                </c:pt>
                <c:pt idx="268">
                  <c:v>2.7</c:v>
                </c:pt>
                <c:pt idx="269">
                  <c:v>2.7</c:v>
                </c:pt>
                <c:pt idx="270">
                  <c:v>2.7</c:v>
                </c:pt>
                <c:pt idx="271">
                  <c:v>2.7</c:v>
                </c:pt>
                <c:pt idx="272">
                  <c:v>2.7</c:v>
                </c:pt>
                <c:pt idx="273">
                  <c:v>2.7</c:v>
                </c:pt>
                <c:pt idx="274">
                  <c:v>2.7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2.7</c:v>
                </c:pt>
                <c:pt idx="284">
                  <c:v>2.7</c:v>
                </c:pt>
                <c:pt idx="285">
                  <c:v>2.7</c:v>
                </c:pt>
                <c:pt idx="286">
                  <c:v>2.7</c:v>
                </c:pt>
                <c:pt idx="287">
                  <c:v>2.7</c:v>
                </c:pt>
                <c:pt idx="288">
                  <c:v>2.7</c:v>
                </c:pt>
                <c:pt idx="289">
                  <c:v>2.7</c:v>
                </c:pt>
                <c:pt idx="290">
                  <c:v>2.7</c:v>
                </c:pt>
                <c:pt idx="291">
                  <c:v>2.7</c:v>
                </c:pt>
                <c:pt idx="292">
                  <c:v>2.7</c:v>
                </c:pt>
                <c:pt idx="293">
                  <c:v>2.7</c:v>
                </c:pt>
                <c:pt idx="294">
                  <c:v>2.7</c:v>
                </c:pt>
                <c:pt idx="295">
                  <c:v>2.7</c:v>
                </c:pt>
                <c:pt idx="296">
                  <c:v>2.7</c:v>
                </c:pt>
                <c:pt idx="297">
                  <c:v>2.7</c:v>
                </c:pt>
                <c:pt idx="298">
                  <c:v>2.7</c:v>
                </c:pt>
                <c:pt idx="299">
                  <c:v>2.7</c:v>
                </c:pt>
                <c:pt idx="300">
                  <c:v>2.7</c:v>
                </c:pt>
                <c:pt idx="301">
                  <c:v>2.7</c:v>
                </c:pt>
                <c:pt idx="302">
                  <c:v>2.7</c:v>
                </c:pt>
                <c:pt idx="303">
                  <c:v>2.7</c:v>
                </c:pt>
                <c:pt idx="304">
                  <c:v>2.7</c:v>
                </c:pt>
                <c:pt idx="305">
                  <c:v>2.7</c:v>
                </c:pt>
                <c:pt idx="306">
                  <c:v>2.7</c:v>
                </c:pt>
                <c:pt idx="307">
                  <c:v>2.7</c:v>
                </c:pt>
                <c:pt idx="308">
                  <c:v>2.7</c:v>
                </c:pt>
                <c:pt idx="309">
                  <c:v>2.7</c:v>
                </c:pt>
                <c:pt idx="310">
                  <c:v>2.7</c:v>
                </c:pt>
                <c:pt idx="311">
                  <c:v>2.7</c:v>
                </c:pt>
                <c:pt idx="312">
                  <c:v>2.7</c:v>
                </c:pt>
                <c:pt idx="313">
                  <c:v>2.7</c:v>
                </c:pt>
                <c:pt idx="314">
                  <c:v>2.7</c:v>
                </c:pt>
                <c:pt idx="315">
                  <c:v>2.7</c:v>
                </c:pt>
                <c:pt idx="316">
                  <c:v>2.7</c:v>
                </c:pt>
                <c:pt idx="317">
                  <c:v>2.7</c:v>
                </c:pt>
                <c:pt idx="318">
                  <c:v>2.7</c:v>
                </c:pt>
                <c:pt idx="319">
                  <c:v>2.7</c:v>
                </c:pt>
                <c:pt idx="320">
                  <c:v>2.7</c:v>
                </c:pt>
                <c:pt idx="321">
                  <c:v>2.7</c:v>
                </c:pt>
                <c:pt idx="322">
                  <c:v>2.7</c:v>
                </c:pt>
                <c:pt idx="323">
                  <c:v>2.7</c:v>
                </c:pt>
                <c:pt idx="324">
                  <c:v>2.7</c:v>
                </c:pt>
                <c:pt idx="325">
                  <c:v>2.7</c:v>
                </c:pt>
                <c:pt idx="326">
                  <c:v>2.7</c:v>
                </c:pt>
                <c:pt idx="327">
                  <c:v>2.7</c:v>
                </c:pt>
                <c:pt idx="328">
                  <c:v>2.7</c:v>
                </c:pt>
                <c:pt idx="329">
                  <c:v>2.7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2.7</c:v>
                </c:pt>
                <c:pt idx="341">
                  <c:v>2.7</c:v>
                </c:pt>
                <c:pt idx="342">
                  <c:v>2.7</c:v>
                </c:pt>
                <c:pt idx="343">
                  <c:v>2.7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2.7</c:v>
                </c:pt>
                <c:pt idx="349">
                  <c:v>2.7</c:v>
                </c:pt>
                <c:pt idx="350">
                  <c:v>2.7</c:v>
                </c:pt>
                <c:pt idx="351">
                  <c:v>2.7</c:v>
                </c:pt>
                <c:pt idx="352">
                  <c:v>2.7</c:v>
                </c:pt>
                <c:pt idx="353">
                  <c:v>2.7</c:v>
                </c:pt>
                <c:pt idx="354">
                  <c:v>2.7</c:v>
                </c:pt>
                <c:pt idx="355">
                  <c:v>2.7</c:v>
                </c:pt>
                <c:pt idx="356">
                  <c:v>2.7</c:v>
                </c:pt>
                <c:pt idx="357">
                  <c:v>2.7</c:v>
                </c:pt>
                <c:pt idx="358">
                  <c:v>2.7</c:v>
                </c:pt>
                <c:pt idx="359">
                  <c:v>2.7</c:v>
                </c:pt>
                <c:pt idx="360">
                  <c:v>2.7</c:v>
                </c:pt>
                <c:pt idx="361">
                  <c:v>2.7</c:v>
                </c:pt>
                <c:pt idx="362">
                  <c:v>2.7</c:v>
                </c:pt>
                <c:pt idx="363">
                  <c:v>2.7</c:v>
                </c:pt>
                <c:pt idx="364">
                  <c:v>2.7</c:v>
                </c:pt>
                <c:pt idx="365">
                  <c:v>2.7</c:v>
                </c:pt>
                <c:pt idx="366">
                  <c:v>2.7</c:v>
                </c:pt>
                <c:pt idx="367">
                  <c:v>2.7</c:v>
                </c:pt>
                <c:pt idx="368">
                  <c:v>2.7</c:v>
                </c:pt>
                <c:pt idx="369">
                  <c:v>2.7</c:v>
                </c:pt>
                <c:pt idx="370">
                  <c:v>2.7</c:v>
                </c:pt>
                <c:pt idx="371">
                  <c:v>2.7</c:v>
                </c:pt>
                <c:pt idx="372">
                  <c:v>2.7</c:v>
                </c:pt>
                <c:pt idx="373">
                  <c:v>3.6</c:v>
                </c:pt>
                <c:pt idx="374">
                  <c:v>2.7</c:v>
                </c:pt>
                <c:pt idx="375">
                  <c:v>2.7</c:v>
                </c:pt>
                <c:pt idx="376">
                  <c:v>2.7</c:v>
                </c:pt>
                <c:pt idx="377">
                  <c:v>2.7</c:v>
                </c:pt>
                <c:pt idx="378">
                  <c:v>2.7</c:v>
                </c:pt>
                <c:pt idx="379">
                  <c:v>2.7</c:v>
                </c:pt>
                <c:pt idx="380">
                  <c:v>2.7</c:v>
                </c:pt>
                <c:pt idx="381">
                  <c:v>2.7</c:v>
                </c:pt>
                <c:pt idx="382">
                  <c:v>2.7</c:v>
                </c:pt>
                <c:pt idx="383">
                  <c:v>2.7</c:v>
                </c:pt>
                <c:pt idx="384">
                  <c:v>3.6</c:v>
                </c:pt>
                <c:pt idx="385">
                  <c:v>3.6</c:v>
                </c:pt>
                <c:pt idx="386">
                  <c:v>2.7</c:v>
                </c:pt>
                <c:pt idx="387">
                  <c:v>2.7</c:v>
                </c:pt>
                <c:pt idx="388">
                  <c:v>3.6</c:v>
                </c:pt>
                <c:pt idx="389">
                  <c:v>3.6</c:v>
                </c:pt>
                <c:pt idx="390">
                  <c:v>2.7</c:v>
                </c:pt>
                <c:pt idx="391">
                  <c:v>3.6</c:v>
                </c:pt>
                <c:pt idx="392">
                  <c:v>3.6</c:v>
                </c:pt>
                <c:pt idx="393">
                  <c:v>2.7</c:v>
                </c:pt>
                <c:pt idx="394">
                  <c:v>3.6</c:v>
                </c:pt>
                <c:pt idx="395">
                  <c:v>2.7</c:v>
                </c:pt>
                <c:pt idx="396">
                  <c:v>2.7</c:v>
                </c:pt>
                <c:pt idx="397">
                  <c:v>3.6</c:v>
                </c:pt>
                <c:pt idx="398">
                  <c:v>2.7</c:v>
                </c:pt>
                <c:pt idx="399">
                  <c:v>2.7</c:v>
                </c:pt>
                <c:pt idx="400">
                  <c:v>2.7</c:v>
                </c:pt>
                <c:pt idx="401">
                  <c:v>3.6</c:v>
                </c:pt>
                <c:pt idx="402">
                  <c:v>3.6</c:v>
                </c:pt>
                <c:pt idx="403">
                  <c:v>2.7</c:v>
                </c:pt>
                <c:pt idx="404">
                  <c:v>3.6</c:v>
                </c:pt>
                <c:pt idx="405">
                  <c:v>3.6</c:v>
                </c:pt>
                <c:pt idx="406">
                  <c:v>3.6</c:v>
                </c:pt>
                <c:pt idx="407">
                  <c:v>3.6</c:v>
                </c:pt>
                <c:pt idx="408">
                  <c:v>3.6</c:v>
                </c:pt>
                <c:pt idx="409">
                  <c:v>3.6</c:v>
                </c:pt>
                <c:pt idx="410">
                  <c:v>3.6</c:v>
                </c:pt>
                <c:pt idx="411">
                  <c:v>3.6</c:v>
                </c:pt>
                <c:pt idx="412">
                  <c:v>3.6</c:v>
                </c:pt>
                <c:pt idx="413">
                  <c:v>3.6</c:v>
                </c:pt>
                <c:pt idx="414">
                  <c:v>3.6</c:v>
                </c:pt>
                <c:pt idx="415">
                  <c:v>3.6</c:v>
                </c:pt>
                <c:pt idx="416">
                  <c:v>3.6</c:v>
                </c:pt>
                <c:pt idx="417">
                  <c:v>3.6</c:v>
                </c:pt>
                <c:pt idx="418">
                  <c:v>3.6</c:v>
                </c:pt>
                <c:pt idx="419">
                  <c:v>3.6</c:v>
                </c:pt>
                <c:pt idx="420">
                  <c:v>3.6</c:v>
                </c:pt>
                <c:pt idx="421">
                  <c:v>3.6</c:v>
                </c:pt>
                <c:pt idx="422">
                  <c:v>3.6</c:v>
                </c:pt>
                <c:pt idx="423">
                  <c:v>3.6</c:v>
                </c:pt>
                <c:pt idx="424">
                  <c:v>3.6</c:v>
                </c:pt>
                <c:pt idx="425">
                  <c:v>3.6</c:v>
                </c:pt>
                <c:pt idx="426">
                  <c:v>3.6</c:v>
                </c:pt>
                <c:pt idx="427">
                  <c:v>3.6</c:v>
                </c:pt>
                <c:pt idx="428">
                  <c:v>3.6</c:v>
                </c:pt>
                <c:pt idx="429">
                  <c:v>3.6</c:v>
                </c:pt>
                <c:pt idx="430">
                  <c:v>3.6</c:v>
                </c:pt>
                <c:pt idx="431">
                  <c:v>3.6</c:v>
                </c:pt>
                <c:pt idx="432">
                  <c:v>3.6</c:v>
                </c:pt>
                <c:pt idx="433">
                  <c:v>3.6</c:v>
                </c:pt>
                <c:pt idx="434">
                  <c:v>3.6</c:v>
                </c:pt>
                <c:pt idx="435">
                  <c:v>3.6</c:v>
                </c:pt>
                <c:pt idx="436">
                  <c:v>3.6</c:v>
                </c:pt>
                <c:pt idx="437">
                  <c:v>3.6</c:v>
                </c:pt>
                <c:pt idx="438">
                  <c:v>3.6</c:v>
                </c:pt>
                <c:pt idx="439">
                  <c:v>3.6</c:v>
                </c:pt>
                <c:pt idx="440">
                  <c:v>3.6</c:v>
                </c:pt>
                <c:pt idx="441">
                  <c:v>3.6</c:v>
                </c:pt>
                <c:pt idx="442">
                  <c:v>3.6</c:v>
                </c:pt>
                <c:pt idx="443">
                  <c:v>3.6</c:v>
                </c:pt>
                <c:pt idx="444">
                  <c:v>3.6</c:v>
                </c:pt>
                <c:pt idx="445">
                  <c:v>3.6</c:v>
                </c:pt>
                <c:pt idx="446">
                  <c:v>3.6</c:v>
                </c:pt>
                <c:pt idx="447">
                  <c:v>3.6</c:v>
                </c:pt>
                <c:pt idx="448">
                  <c:v>3.6</c:v>
                </c:pt>
                <c:pt idx="449">
                  <c:v>3.6</c:v>
                </c:pt>
                <c:pt idx="450">
                  <c:v>4.5</c:v>
                </c:pt>
                <c:pt idx="451">
                  <c:v>4.5</c:v>
                </c:pt>
                <c:pt idx="452">
                  <c:v>3.6</c:v>
                </c:pt>
                <c:pt idx="453">
                  <c:v>4.5</c:v>
                </c:pt>
                <c:pt idx="454">
                  <c:v>4.5</c:v>
                </c:pt>
                <c:pt idx="455">
                  <c:v>4.5</c:v>
                </c:pt>
                <c:pt idx="456">
                  <c:v>4.5</c:v>
                </c:pt>
                <c:pt idx="457">
                  <c:v>4.5</c:v>
                </c:pt>
                <c:pt idx="458">
                  <c:v>4.5</c:v>
                </c:pt>
                <c:pt idx="459">
                  <c:v>4.5</c:v>
                </c:pt>
                <c:pt idx="460">
                  <c:v>4.5</c:v>
                </c:pt>
                <c:pt idx="461">
                  <c:v>4.5</c:v>
                </c:pt>
                <c:pt idx="462">
                  <c:v>5.4</c:v>
                </c:pt>
                <c:pt idx="463">
                  <c:v>4.5</c:v>
                </c:pt>
                <c:pt idx="464">
                  <c:v>5.4</c:v>
                </c:pt>
                <c:pt idx="465">
                  <c:v>5.4</c:v>
                </c:pt>
                <c:pt idx="466">
                  <c:v>5.4</c:v>
                </c:pt>
                <c:pt idx="467">
                  <c:v>5.4</c:v>
                </c:pt>
                <c:pt idx="468">
                  <c:v>5.4</c:v>
                </c:pt>
                <c:pt idx="469">
                  <c:v>5.4</c:v>
                </c:pt>
                <c:pt idx="470">
                  <c:v>5.4</c:v>
                </c:pt>
                <c:pt idx="471">
                  <c:v>6.3</c:v>
                </c:pt>
                <c:pt idx="472">
                  <c:v>6.3</c:v>
                </c:pt>
                <c:pt idx="473">
                  <c:v>6.3</c:v>
                </c:pt>
                <c:pt idx="474">
                  <c:v>6.3</c:v>
                </c:pt>
                <c:pt idx="475">
                  <c:v>6.3</c:v>
                </c:pt>
                <c:pt idx="476">
                  <c:v>7.2</c:v>
                </c:pt>
                <c:pt idx="477">
                  <c:v>7.2</c:v>
                </c:pt>
                <c:pt idx="478">
                  <c:v>7.2</c:v>
                </c:pt>
                <c:pt idx="479">
                  <c:v>7.2</c:v>
                </c:pt>
                <c:pt idx="480">
                  <c:v>8.1</c:v>
                </c:pt>
                <c:pt idx="481">
                  <c:v>8.1</c:v>
                </c:pt>
                <c:pt idx="482">
                  <c:v>8.1</c:v>
                </c:pt>
                <c:pt idx="483">
                  <c:v>8.1</c:v>
                </c:pt>
                <c:pt idx="484">
                  <c:v>9</c:v>
                </c:pt>
                <c:pt idx="485">
                  <c:v>9</c:v>
                </c:pt>
                <c:pt idx="486">
                  <c:v>9</c:v>
                </c:pt>
                <c:pt idx="487">
                  <c:v>9.9</c:v>
                </c:pt>
                <c:pt idx="488">
                  <c:v>9.9</c:v>
                </c:pt>
                <c:pt idx="489">
                  <c:v>10.8</c:v>
                </c:pt>
                <c:pt idx="490">
                  <c:v>10.8</c:v>
                </c:pt>
                <c:pt idx="491">
                  <c:v>10.8</c:v>
                </c:pt>
                <c:pt idx="492">
                  <c:v>11.7</c:v>
                </c:pt>
                <c:pt idx="493">
                  <c:v>11.7</c:v>
                </c:pt>
                <c:pt idx="494">
                  <c:v>11.7</c:v>
                </c:pt>
                <c:pt idx="495">
                  <c:v>12.6</c:v>
                </c:pt>
                <c:pt idx="496">
                  <c:v>12.6</c:v>
                </c:pt>
                <c:pt idx="497">
                  <c:v>13.5</c:v>
                </c:pt>
                <c:pt idx="498">
                  <c:v>13.5</c:v>
                </c:pt>
                <c:pt idx="499">
                  <c:v>14.4</c:v>
                </c:pt>
                <c:pt idx="500">
                  <c:v>14.4</c:v>
                </c:pt>
                <c:pt idx="501">
                  <c:v>15.3</c:v>
                </c:pt>
                <c:pt idx="502">
                  <c:v>15.3</c:v>
                </c:pt>
                <c:pt idx="503">
                  <c:v>16.2</c:v>
                </c:pt>
                <c:pt idx="504">
                  <c:v>17.100000000000001</c:v>
                </c:pt>
                <c:pt idx="505">
                  <c:v>18</c:v>
                </c:pt>
                <c:pt idx="506">
                  <c:v>18</c:v>
                </c:pt>
                <c:pt idx="507">
                  <c:v>18.899999999999999</c:v>
                </c:pt>
                <c:pt idx="508">
                  <c:v>19.8</c:v>
                </c:pt>
                <c:pt idx="509">
                  <c:v>19.8</c:v>
                </c:pt>
                <c:pt idx="510">
                  <c:v>21.6</c:v>
                </c:pt>
                <c:pt idx="511">
                  <c:v>23.4</c:v>
                </c:pt>
                <c:pt idx="512">
                  <c:v>22.5</c:v>
                </c:pt>
                <c:pt idx="513">
                  <c:v>25.2</c:v>
                </c:pt>
                <c:pt idx="514">
                  <c:v>25.2</c:v>
                </c:pt>
                <c:pt idx="515">
                  <c:v>27</c:v>
                </c:pt>
                <c:pt idx="516">
                  <c:v>27.9</c:v>
                </c:pt>
                <c:pt idx="517">
                  <c:v>29.7</c:v>
                </c:pt>
                <c:pt idx="518">
                  <c:v>32.4</c:v>
                </c:pt>
                <c:pt idx="519">
                  <c:v>35.1</c:v>
                </c:pt>
                <c:pt idx="520">
                  <c:v>35.1</c:v>
                </c:pt>
                <c:pt idx="521">
                  <c:v>38.700000000000003</c:v>
                </c:pt>
                <c:pt idx="522">
                  <c:v>38.700000000000003</c:v>
                </c:pt>
                <c:pt idx="523">
                  <c:v>42.3</c:v>
                </c:pt>
                <c:pt idx="524">
                  <c:v>45.1</c:v>
                </c:pt>
                <c:pt idx="525">
                  <c:v>47.8</c:v>
                </c:pt>
                <c:pt idx="526">
                  <c:v>51.4</c:v>
                </c:pt>
                <c:pt idx="527">
                  <c:v>55</c:v>
                </c:pt>
                <c:pt idx="528">
                  <c:v>58.6</c:v>
                </c:pt>
                <c:pt idx="529">
                  <c:v>64</c:v>
                </c:pt>
                <c:pt idx="530">
                  <c:v>73</c:v>
                </c:pt>
                <c:pt idx="531">
                  <c:v>76.599999999999994</c:v>
                </c:pt>
                <c:pt idx="532">
                  <c:v>91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DD-914E-A871-04F692241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26896"/>
        <c:axId val="1"/>
      </c:scatterChart>
      <c:valAx>
        <c:axId val="14219268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926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3.8255514341446135</c:v>
                </c:pt>
                <c:pt idx="102">
                  <c:v>4.2106815371505721</c:v>
                </c:pt>
                <c:pt idx="103">
                  <c:v>6.6814281333659515</c:v>
                </c:pt>
                <c:pt idx="104">
                  <c:v>3.9596011410901788</c:v>
                </c:pt>
                <c:pt idx="105">
                  <c:v>4.1203359270347519</c:v>
                </c:pt>
                <c:pt idx="106">
                  <c:v>3.5490830082730382</c:v>
                </c:pt>
                <c:pt idx="107">
                  <c:v>2.5206206485373324</c:v>
                </c:pt>
                <c:pt idx="108">
                  <c:v>3.0322937953331994</c:v>
                </c:pt>
                <c:pt idx="109">
                  <c:v>2.8284537365247622</c:v>
                </c:pt>
                <c:pt idx="110">
                  <c:v>2.8060972603698611</c:v>
                </c:pt>
                <c:pt idx="111">
                  <c:v>2.6544694204365631</c:v>
                </c:pt>
                <c:pt idx="112">
                  <c:v>2.3159583903461538</c:v>
                </c:pt>
                <c:pt idx="113">
                  <c:v>2.0027628191195674</c:v>
                </c:pt>
                <c:pt idx="114">
                  <c:v>1.9381016745645956</c:v>
                </c:pt>
                <c:pt idx="115">
                  <c:v>1.7252253024636446</c:v>
                </c:pt>
                <c:pt idx="116">
                  <c:v>1.9573191158224428</c:v>
                </c:pt>
                <c:pt idx="117">
                  <c:v>1.9651554293979989</c:v>
                </c:pt>
                <c:pt idx="118">
                  <c:v>1.7598071203727703</c:v>
                </c:pt>
                <c:pt idx="119">
                  <c:v>1.6659581897459961</c:v>
                </c:pt>
                <c:pt idx="120">
                  <c:v>1.6126290953095961</c:v>
                </c:pt>
                <c:pt idx="121">
                  <c:v>1.3541953812543672</c:v>
                </c:pt>
                <c:pt idx="122">
                  <c:v>1.1950131955835501</c:v>
                </c:pt>
                <c:pt idx="123">
                  <c:v>1.2787831067804634</c:v>
                </c:pt>
                <c:pt idx="124">
                  <c:v>1.2224654353375144</c:v>
                </c:pt>
                <c:pt idx="125">
                  <c:v>1.0606358981741766</c:v>
                </c:pt>
                <c:pt idx="126">
                  <c:v>1.0081180207455787</c:v>
                </c:pt>
                <c:pt idx="127">
                  <c:v>0.97936633497819792</c:v>
                </c:pt>
                <c:pt idx="128">
                  <c:v>0.95947577175890875</c:v>
                </c:pt>
                <c:pt idx="129">
                  <c:v>0.90881908131276079</c:v>
                </c:pt>
                <c:pt idx="130">
                  <c:v>0.82609222244161218</c:v>
                </c:pt>
                <c:pt idx="131">
                  <c:v>0.78782852482184684</c:v>
                </c:pt>
                <c:pt idx="132">
                  <c:v>0.77265197905894667</c:v>
                </c:pt>
                <c:pt idx="133">
                  <c:v>0.78362108820569087</c:v>
                </c:pt>
                <c:pt idx="134">
                  <c:v>0.76128691564368733</c:v>
                </c:pt>
                <c:pt idx="135">
                  <c:v>0.88235230537743292</c:v>
                </c:pt>
                <c:pt idx="136">
                  <c:v>0.7337755287226958</c:v>
                </c:pt>
                <c:pt idx="137">
                  <c:v>0.69178612133919348</c:v>
                </c:pt>
                <c:pt idx="138">
                  <c:v>0.57700901516483438</c:v>
                </c:pt>
                <c:pt idx="139">
                  <c:v>0.60420900487535012</c:v>
                </c:pt>
                <c:pt idx="140">
                  <c:v>0.66492151880361394</c:v>
                </c:pt>
                <c:pt idx="141">
                  <c:v>0.61222380500153406</c:v>
                </c:pt>
                <c:pt idx="142">
                  <c:v>0.58001552627290254</c:v>
                </c:pt>
                <c:pt idx="143">
                  <c:v>0.55081280970709479</c:v>
                </c:pt>
                <c:pt idx="144">
                  <c:v>0.58132486379713844</c:v>
                </c:pt>
                <c:pt idx="145">
                  <c:v>0.51266807918829049</c:v>
                </c:pt>
                <c:pt idx="146">
                  <c:v>0.56054415871552521</c:v>
                </c:pt>
                <c:pt idx="147">
                  <c:v>0.51355888387729287</c:v>
                </c:pt>
                <c:pt idx="148">
                  <c:v>0.53383842126824343</c:v>
                </c:pt>
                <c:pt idx="149">
                  <c:v>0.45680904918602983</c:v>
                </c:pt>
                <c:pt idx="150">
                  <c:v>0.48970766178094532</c:v>
                </c:pt>
                <c:pt idx="151">
                  <c:v>0.4918107749981373</c:v>
                </c:pt>
                <c:pt idx="152">
                  <c:v>0.44544292011311531</c:v>
                </c:pt>
                <c:pt idx="153">
                  <c:v>0.49369147417137327</c:v>
                </c:pt>
                <c:pt idx="154">
                  <c:v>0.49453354581775749</c:v>
                </c:pt>
                <c:pt idx="155">
                  <c:v>0.43083271943818041</c:v>
                </c:pt>
                <c:pt idx="156">
                  <c:v>0.40884530801286179</c:v>
                </c:pt>
                <c:pt idx="157">
                  <c:v>0.4338414784126568</c:v>
                </c:pt>
                <c:pt idx="158">
                  <c:v>0.38222502416522958</c:v>
                </c:pt>
                <c:pt idx="159">
                  <c:v>0.38576210334353217</c:v>
                </c:pt>
                <c:pt idx="160">
                  <c:v>0.37829053193643708</c:v>
                </c:pt>
                <c:pt idx="161">
                  <c:v>0.39315375430617039</c:v>
                </c:pt>
                <c:pt idx="162">
                  <c:v>0.3969628845979995</c:v>
                </c:pt>
                <c:pt idx="163">
                  <c:v>0.33172349905752968</c:v>
                </c:pt>
                <c:pt idx="164">
                  <c:v>0.34889540198347418</c:v>
                </c:pt>
                <c:pt idx="165">
                  <c:v>0.31097772782108901</c:v>
                </c:pt>
                <c:pt idx="166">
                  <c:v>0.355566546511768</c:v>
                </c:pt>
                <c:pt idx="167">
                  <c:v>0.3508313028363344</c:v>
                </c:pt>
                <c:pt idx="168">
                  <c:v>0.32039616302666785</c:v>
                </c:pt>
                <c:pt idx="169">
                  <c:v>0.28998514275404746</c:v>
                </c:pt>
                <c:pt idx="170">
                  <c:v>0.28712285351218275</c:v>
                </c:pt>
                <c:pt idx="171">
                  <c:v>0.2815796224247249</c:v>
                </c:pt>
                <c:pt idx="172">
                  <c:v>0.28518444447961683</c:v>
                </c:pt>
                <c:pt idx="173">
                  <c:v>0.27244642494543109</c:v>
                </c:pt>
                <c:pt idx="174">
                  <c:v>0.27731654663446204</c:v>
                </c:pt>
                <c:pt idx="175">
                  <c:v>0.28453093819937958</c:v>
                </c:pt>
                <c:pt idx="176">
                  <c:v>0.26067463652635336</c:v>
                </c:pt>
                <c:pt idx="177">
                  <c:v>0.28983551452030498</c:v>
                </c:pt>
                <c:pt idx="178">
                  <c:v>0.25133232597414179</c:v>
                </c:pt>
                <c:pt idx="179">
                  <c:v>0.22777422318338311</c:v>
                </c:pt>
                <c:pt idx="180">
                  <c:v>0.23222418421768021</c:v>
                </c:pt>
                <c:pt idx="181">
                  <c:v>0.2156187607196087</c:v>
                </c:pt>
                <c:pt idx="182">
                  <c:v>0.21537217269091408</c:v>
                </c:pt>
                <c:pt idx="183">
                  <c:v>0.22976582568492152</c:v>
                </c:pt>
                <c:pt idx="184">
                  <c:v>0.22523083257880122</c:v>
                </c:pt>
                <c:pt idx="185">
                  <c:v>0.22424251591462535</c:v>
                </c:pt>
                <c:pt idx="186">
                  <c:v>0.22506403323151242</c:v>
                </c:pt>
                <c:pt idx="187">
                  <c:v>0.19881017657497035</c:v>
                </c:pt>
                <c:pt idx="188">
                  <c:v>0.21843701551761127</c:v>
                </c:pt>
                <c:pt idx="189">
                  <c:v>0.20508941724825736</c:v>
                </c:pt>
                <c:pt idx="190">
                  <c:v>0.21282908400380712</c:v>
                </c:pt>
                <c:pt idx="191">
                  <c:v>0.21421710245410316</c:v>
                </c:pt>
                <c:pt idx="192">
                  <c:v>0.18704119489573817</c:v>
                </c:pt>
                <c:pt idx="193">
                  <c:v>0.20775672610130716</c:v>
                </c:pt>
                <c:pt idx="194">
                  <c:v>0.19223294321077947</c:v>
                </c:pt>
                <c:pt idx="195">
                  <c:v>0.19275376637902658</c:v>
                </c:pt>
                <c:pt idx="196">
                  <c:v>0.22494238664465638</c:v>
                </c:pt>
                <c:pt idx="197">
                  <c:v>0.18438675809047522</c:v>
                </c:pt>
                <c:pt idx="198">
                  <c:v>0.17827089110213937</c:v>
                </c:pt>
                <c:pt idx="199">
                  <c:v>0.16069499647007227</c:v>
                </c:pt>
                <c:pt idx="200">
                  <c:v>0.19691944518385052</c:v>
                </c:pt>
                <c:pt idx="201">
                  <c:v>0.19337154262797665</c:v>
                </c:pt>
                <c:pt idx="202">
                  <c:v>0.1442788476301686</c:v>
                </c:pt>
                <c:pt idx="203">
                  <c:v>0.14831984236090975</c:v>
                </c:pt>
                <c:pt idx="204">
                  <c:v>0.15879062470824054</c:v>
                </c:pt>
                <c:pt idx="205">
                  <c:v>0</c:v>
                </c:pt>
                <c:pt idx="206">
                  <c:v>0</c:v>
                </c:pt>
                <c:pt idx="207">
                  <c:v>0.1519387939420131</c:v>
                </c:pt>
                <c:pt idx="208">
                  <c:v>0</c:v>
                </c:pt>
                <c:pt idx="209">
                  <c:v>0.18164110582302884</c:v>
                </c:pt>
                <c:pt idx="210">
                  <c:v>0.14886712871339117</c:v>
                </c:pt>
                <c:pt idx="211">
                  <c:v>0.1697370073571999</c:v>
                </c:pt>
                <c:pt idx="212">
                  <c:v>0.17777344591044758</c:v>
                </c:pt>
                <c:pt idx="213">
                  <c:v>0.16691626981663044</c:v>
                </c:pt>
                <c:pt idx="214">
                  <c:v>0.1551219200781514</c:v>
                </c:pt>
                <c:pt idx="215">
                  <c:v>0.19196493866691189</c:v>
                </c:pt>
                <c:pt idx="216">
                  <c:v>0.17716918842165588</c:v>
                </c:pt>
                <c:pt idx="217">
                  <c:v>0.21523751050959308</c:v>
                </c:pt>
                <c:pt idx="218">
                  <c:v>0.14980223352653016</c:v>
                </c:pt>
                <c:pt idx="219">
                  <c:v>0.11901543041001024</c:v>
                </c:pt>
                <c:pt idx="220">
                  <c:v>0.16077025237915868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0.16583606697881112</c:v>
                </c:pt>
                <c:pt idx="398">
                  <c:v>0.11536966798867547</c:v>
                </c:pt>
                <c:pt idx="399">
                  <c:v>0.1256926913492814</c:v>
                </c:pt>
                <c:pt idx="400">
                  <c:v>0.13955683292815335</c:v>
                </c:pt>
                <c:pt idx="401">
                  <c:v>0.13098815465763161</c:v>
                </c:pt>
                <c:pt idx="402">
                  <c:v>0.14646672964329499</c:v>
                </c:pt>
                <c:pt idx="403">
                  <c:v>0.15842294741868962</c:v>
                </c:pt>
                <c:pt idx="404">
                  <c:v>0.18031311500736738</c:v>
                </c:pt>
                <c:pt idx="405">
                  <c:v>0.18084622719998603</c:v>
                </c:pt>
                <c:pt idx="406">
                  <c:v>0.18905927887800356</c:v>
                </c:pt>
                <c:pt idx="407">
                  <c:v>0.17595708302404245</c:v>
                </c:pt>
                <c:pt idx="408">
                  <c:v>0.16848981168244795</c:v>
                </c:pt>
                <c:pt idx="409">
                  <c:v>0.15702010917720144</c:v>
                </c:pt>
                <c:pt idx="410">
                  <c:v>0.21254373416549763</c:v>
                </c:pt>
                <c:pt idx="411">
                  <c:v>0.13612574528780086</c:v>
                </c:pt>
                <c:pt idx="412">
                  <c:v>0</c:v>
                </c:pt>
                <c:pt idx="413">
                  <c:v>0.16081036600146731</c:v>
                </c:pt>
                <c:pt idx="414">
                  <c:v>0</c:v>
                </c:pt>
                <c:pt idx="415">
                  <c:v>0.14813383054715631</c:v>
                </c:pt>
                <c:pt idx="416">
                  <c:v>0.14376783262856566</c:v>
                </c:pt>
                <c:pt idx="417">
                  <c:v>0</c:v>
                </c:pt>
                <c:pt idx="418">
                  <c:v>0</c:v>
                </c:pt>
                <c:pt idx="419">
                  <c:v>0.16807868028774117</c:v>
                </c:pt>
                <c:pt idx="420">
                  <c:v>0.15099887267257908</c:v>
                </c:pt>
                <c:pt idx="421">
                  <c:v>0.1743950921611051</c:v>
                </c:pt>
                <c:pt idx="422">
                  <c:v>0.18312210168180448</c:v>
                </c:pt>
                <c:pt idx="423">
                  <c:v>0.13736706290665143</c:v>
                </c:pt>
                <c:pt idx="424">
                  <c:v>0.17440950966603097</c:v>
                </c:pt>
                <c:pt idx="425">
                  <c:v>0.19936032007713289</c:v>
                </c:pt>
                <c:pt idx="426">
                  <c:v>0.20253082446269005</c:v>
                </c:pt>
                <c:pt idx="427">
                  <c:v>0.17517754009624659</c:v>
                </c:pt>
                <c:pt idx="428">
                  <c:v>0.20811167951826218</c:v>
                </c:pt>
                <c:pt idx="429">
                  <c:v>0.18380616887386098</c:v>
                </c:pt>
                <c:pt idx="430">
                  <c:v>0.18464819766326748</c:v>
                </c:pt>
                <c:pt idx="431">
                  <c:v>0.15015814200137226</c:v>
                </c:pt>
                <c:pt idx="432">
                  <c:v>0.19712817068708216</c:v>
                </c:pt>
                <c:pt idx="433">
                  <c:v>0.22138695933446514</c:v>
                </c:pt>
                <c:pt idx="434">
                  <c:v>0.20181512351090786</c:v>
                </c:pt>
                <c:pt idx="435">
                  <c:v>0.21364949493147753</c:v>
                </c:pt>
                <c:pt idx="436">
                  <c:v>0.2121675989101203</c:v>
                </c:pt>
                <c:pt idx="437">
                  <c:v>0.23614048961843817</c:v>
                </c:pt>
                <c:pt idx="438">
                  <c:v>0.20332509765131535</c:v>
                </c:pt>
                <c:pt idx="439">
                  <c:v>0.21078670544720093</c:v>
                </c:pt>
                <c:pt idx="440">
                  <c:v>0.22007073353761875</c:v>
                </c:pt>
                <c:pt idx="441">
                  <c:v>0.22609812692984302</c:v>
                </c:pt>
                <c:pt idx="442">
                  <c:v>0.21150612205721359</c:v>
                </c:pt>
                <c:pt idx="443">
                  <c:v>0.22409857550082032</c:v>
                </c:pt>
                <c:pt idx="444">
                  <c:v>0.23250644617555877</c:v>
                </c:pt>
                <c:pt idx="445">
                  <c:v>0.22890570383762923</c:v>
                </c:pt>
                <c:pt idx="446">
                  <c:v>0.21588634164044049</c:v>
                </c:pt>
                <c:pt idx="447">
                  <c:v>0.21636324100582308</c:v>
                </c:pt>
                <c:pt idx="448">
                  <c:v>0.20930132750643943</c:v>
                </c:pt>
                <c:pt idx="449">
                  <c:v>0.24481344011181455</c:v>
                </c:pt>
                <c:pt idx="450">
                  <c:v>0.17772241147526735</c:v>
                </c:pt>
                <c:pt idx="451">
                  <c:v>0.26360672325560086</c:v>
                </c:pt>
                <c:pt idx="452">
                  <c:v>0.23548914227241619</c:v>
                </c:pt>
                <c:pt idx="453">
                  <c:v>0.26715686294887159</c:v>
                </c:pt>
                <c:pt idx="454">
                  <c:v>0.29409519307461529</c:v>
                </c:pt>
                <c:pt idx="455">
                  <c:v>0.29841156434309801</c:v>
                </c:pt>
                <c:pt idx="456">
                  <c:v>0.29305105157763089</c:v>
                </c:pt>
                <c:pt idx="457">
                  <c:v>0.26312790306696832</c:v>
                </c:pt>
                <c:pt idx="458">
                  <c:v>0.26725716148746609</c:v>
                </c:pt>
                <c:pt idx="459">
                  <c:v>0.2778915079151284</c:v>
                </c:pt>
                <c:pt idx="460">
                  <c:v>0.30040975965615674</c:v>
                </c:pt>
                <c:pt idx="461">
                  <c:v>0.29083562860796885</c:v>
                </c:pt>
                <c:pt idx="462">
                  <c:v>0.32403812457106651</c:v>
                </c:pt>
                <c:pt idx="463">
                  <c:v>0.28832518257667655</c:v>
                </c:pt>
                <c:pt idx="464">
                  <c:v>0.36681362602886047</c:v>
                </c:pt>
                <c:pt idx="465">
                  <c:v>0.32855042359147879</c:v>
                </c:pt>
                <c:pt idx="466">
                  <c:v>0.33533303187093805</c:v>
                </c:pt>
                <c:pt idx="467">
                  <c:v>0</c:v>
                </c:pt>
                <c:pt idx="468">
                  <c:v>0.29195006173278071</c:v>
                </c:pt>
                <c:pt idx="469">
                  <c:v>0.32694995864431009</c:v>
                </c:pt>
                <c:pt idx="470">
                  <c:v>0.35859693462611236</c:v>
                </c:pt>
                <c:pt idx="471">
                  <c:v>0.36908338467778284</c:v>
                </c:pt>
                <c:pt idx="472">
                  <c:v>0.39711121034244207</c:v>
                </c:pt>
                <c:pt idx="473">
                  <c:v>0.37879526642660255</c:v>
                </c:pt>
                <c:pt idx="474">
                  <c:v>0.36845317039583131</c:v>
                </c:pt>
                <c:pt idx="475">
                  <c:v>0.34172447556956376</c:v>
                </c:pt>
                <c:pt idx="476">
                  <c:v>0.45965602206755612</c:v>
                </c:pt>
                <c:pt idx="477">
                  <c:v>0.41115277718177595</c:v>
                </c:pt>
                <c:pt idx="478">
                  <c:v>0.39023099563468688</c:v>
                </c:pt>
                <c:pt idx="479">
                  <c:v>0.44178282845468497</c:v>
                </c:pt>
                <c:pt idx="480">
                  <c:v>0.4562017654107931</c:v>
                </c:pt>
                <c:pt idx="481">
                  <c:v>0.44049421175512471</c:v>
                </c:pt>
                <c:pt idx="482">
                  <c:v>0.45325973017643201</c:v>
                </c:pt>
                <c:pt idx="483">
                  <c:v>0.43537309828003712</c:v>
                </c:pt>
                <c:pt idx="484">
                  <c:v>0.49563693995303854</c:v>
                </c:pt>
                <c:pt idx="485">
                  <c:v>0.44910710401921478</c:v>
                </c:pt>
                <c:pt idx="486">
                  <c:v>0.46203304029310516</c:v>
                </c:pt>
                <c:pt idx="487">
                  <c:v>0.45461391585800048</c:v>
                </c:pt>
                <c:pt idx="488">
                  <c:v>0.50323701756468242</c:v>
                </c:pt>
                <c:pt idx="489">
                  <c:v>0.43304563348865022</c:v>
                </c:pt>
                <c:pt idx="490">
                  <c:v>0.50037405519719569</c:v>
                </c:pt>
                <c:pt idx="491">
                  <c:v>0.4210480939726392</c:v>
                </c:pt>
                <c:pt idx="492">
                  <c:v>0.48460425719635292</c:v>
                </c:pt>
                <c:pt idx="493">
                  <c:v>0.50923646541803058</c:v>
                </c:pt>
                <c:pt idx="494">
                  <c:v>0.50895216587802505</c:v>
                </c:pt>
                <c:pt idx="495">
                  <c:v>0.64247572294082644</c:v>
                </c:pt>
                <c:pt idx="496">
                  <c:v>0.45661250400777043</c:v>
                </c:pt>
                <c:pt idx="497">
                  <c:v>0.56114335337988408</c:v>
                </c:pt>
                <c:pt idx="498">
                  <c:v>0.59778122594789551</c:v>
                </c:pt>
                <c:pt idx="499">
                  <c:v>0.58475510528828178</c:v>
                </c:pt>
                <c:pt idx="500">
                  <c:v>0.56195859631427614</c:v>
                </c:pt>
                <c:pt idx="501">
                  <c:v>0.64464206292341697</c:v>
                </c:pt>
                <c:pt idx="502">
                  <c:v>0.71561731786174687</c:v>
                </c:pt>
                <c:pt idx="503">
                  <c:v>0.70512594310240218</c:v>
                </c:pt>
                <c:pt idx="504">
                  <c:v>0.60580358675514234</c:v>
                </c:pt>
                <c:pt idx="505">
                  <c:v>0.7246437167167834</c:v>
                </c:pt>
                <c:pt idx="506">
                  <c:v>0.81904800376676257</c:v>
                </c:pt>
                <c:pt idx="507">
                  <c:v>0.93111903050170708</c:v>
                </c:pt>
                <c:pt idx="508">
                  <c:v>0.90773820387036441</c:v>
                </c:pt>
                <c:pt idx="509">
                  <c:v>1.1699234899664597</c:v>
                </c:pt>
                <c:pt idx="510">
                  <c:v>1.0222663731396469</c:v>
                </c:pt>
                <c:pt idx="511">
                  <c:v>0.99626207462960381</c:v>
                </c:pt>
                <c:pt idx="512">
                  <c:v>1.0987643386987986</c:v>
                </c:pt>
                <c:pt idx="513">
                  <c:v>1.3132531612484544</c:v>
                </c:pt>
                <c:pt idx="514">
                  <c:v>1.3155191721602972</c:v>
                </c:pt>
                <c:pt idx="515">
                  <c:v>1.3026211448784519</c:v>
                </c:pt>
                <c:pt idx="516">
                  <c:v>1.3193894000467388</c:v>
                </c:pt>
                <c:pt idx="517">
                  <c:v>1.4098998396282336</c:v>
                </c:pt>
                <c:pt idx="518">
                  <c:v>1.4514165547501012</c:v>
                </c:pt>
                <c:pt idx="519">
                  <c:v>1.447840160161306</c:v>
                </c:pt>
                <c:pt idx="520">
                  <c:v>1.4618471038036309</c:v>
                </c:pt>
                <c:pt idx="521">
                  <c:v>1.5866035658278763</c:v>
                </c:pt>
                <c:pt idx="522">
                  <c:v>1.7495299070057273</c:v>
                </c:pt>
                <c:pt idx="523">
                  <c:v>1.6799312434257327</c:v>
                </c:pt>
                <c:pt idx="524">
                  <c:v>1.8683481060133689</c:v>
                </c:pt>
                <c:pt idx="525">
                  <c:v>1.8798868906170951</c:v>
                </c:pt>
                <c:pt idx="526">
                  <c:v>2.3244197650296536</c:v>
                </c:pt>
                <c:pt idx="527">
                  <c:v>2.4447704377194319</c:v>
                </c:pt>
                <c:pt idx="528">
                  <c:v>2.084944853585871</c:v>
                </c:pt>
                <c:pt idx="529">
                  <c:v>2.922707058627148</c:v>
                </c:pt>
                <c:pt idx="530">
                  <c:v>2.8731701761250656</c:v>
                </c:pt>
                <c:pt idx="531">
                  <c:v>3.3328459408341766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64-AE47-9029-5225CDD01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54416"/>
        <c:axId val="1"/>
      </c:scatterChart>
      <c:valAx>
        <c:axId val="142195441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9544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0.11395174000000001</c:v>
                </c:pt>
                <c:pt idx="102">
                  <c:v>0.11209452800000001</c:v>
                </c:pt>
                <c:pt idx="103">
                  <c:v>0.11446990800000001</c:v>
                </c:pt>
                <c:pt idx="104">
                  <c:v>0.11234749400000001</c:v>
                </c:pt>
                <c:pt idx="105">
                  <c:v>0.11537723400000001</c:v>
                </c:pt>
                <c:pt idx="106">
                  <c:v>0.119671006</c:v>
                </c:pt>
                <c:pt idx="107">
                  <c:v>0.11622444400000001</c:v>
                </c:pt>
                <c:pt idx="108">
                  <c:v>0.115625678</c:v>
                </c:pt>
                <c:pt idx="109">
                  <c:v>0.11774011200000001</c:v>
                </c:pt>
                <c:pt idx="110">
                  <c:v>0.11795929600000001</c:v>
                </c:pt>
                <c:pt idx="111">
                  <c:v>0.11419752399999999</c:v>
                </c:pt>
                <c:pt idx="112">
                  <c:v>0.11628535800000002</c:v>
                </c:pt>
                <c:pt idx="113">
                  <c:v>0.11759727</c:v>
                </c:pt>
                <c:pt idx="114">
                  <c:v>0.11481783599999999</c:v>
                </c:pt>
                <c:pt idx="115">
                  <c:v>0.11563844600000001</c:v>
                </c:pt>
                <c:pt idx="116">
                  <c:v>0.11823593600000001</c:v>
                </c:pt>
                <c:pt idx="117">
                  <c:v>0.12181975400000002</c:v>
                </c:pt>
                <c:pt idx="118">
                  <c:v>0.13075203400000002</c:v>
                </c:pt>
                <c:pt idx="119">
                  <c:v>0.13083210000000001</c:v>
                </c:pt>
                <c:pt idx="120">
                  <c:v>0.14503570200000002</c:v>
                </c:pt>
                <c:pt idx="121">
                  <c:v>0.12659498599999999</c:v>
                </c:pt>
                <c:pt idx="122">
                  <c:v>0.12051928000000001</c:v>
                </c:pt>
                <c:pt idx="123">
                  <c:v>0.12109517000000002</c:v>
                </c:pt>
                <c:pt idx="124">
                  <c:v>0.12324578000000001</c:v>
                </c:pt>
                <c:pt idx="125">
                  <c:v>0.118725908</c:v>
                </c:pt>
                <c:pt idx="126">
                  <c:v>0.117094264</c:v>
                </c:pt>
                <c:pt idx="127">
                  <c:v>0.11655694400000001</c:v>
                </c:pt>
                <c:pt idx="128">
                  <c:v>0.11837053200000001</c:v>
                </c:pt>
                <c:pt idx="129">
                  <c:v>0.121109534</c:v>
                </c:pt>
                <c:pt idx="130">
                  <c:v>0.12801595800000001</c:v>
                </c:pt>
                <c:pt idx="131">
                  <c:v>0.129335584</c:v>
                </c:pt>
                <c:pt idx="132">
                  <c:v>0.13046661600000001</c:v>
                </c:pt>
                <c:pt idx="133">
                  <c:v>0.129259508</c:v>
                </c:pt>
                <c:pt idx="134">
                  <c:v>0.130486566</c:v>
                </c:pt>
                <c:pt idx="135">
                  <c:v>0.13316119600000001</c:v>
                </c:pt>
                <c:pt idx="136">
                  <c:v>0.14160616400000001</c:v>
                </c:pt>
                <c:pt idx="137">
                  <c:v>0.14464175600000001</c:v>
                </c:pt>
                <c:pt idx="138">
                  <c:v>0.149080764</c:v>
                </c:pt>
                <c:pt idx="139">
                  <c:v>0.15775475800000002</c:v>
                </c:pt>
                <c:pt idx="140">
                  <c:v>0.16579913000000002</c:v>
                </c:pt>
                <c:pt idx="141">
                  <c:v>0.16846258800000002</c:v>
                </c:pt>
                <c:pt idx="142">
                  <c:v>0.17476971399999999</c:v>
                </c:pt>
                <c:pt idx="143">
                  <c:v>0.18691261400000003</c:v>
                </c:pt>
                <c:pt idx="144">
                  <c:v>0.20265396200000002</c:v>
                </c:pt>
                <c:pt idx="145">
                  <c:v>0.21952341600000003</c:v>
                </c:pt>
                <c:pt idx="146">
                  <c:v>0.24476309200000002</c:v>
                </c:pt>
                <c:pt idx="147">
                  <c:v>0.25492854799999998</c:v>
                </c:pt>
                <c:pt idx="148">
                  <c:v>0.25535787199999999</c:v>
                </c:pt>
                <c:pt idx="149">
                  <c:v>0.26346156200000004</c:v>
                </c:pt>
                <c:pt idx="150">
                  <c:v>0.27474075999999997</c:v>
                </c:pt>
                <c:pt idx="151">
                  <c:v>0.30326021600000003</c:v>
                </c:pt>
                <c:pt idx="152">
                  <c:v>0.33952905</c:v>
                </c:pt>
                <c:pt idx="153">
                  <c:v>0.349589702</c:v>
                </c:pt>
                <c:pt idx="154">
                  <c:v>0.383637436</c:v>
                </c:pt>
                <c:pt idx="155">
                  <c:v>0.45278493400000003</c:v>
                </c:pt>
                <c:pt idx="156">
                  <c:v>0.49020475000000002</c:v>
                </c:pt>
                <c:pt idx="157">
                  <c:v>0.50055188400000006</c:v>
                </c:pt>
                <c:pt idx="158">
                  <c:v>0.49622858600000003</c:v>
                </c:pt>
                <c:pt idx="159">
                  <c:v>0.50172840200000002</c:v>
                </c:pt>
                <c:pt idx="160">
                  <c:v>0.49585166400000003</c:v>
                </c:pt>
                <c:pt idx="161">
                  <c:v>0.55467357400000006</c:v>
                </c:pt>
                <c:pt idx="162">
                  <c:v>0.487155858</c:v>
                </c:pt>
                <c:pt idx="163">
                  <c:v>0.50833318199999999</c:v>
                </c:pt>
                <c:pt idx="164">
                  <c:v>0.50015873600000005</c:v>
                </c:pt>
                <c:pt idx="165">
                  <c:v>0.48758917200000002</c:v>
                </c:pt>
                <c:pt idx="166">
                  <c:v>0.47983261200000005</c:v>
                </c:pt>
                <c:pt idx="167">
                  <c:v>0.45398353000000002</c:v>
                </c:pt>
                <c:pt idx="168">
                  <c:v>0.43105752200000003</c:v>
                </c:pt>
                <c:pt idx="169">
                  <c:v>0.43689861600000002</c:v>
                </c:pt>
                <c:pt idx="170">
                  <c:v>0.48752107600000005</c:v>
                </c:pt>
                <c:pt idx="171">
                  <c:v>0.45799560800000005</c:v>
                </c:pt>
                <c:pt idx="172">
                  <c:v>0.42850924200000001</c:v>
                </c:pt>
                <c:pt idx="173">
                  <c:v>0.41065505600000002</c:v>
                </c:pt>
                <c:pt idx="174">
                  <c:v>0.40450992400000002</c:v>
                </c:pt>
                <c:pt idx="175">
                  <c:v>0.38735026400000006</c:v>
                </c:pt>
                <c:pt idx="176">
                  <c:v>0.37407314000000003</c:v>
                </c:pt>
                <c:pt idx="177">
                  <c:v>0.35262396400000007</c:v>
                </c:pt>
                <c:pt idx="178">
                  <c:v>0.34573669200000007</c:v>
                </c:pt>
                <c:pt idx="179">
                  <c:v>0.33514005000000002</c:v>
                </c:pt>
                <c:pt idx="180">
                  <c:v>0.32626708800000004</c:v>
                </c:pt>
                <c:pt idx="181">
                  <c:v>0.31357277</c:v>
                </c:pt>
                <c:pt idx="182">
                  <c:v>0.28187567800000002</c:v>
                </c:pt>
                <c:pt idx="183">
                  <c:v>0.27353179000000005</c:v>
                </c:pt>
                <c:pt idx="184">
                  <c:v>0.26494185199999998</c:v>
                </c:pt>
                <c:pt idx="185">
                  <c:v>0.24457875400000001</c:v>
                </c:pt>
                <c:pt idx="186">
                  <c:v>0.20919596600000001</c:v>
                </c:pt>
                <c:pt idx="187">
                  <c:v>0.19330619000000002</c:v>
                </c:pt>
                <c:pt idx="188">
                  <c:v>0.17448828599999999</c:v>
                </c:pt>
                <c:pt idx="189">
                  <c:v>0.205970184</c:v>
                </c:pt>
                <c:pt idx="190">
                  <c:v>0.19428826200000002</c:v>
                </c:pt>
                <c:pt idx="191">
                  <c:v>0.17741880800000001</c:v>
                </c:pt>
                <c:pt idx="192">
                  <c:v>0.15228180800000002</c:v>
                </c:pt>
                <c:pt idx="193">
                  <c:v>0.14072331000000002</c:v>
                </c:pt>
                <c:pt idx="194">
                  <c:v>0.13214640599999999</c:v>
                </c:pt>
                <c:pt idx="195">
                  <c:v>0.11964254400000002</c:v>
                </c:pt>
                <c:pt idx="196">
                  <c:v>0.117543272</c:v>
                </c:pt>
                <c:pt idx="197">
                  <c:v>0.109216674</c:v>
                </c:pt>
                <c:pt idx="198">
                  <c:v>0.10335084200000001</c:v>
                </c:pt>
                <c:pt idx="199">
                  <c:v>9.6801656000000014E-2</c:v>
                </c:pt>
                <c:pt idx="200">
                  <c:v>9.1560392000000004E-2</c:v>
                </c:pt>
                <c:pt idx="201">
                  <c:v>9.1671314000000004E-2</c:v>
                </c:pt>
                <c:pt idx="202">
                  <c:v>8.9490645999999993E-2</c:v>
                </c:pt>
                <c:pt idx="203">
                  <c:v>8.3046796000000006E-2</c:v>
                </c:pt>
                <c:pt idx="204">
                  <c:v>8.1220706000000004E-2</c:v>
                </c:pt>
                <c:pt idx="205">
                  <c:v>-999</c:v>
                </c:pt>
                <c:pt idx="206">
                  <c:v>-999</c:v>
                </c:pt>
                <c:pt idx="207">
                  <c:v>8.8162242000000002E-2</c:v>
                </c:pt>
                <c:pt idx="208">
                  <c:v>-999</c:v>
                </c:pt>
                <c:pt idx="209">
                  <c:v>7.3537030000000003E-2</c:v>
                </c:pt>
                <c:pt idx="210">
                  <c:v>7.6783825999999999E-2</c:v>
                </c:pt>
                <c:pt idx="211">
                  <c:v>8.1331096000000005E-2</c:v>
                </c:pt>
                <c:pt idx="212">
                  <c:v>8.4683227999999999E-2</c:v>
                </c:pt>
                <c:pt idx="213">
                  <c:v>9.9789102000000005E-2</c:v>
                </c:pt>
                <c:pt idx="214">
                  <c:v>0.11400600399999999</c:v>
                </c:pt>
                <c:pt idx="215">
                  <c:v>0.12836362000000001</c:v>
                </c:pt>
                <c:pt idx="216">
                  <c:v>0.13048151200000002</c:v>
                </c:pt>
                <c:pt idx="217">
                  <c:v>0.117566148</c:v>
                </c:pt>
                <c:pt idx="218">
                  <c:v>0.11148139800000001</c:v>
                </c:pt>
                <c:pt idx="219">
                  <c:v>0.10046474200000001</c:v>
                </c:pt>
                <c:pt idx="220">
                  <c:v>9.1970297999999992E-2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9.0682592000000006E-2</c:v>
                </c:pt>
                <c:pt idx="398">
                  <c:v>9.6041427999999998E-2</c:v>
                </c:pt>
                <c:pt idx="399">
                  <c:v>9.9321474000000007E-2</c:v>
                </c:pt>
                <c:pt idx="400">
                  <c:v>0.10780634200000001</c:v>
                </c:pt>
                <c:pt idx="401">
                  <c:v>0.11431350000000001</c:v>
                </c:pt>
                <c:pt idx="402">
                  <c:v>0.127252804</c:v>
                </c:pt>
                <c:pt idx="403">
                  <c:v>0.131078416</c:v>
                </c:pt>
                <c:pt idx="404">
                  <c:v>0.13743661400000001</c:v>
                </c:pt>
                <c:pt idx="405">
                  <c:v>0.12730467400000001</c:v>
                </c:pt>
                <c:pt idx="406">
                  <c:v>0.11773718600000001</c:v>
                </c:pt>
                <c:pt idx="407">
                  <c:v>9.0290508000000005E-2</c:v>
                </c:pt>
                <c:pt idx="408">
                  <c:v>8.6421005999999995E-2</c:v>
                </c:pt>
                <c:pt idx="409">
                  <c:v>8.1149418000000001E-2</c:v>
                </c:pt>
                <c:pt idx="410">
                  <c:v>7.8485162000000011E-2</c:v>
                </c:pt>
                <c:pt idx="411">
                  <c:v>7.5955236000000009E-2</c:v>
                </c:pt>
                <c:pt idx="412">
                  <c:v>-999</c:v>
                </c:pt>
                <c:pt idx="413">
                  <c:v>7.6633004000000005E-2</c:v>
                </c:pt>
                <c:pt idx="414">
                  <c:v>-999</c:v>
                </c:pt>
                <c:pt idx="415">
                  <c:v>7.9088450000000005E-2</c:v>
                </c:pt>
                <c:pt idx="416">
                  <c:v>8.1964176000000014E-2</c:v>
                </c:pt>
                <c:pt idx="417">
                  <c:v>-999</c:v>
                </c:pt>
                <c:pt idx="418">
                  <c:v>-999</c:v>
                </c:pt>
                <c:pt idx="419">
                  <c:v>8.2418238000000005E-2</c:v>
                </c:pt>
                <c:pt idx="420">
                  <c:v>8.6643914000000002E-2</c:v>
                </c:pt>
                <c:pt idx="421">
                  <c:v>8.7112872000000008E-2</c:v>
                </c:pt>
                <c:pt idx="422">
                  <c:v>9.4326792000000007E-2</c:v>
                </c:pt>
                <c:pt idx="423">
                  <c:v>0.100404626</c:v>
                </c:pt>
                <c:pt idx="424">
                  <c:v>9.961035E-2</c:v>
                </c:pt>
                <c:pt idx="425">
                  <c:v>0.10490162200000001</c:v>
                </c:pt>
                <c:pt idx="426">
                  <c:v>0.10646463800000001</c:v>
                </c:pt>
                <c:pt idx="427">
                  <c:v>0.125299034</c:v>
                </c:pt>
                <c:pt idx="428">
                  <c:v>0.122495926</c:v>
                </c:pt>
                <c:pt idx="429">
                  <c:v>0.12922599200000001</c:v>
                </c:pt>
                <c:pt idx="430">
                  <c:v>0.13588343999999999</c:v>
                </c:pt>
                <c:pt idx="431">
                  <c:v>0.13746720400000001</c:v>
                </c:pt>
                <c:pt idx="432">
                  <c:v>0.16182349400000001</c:v>
                </c:pt>
                <c:pt idx="433">
                  <c:v>0.18989500600000003</c:v>
                </c:pt>
                <c:pt idx="434">
                  <c:v>0.21478356200000001</c:v>
                </c:pt>
                <c:pt idx="435">
                  <c:v>0.192734822</c:v>
                </c:pt>
                <c:pt idx="436">
                  <c:v>0.18395256600000001</c:v>
                </c:pt>
                <c:pt idx="437">
                  <c:v>0.18834183200000001</c:v>
                </c:pt>
                <c:pt idx="438">
                  <c:v>0.21382436600000002</c:v>
                </c:pt>
                <c:pt idx="439">
                  <c:v>0.22271621400000002</c:v>
                </c:pt>
                <c:pt idx="440">
                  <c:v>0.244023346</c:v>
                </c:pt>
                <c:pt idx="441">
                  <c:v>0.25756061800000002</c:v>
                </c:pt>
                <c:pt idx="442">
                  <c:v>0.28755371400000002</c:v>
                </c:pt>
                <c:pt idx="443">
                  <c:v>0.294665756</c:v>
                </c:pt>
                <c:pt idx="444">
                  <c:v>0.31536720600000001</c:v>
                </c:pt>
                <c:pt idx="445">
                  <c:v>0.36697173800000005</c:v>
                </c:pt>
                <c:pt idx="446">
                  <c:v>0.35161050400000005</c:v>
                </c:pt>
                <c:pt idx="447">
                  <c:v>0.35502062400000006</c:v>
                </c:pt>
                <c:pt idx="448">
                  <c:v>0.354154262</c:v>
                </c:pt>
                <c:pt idx="449">
                  <c:v>0.40468628200000001</c:v>
                </c:pt>
                <c:pt idx="450">
                  <c:v>0.38390290399999999</c:v>
                </c:pt>
                <c:pt idx="451">
                  <c:v>0.41032042800000007</c:v>
                </c:pt>
                <c:pt idx="452">
                  <c:v>0.43172731000000003</c:v>
                </c:pt>
                <c:pt idx="453">
                  <c:v>0.40354115200000001</c:v>
                </c:pt>
                <c:pt idx="454">
                  <c:v>0.43510125399999999</c:v>
                </c:pt>
                <c:pt idx="455">
                  <c:v>0.43676162600000001</c:v>
                </c:pt>
                <c:pt idx="456">
                  <c:v>0.46295757200000004</c:v>
                </c:pt>
                <c:pt idx="457">
                  <c:v>0.44288920200000004</c:v>
                </c:pt>
                <c:pt idx="458">
                  <c:v>0.43026617200000006</c:v>
                </c:pt>
                <c:pt idx="459">
                  <c:v>0.42463309000000005</c:v>
                </c:pt>
                <c:pt idx="460">
                  <c:v>0.456330448</c:v>
                </c:pt>
                <c:pt idx="461">
                  <c:v>0.47857576200000002</c:v>
                </c:pt>
                <c:pt idx="462">
                  <c:v>0.48820443000000002</c:v>
                </c:pt>
                <c:pt idx="463">
                  <c:v>0.48210398600000004</c:v>
                </c:pt>
                <c:pt idx="464">
                  <c:v>0.48730109399999999</c:v>
                </c:pt>
                <c:pt idx="465">
                  <c:v>0.48500657800000008</c:v>
                </c:pt>
                <c:pt idx="466">
                  <c:v>0.49275755199999999</c:v>
                </c:pt>
                <c:pt idx="467">
                  <c:v>-999</c:v>
                </c:pt>
                <c:pt idx="468">
                  <c:v>0.49290252200000001</c:v>
                </c:pt>
                <c:pt idx="469">
                  <c:v>0.50498025200000007</c:v>
                </c:pt>
                <c:pt idx="470">
                  <c:v>0.50677841199999996</c:v>
                </c:pt>
                <c:pt idx="471">
                  <c:v>0.52324700400000002</c:v>
                </c:pt>
                <c:pt idx="472">
                  <c:v>0.49627912600000001</c:v>
                </c:pt>
                <c:pt idx="473">
                  <c:v>0.461254108</c:v>
                </c:pt>
                <c:pt idx="474">
                  <c:v>0.38076463600000005</c:v>
                </c:pt>
                <c:pt idx="475">
                  <c:v>0.346242624</c:v>
                </c:pt>
                <c:pt idx="476">
                  <c:v>0.34346186000000001</c:v>
                </c:pt>
                <c:pt idx="477">
                  <c:v>0.28099947400000003</c:v>
                </c:pt>
                <c:pt idx="478">
                  <c:v>0.28427153999999999</c:v>
                </c:pt>
                <c:pt idx="479">
                  <c:v>0.263265786</c:v>
                </c:pt>
                <c:pt idx="480">
                  <c:v>0.25313863400000003</c:v>
                </c:pt>
                <c:pt idx="481">
                  <c:v>0.26232733800000002</c:v>
                </c:pt>
                <c:pt idx="482">
                  <c:v>0.25559674000000004</c:v>
                </c:pt>
                <c:pt idx="483">
                  <c:v>0.19095820799999999</c:v>
                </c:pt>
                <c:pt idx="484">
                  <c:v>0.171503766</c:v>
                </c:pt>
                <c:pt idx="485">
                  <c:v>0.165682888</c:v>
                </c:pt>
                <c:pt idx="486">
                  <c:v>0.15265394200000001</c:v>
                </c:pt>
                <c:pt idx="487">
                  <c:v>0.14459893000000001</c:v>
                </c:pt>
                <c:pt idx="488">
                  <c:v>0.137637444</c:v>
                </c:pt>
                <c:pt idx="489">
                  <c:v>0.13412890400000002</c:v>
                </c:pt>
                <c:pt idx="490">
                  <c:v>0.127209978</c:v>
                </c:pt>
                <c:pt idx="491">
                  <c:v>0.12541208400000001</c:v>
                </c:pt>
                <c:pt idx="492">
                  <c:v>0.131887056</c:v>
                </c:pt>
                <c:pt idx="493">
                  <c:v>0.12687082800000002</c:v>
                </c:pt>
                <c:pt idx="494">
                  <c:v>0.12569111800000002</c:v>
                </c:pt>
                <c:pt idx="495">
                  <c:v>0.12487848800000001</c:v>
                </c:pt>
                <c:pt idx="496">
                  <c:v>0.11911107600000001</c:v>
                </c:pt>
                <c:pt idx="497">
                  <c:v>0.11702377400000001</c:v>
                </c:pt>
                <c:pt idx="498">
                  <c:v>0.11480240800000001</c:v>
                </c:pt>
                <c:pt idx="499">
                  <c:v>0.113264662</c:v>
                </c:pt>
                <c:pt idx="500">
                  <c:v>0.11601244200000001</c:v>
                </c:pt>
                <c:pt idx="501">
                  <c:v>0.114510074</c:v>
                </c:pt>
                <c:pt idx="502">
                  <c:v>0.12771803800000001</c:v>
                </c:pt>
                <c:pt idx="503">
                  <c:v>0.11330137000000001</c:v>
                </c:pt>
                <c:pt idx="504">
                  <c:v>0.111773466</c:v>
                </c:pt>
                <c:pt idx="505">
                  <c:v>0.111436444</c:v>
                </c:pt>
                <c:pt idx="506">
                  <c:v>0.11500669600000001</c:v>
                </c:pt>
                <c:pt idx="507">
                  <c:v>0.12511682400000002</c:v>
                </c:pt>
                <c:pt idx="508">
                  <c:v>0.142836148</c:v>
                </c:pt>
                <c:pt idx="509">
                  <c:v>0.14248157000000003</c:v>
                </c:pt>
                <c:pt idx="510">
                  <c:v>0.13964122200000001</c:v>
                </c:pt>
                <c:pt idx="511">
                  <c:v>0.14038921400000001</c:v>
                </c:pt>
                <c:pt idx="512">
                  <c:v>0.13504553999999999</c:v>
                </c:pt>
                <c:pt idx="513">
                  <c:v>0.13751987200000002</c:v>
                </c:pt>
                <c:pt idx="514">
                  <c:v>0.13782524000000002</c:v>
                </c:pt>
                <c:pt idx="515">
                  <c:v>0.13570708200000001</c:v>
                </c:pt>
                <c:pt idx="516">
                  <c:v>0.15278055799999998</c:v>
                </c:pt>
                <c:pt idx="517">
                  <c:v>0.12638059000000001</c:v>
                </c:pt>
                <c:pt idx="518">
                  <c:v>0.117315842</c:v>
                </c:pt>
                <c:pt idx="519">
                  <c:v>0.115057768</c:v>
                </c:pt>
                <c:pt idx="520">
                  <c:v>0.118845874</c:v>
                </c:pt>
                <c:pt idx="521">
                  <c:v>0.118376384</c:v>
                </c:pt>
                <c:pt idx="522">
                  <c:v>0.12222753200000001</c:v>
                </c:pt>
                <c:pt idx="523">
                  <c:v>0.12058019400000002</c:v>
                </c:pt>
                <c:pt idx="524">
                  <c:v>0.12261137000000001</c:v>
                </c:pt>
                <c:pt idx="525">
                  <c:v>0.12011815200000001</c:v>
                </c:pt>
                <c:pt idx="526">
                  <c:v>0.11991838600000002</c:v>
                </c:pt>
                <c:pt idx="527">
                  <c:v>0.12154205000000001</c:v>
                </c:pt>
                <c:pt idx="528">
                  <c:v>0.12066398400000002</c:v>
                </c:pt>
                <c:pt idx="529">
                  <c:v>0.116977756</c:v>
                </c:pt>
                <c:pt idx="530">
                  <c:v>0.11967632600000001</c:v>
                </c:pt>
                <c:pt idx="531">
                  <c:v>0.118821934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0C-864F-B11F-A4DF6C296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627072"/>
        <c:axId val="1"/>
      </c:scatterChart>
      <c:valAx>
        <c:axId val="139962707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96270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0.18160299999999999</c:v>
                </c:pt>
                <c:pt idx="1">
                  <c:v>5.7785999999999997E-2</c:v>
                </c:pt>
                <c:pt idx="2">
                  <c:v>0.22178</c:v>
                </c:pt>
                <c:pt idx="3">
                  <c:v>1.3029999999999999E-3</c:v>
                </c:pt>
                <c:pt idx="4">
                  <c:v>3.2051000000000003E-2</c:v>
                </c:pt>
                <c:pt idx="5">
                  <c:v>9.8630000000000002E-3</c:v>
                </c:pt>
                <c:pt idx="6">
                  <c:v>6.3454999999999998E-2</c:v>
                </c:pt>
                <c:pt idx="7">
                  <c:v>2.2561000000000001E-2</c:v>
                </c:pt>
                <c:pt idx="8">
                  <c:v>5.4190000000000002E-3</c:v>
                </c:pt>
                <c:pt idx="9">
                  <c:v>0.13339899999999999</c:v>
                </c:pt>
                <c:pt idx="10">
                  <c:v>6.8110000000000002E-3</c:v>
                </c:pt>
                <c:pt idx="11">
                  <c:v>0.109667</c:v>
                </c:pt>
                <c:pt idx="12">
                  <c:v>8.6521000000000001E-2</c:v>
                </c:pt>
                <c:pt idx="13">
                  <c:v>4.1376999999999997E-2</c:v>
                </c:pt>
                <c:pt idx="14">
                  <c:v>7.5537999999999994E-2</c:v>
                </c:pt>
                <c:pt idx="15">
                  <c:v>8.8330000000000006E-2</c:v>
                </c:pt>
                <c:pt idx="16">
                  <c:v>3.1549999999999998E-3</c:v>
                </c:pt>
                <c:pt idx="17">
                  <c:v>7.1143999999999999E-2</c:v>
                </c:pt>
                <c:pt idx="18">
                  <c:v>0.119468</c:v>
                </c:pt>
                <c:pt idx="19">
                  <c:v>7.149E-3</c:v>
                </c:pt>
                <c:pt idx="20">
                  <c:v>1.57E-3</c:v>
                </c:pt>
                <c:pt idx="21">
                  <c:v>6.7072000000000007E-2</c:v>
                </c:pt>
                <c:pt idx="22">
                  <c:v>2.2783999999999999E-2</c:v>
                </c:pt>
                <c:pt idx="23">
                  <c:v>3.3098000000000002E-2</c:v>
                </c:pt>
                <c:pt idx="24">
                  <c:v>3.1947000000000003E-2</c:v>
                </c:pt>
                <c:pt idx="25">
                  <c:v>3.0842999999999999E-2</c:v>
                </c:pt>
                <c:pt idx="26">
                  <c:v>6.0958999999999999E-2</c:v>
                </c:pt>
                <c:pt idx="27">
                  <c:v>5.4709000000000001E-2</c:v>
                </c:pt>
                <c:pt idx="28">
                  <c:v>2.2082000000000001E-2</c:v>
                </c:pt>
                <c:pt idx="29">
                  <c:v>5.9820000000000003E-3</c:v>
                </c:pt>
                <c:pt idx="30">
                  <c:v>2.0212999999999998E-2</c:v>
                </c:pt>
                <c:pt idx="31">
                  <c:v>2.248E-3</c:v>
                </c:pt>
                <c:pt idx="32">
                  <c:v>3.9440999999999997E-2</c:v>
                </c:pt>
                <c:pt idx="33">
                  <c:v>4.1565999999999999E-2</c:v>
                </c:pt>
                <c:pt idx="34">
                  <c:v>6.0283000000000003E-2</c:v>
                </c:pt>
                <c:pt idx="35">
                  <c:v>5.9435000000000002E-2</c:v>
                </c:pt>
                <c:pt idx="36">
                  <c:v>9.6030000000000004E-3</c:v>
                </c:pt>
                <c:pt idx="37">
                  <c:v>0.13919500000000001</c:v>
                </c:pt>
                <c:pt idx="38">
                  <c:v>6.4000000000000003E-3</c:v>
                </c:pt>
                <c:pt idx="39">
                  <c:v>0.12227300000000001</c:v>
                </c:pt>
                <c:pt idx="40">
                  <c:v>2.9550000000000002E-3</c:v>
                </c:pt>
                <c:pt idx="41">
                  <c:v>1.3509999999999999E-2</c:v>
                </c:pt>
                <c:pt idx="42">
                  <c:v>0.132715</c:v>
                </c:pt>
                <c:pt idx="43">
                  <c:v>5.5530000000000003E-2</c:v>
                </c:pt>
                <c:pt idx="44">
                  <c:v>4.8589999999999996E-3</c:v>
                </c:pt>
                <c:pt idx="45">
                  <c:v>0.14638499999999999</c:v>
                </c:pt>
                <c:pt idx="46">
                  <c:v>6.8945000000000006E-2</c:v>
                </c:pt>
                <c:pt idx="47">
                  <c:v>0.177782</c:v>
                </c:pt>
                <c:pt idx="48">
                  <c:v>1.7382000000000002E-2</c:v>
                </c:pt>
                <c:pt idx="49">
                  <c:v>1.3990000000000001E-3</c:v>
                </c:pt>
                <c:pt idx="50">
                  <c:v>4.1819000000000002E-2</c:v>
                </c:pt>
                <c:pt idx="51">
                  <c:v>5.2000999999999999E-2</c:v>
                </c:pt>
                <c:pt idx="52">
                  <c:v>0.145845</c:v>
                </c:pt>
                <c:pt idx="53">
                  <c:v>2.8669E-2</c:v>
                </c:pt>
                <c:pt idx="54">
                  <c:v>1.0695E-2</c:v>
                </c:pt>
                <c:pt idx="55">
                  <c:v>4.0587999999999999E-2</c:v>
                </c:pt>
                <c:pt idx="56">
                  <c:v>2.0674999999999999E-2</c:v>
                </c:pt>
                <c:pt idx="57">
                  <c:v>3.0228000000000001E-2</c:v>
                </c:pt>
                <c:pt idx="58">
                  <c:v>2.9936999999999998E-2</c:v>
                </c:pt>
                <c:pt idx="59">
                  <c:v>1.6226000000000001E-2</c:v>
                </c:pt>
                <c:pt idx="60">
                  <c:v>1.4840000000000001E-3</c:v>
                </c:pt>
                <c:pt idx="61">
                  <c:v>5.9915999999999997E-2</c:v>
                </c:pt>
                <c:pt idx="62">
                  <c:v>1.1317000000000001E-2</c:v>
                </c:pt>
                <c:pt idx="63">
                  <c:v>4.0738999999999997E-2</c:v>
                </c:pt>
                <c:pt idx="64">
                  <c:v>8.3045999999999995E-2</c:v>
                </c:pt>
                <c:pt idx="65">
                  <c:v>6.1544000000000001E-2</c:v>
                </c:pt>
                <c:pt idx="66">
                  <c:v>3.8352999999999998E-2</c:v>
                </c:pt>
                <c:pt idx="67">
                  <c:v>2.5665E-2</c:v>
                </c:pt>
                <c:pt idx="68">
                  <c:v>2.1590000000000002E-2</c:v>
                </c:pt>
                <c:pt idx="69">
                  <c:v>8.1899999999999994E-3</c:v>
                </c:pt>
                <c:pt idx="70">
                  <c:v>2.8716999999999999E-2</c:v>
                </c:pt>
                <c:pt idx="71">
                  <c:v>0.137714</c:v>
                </c:pt>
                <c:pt idx="72">
                  <c:v>3.1489000000000003E-2</c:v>
                </c:pt>
                <c:pt idx="73">
                  <c:v>4.6843000000000003E-2</c:v>
                </c:pt>
                <c:pt idx="74">
                  <c:v>5.7258999999999997E-2</c:v>
                </c:pt>
                <c:pt idx="75">
                  <c:v>8.5330000000000007E-3</c:v>
                </c:pt>
                <c:pt idx="76">
                  <c:v>3.3376000000000003E-2</c:v>
                </c:pt>
                <c:pt idx="77">
                  <c:v>8.2891000000000006E-2</c:v>
                </c:pt>
                <c:pt idx="78">
                  <c:v>6.7167000000000004E-2</c:v>
                </c:pt>
                <c:pt idx="79">
                  <c:v>5.2373000000000003E-2</c:v>
                </c:pt>
                <c:pt idx="80">
                  <c:v>1.232E-3</c:v>
                </c:pt>
                <c:pt idx="81">
                  <c:v>0.12742700000000001</c:v>
                </c:pt>
                <c:pt idx="82">
                  <c:v>3.8056E-2</c:v>
                </c:pt>
                <c:pt idx="83">
                  <c:v>5.3392000000000002E-2</c:v>
                </c:pt>
                <c:pt idx="84">
                  <c:v>0.19256799999999999</c:v>
                </c:pt>
                <c:pt idx="85">
                  <c:v>9.3816999999999998E-2</c:v>
                </c:pt>
                <c:pt idx="86">
                  <c:v>0.104852</c:v>
                </c:pt>
                <c:pt idx="87">
                  <c:v>1.503E-2</c:v>
                </c:pt>
                <c:pt idx="88">
                  <c:v>0.104529</c:v>
                </c:pt>
                <c:pt idx="89">
                  <c:v>4.9447999999999999E-2</c:v>
                </c:pt>
                <c:pt idx="90">
                  <c:v>9.9040000000000003E-2</c:v>
                </c:pt>
                <c:pt idx="91">
                  <c:v>2.5430999999999999E-2</c:v>
                </c:pt>
                <c:pt idx="92">
                  <c:v>1.7084999999999999E-2</c:v>
                </c:pt>
                <c:pt idx="93">
                  <c:v>6.5900000000000004E-3</c:v>
                </c:pt>
                <c:pt idx="94">
                  <c:v>7.3029999999999996E-3</c:v>
                </c:pt>
                <c:pt idx="95">
                  <c:v>0.15625700000000001</c:v>
                </c:pt>
                <c:pt idx="96">
                  <c:v>1.9848000000000001E-2</c:v>
                </c:pt>
                <c:pt idx="97">
                  <c:v>4.4893000000000002E-2</c:v>
                </c:pt>
                <c:pt idx="98">
                  <c:v>7.6499999999999997E-3</c:v>
                </c:pt>
                <c:pt idx="99">
                  <c:v>9.2421000000000003E-2</c:v>
                </c:pt>
                <c:pt idx="100">
                  <c:v>0.77351099999999995</c:v>
                </c:pt>
                <c:pt idx="101">
                  <c:v>0.87238300000000002</c:v>
                </c:pt>
                <c:pt idx="102">
                  <c:v>0.84828400000000004</c:v>
                </c:pt>
                <c:pt idx="103">
                  <c:v>0.87387400000000004</c:v>
                </c:pt>
                <c:pt idx="104">
                  <c:v>0.912574</c:v>
                </c:pt>
                <c:pt idx="105">
                  <c:v>0.88977799999999996</c:v>
                </c:pt>
                <c:pt idx="106">
                  <c:v>0.91528500000000002</c:v>
                </c:pt>
                <c:pt idx="107">
                  <c:v>0.90755399999999997</c:v>
                </c:pt>
                <c:pt idx="108">
                  <c:v>0.93373300000000004</c:v>
                </c:pt>
                <c:pt idx="109">
                  <c:v>0.92727899999999996</c:v>
                </c:pt>
                <c:pt idx="110">
                  <c:v>0.94705499999999998</c:v>
                </c:pt>
                <c:pt idx="111">
                  <c:v>0.93438200000000005</c:v>
                </c:pt>
                <c:pt idx="112">
                  <c:v>0.91960900000000001</c:v>
                </c:pt>
                <c:pt idx="113">
                  <c:v>0.91742999999999997</c:v>
                </c:pt>
                <c:pt idx="114">
                  <c:v>0.93506900000000004</c:v>
                </c:pt>
                <c:pt idx="115">
                  <c:v>0.94958600000000004</c:v>
                </c:pt>
                <c:pt idx="116">
                  <c:v>0.91710199999999997</c:v>
                </c:pt>
                <c:pt idx="117">
                  <c:v>0.93068099999999998</c:v>
                </c:pt>
                <c:pt idx="118">
                  <c:v>0.94259300000000001</c:v>
                </c:pt>
                <c:pt idx="119">
                  <c:v>0.93865100000000001</c:v>
                </c:pt>
                <c:pt idx="120">
                  <c:v>0.939168</c:v>
                </c:pt>
                <c:pt idx="121">
                  <c:v>0.95707699999999996</c:v>
                </c:pt>
                <c:pt idx="122">
                  <c:v>0.87827</c:v>
                </c:pt>
                <c:pt idx="123">
                  <c:v>0.92074999999999996</c:v>
                </c:pt>
                <c:pt idx="124">
                  <c:v>0.94263300000000005</c:v>
                </c:pt>
                <c:pt idx="125">
                  <c:v>0.93798599999999999</c:v>
                </c:pt>
                <c:pt idx="126">
                  <c:v>0.93754599999999999</c:v>
                </c:pt>
                <c:pt idx="127">
                  <c:v>0.89733700000000005</c:v>
                </c:pt>
                <c:pt idx="128">
                  <c:v>0.90609600000000001</c:v>
                </c:pt>
                <c:pt idx="129">
                  <c:v>0.92554899999999996</c:v>
                </c:pt>
                <c:pt idx="130">
                  <c:v>0.93547800000000003</c:v>
                </c:pt>
                <c:pt idx="131">
                  <c:v>0.95177500000000004</c:v>
                </c:pt>
                <c:pt idx="132">
                  <c:v>0.94448500000000002</c:v>
                </c:pt>
                <c:pt idx="133">
                  <c:v>0.92673700000000003</c:v>
                </c:pt>
                <c:pt idx="134">
                  <c:v>0.95467500000000005</c:v>
                </c:pt>
                <c:pt idx="135">
                  <c:v>0.92906599999999995</c:v>
                </c:pt>
                <c:pt idx="136">
                  <c:v>0.94041300000000005</c:v>
                </c:pt>
                <c:pt idx="137">
                  <c:v>0.94671499999999997</c:v>
                </c:pt>
                <c:pt idx="138">
                  <c:v>0.93096000000000001</c:v>
                </c:pt>
                <c:pt idx="139">
                  <c:v>0.95353200000000005</c:v>
                </c:pt>
                <c:pt idx="140">
                  <c:v>0.95004500000000003</c:v>
                </c:pt>
                <c:pt idx="141">
                  <c:v>0.95815300000000003</c:v>
                </c:pt>
                <c:pt idx="142">
                  <c:v>0.96127799999999997</c:v>
                </c:pt>
                <c:pt idx="143">
                  <c:v>0.96432200000000001</c:v>
                </c:pt>
                <c:pt idx="144">
                  <c:v>0.95608400000000004</c:v>
                </c:pt>
                <c:pt idx="145">
                  <c:v>0.95593899999999998</c:v>
                </c:pt>
                <c:pt idx="146">
                  <c:v>0.97779899999999997</c:v>
                </c:pt>
                <c:pt idx="147">
                  <c:v>0.97300299999999995</c:v>
                </c:pt>
                <c:pt idx="148">
                  <c:v>0.97379800000000005</c:v>
                </c:pt>
                <c:pt idx="149">
                  <c:v>0.97495900000000002</c:v>
                </c:pt>
                <c:pt idx="150">
                  <c:v>0.98004899999999995</c:v>
                </c:pt>
                <c:pt idx="151">
                  <c:v>0.97436100000000003</c:v>
                </c:pt>
                <c:pt idx="152">
                  <c:v>0.978217</c:v>
                </c:pt>
                <c:pt idx="153">
                  <c:v>0.97261200000000003</c:v>
                </c:pt>
                <c:pt idx="154">
                  <c:v>0.98049299999999995</c:v>
                </c:pt>
                <c:pt idx="155">
                  <c:v>0.984819</c:v>
                </c:pt>
                <c:pt idx="156">
                  <c:v>0.99093399999999998</c:v>
                </c:pt>
                <c:pt idx="157">
                  <c:v>0.98946100000000003</c:v>
                </c:pt>
                <c:pt idx="158">
                  <c:v>0.98411899999999997</c:v>
                </c:pt>
                <c:pt idx="159">
                  <c:v>0.98582599999999998</c:v>
                </c:pt>
                <c:pt idx="160">
                  <c:v>0.98846900000000004</c:v>
                </c:pt>
                <c:pt idx="161">
                  <c:v>0.98687800000000003</c:v>
                </c:pt>
                <c:pt idx="162">
                  <c:v>0.986931</c:v>
                </c:pt>
                <c:pt idx="163">
                  <c:v>0.987653</c:v>
                </c:pt>
                <c:pt idx="164">
                  <c:v>0.98272000000000004</c:v>
                </c:pt>
                <c:pt idx="165">
                  <c:v>0.985711</c:v>
                </c:pt>
                <c:pt idx="166">
                  <c:v>0.98731800000000003</c:v>
                </c:pt>
                <c:pt idx="167">
                  <c:v>0.98376699999999995</c:v>
                </c:pt>
                <c:pt idx="168">
                  <c:v>0.98327100000000001</c:v>
                </c:pt>
                <c:pt idx="169">
                  <c:v>0.98332299999999995</c:v>
                </c:pt>
                <c:pt idx="170">
                  <c:v>0.98783600000000005</c:v>
                </c:pt>
                <c:pt idx="171">
                  <c:v>0.98380100000000004</c:v>
                </c:pt>
                <c:pt idx="172">
                  <c:v>0.98156200000000005</c:v>
                </c:pt>
                <c:pt idx="173">
                  <c:v>0.98755899999999996</c:v>
                </c:pt>
                <c:pt idx="174">
                  <c:v>0.989209</c:v>
                </c:pt>
                <c:pt idx="175">
                  <c:v>0.98651999999999995</c:v>
                </c:pt>
                <c:pt idx="176">
                  <c:v>0.982491</c:v>
                </c:pt>
                <c:pt idx="177">
                  <c:v>0.98818399999999995</c:v>
                </c:pt>
                <c:pt idx="178">
                  <c:v>0.98345700000000003</c:v>
                </c:pt>
                <c:pt idx="179">
                  <c:v>0.978437</c:v>
                </c:pt>
                <c:pt idx="180">
                  <c:v>0.97500600000000004</c:v>
                </c:pt>
                <c:pt idx="181">
                  <c:v>0.98580000000000001</c:v>
                </c:pt>
                <c:pt idx="182">
                  <c:v>0.97966600000000004</c:v>
                </c:pt>
                <c:pt idx="183">
                  <c:v>0.98240000000000005</c:v>
                </c:pt>
                <c:pt idx="184">
                  <c:v>0.98061100000000001</c:v>
                </c:pt>
                <c:pt idx="185">
                  <c:v>0.97197900000000004</c:v>
                </c:pt>
                <c:pt idx="186">
                  <c:v>0.95324200000000003</c:v>
                </c:pt>
                <c:pt idx="187">
                  <c:v>0.95051300000000005</c:v>
                </c:pt>
                <c:pt idx="188">
                  <c:v>0.96429399999999998</c:v>
                </c:pt>
                <c:pt idx="189">
                  <c:v>0.97191399999999994</c:v>
                </c:pt>
                <c:pt idx="190">
                  <c:v>0.96753900000000004</c:v>
                </c:pt>
                <c:pt idx="191">
                  <c:v>0.95323100000000005</c:v>
                </c:pt>
                <c:pt idx="192">
                  <c:v>0.95746100000000001</c:v>
                </c:pt>
                <c:pt idx="193">
                  <c:v>0.94055500000000003</c:v>
                </c:pt>
                <c:pt idx="194">
                  <c:v>0.92241700000000004</c:v>
                </c:pt>
                <c:pt idx="195">
                  <c:v>0.94144899999999998</c:v>
                </c:pt>
                <c:pt idx="196">
                  <c:v>0.94011199999999995</c:v>
                </c:pt>
                <c:pt idx="197">
                  <c:v>0.86497299999999999</c:v>
                </c:pt>
                <c:pt idx="198">
                  <c:v>0.89200999999999997</c:v>
                </c:pt>
                <c:pt idx="199">
                  <c:v>0.91862900000000003</c:v>
                </c:pt>
                <c:pt idx="200">
                  <c:v>0.86905500000000002</c:v>
                </c:pt>
                <c:pt idx="201">
                  <c:v>0.83668699999999996</c:v>
                </c:pt>
                <c:pt idx="202">
                  <c:v>0.85258699999999998</c:v>
                </c:pt>
                <c:pt idx="203">
                  <c:v>0.88965000000000005</c:v>
                </c:pt>
                <c:pt idx="204">
                  <c:v>0.88602199999999998</c:v>
                </c:pt>
                <c:pt idx="205">
                  <c:v>0.82581400000000005</c:v>
                </c:pt>
                <c:pt idx="206">
                  <c:v>0.76459600000000005</c:v>
                </c:pt>
                <c:pt idx="207">
                  <c:v>0.86532799999999999</c:v>
                </c:pt>
                <c:pt idx="208">
                  <c:v>0.73502199999999995</c:v>
                </c:pt>
                <c:pt idx="209">
                  <c:v>0.85389700000000002</c:v>
                </c:pt>
                <c:pt idx="210">
                  <c:v>0.84065599999999996</c:v>
                </c:pt>
                <c:pt idx="211">
                  <c:v>0.85615399999999997</c:v>
                </c:pt>
                <c:pt idx="212">
                  <c:v>0.86101499999999997</c:v>
                </c:pt>
                <c:pt idx="213">
                  <c:v>0.92086199999999996</c:v>
                </c:pt>
                <c:pt idx="214">
                  <c:v>0.84194199999999997</c:v>
                </c:pt>
                <c:pt idx="215">
                  <c:v>0.92844800000000005</c:v>
                </c:pt>
                <c:pt idx="216">
                  <c:v>0.94093099999999996</c:v>
                </c:pt>
                <c:pt idx="217">
                  <c:v>0.93268399999999996</c:v>
                </c:pt>
                <c:pt idx="218">
                  <c:v>0.94242899999999996</c:v>
                </c:pt>
                <c:pt idx="219">
                  <c:v>0.89307599999999998</c:v>
                </c:pt>
                <c:pt idx="220">
                  <c:v>0.88886200000000004</c:v>
                </c:pt>
                <c:pt idx="221">
                  <c:v>0.84568200000000004</c:v>
                </c:pt>
                <c:pt idx="222">
                  <c:v>0.76823399999999997</c:v>
                </c:pt>
                <c:pt idx="223">
                  <c:v>0.63591399999999998</c:v>
                </c:pt>
                <c:pt idx="224">
                  <c:v>0.68917300000000004</c:v>
                </c:pt>
                <c:pt idx="225">
                  <c:v>0.50365099999999996</c:v>
                </c:pt>
                <c:pt idx="226">
                  <c:v>0.54303599999999996</c:v>
                </c:pt>
                <c:pt idx="227">
                  <c:v>0.46186899999999997</c:v>
                </c:pt>
                <c:pt idx="228">
                  <c:v>0.39718100000000001</c:v>
                </c:pt>
                <c:pt idx="229">
                  <c:v>0.49074899999999999</c:v>
                </c:pt>
                <c:pt idx="230">
                  <c:v>0.42373699999999997</c:v>
                </c:pt>
                <c:pt idx="231">
                  <c:v>0.24828600000000001</c:v>
                </c:pt>
                <c:pt idx="232">
                  <c:v>0.18143599999999999</c:v>
                </c:pt>
                <c:pt idx="233">
                  <c:v>0.38438099999999997</c:v>
                </c:pt>
                <c:pt idx="234">
                  <c:v>0.26433299999999998</c:v>
                </c:pt>
                <c:pt idx="235">
                  <c:v>0.47369299999999998</c:v>
                </c:pt>
                <c:pt idx="236">
                  <c:v>0.40404099999999998</c:v>
                </c:pt>
                <c:pt idx="237">
                  <c:v>0.488564</c:v>
                </c:pt>
                <c:pt idx="238">
                  <c:v>0.240758</c:v>
                </c:pt>
                <c:pt idx="239">
                  <c:v>0.14549300000000001</c:v>
                </c:pt>
                <c:pt idx="240">
                  <c:v>0.38975199999999999</c:v>
                </c:pt>
                <c:pt idx="241">
                  <c:v>0.421628</c:v>
                </c:pt>
                <c:pt idx="242">
                  <c:v>0.24848899999999999</c:v>
                </c:pt>
                <c:pt idx="243">
                  <c:v>0.359375</c:v>
                </c:pt>
                <c:pt idx="244">
                  <c:v>0.32633099999999998</c:v>
                </c:pt>
                <c:pt idx="245">
                  <c:v>0.52594300000000005</c:v>
                </c:pt>
                <c:pt idx="246">
                  <c:v>0.17471600000000001</c:v>
                </c:pt>
                <c:pt idx="247">
                  <c:v>7.1675000000000003E-2</c:v>
                </c:pt>
                <c:pt idx="248">
                  <c:v>0.308506</c:v>
                </c:pt>
                <c:pt idx="249">
                  <c:v>0.30796099999999998</c:v>
                </c:pt>
                <c:pt idx="250">
                  <c:v>0.17988699999999999</c:v>
                </c:pt>
                <c:pt idx="251">
                  <c:v>0.32415899999999997</c:v>
                </c:pt>
                <c:pt idx="252">
                  <c:v>0.18776300000000001</c:v>
                </c:pt>
                <c:pt idx="253">
                  <c:v>0.13469999999999999</c:v>
                </c:pt>
                <c:pt idx="254">
                  <c:v>6.4505999999999994E-2</c:v>
                </c:pt>
                <c:pt idx="255">
                  <c:v>6.4700000000000001E-4</c:v>
                </c:pt>
                <c:pt idx="256">
                  <c:v>0.15675500000000001</c:v>
                </c:pt>
                <c:pt idx="257">
                  <c:v>0.122624</c:v>
                </c:pt>
                <c:pt idx="258">
                  <c:v>9.6176999999999999E-2</c:v>
                </c:pt>
                <c:pt idx="259">
                  <c:v>6.1061999999999998E-2</c:v>
                </c:pt>
                <c:pt idx="260">
                  <c:v>0.102077</c:v>
                </c:pt>
                <c:pt idx="261">
                  <c:v>6.2902E-2</c:v>
                </c:pt>
                <c:pt idx="262">
                  <c:v>4.6362E-2</c:v>
                </c:pt>
                <c:pt idx="263">
                  <c:v>9.0408000000000002E-2</c:v>
                </c:pt>
                <c:pt idx="264">
                  <c:v>0.1709</c:v>
                </c:pt>
                <c:pt idx="265">
                  <c:v>1.8866999999999998E-2</c:v>
                </c:pt>
                <c:pt idx="266">
                  <c:v>0.17063</c:v>
                </c:pt>
                <c:pt idx="267">
                  <c:v>0.133907</c:v>
                </c:pt>
                <c:pt idx="268">
                  <c:v>5.3988000000000001E-2</c:v>
                </c:pt>
                <c:pt idx="269">
                  <c:v>0.11760900000000001</c:v>
                </c:pt>
                <c:pt idx="270">
                  <c:v>6.5463999999999994E-2</c:v>
                </c:pt>
                <c:pt idx="271">
                  <c:v>0.135047</c:v>
                </c:pt>
                <c:pt idx="272">
                  <c:v>6.1156000000000002E-2</c:v>
                </c:pt>
                <c:pt idx="273">
                  <c:v>0.14783399999999999</c:v>
                </c:pt>
                <c:pt idx="274">
                  <c:v>1.3079E-2</c:v>
                </c:pt>
                <c:pt idx="275">
                  <c:v>4.2443000000000002E-2</c:v>
                </c:pt>
                <c:pt idx="276">
                  <c:v>9.6240000000000006E-2</c:v>
                </c:pt>
                <c:pt idx="277">
                  <c:v>2.6890000000000001E-2</c:v>
                </c:pt>
                <c:pt idx="278">
                  <c:v>0.165683</c:v>
                </c:pt>
                <c:pt idx="279">
                  <c:v>0.20893300000000001</c:v>
                </c:pt>
                <c:pt idx="280">
                  <c:v>0.16001799999999999</c:v>
                </c:pt>
                <c:pt idx="281">
                  <c:v>8.1065999999999999E-2</c:v>
                </c:pt>
                <c:pt idx="282">
                  <c:v>0.17358999999999999</c:v>
                </c:pt>
                <c:pt idx="283">
                  <c:v>0.10581</c:v>
                </c:pt>
                <c:pt idx="284">
                  <c:v>5.7417999999999997E-2</c:v>
                </c:pt>
                <c:pt idx="285">
                  <c:v>8.4534999999999999E-2</c:v>
                </c:pt>
                <c:pt idx="286">
                  <c:v>5.4489999999999999E-3</c:v>
                </c:pt>
                <c:pt idx="287">
                  <c:v>9.8169999999999993E-2</c:v>
                </c:pt>
                <c:pt idx="288">
                  <c:v>5.6073999999999999E-2</c:v>
                </c:pt>
                <c:pt idx="289">
                  <c:v>8.071E-3</c:v>
                </c:pt>
                <c:pt idx="290">
                  <c:v>4.0929E-2</c:v>
                </c:pt>
                <c:pt idx="291">
                  <c:v>0.25559700000000002</c:v>
                </c:pt>
                <c:pt idx="292">
                  <c:v>3.307E-3</c:v>
                </c:pt>
                <c:pt idx="293">
                  <c:v>7.4556999999999998E-2</c:v>
                </c:pt>
                <c:pt idx="294">
                  <c:v>1.2197E-2</c:v>
                </c:pt>
                <c:pt idx="295">
                  <c:v>0.10804900000000001</c:v>
                </c:pt>
                <c:pt idx="296">
                  <c:v>5.3577E-2</c:v>
                </c:pt>
                <c:pt idx="297">
                  <c:v>7.0748000000000005E-2</c:v>
                </c:pt>
                <c:pt idx="298">
                  <c:v>1.9456000000000001E-2</c:v>
                </c:pt>
                <c:pt idx="299">
                  <c:v>8.0869999999999997E-2</c:v>
                </c:pt>
                <c:pt idx="300">
                  <c:v>0.11099199999999999</c:v>
                </c:pt>
                <c:pt idx="301">
                  <c:v>9.1874999999999998E-2</c:v>
                </c:pt>
                <c:pt idx="302">
                  <c:v>0.13641200000000001</c:v>
                </c:pt>
                <c:pt idx="303">
                  <c:v>1.3978000000000001E-2</c:v>
                </c:pt>
                <c:pt idx="304">
                  <c:v>6.0170000000000001E-2</c:v>
                </c:pt>
                <c:pt idx="305">
                  <c:v>5.2478999999999998E-2</c:v>
                </c:pt>
                <c:pt idx="306">
                  <c:v>2.5406999999999999E-2</c:v>
                </c:pt>
                <c:pt idx="307">
                  <c:v>5.9075999999999997E-2</c:v>
                </c:pt>
                <c:pt idx="308">
                  <c:v>0.147676</c:v>
                </c:pt>
                <c:pt idx="309">
                  <c:v>4.3612999999999999E-2</c:v>
                </c:pt>
                <c:pt idx="310">
                  <c:v>0.144007</c:v>
                </c:pt>
                <c:pt idx="311">
                  <c:v>9.4678999999999999E-2</c:v>
                </c:pt>
                <c:pt idx="312">
                  <c:v>2.5783E-2</c:v>
                </c:pt>
                <c:pt idx="313">
                  <c:v>0.18176300000000001</c:v>
                </c:pt>
                <c:pt idx="314">
                  <c:v>4.1116E-2</c:v>
                </c:pt>
                <c:pt idx="315">
                  <c:v>5.6203000000000003E-2</c:v>
                </c:pt>
                <c:pt idx="316">
                  <c:v>9.0396000000000004E-2</c:v>
                </c:pt>
                <c:pt idx="317">
                  <c:v>0.164162</c:v>
                </c:pt>
                <c:pt idx="318">
                  <c:v>0.150897</c:v>
                </c:pt>
                <c:pt idx="319">
                  <c:v>0.123609</c:v>
                </c:pt>
                <c:pt idx="320">
                  <c:v>1.8309999999999999E-3</c:v>
                </c:pt>
                <c:pt idx="321">
                  <c:v>5.2829000000000001E-2</c:v>
                </c:pt>
                <c:pt idx="322">
                  <c:v>5.4466000000000001E-2</c:v>
                </c:pt>
                <c:pt idx="323">
                  <c:v>0.18946299999999999</c:v>
                </c:pt>
                <c:pt idx="324">
                  <c:v>0.108816</c:v>
                </c:pt>
                <c:pt idx="325">
                  <c:v>7.1042999999999995E-2</c:v>
                </c:pt>
                <c:pt idx="326">
                  <c:v>0.18845400000000001</c:v>
                </c:pt>
                <c:pt idx="327">
                  <c:v>3.9926000000000003E-2</c:v>
                </c:pt>
                <c:pt idx="328">
                  <c:v>4.4749999999999998E-3</c:v>
                </c:pt>
                <c:pt idx="329">
                  <c:v>0.13179299999999999</c:v>
                </c:pt>
                <c:pt idx="330">
                  <c:v>0.172682</c:v>
                </c:pt>
                <c:pt idx="331">
                  <c:v>0.18264900000000001</c:v>
                </c:pt>
                <c:pt idx="332">
                  <c:v>0.14959500000000001</c:v>
                </c:pt>
                <c:pt idx="333">
                  <c:v>0.142155</c:v>
                </c:pt>
                <c:pt idx="334">
                  <c:v>0.18488099999999999</c:v>
                </c:pt>
                <c:pt idx="335">
                  <c:v>0.13186700000000001</c:v>
                </c:pt>
                <c:pt idx="336">
                  <c:v>0.12956200000000001</c:v>
                </c:pt>
                <c:pt idx="337">
                  <c:v>8.0470000000000003E-3</c:v>
                </c:pt>
                <c:pt idx="338">
                  <c:v>7.0652999999999994E-2</c:v>
                </c:pt>
                <c:pt idx="339">
                  <c:v>0.15449499999999999</c:v>
                </c:pt>
                <c:pt idx="340">
                  <c:v>0.30682999999999999</c:v>
                </c:pt>
                <c:pt idx="341">
                  <c:v>8.8790999999999995E-2</c:v>
                </c:pt>
                <c:pt idx="342">
                  <c:v>1.7798999999999999E-2</c:v>
                </c:pt>
                <c:pt idx="343">
                  <c:v>0.15192600000000001</c:v>
                </c:pt>
                <c:pt idx="344">
                  <c:v>0.20385800000000001</c:v>
                </c:pt>
                <c:pt idx="345">
                  <c:v>0.10721700000000001</c:v>
                </c:pt>
                <c:pt idx="346">
                  <c:v>0.205069</c:v>
                </c:pt>
                <c:pt idx="347">
                  <c:v>0.13067999999999999</c:v>
                </c:pt>
                <c:pt idx="348">
                  <c:v>9.2415999999999998E-2</c:v>
                </c:pt>
                <c:pt idx="349">
                  <c:v>2.6256999999999999E-2</c:v>
                </c:pt>
                <c:pt idx="350">
                  <c:v>2.1000999999999999E-2</c:v>
                </c:pt>
                <c:pt idx="351">
                  <c:v>0.225961</c:v>
                </c:pt>
                <c:pt idx="352">
                  <c:v>2.3182999999999999E-2</c:v>
                </c:pt>
                <c:pt idx="353">
                  <c:v>0.115563</c:v>
                </c:pt>
                <c:pt idx="354">
                  <c:v>4.7995999999999997E-2</c:v>
                </c:pt>
                <c:pt idx="355">
                  <c:v>8.6516999999999997E-2</c:v>
                </c:pt>
                <c:pt idx="356">
                  <c:v>3.1285E-2</c:v>
                </c:pt>
                <c:pt idx="357">
                  <c:v>0.433973</c:v>
                </c:pt>
                <c:pt idx="358">
                  <c:v>0.267571</c:v>
                </c:pt>
                <c:pt idx="359">
                  <c:v>6.3158000000000006E-2</c:v>
                </c:pt>
                <c:pt idx="360">
                  <c:v>0.271926</c:v>
                </c:pt>
                <c:pt idx="361">
                  <c:v>0.26749099999999998</c:v>
                </c:pt>
                <c:pt idx="362">
                  <c:v>0.31278</c:v>
                </c:pt>
                <c:pt idx="363">
                  <c:v>0.197324</c:v>
                </c:pt>
                <c:pt idx="364">
                  <c:v>0.25870300000000002</c:v>
                </c:pt>
                <c:pt idx="365">
                  <c:v>0.30148000000000003</c:v>
                </c:pt>
                <c:pt idx="366">
                  <c:v>0.12773200000000001</c:v>
                </c:pt>
                <c:pt idx="367">
                  <c:v>0.241066</c:v>
                </c:pt>
                <c:pt idx="368">
                  <c:v>0.30994500000000003</c:v>
                </c:pt>
                <c:pt idx="369">
                  <c:v>0.38869700000000001</c:v>
                </c:pt>
                <c:pt idx="370">
                  <c:v>0.159141</c:v>
                </c:pt>
                <c:pt idx="371">
                  <c:v>0.100546</c:v>
                </c:pt>
                <c:pt idx="372">
                  <c:v>0.34040900000000002</c:v>
                </c:pt>
                <c:pt idx="373">
                  <c:v>0.188364</c:v>
                </c:pt>
                <c:pt idx="374">
                  <c:v>0.31302400000000002</c:v>
                </c:pt>
                <c:pt idx="375">
                  <c:v>0.32077600000000001</c:v>
                </c:pt>
                <c:pt idx="376">
                  <c:v>0.53773700000000002</c:v>
                </c:pt>
                <c:pt idx="377">
                  <c:v>0.39744600000000002</c:v>
                </c:pt>
                <c:pt idx="378">
                  <c:v>0.46851700000000002</c:v>
                </c:pt>
                <c:pt idx="379">
                  <c:v>0.49954500000000002</c:v>
                </c:pt>
                <c:pt idx="380">
                  <c:v>0.544157</c:v>
                </c:pt>
                <c:pt idx="381">
                  <c:v>0.26710800000000001</c:v>
                </c:pt>
                <c:pt idx="382">
                  <c:v>0.20907200000000001</c:v>
                </c:pt>
                <c:pt idx="383">
                  <c:v>0.39575500000000002</c:v>
                </c:pt>
                <c:pt idx="384">
                  <c:v>0.50633300000000003</c:v>
                </c:pt>
                <c:pt idx="385">
                  <c:v>0.49192999999999998</c:v>
                </c:pt>
                <c:pt idx="386">
                  <c:v>0.33695700000000001</c:v>
                </c:pt>
                <c:pt idx="387">
                  <c:v>0.51939100000000005</c:v>
                </c:pt>
                <c:pt idx="388">
                  <c:v>0.48721199999999998</c:v>
                </c:pt>
                <c:pt idx="389">
                  <c:v>0.53226300000000004</c:v>
                </c:pt>
                <c:pt idx="390">
                  <c:v>0.63671299999999997</c:v>
                </c:pt>
                <c:pt idx="391">
                  <c:v>0.62853700000000001</c:v>
                </c:pt>
                <c:pt idx="392">
                  <c:v>0.60306000000000004</c:v>
                </c:pt>
                <c:pt idx="393">
                  <c:v>0.77073899999999995</c:v>
                </c:pt>
                <c:pt idx="394">
                  <c:v>0.68181199999999997</c:v>
                </c:pt>
                <c:pt idx="395">
                  <c:v>0.76658800000000005</c:v>
                </c:pt>
                <c:pt idx="396">
                  <c:v>0.68574100000000004</c:v>
                </c:pt>
                <c:pt idx="397">
                  <c:v>0.85632900000000001</c:v>
                </c:pt>
                <c:pt idx="398">
                  <c:v>0.88905699999999999</c:v>
                </c:pt>
                <c:pt idx="399">
                  <c:v>0.90320199999999995</c:v>
                </c:pt>
                <c:pt idx="400">
                  <c:v>0.90120299999999998</c:v>
                </c:pt>
                <c:pt idx="401">
                  <c:v>0.91857999999999995</c:v>
                </c:pt>
                <c:pt idx="402">
                  <c:v>0.93673899999999999</c:v>
                </c:pt>
                <c:pt idx="403">
                  <c:v>0.93022300000000002</c:v>
                </c:pt>
                <c:pt idx="404">
                  <c:v>0.93085899999999999</c:v>
                </c:pt>
                <c:pt idx="405">
                  <c:v>0.93853299999999995</c:v>
                </c:pt>
                <c:pt idx="406">
                  <c:v>0.945021</c:v>
                </c:pt>
                <c:pt idx="407">
                  <c:v>0.87392499999999995</c:v>
                </c:pt>
                <c:pt idx="408">
                  <c:v>0.81817099999999998</c:v>
                </c:pt>
                <c:pt idx="409">
                  <c:v>0.81594199999999995</c:v>
                </c:pt>
                <c:pt idx="410">
                  <c:v>0.84648999999999996</c:v>
                </c:pt>
                <c:pt idx="411">
                  <c:v>0.84599599999999997</c:v>
                </c:pt>
                <c:pt idx="412">
                  <c:v>0.83390500000000001</c:v>
                </c:pt>
                <c:pt idx="413">
                  <c:v>0.85200600000000004</c:v>
                </c:pt>
                <c:pt idx="414">
                  <c:v>0.80874599999999996</c:v>
                </c:pt>
                <c:pt idx="415">
                  <c:v>0.85907900000000004</c:v>
                </c:pt>
                <c:pt idx="416">
                  <c:v>0.82737300000000003</c:v>
                </c:pt>
                <c:pt idx="417">
                  <c:v>0.79550500000000002</c:v>
                </c:pt>
                <c:pt idx="418">
                  <c:v>0.84548400000000001</c:v>
                </c:pt>
                <c:pt idx="419">
                  <c:v>0.81527700000000003</c:v>
                </c:pt>
                <c:pt idx="420">
                  <c:v>0.82841500000000001</c:v>
                </c:pt>
                <c:pt idx="421">
                  <c:v>0.84813400000000005</c:v>
                </c:pt>
                <c:pt idx="422">
                  <c:v>0.88564699999999996</c:v>
                </c:pt>
                <c:pt idx="423">
                  <c:v>0.84277299999999999</c:v>
                </c:pt>
                <c:pt idx="424">
                  <c:v>0.89590999999999998</c:v>
                </c:pt>
                <c:pt idx="425">
                  <c:v>0.909049</c:v>
                </c:pt>
                <c:pt idx="426">
                  <c:v>0.93440999999999996</c:v>
                </c:pt>
                <c:pt idx="427">
                  <c:v>0.92349899999999996</c:v>
                </c:pt>
                <c:pt idx="428">
                  <c:v>0.91078400000000004</c:v>
                </c:pt>
                <c:pt idx="429">
                  <c:v>0.91669599999999996</c:v>
                </c:pt>
                <c:pt idx="430">
                  <c:v>0.91896500000000003</c:v>
                </c:pt>
                <c:pt idx="431">
                  <c:v>0.94580799999999998</c:v>
                </c:pt>
                <c:pt idx="432">
                  <c:v>0.97225200000000001</c:v>
                </c:pt>
                <c:pt idx="433">
                  <c:v>0.94944200000000001</c:v>
                </c:pt>
                <c:pt idx="434">
                  <c:v>0.96113700000000002</c:v>
                </c:pt>
                <c:pt idx="435">
                  <c:v>0.968198</c:v>
                </c:pt>
                <c:pt idx="436">
                  <c:v>0.94484599999999996</c:v>
                </c:pt>
                <c:pt idx="437">
                  <c:v>0.962063</c:v>
                </c:pt>
                <c:pt idx="438">
                  <c:v>0.97197</c:v>
                </c:pt>
                <c:pt idx="439">
                  <c:v>0.96427600000000002</c:v>
                </c:pt>
                <c:pt idx="440">
                  <c:v>0.96914500000000003</c:v>
                </c:pt>
                <c:pt idx="441">
                  <c:v>0.97198700000000005</c:v>
                </c:pt>
                <c:pt idx="442">
                  <c:v>0.97443400000000002</c:v>
                </c:pt>
                <c:pt idx="443">
                  <c:v>0.98252799999999996</c:v>
                </c:pt>
                <c:pt idx="444">
                  <c:v>0.97439200000000004</c:v>
                </c:pt>
                <c:pt idx="445">
                  <c:v>0.98605299999999996</c:v>
                </c:pt>
                <c:pt idx="446">
                  <c:v>0.98607900000000004</c:v>
                </c:pt>
                <c:pt idx="447">
                  <c:v>0.98494300000000001</c:v>
                </c:pt>
                <c:pt idx="448">
                  <c:v>0.98106599999999999</c:v>
                </c:pt>
                <c:pt idx="449">
                  <c:v>0.98258699999999999</c:v>
                </c:pt>
                <c:pt idx="450">
                  <c:v>0.98662399999999995</c:v>
                </c:pt>
                <c:pt idx="451">
                  <c:v>0.98670800000000003</c:v>
                </c:pt>
                <c:pt idx="452">
                  <c:v>0.98691300000000004</c:v>
                </c:pt>
                <c:pt idx="453">
                  <c:v>0.98633800000000005</c:v>
                </c:pt>
                <c:pt idx="454">
                  <c:v>0.99051900000000004</c:v>
                </c:pt>
                <c:pt idx="455">
                  <c:v>0.97886799999999996</c:v>
                </c:pt>
                <c:pt idx="456">
                  <c:v>0.98751599999999995</c:v>
                </c:pt>
                <c:pt idx="457">
                  <c:v>0.98413899999999999</c:v>
                </c:pt>
                <c:pt idx="458">
                  <c:v>0.98134500000000002</c:v>
                </c:pt>
                <c:pt idx="459">
                  <c:v>0.987927</c:v>
                </c:pt>
                <c:pt idx="460">
                  <c:v>0.98121899999999995</c:v>
                </c:pt>
                <c:pt idx="461">
                  <c:v>0.98007100000000003</c:v>
                </c:pt>
                <c:pt idx="462">
                  <c:v>0.99194099999999996</c:v>
                </c:pt>
                <c:pt idx="463">
                  <c:v>0.98516300000000001</c:v>
                </c:pt>
                <c:pt idx="464">
                  <c:v>0.98580000000000001</c:v>
                </c:pt>
                <c:pt idx="465">
                  <c:v>0.98429100000000003</c:v>
                </c:pt>
                <c:pt idx="466">
                  <c:v>0.98593699999999995</c:v>
                </c:pt>
                <c:pt idx="467">
                  <c:v>0.70817099999999999</c:v>
                </c:pt>
                <c:pt idx="468">
                  <c:v>0.99011099999999996</c:v>
                </c:pt>
                <c:pt idx="469">
                  <c:v>0.98195699999999997</c:v>
                </c:pt>
                <c:pt idx="470">
                  <c:v>0.98094599999999998</c:v>
                </c:pt>
                <c:pt idx="471">
                  <c:v>0.98282599999999998</c:v>
                </c:pt>
                <c:pt idx="472">
                  <c:v>0.98119199999999995</c:v>
                </c:pt>
                <c:pt idx="473">
                  <c:v>0.98399099999999995</c:v>
                </c:pt>
                <c:pt idx="474">
                  <c:v>0.98719999999999997</c:v>
                </c:pt>
                <c:pt idx="475">
                  <c:v>0.97381499999999999</c:v>
                </c:pt>
                <c:pt idx="476">
                  <c:v>0.97528300000000001</c:v>
                </c:pt>
                <c:pt idx="477">
                  <c:v>0.97697000000000001</c:v>
                </c:pt>
                <c:pt idx="478">
                  <c:v>0.973248</c:v>
                </c:pt>
                <c:pt idx="479">
                  <c:v>0.96771300000000005</c:v>
                </c:pt>
                <c:pt idx="480">
                  <c:v>0.964584</c:v>
                </c:pt>
                <c:pt idx="481">
                  <c:v>0.98195900000000003</c:v>
                </c:pt>
                <c:pt idx="482">
                  <c:v>0.96931100000000003</c:v>
                </c:pt>
                <c:pt idx="483">
                  <c:v>0.95536200000000004</c:v>
                </c:pt>
                <c:pt idx="484">
                  <c:v>0.96193399999999996</c:v>
                </c:pt>
                <c:pt idx="485">
                  <c:v>0.93545100000000003</c:v>
                </c:pt>
                <c:pt idx="486">
                  <c:v>0.94748500000000002</c:v>
                </c:pt>
                <c:pt idx="487">
                  <c:v>0.93889699999999998</c:v>
                </c:pt>
                <c:pt idx="488">
                  <c:v>0.93393400000000004</c:v>
                </c:pt>
                <c:pt idx="489">
                  <c:v>0.94386199999999998</c:v>
                </c:pt>
                <c:pt idx="490">
                  <c:v>0.93968600000000002</c:v>
                </c:pt>
                <c:pt idx="491">
                  <c:v>0.93420300000000001</c:v>
                </c:pt>
                <c:pt idx="492">
                  <c:v>0.92547500000000005</c:v>
                </c:pt>
                <c:pt idx="493">
                  <c:v>0.91451800000000005</c:v>
                </c:pt>
                <c:pt idx="494">
                  <c:v>0.93036399999999997</c:v>
                </c:pt>
                <c:pt idx="495">
                  <c:v>0.93688499999999997</c:v>
                </c:pt>
                <c:pt idx="496">
                  <c:v>0.93345599999999995</c:v>
                </c:pt>
                <c:pt idx="497">
                  <c:v>0.94969899999999996</c:v>
                </c:pt>
                <c:pt idx="498">
                  <c:v>0.94431100000000001</c:v>
                </c:pt>
                <c:pt idx="499">
                  <c:v>0.91521399999999997</c:v>
                </c:pt>
                <c:pt idx="500">
                  <c:v>0.93677600000000005</c:v>
                </c:pt>
                <c:pt idx="501">
                  <c:v>0.91062299999999996</c:v>
                </c:pt>
                <c:pt idx="502">
                  <c:v>0.93632400000000005</c:v>
                </c:pt>
                <c:pt idx="503">
                  <c:v>0.91276100000000004</c:v>
                </c:pt>
                <c:pt idx="504">
                  <c:v>0.90442199999999995</c:v>
                </c:pt>
                <c:pt idx="505">
                  <c:v>0.93827400000000005</c:v>
                </c:pt>
                <c:pt idx="506">
                  <c:v>0.92105899999999996</c:v>
                </c:pt>
                <c:pt idx="507">
                  <c:v>0.917883</c:v>
                </c:pt>
                <c:pt idx="508">
                  <c:v>0.960256</c:v>
                </c:pt>
                <c:pt idx="509">
                  <c:v>0.92450699999999997</c:v>
                </c:pt>
                <c:pt idx="510">
                  <c:v>0.92720999999999998</c:v>
                </c:pt>
                <c:pt idx="511">
                  <c:v>0.90889799999999998</c:v>
                </c:pt>
                <c:pt idx="512">
                  <c:v>0.93219300000000005</c:v>
                </c:pt>
                <c:pt idx="513">
                  <c:v>0.95144600000000001</c:v>
                </c:pt>
                <c:pt idx="514">
                  <c:v>0.94777299999999998</c:v>
                </c:pt>
                <c:pt idx="515">
                  <c:v>0.95905899999999999</c:v>
                </c:pt>
                <c:pt idx="516">
                  <c:v>0.93628400000000001</c:v>
                </c:pt>
                <c:pt idx="517">
                  <c:v>0.90730500000000003</c:v>
                </c:pt>
                <c:pt idx="518">
                  <c:v>0.90311399999999997</c:v>
                </c:pt>
                <c:pt idx="519">
                  <c:v>0.95100099999999999</c:v>
                </c:pt>
                <c:pt idx="520">
                  <c:v>0.95547700000000002</c:v>
                </c:pt>
                <c:pt idx="521">
                  <c:v>0.93095600000000001</c:v>
                </c:pt>
                <c:pt idx="522">
                  <c:v>0.89349400000000001</c:v>
                </c:pt>
                <c:pt idx="523">
                  <c:v>0.90085499999999996</c:v>
                </c:pt>
                <c:pt idx="524">
                  <c:v>0.908022</c:v>
                </c:pt>
                <c:pt idx="525">
                  <c:v>0.94016599999999995</c:v>
                </c:pt>
                <c:pt idx="526">
                  <c:v>0.92947400000000002</c:v>
                </c:pt>
                <c:pt idx="527">
                  <c:v>0.89964100000000002</c:v>
                </c:pt>
                <c:pt idx="528">
                  <c:v>0.91303800000000002</c:v>
                </c:pt>
                <c:pt idx="529">
                  <c:v>0.92313100000000003</c:v>
                </c:pt>
                <c:pt idx="530">
                  <c:v>0.87640200000000001</c:v>
                </c:pt>
                <c:pt idx="531">
                  <c:v>0.82815000000000005</c:v>
                </c:pt>
                <c:pt idx="532">
                  <c:v>0.75467099999999998</c:v>
                </c:pt>
                <c:pt idx="533">
                  <c:v>0.15042</c:v>
                </c:pt>
                <c:pt idx="534">
                  <c:v>0.759301</c:v>
                </c:pt>
                <c:pt idx="535">
                  <c:v>0.59348400000000001</c:v>
                </c:pt>
                <c:pt idx="536">
                  <c:v>0.59536299999999998</c:v>
                </c:pt>
                <c:pt idx="537">
                  <c:v>0.642764</c:v>
                </c:pt>
                <c:pt idx="538">
                  <c:v>9.7890000000000005E-2</c:v>
                </c:pt>
                <c:pt idx="539">
                  <c:v>0.59068900000000002</c:v>
                </c:pt>
                <c:pt idx="540">
                  <c:v>0.21582100000000001</c:v>
                </c:pt>
                <c:pt idx="541">
                  <c:v>0.24488199999999999</c:v>
                </c:pt>
                <c:pt idx="542">
                  <c:v>0.16958500000000001</c:v>
                </c:pt>
                <c:pt idx="543">
                  <c:v>4.4317000000000002E-2</c:v>
                </c:pt>
                <c:pt idx="544">
                  <c:v>2.6483E-2</c:v>
                </c:pt>
                <c:pt idx="545">
                  <c:v>1.1761000000000001E-2</c:v>
                </c:pt>
                <c:pt idx="546">
                  <c:v>0.13908100000000001</c:v>
                </c:pt>
                <c:pt idx="547">
                  <c:v>0.22630700000000001</c:v>
                </c:pt>
                <c:pt idx="548">
                  <c:v>3.728E-3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7-3F49-A0BB-470509C7B5E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6.3471E-2</c:v>
                </c:pt>
                <c:pt idx="1">
                  <c:v>2.7950000000000002E-3</c:v>
                </c:pt>
                <c:pt idx="2">
                  <c:v>8.5550000000000001E-3</c:v>
                </c:pt>
                <c:pt idx="3">
                  <c:v>5.9459999999999999E-3</c:v>
                </c:pt>
                <c:pt idx="4">
                  <c:v>1.521E-3</c:v>
                </c:pt>
                <c:pt idx="5">
                  <c:v>7.3758000000000004E-2</c:v>
                </c:pt>
                <c:pt idx="6">
                  <c:v>1.2080000000000001E-3</c:v>
                </c:pt>
                <c:pt idx="7">
                  <c:v>2.7101E-2</c:v>
                </c:pt>
                <c:pt idx="8">
                  <c:v>2.3612999999999999E-2</c:v>
                </c:pt>
                <c:pt idx="9">
                  <c:v>1.4350000000000001E-3</c:v>
                </c:pt>
                <c:pt idx="10">
                  <c:v>4.9231999999999998E-2</c:v>
                </c:pt>
                <c:pt idx="11">
                  <c:v>2.5170000000000001E-2</c:v>
                </c:pt>
                <c:pt idx="12">
                  <c:v>9.7799999999999992E-4</c:v>
                </c:pt>
                <c:pt idx="13">
                  <c:v>4.1980000000000003E-3</c:v>
                </c:pt>
                <c:pt idx="14">
                  <c:v>1.8598E-2</c:v>
                </c:pt>
                <c:pt idx="15">
                  <c:v>5.7319000000000002E-2</c:v>
                </c:pt>
                <c:pt idx="16">
                  <c:v>1.6376999999999999E-2</c:v>
                </c:pt>
                <c:pt idx="17">
                  <c:v>1.1820000000000001E-3</c:v>
                </c:pt>
                <c:pt idx="18">
                  <c:v>1.3972E-2</c:v>
                </c:pt>
                <c:pt idx="19">
                  <c:v>7.1029999999999999E-3</c:v>
                </c:pt>
                <c:pt idx="20">
                  <c:v>5.5389999999999997E-3</c:v>
                </c:pt>
                <c:pt idx="21">
                  <c:v>0.122464</c:v>
                </c:pt>
                <c:pt idx="22">
                  <c:v>0.157997</c:v>
                </c:pt>
                <c:pt idx="23">
                  <c:v>5.2180000000000004E-3</c:v>
                </c:pt>
                <c:pt idx="24">
                  <c:v>1.2817E-2</c:v>
                </c:pt>
                <c:pt idx="25">
                  <c:v>1.1991999999999999E-2</c:v>
                </c:pt>
                <c:pt idx="26">
                  <c:v>6.6080000000000002E-3</c:v>
                </c:pt>
                <c:pt idx="27">
                  <c:v>7.3159999999999996E-3</c:v>
                </c:pt>
                <c:pt idx="28">
                  <c:v>6.3900000000000003E-4</c:v>
                </c:pt>
                <c:pt idx="29">
                  <c:v>2.2585000000000001E-2</c:v>
                </c:pt>
                <c:pt idx="30">
                  <c:v>3.1787999999999997E-2</c:v>
                </c:pt>
                <c:pt idx="31">
                  <c:v>8.2789999999999999E-3</c:v>
                </c:pt>
                <c:pt idx="32">
                  <c:v>1.8072000000000001E-2</c:v>
                </c:pt>
                <c:pt idx="33">
                  <c:v>0.105711</c:v>
                </c:pt>
                <c:pt idx="34">
                  <c:v>1.0787E-2</c:v>
                </c:pt>
                <c:pt idx="35">
                  <c:v>0.20216100000000001</c:v>
                </c:pt>
                <c:pt idx="36">
                  <c:v>0.113362</c:v>
                </c:pt>
                <c:pt idx="37">
                  <c:v>1.0052999999999999E-2</c:v>
                </c:pt>
                <c:pt idx="38">
                  <c:v>5.2440000000000001E-2</c:v>
                </c:pt>
                <c:pt idx="39">
                  <c:v>5.7869999999999996E-3</c:v>
                </c:pt>
                <c:pt idx="40">
                  <c:v>2.6422999999999999E-2</c:v>
                </c:pt>
                <c:pt idx="41">
                  <c:v>6.378E-3</c:v>
                </c:pt>
                <c:pt idx="42">
                  <c:v>2.4086E-2</c:v>
                </c:pt>
                <c:pt idx="43">
                  <c:v>1.7318E-2</c:v>
                </c:pt>
                <c:pt idx="44">
                  <c:v>4.7914999999999999E-2</c:v>
                </c:pt>
                <c:pt idx="45">
                  <c:v>3.872E-3</c:v>
                </c:pt>
                <c:pt idx="46">
                  <c:v>1.8585999999999998E-2</c:v>
                </c:pt>
                <c:pt idx="47">
                  <c:v>1.5532000000000001E-2</c:v>
                </c:pt>
                <c:pt idx="48">
                  <c:v>2.2613999999999999E-2</c:v>
                </c:pt>
                <c:pt idx="49">
                  <c:v>1.6605999999999999E-2</c:v>
                </c:pt>
                <c:pt idx="50">
                  <c:v>4.0323999999999999E-2</c:v>
                </c:pt>
                <c:pt idx="51">
                  <c:v>3.9620000000000002E-2</c:v>
                </c:pt>
                <c:pt idx="52">
                  <c:v>3.349E-3</c:v>
                </c:pt>
                <c:pt idx="53">
                  <c:v>3.725E-3</c:v>
                </c:pt>
                <c:pt idx="54">
                  <c:v>7.9108999999999999E-2</c:v>
                </c:pt>
                <c:pt idx="55">
                  <c:v>3.0211999999999999E-2</c:v>
                </c:pt>
                <c:pt idx="56">
                  <c:v>7.5180000000000004E-3</c:v>
                </c:pt>
                <c:pt idx="57">
                  <c:v>7.241E-3</c:v>
                </c:pt>
                <c:pt idx="58">
                  <c:v>1.8303E-2</c:v>
                </c:pt>
                <c:pt idx="59">
                  <c:v>5.254E-3</c:v>
                </c:pt>
                <c:pt idx="60">
                  <c:v>1.5218000000000001E-2</c:v>
                </c:pt>
                <c:pt idx="61">
                  <c:v>1.1032999999999999E-2</c:v>
                </c:pt>
                <c:pt idx="62">
                  <c:v>1.0714E-2</c:v>
                </c:pt>
                <c:pt idx="63">
                  <c:v>2.7690000000000002E-3</c:v>
                </c:pt>
                <c:pt idx="64">
                  <c:v>3.9870000000000001E-3</c:v>
                </c:pt>
                <c:pt idx="65">
                  <c:v>1.5800999999999999E-2</c:v>
                </c:pt>
                <c:pt idx="66">
                  <c:v>4.4361999999999999E-2</c:v>
                </c:pt>
                <c:pt idx="67">
                  <c:v>8.9589999999999999E-3</c:v>
                </c:pt>
                <c:pt idx="68">
                  <c:v>1.5569E-2</c:v>
                </c:pt>
                <c:pt idx="69">
                  <c:v>4.4805999999999999E-2</c:v>
                </c:pt>
                <c:pt idx="70">
                  <c:v>1.4354E-2</c:v>
                </c:pt>
                <c:pt idx="71">
                  <c:v>5.4696000000000002E-2</c:v>
                </c:pt>
                <c:pt idx="72">
                  <c:v>3.2176999999999997E-2</c:v>
                </c:pt>
                <c:pt idx="73">
                  <c:v>6.1339999999999997E-3</c:v>
                </c:pt>
                <c:pt idx="74">
                  <c:v>2.0532000000000002E-2</c:v>
                </c:pt>
                <c:pt idx="75">
                  <c:v>3.6613E-2</c:v>
                </c:pt>
                <c:pt idx="76">
                  <c:v>6.4884999999999998E-2</c:v>
                </c:pt>
                <c:pt idx="77">
                  <c:v>3.2853E-2</c:v>
                </c:pt>
                <c:pt idx="78">
                  <c:v>1.093E-3</c:v>
                </c:pt>
                <c:pt idx="79">
                  <c:v>4.2649999999999997E-3</c:v>
                </c:pt>
                <c:pt idx="80">
                  <c:v>6.3639999999999999E-3</c:v>
                </c:pt>
                <c:pt idx="81">
                  <c:v>4.0452000000000002E-2</c:v>
                </c:pt>
                <c:pt idx="82">
                  <c:v>3.1737000000000001E-2</c:v>
                </c:pt>
                <c:pt idx="83">
                  <c:v>3.7190000000000001E-3</c:v>
                </c:pt>
                <c:pt idx="84">
                  <c:v>3.2420999999999998E-2</c:v>
                </c:pt>
                <c:pt idx="85">
                  <c:v>2.078E-3</c:v>
                </c:pt>
                <c:pt idx="86">
                  <c:v>5.1130000000000004E-3</c:v>
                </c:pt>
                <c:pt idx="87">
                  <c:v>5.1205000000000001E-2</c:v>
                </c:pt>
                <c:pt idx="88">
                  <c:v>5.9360000000000003E-3</c:v>
                </c:pt>
                <c:pt idx="89">
                  <c:v>8.3339999999999994E-3</c:v>
                </c:pt>
                <c:pt idx="90">
                  <c:v>3.2147000000000002E-2</c:v>
                </c:pt>
                <c:pt idx="91">
                  <c:v>8.3599999999999994E-3</c:v>
                </c:pt>
                <c:pt idx="92">
                  <c:v>7.5299999999999998E-4</c:v>
                </c:pt>
                <c:pt idx="93">
                  <c:v>2.809E-2</c:v>
                </c:pt>
                <c:pt idx="94">
                  <c:v>6.2760999999999997E-2</c:v>
                </c:pt>
                <c:pt idx="95">
                  <c:v>1.0501999999999999E-2</c:v>
                </c:pt>
                <c:pt idx="96">
                  <c:v>4.1770000000000002E-3</c:v>
                </c:pt>
                <c:pt idx="97">
                  <c:v>2.7831000000000002E-2</c:v>
                </c:pt>
                <c:pt idx="98">
                  <c:v>3.8379999999999998E-3</c:v>
                </c:pt>
                <c:pt idx="99">
                  <c:v>3.6566000000000001E-2</c:v>
                </c:pt>
                <c:pt idx="100">
                  <c:v>0.88216799999999995</c:v>
                </c:pt>
                <c:pt idx="101">
                  <c:v>0.90340799999999999</c:v>
                </c:pt>
                <c:pt idx="102">
                  <c:v>0.87981699999999996</c:v>
                </c:pt>
                <c:pt idx="103">
                  <c:v>0.886042</c:v>
                </c:pt>
                <c:pt idx="104">
                  <c:v>0.91086400000000001</c:v>
                </c:pt>
                <c:pt idx="105">
                  <c:v>0.91896999999999995</c:v>
                </c:pt>
                <c:pt idx="106">
                  <c:v>0.921875</c:v>
                </c:pt>
                <c:pt idx="107">
                  <c:v>0.91855299999999995</c:v>
                </c:pt>
                <c:pt idx="108">
                  <c:v>0.95172500000000004</c:v>
                </c:pt>
                <c:pt idx="109">
                  <c:v>0.95411100000000004</c:v>
                </c:pt>
                <c:pt idx="110">
                  <c:v>0.93593400000000004</c:v>
                </c:pt>
                <c:pt idx="111">
                  <c:v>0.94811999999999996</c:v>
                </c:pt>
                <c:pt idx="112">
                  <c:v>0.95210499999999998</c:v>
                </c:pt>
                <c:pt idx="113">
                  <c:v>0.92071700000000001</c:v>
                </c:pt>
                <c:pt idx="114">
                  <c:v>0.90563800000000005</c:v>
                </c:pt>
                <c:pt idx="115">
                  <c:v>0.92880200000000002</c:v>
                </c:pt>
                <c:pt idx="116">
                  <c:v>0.94339600000000001</c:v>
                </c:pt>
                <c:pt idx="117">
                  <c:v>0.94411100000000003</c:v>
                </c:pt>
                <c:pt idx="118">
                  <c:v>0.93417099999999997</c:v>
                </c:pt>
                <c:pt idx="119">
                  <c:v>0.92676700000000001</c:v>
                </c:pt>
                <c:pt idx="120">
                  <c:v>0.96677999999999997</c:v>
                </c:pt>
                <c:pt idx="121">
                  <c:v>0.94188099999999997</c:v>
                </c:pt>
                <c:pt idx="122">
                  <c:v>0.94151099999999999</c:v>
                </c:pt>
                <c:pt idx="123">
                  <c:v>0.92873700000000003</c:v>
                </c:pt>
                <c:pt idx="124">
                  <c:v>0.94514799999999999</c:v>
                </c:pt>
                <c:pt idx="125">
                  <c:v>0.95416199999999995</c:v>
                </c:pt>
                <c:pt idx="126">
                  <c:v>0.92029300000000003</c:v>
                </c:pt>
                <c:pt idx="127">
                  <c:v>0.93152100000000004</c:v>
                </c:pt>
                <c:pt idx="128">
                  <c:v>0.94264899999999996</c:v>
                </c:pt>
                <c:pt idx="129">
                  <c:v>0.92987399999999998</c:v>
                </c:pt>
                <c:pt idx="130">
                  <c:v>0.93027199999999999</c:v>
                </c:pt>
                <c:pt idx="131">
                  <c:v>0.957982</c:v>
                </c:pt>
                <c:pt idx="132">
                  <c:v>0.93775900000000001</c:v>
                </c:pt>
                <c:pt idx="133">
                  <c:v>0.91662699999999997</c:v>
                </c:pt>
                <c:pt idx="134">
                  <c:v>0.93477900000000003</c:v>
                </c:pt>
                <c:pt idx="135">
                  <c:v>0.951874</c:v>
                </c:pt>
                <c:pt idx="136">
                  <c:v>0.95677400000000001</c:v>
                </c:pt>
                <c:pt idx="137">
                  <c:v>0.96706499999999995</c:v>
                </c:pt>
                <c:pt idx="138">
                  <c:v>0.95914699999999997</c:v>
                </c:pt>
                <c:pt idx="139">
                  <c:v>0.96026199999999995</c:v>
                </c:pt>
                <c:pt idx="140">
                  <c:v>0.95782100000000003</c:v>
                </c:pt>
                <c:pt idx="141">
                  <c:v>0.954067</c:v>
                </c:pt>
                <c:pt idx="142">
                  <c:v>0.96713400000000005</c:v>
                </c:pt>
                <c:pt idx="143">
                  <c:v>0.959202</c:v>
                </c:pt>
                <c:pt idx="144">
                  <c:v>0.97009299999999998</c:v>
                </c:pt>
                <c:pt idx="145">
                  <c:v>0.95945000000000003</c:v>
                </c:pt>
                <c:pt idx="146">
                  <c:v>0.97778699999999996</c:v>
                </c:pt>
                <c:pt idx="147">
                  <c:v>0.97421899999999995</c:v>
                </c:pt>
                <c:pt idx="148">
                  <c:v>0.97672700000000001</c:v>
                </c:pt>
                <c:pt idx="149">
                  <c:v>0.97542300000000004</c:v>
                </c:pt>
                <c:pt idx="150">
                  <c:v>0.97470599999999996</c:v>
                </c:pt>
                <c:pt idx="151">
                  <c:v>0.98125399999999996</c:v>
                </c:pt>
                <c:pt idx="152">
                  <c:v>0.97949699999999995</c:v>
                </c:pt>
                <c:pt idx="153">
                  <c:v>0.98655400000000004</c:v>
                </c:pt>
                <c:pt idx="154">
                  <c:v>0.98849399999999998</c:v>
                </c:pt>
                <c:pt idx="155">
                  <c:v>0.98094000000000003</c:v>
                </c:pt>
                <c:pt idx="156">
                  <c:v>0.98508200000000001</c:v>
                </c:pt>
                <c:pt idx="157">
                  <c:v>0.98273200000000005</c:v>
                </c:pt>
                <c:pt idx="158">
                  <c:v>0.99114000000000002</c:v>
                </c:pt>
                <c:pt idx="159">
                  <c:v>0.98243100000000005</c:v>
                </c:pt>
                <c:pt idx="160">
                  <c:v>0.99103600000000003</c:v>
                </c:pt>
                <c:pt idx="161">
                  <c:v>0.98190699999999997</c:v>
                </c:pt>
                <c:pt idx="162">
                  <c:v>0.98757300000000003</c:v>
                </c:pt>
                <c:pt idx="163">
                  <c:v>0.98633099999999996</c:v>
                </c:pt>
                <c:pt idx="164">
                  <c:v>0.99235399999999996</c:v>
                </c:pt>
                <c:pt idx="165">
                  <c:v>0.99043000000000003</c:v>
                </c:pt>
                <c:pt idx="166">
                  <c:v>0.98859300000000006</c:v>
                </c:pt>
                <c:pt idx="167">
                  <c:v>0.98228599999999999</c:v>
                </c:pt>
                <c:pt idx="168">
                  <c:v>0.98416400000000004</c:v>
                </c:pt>
                <c:pt idx="169">
                  <c:v>0.98643499999999995</c:v>
                </c:pt>
                <c:pt idx="170">
                  <c:v>0.97763900000000004</c:v>
                </c:pt>
                <c:pt idx="171">
                  <c:v>0.98774499999999998</c:v>
                </c:pt>
                <c:pt idx="172">
                  <c:v>0.98497699999999999</c:v>
                </c:pt>
                <c:pt idx="173">
                  <c:v>0.99053000000000002</c:v>
                </c:pt>
                <c:pt idx="174">
                  <c:v>0.986286</c:v>
                </c:pt>
                <c:pt idx="175">
                  <c:v>0.97949900000000001</c:v>
                </c:pt>
                <c:pt idx="176">
                  <c:v>0.98385299999999998</c:v>
                </c:pt>
                <c:pt idx="177">
                  <c:v>0.97901099999999996</c:v>
                </c:pt>
                <c:pt idx="178">
                  <c:v>0.98321599999999998</c:v>
                </c:pt>
                <c:pt idx="179">
                  <c:v>0.98446900000000004</c:v>
                </c:pt>
                <c:pt idx="180">
                  <c:v>0.97826100000000005</c:v>
                </c:pt>
                <c:pt idx="181">
                  <c:v>0.97447600000000001</c:v>
                </c:pt>
                <c:pt idx="182">
                  <c:v>0.97933400000000004</c:v>
                </c:pt>
                <c:pt idx="183">
                  <c:v>0.97401700000000002</c:v>
                </c:pt>
                <c:pt idx="184">
                  <c:v>0.97877000000000003</c:v>
                </c:pt>
                <c:pt idx="185">
                  <c:v>0.97578399999999998</c:v>
                </c:pt>
                <c:pt idx="186">
                  <c:v>0.95692100000000002</c:v>
                </c:pt>
                <c:pt idx="187">
                  <c:v>0.96506400000000003</c:v>
                </c:pt>
                <c:pt idx="188">
                  <c:v>0.93881599999999998</c:v>
                </c:pt>
                <c:pt idx="189">
                  <c:v>0.95988099999999998</c:v>
                </c:pt>
                <c:pt idx="190">
                  <c:v>0.96470900000000004</c:v>
                </c:pt>
                <c:pt idx="191">
                  <c:v>0.95386800000000005</c:v>
                </c:pt>
                <c:pt idx="192">
                  <c:v>0.94044499999999998</c:v>
                </c:pt>
                <c:pt idx="193">
                  <c:v>0.939446</c:v>
                </c:pt>
                <c:pt idx="194">
                  <c:v>0.93484</c:v>
                </c:pt>
                <c:pt idx="195">
                  <c:v>0.93664400000000003</c:v>
                </c:pt>
                <c:pt idx="196">
                  <c:v>0.94079599999999997</c:v>
                </c:pt>
                <c:pt idx="197">
                  <c:v>0.93411299999999997</c:v>
                </c:pt>
                <c:pt idx="198">
                  <c:v>0.90709499999999998</c:v>
                </c:pt>
                <c:pt idx="199">
                  <c:v>0.89882899999999999</c:v>
                </c:pt>
                <c:pt idx="200">
                  <c:v>0.90765799999999996</c:v>
                </c:pt>
                <c:pt idx="201">
                  <c:v>0.89533499999999999</c:v>
                </c:pt>
                <c:pt idx="202">
                  <c:v>0.82460100000000003</c:v>
                </c:pt>
                <c:pt idx="203">
                  <c:v>0.83003199999999999</c:v>
                </c:pt>
                <c:pt idx="204">
                  <c:v>0.86192899999999995</c:v>
                </c:pt>
                <c:pt idx="205">
                  <c:v>0.75980099999999995</c:v>
                </c:pt>
                <c:pt idx="206">
                  <c:v>0.826816</c:v>
                </c:pt>
                <c:pt idx="207">
                  <c:v>0.87766500000000003</c:v>
                </c:pt>
                <c:pt idx="208">
                  <c:v>0.79131099999999999</c:v>
                </c:pt>
                <c:pt idx="209">
                  <c:v>0.85007500000000003</c:v>
                </c:pt>
                <c:pt idx="210">
                  <c:v>0.80042500000000005</c:v>
                </c:pt>
                <c:pt idx="211">
                  <c:v>0.90772799999999998</c:v>
                </c:pt>
                <c:pt idx="212">
                  <c:v>0.86065800000000003</c:v>
                </c:pt>
                <c:pt idx="213">
                  <c:v>0.84275500000000003</c:v>
                </c:pt>
                <c:pt idx="214">
                  <c:v>0.90621700000000005</c:v>
                </c:pt>
                <c:pt idx="215">
                  <c:v>0.92829700000000004</c:v>
                </c:pt>
                <c:pt idx="216">
                  <c:v>0.92726500000000001</c:v>
                </c:pt>
                <c:pt idx="217">
                  <c:v>0.92984199999999995</c:v>
                </c:pt>
                <c:pt idx="218">
                  <c:v>0.89971299999999998</c:v>
                </c:pt>
                <c:pt idx="219">
                  <c:v>0.89435200000000004</c:v>
                </c:pt>
                <c:pt idx="220">
                  <c:v>0.86627100000000001</c:v>
                </c:pt>
                <c:pt idx="221">
                  <c:v>0.77063199999999998</c:v>
                </c:pt>
                <c:pt idx="222">
                  <c:v>0.758629</c:v>
                </c:pt>
                <c:pt idx="223">
                  <c:v>0.76626399999999995</c:v>
                </c:pt>
                <c:pt idx="224">
                  <c:v>0.61975100000000005</c:v>
                </c:pt>
                <c:pt idx="225">
                  <c:v>0.55886800000000003</c:v>
                </c:pt>
                <c:pt idx="226">
                  <c:v>0.584314</c:v>
                </c:pt>
                <c:pt idx="227">
                  <c:v>0.50809599999999999</c:v>
                </c:pt>
                <c:pt idx="228">
                  <c:v>0.44437300000000002</c:v>
                </c:pt>
                <c:pt idx="229">
                  <c:v>0.41056599999999999</c:v>
                </c:pt>
                <c:pt idx="230">
                  <c:v>0.352159</c:v>
                </c:pt>
                <c:pt idx="231">
                  <c:v>0.35810700000000001</c:v>
                </c:pt>
                <c:pt idx="232">
                  <c:v>0.152916</c:v>
                </c:pt>
                <c:pt idx="233">
                  <c:v>0.48689700000000002</c:v>
                </c:pt>
                <c:pt idx="234">
                  <c:v>0.36199599999999998</c:v>
                </c:pt>
                <c:pt idx="235">
                  <c:v>0.21260299999999999</c:v>
                </c:pt>
                <c:pt idx="236">
                  <c:v>0.37173499999999998</c:v>
                </c:pt>
                <c:pt idx="237">
                  <c:v>0.24679899999999999</c:v>
                </c:pt>
                <c:pt idx="238">
                  <c:v>0.36978299999999997</c:v>
                </c:pt>
                <c:pt idx="239">
                  <c:v>0.26822600000000002</c:v>
                </c:pt>
                <c:pt idx="240">
                  <c:v>0.30617</c:v>
                </c:pt>
                <c:pt idx="241">
                  <c:v>0.13911299999999999</c:v>
                </c:pt>
                <c:pt idx="242">
                  <c:v>0.42011599999999999</c:v>
                </c:pt>
                <c:pt idx="243">
                  <c:v>0.45506099999999999</c:v>
                </c:pt>
                <c:pt idx="244">
                  <c:v>0.234432</c:v>
                </c:pt>
                <c:pt idx="245">
                  <c:v>0.12626000000000001</c:v>
                </c:pt>
                <c:pt idx="246">
                  <c:v>0.123484</c:v>
                </c:pt>
                <c:pt idx="247">
                  <c:v>0.14468400000000001</c:v>
                </c:pt>
                <c:pt idx="248">
                  <c:v>0.19535</c:v>
                </c:pt>
                <c:pt idx="249">
                  <c:v>0.367593</c:v>
                </c:pt>
                <c:pt idx="250">
                  <c:v>0.17358000000000001</c:v>
                </c:pt>
                <c:pt idx="251">
                  <c:v>9.5311000000000007E-2</c:v>
                </c:pt>
                <c:pt idx="252">
                  <c:v>0.21559600000000001</c:v>
                </c:pt>
                <c:pt idx="253">
                  <c:v>0.119782</c:v>
                </c:pt>
                <c:pt idx="254">
                  <c:v>0.19908300000000001</c:v>
                </c:pt>
                <c:pt idx="255">
                  <c:v>0.10792300000000001</c:v>
                </c:pt>
                <c:pt idx="256">
                  <c:v>0.145033</c:v>
                </c:pt>
                <c:pt idx="257">
                  <c:v>8.2217999999999999E-2</c:v>
                </c:pt>
                <c:pt idx="258">
                  <c:v>4.5325999999999998E-2</c:v>
                </c:pt>
                <c:pt idx="259">
                  <c:v>0.14444100000000001</c:v>
                </c:pt>
                <c:pt idx="260">
                  <c:v>0.114357</c:v>
                </c:pt>
                <c:pt idx="261">
                  <c:v>0.107913</c:v>
                </c:pt>
                <c:pt idx="262">
                  <c:v>0.121713</c:v>
                </c:pt>
                <c:pt idx="263">
                  <c:v>0.18828300000000001</c:v>
                </c:pt>
                <c:pt idx="264">
                  <c:v>9.1004000000000002E-2</c:v>
                </c:pt>
                <c:pt idx="265">
                  <c:v>0.10591100000000001</c:v>
                </c:pt>
                <c:pt idx="266">
                  <c:v>0.162185</c:v>
                </c:pt>
                <c:pt idx="267">
                  <c:v>0.23951</c:v>
                </c:pt>
                <c:pt idx="268">
                  <c:v>9.8591999999999999E-2</c:v>
                </c:pt>
                <c:pt idx="269">
                  <c:v>0.15107599999999999</c:v>
                </c:pt>
                <c:pt idx="270">
                  <c:v>0.27871600000000002</c:v>
                </c:pt>
                <c:pt idx="271">
                  <c:v>0.27513500000000002</c:v>
                </c:pt>
                <c:pt idx="272">
                  <c:v>9.7990000000000004E-3</c:v>
                </c:pt>
                <c:pt idx="273">
                  <c:v>6.3230999999999996E-2</c:v>
                </c:pt>
                <c:pt idx="274">
                  <c:v>0.10494000000000001</c:v>
                </c:pt>
                <c:pt idx="275">
                  <c:v>3.6053000000000002E-2</c:v>
                </c:pt>
                <c:pt idx="276">
                  <c:v>0.15167700000000001</c:v>
                </c:pt>
                <c:pt idx="277">
                  <c:v>0.16497999999999999</c:v>
                </c:pt>
                <c:pt idx="278">
                  <c:v>8.2667000000000004E-2</c:v>
                </c:pt>
                <c:pt idx="279">
                  <c:v>2.9932E-2</c:v>
                </c:pt>
                <c:pt idx="280">
                  <c:v>3.3598000000000003E-2</c:v>
                </c:pt>
                <c:pt idx="281">
                  <c:v>3.3140000000000001E-3</c:v>
                </c:pt>
                <c:pt idx="282">
                  <c:v>6.8043000000000006E-2</c:v>
                </c:pt>
                <c:pt idx="283">
                  <c:v>0.17997099999999999</c:v>
                </c:pt>
                <c:pt idx="284">
                  <c:v>8.0799999999999997E-2</c:v>
                </c:pt>
                <c:pt idx="285">
                  <c:v>6.4939999999999998E-3</c:v>
                </c:pt>
                <c:pt idx="286">
                  <c:v>7.1999999999999998E-3</c:v>
                </c:pt>
                <c:pt idx="287">
                  <c:v>7.5100000000000004E-4</c:v>
                </c:pt>
                <c:pt idx="288">
                  <c:v>4.1300000000000001E-4</c:v>
                </c:pt>
                <c:pt idx="289">
                  <c:v>4.4524000000000001E-2</c:v>
                </c:pt>
                <c:pt idx="290">
                  <c:v>3.5550999999999999E-2</c:v>
                </c:pt>
                <c:pt idx="291">
                  <c:v>3.0908999999999999E-2</c:v>
                </c:pt>
                <c:pt idx="292">
                  <c:v>4.1153000000000002E-2</c:v>
                </c:pt>
                <c:pt idx="293">
                  <c:v>7.0199999999999999E-2</c:v>
                </c:pt>
                <c:pt idx="294">
                  <c:v>4.0730000000000002E-3</c:v>
                </c:pt>
                <c:pt idx="295">
                  <c:v>6.2960000000000004E-3</c:v>
                </c:pt>
                <c:pt idx="296">
                  <c:v>0.18786800000000001</c:v>
                </c:pt>
                <c:pt idx="297">
                  <c:v>0.190027</c:v>
                </c:pt>
                <c:pt idx="298">
                  <c:v>2.6800000000000001E-3</c:v>
                </c:pt>
                <c:pt idx="299">
                  <c:v>6.9417000000000006E-2</c:v>
                </c:pt>
                <c:pt idx="300">
                  <c:v>3.4181999999999997E-2</c:v>
                </c:pt>
                <c:pt idx="301">
                  <c:v>6.0006999999999998E-2</c:v>
                </c:pt>
                <c:pt idx="302">
                  <c:v>1.6701000000000001E-2</c:v>
                </c:pt>
                <c:pt idx="303">
                  <c:v>8.4879999999999997E-2</c:v>
                </c:pt>
                <c:pt idx="304">
                  <c:v>2.49E-3</c:v>
                </c:pt>
                <c:pt idx="305">
                  <c:v>1.84E-2</c:v>
                </c:pt>
                <c:pt idx="306">
                  <c:v>1.1401E-2</c:v>
                </c:pt>
                <c:pt idx="307">
                  <c:v>1.818E-3</c:v>
                </c:pt>
                <c:pt idx="308">
                  <c:v>3.6538000000000001E-2</c:v>
                </c:pt>
                <c:pt idx="309">
                  <c:v>1.1816E-2</c:v>
                </c:pt>
                <c:pt idx="310">
                  <c:v>2.3935000000000001E-2</c:v>
                </c:pt>
                <c:pt idx="311">
                  <c:v>1.8502000000000001E-2</c:v>
                </c:pt>
                <c:pt idx="312">
                  <c:v>1.154E-2</c:v>
                </c:pt>
                <c:pt idx="313">
                  <c:v>2.3530000000000001E-3</c:v>
                </c:pt>
                <c:pt idx="314">
                  <c:v>4.1640000000000002E-3</c:v>
                </c:pt>
                <c:pt idx="315">
                  <c:v>3.5303000000000001E-2</c:v>
                </c:pt>
                <c:pt idx="316">
                  <c:v>5.8983000000000001E-2</c:v>
                </c:pt>
                <c:pt idx="317">
                  <c:v>3.9639000000000001E-2</c:v>
                </c:pt>
                <c:pt idx="318">
                  <c:v>6.2801999999999997E-2</c:v>
                </c:pt>
                <c:pt idx="319">
                  <c:v>3.4303E-2</c:v>
                </c:pt>
                <c:pt idx="320">
                  <c:v>4.9387E-2</c:v>
                </c:pt>
                <c:pt idx="321">
                  <c:v>7.4029999999999999E-3</c:v>
                </c:pt>
                <c:pt idx="322">
                  <c:v>3.4258999999999998E-2</c:v>
                </c:pt>
                <c:pt idx="323">
                  <c:v>8.6951000000000001E-2</c:v>
                </c:pt>
                <c:pt idx="324">
                  <c:v>1.5134E-2</c:v>
                </c:pt>
                <c:pt idx="325">
                  <c:v>5.7234E-2</c:v>
                </c:pt>
                <c:pt idx="326">
                  <c:v>9.6336000000000005E-2</c:v>
                </c:pt>
                <c:pt idx="327">
                  <c:v>9.3599000000000002E-2</c:v>
                </c:pt>
                <c:pt idx="328">
                  <c:v>5.391E-3</c:v>
                </c:pt>
                <c:pt idx="329">
                  <c:v>9.8775000000000002E-2</c:v>
                </c:pt>
                <c:pt idx="330">
                  <c:v>0.112071</c:v>
                </c:pt>
                <c:pt idx="331">
                  <c:v>4.9829999999999999E-2</c:v>
                </c:pt>
                <c:pt idx="332">
                  <c:v>6.1178000000000003E-2</c:v>
                </c:pt>
                <c:pt idx="333">
                  <c:v>0.119084</c:v>
                </c:pt>
                <c:pt idx="334">
                  <c:v>6.4410999999999996E-2</c:v>
                </c:pt>
                <c:pt idx="335">
                  <c:v>9.2996999999999996E-2</c:v>
                </c:pt>
                <c:pt idx="336">
                  <c:v>7.1278999999999995E-2</c:v>
                </c:pt>
                <c:pt idx="337">
                  <c:v>0.24755099999999999</c:v>
                </c:pt>
                <c:pt idx="338">
                  <c:v>3.9810000000000002E-3</c:v>
                </c:pt>
                <c:pt idx="339">
                  <c:v>0.17430799999999999</c:v>
                </c:pt>
                <c:pt idx="340">
                  <c:v>1.8276000000000001E-2</c:v>
                </c:pt>
                <c:pt idx="341">
                  <c:v>2.8614000000000001E-2</c:v>
                </c:pt>
                <c:pt idx="342">
                  <c:v>0.27142300000000003</c:v>
                </c:pt>
                <c:pt idx="343">
                  <c:v>7.3569999999999998E-3</c:v>
                </c:pt>
                <c:pt idx="344">
                  <c:v>7.3762999999999995E-2</c:v>
                </c:pt>
                <c:pt idx="345">
                  <c:v>6.0595999999999997E-2</c:v>
                </c:pt>
                <c:pt idx="346">
                  <c:v>0.21890599999999999</c:v>
                </c:pt>
                <c:pt idx="347">
                  <c:v>0.117867</c:v>
                </c:pt>
                <c:pt idx="348">
                  <c:v>0.189301</c:v>
                </c:pt>
                <c:pt idx="349">
                  <c:v>1.0406E-2</c:v>
                </c:pt>
                <c:pt idx="350">
                  <c:v>0.114609</c:v>
                </c:pt>
                <c:pt idx="351">
                  <c:v>0.29005900000000001</c:v>
                </c:pt>
                <c:pt idx="352">
                  <c:v>5.3155000000000001E-2</c:v>
                </c:pt>
                <c:pt idx="353">
                  <c:v>2.3009999999999999E-2</c:v>
                </c:pt>
                <c:pt idx="354">
                  <c:v>8.3299999999999997E-4</c:v>
                </c:pt>
                <c:pt idx="355">
                  <c:v>4.3819999999999996E-3</c:v>
                </c:pt>
                <c:pt idx="356">
                  <c:v>1.7799999999999999E-4</c:v>
                </c:pt>
                <c:pt idx="357">
                  <c:v>9.0437000000000003E-2</c:v>
                </c:pt>
                <c:pt idx="358">
                  <c:v>0.100467</c:v>
                </c:pt>
                <c:pt idx="359">
                  <c:v>0.119073</c:v>
                </c:pt>
                <c:pt idx="360">
                  <c:v>0.16336100000000001</c:v>
                </c:pt>
                <c:pt idx="361">
                  <c:v>5.8719E-2</c:v>
                </c:pt>
                <c:pt idx="362">
                  <c:v>6.8001000000000006E-2</c:v>
                </c:pt>
                <c:pt idx="363">
                  <c:v>7.3902999999999996E-2</c:v>
                </c:pt>
                <c:pt idx="364">
                  <c:v>0.266295</c:v>
                </c:pt>
                <c:pt idx="365">
                  <c:v>5.7297000000000001E-2</c:v>
                </c:pt>
                <c:pt idx="366">
                  <c:v>0.23037099999999999</c:v>
                </c:pt>
                <c:pt idx="367">
                  <c:v>0.376996</c:v>
                </c:pt>
                <c:pt idx="368">
                  <c:v>3.3342999999999998E-2</c:v>
                </c:pt>
                <c:pt idx="369">
                  <c:v>0.21607299999999999</c:v>
                </c:pt>
                <c:pt idx="370">
                  <c:v>0.40403499999999998</c:v>
                </c:pt>
                <c:pt idx="371">
                  <c:v>0.12905900000000001</c:v>
                </c:pt>
                <c:pt idx="372">
                  <c:v>0.28192299999999998</c:v>
                </c:pt>
                <c:pt idx="373">
                  <c:v>0.227326</c:v>
                </c:pt>
                <c:pt idx="374">
                  <c:v>0.49653700000000001</c:v>
                </c:pt>
                <c:pt idx="375">
                  <c:v>0.250637</c:v>
                </c:pt>
                <c:pt idx="376">
                  <c:v>0.29739399999999999</c:v>
                </c:pt>
                <c:pt idx="377">
                  <c:v>0.24129500000000001</c:v>
                </c:pt>
                <c:pt idx="378">
                  <c:v>0.32758100000000001</c:v>
                </c:pt>
                <c:pt idx="379">
                  <c:v>0.21246000000000001</c:v>
                </c:pt>
                <c:pt idx="380">
                  <c:v>0.29572700000000002</c:v>
                </c:pt>
                <c:pt idx="381">
                  <c:v>0.44989000000000001</c:v>
                </c:pt>
                <c:pt idx="382">
                  <c:v>0.37872099999999997</c:v>
                </c:pt>
                <c:pt idx="383">
                  <c:v>0.610595</c:v>
                </c:pt>
                <c:pt idx="384">
                  <c:v>0.53054100000000004</c:v>
                </c:pt>
                <c:pt idx="385">
                  <c:v>0.45551799999999998</c:v>
                </c:pt>
                <c:pt idx="386">
                  <c:v>0.28204899999999999</c:v>
                </c:pt>
                <c:pt idx="387">
                  <c:v>0.53692099999999998</c:v>
                </c:pt>
                <c:pt idx="388">
                  <c:v>0.474277</c:v>
                </c:pt>
                <c:pt idx="389">
                  <c:v>0.50847900000000001</c:v>
                </c:pt>
                <c:pt idx="390">
                  <c:v>0.65820699999999999</c:v>
                </c:pt>
                <c:pt idx="391">
                  <c:v>0.52205800000000002</c:v>
                </c:pt>
                <c:pt idx="392">
                  <c:v>0.62289799999999995</c:v>
                </c:pt>
                <c:pt idx="393">
                  <c:v>0.63735600000000003</c:v>
                </c:pt>
                <c:pt idx="394">
                  <c:v>0.81869700000000001</c:v>
                </c:pt>
                <c:pt idx="395">
                  <c:v>0.75552600000000003</c:v>
                </c:pt>
                <c:pt idx="396">
                  <c:v>0.79145699999999997</c:v>
                </c:pt>
                <c:pt idx="397">
                  <c:v>0.89113399999999998</c:v>
                </c:pt>
                <c:pt idx="398">
                  <c:v>0.88042500000000001</c:v>
                </c:pt>
                <c:pt idx="399">
                  <c:v>0.91610499999999995</c:v>
                </c:pt>
                <c:pt idx="400">
                  <c:v>0.92767900000000003</c:v>
                </c:pt>
                <c:pt idx="401">
                  <c:v>0.91567500000000002</c:v>
                </c:pt>
                <c:pt idx="402">
                  <c:v>0.93425100000000005</c:v>
                </c:pt>
                <c:pt idx="403">
                  <c:v>0.90044999999999997</c:v>
                </c:pt>
                <c:pt idx="404">
                  <c:v>0.93125899999999995</c:v>
                </c:pt>
                <c:pt idx="405">
                  <c:v>0.92791199999999996</c:v>
                </c:pt>
                <c:pt idx="406">
                  <c:v>0.918184</c:v>
                </c:pt>
                <c:pt idx="407">
                  <c:v>0.91025699999999998</c:v>
                </c:pt>
                <c:pt idx="408">
                  <c:v>0.85778399999999999</c:v>
                </c:pt>
                <c:pt idx="409">
                  <c:v>0.81841299999999995</c:v>
                </c:pt>
                <c:pt idx="410">
                  <c:v>0.88780300000000001</c:v>
                </c:pt>
                <c:pt idx="411">
                  <c:v>0.87024699999999999</c:v>
                </c:pt>
                <c:pt idx="412">
                  <c:v>0.77454400000000001</c:v>
                </c:pt>
                <c:pt idx="413">
                  <c:v>0.85564200000000001</c:v>
                </c:pt>
                <c:pt idx="414">
                  <c:v>0.79818900000000004</c:v>
                </c:pt>
                <c:pt idx="415">
                  <c:v>0.85167499999999996</c:v>
                </c:pt>
                <c:pt idx="416">
                  <c:v>0.80604100000000001</c:v>
                </c:pt>
                <c:pt idx="417">
                  <c:v>0.88218099999999999</c:v>
                </c:pt>
                <c:pt idx="418">
                  <c:v>0.79196900000000003</c:v>
                </c:pt>
                <c:pt idx="419">
                  <c:v>0.86476699999999995</c:v>
                </c:pt>
                <c:pt idx="420">
                  <c:v>0.84408499999999997</c:v>
                </c:pt>
                <c:pt idx="421">
                  <c:v>0.841638</c:v>
                </c:pt>
                <c:pt idx="422">
                  <c:v>0.90371299999999999</c:v>
                </c:pt>
                <c:pt idx="423">
                  <c:v>0.93824200000000002</c:v>
                </c:pt>
                <c:pt idx="424">
                  <c:v>0.87891399999999997</c:v>
                </c:pt>
                <c:pt idx="425">
                  <c:v>0.91053700000000004</c:v>
                </c:pt>
                <c:pt idx="426">
                  <c:v>0.90784399999999998</c:v>
                </c:pt>
                <c:pt idx="427">
                  <c:v>0.91771000000000003</c:v>
                </c:pt>
                <c:pt idx="428">
                  <c:v>0.94809900000000003</c:v>
                </c:pt>
                <c:pt idx="429">
                  <c:v>0.92157500000000003</c:v>
                </c:pt>
                <c:pt idx="430">
                  <c:v>0.94725300000000001</c:v>
                </c:pt>
                <c:pt idx="431">
                  <c:v>0.927871</c:v>
                </c:pt>
                <c:pt idx="432">
                  <c:v>0.93247100000000005</c:v>
                </c:pt>
                <c:pt idx="433">
                  <c:v>0.96063299999999996</c:v>
                </c:pt>
                <c:pt idx="434">
                  <c:v>0.96222099999999999</c:v>
                </c:pt>
                <c:pt idx="435">
                  <c:v>0.97368399999999999</c:v>
                </c:pt>
                <c:pt idx="436">
                  <c:v>0.96786899999999998</c:v>
                </c:pt>
                <c:pt idx="437">
                  <c:v>0.98295100000000002</c:v>
                </c:pt>
                <c:pt idx="438">
                  <c:v>0.96022700000000005</c:v>
                </c:pt>
                <c:pt idx="439">
                  <c:v>0.969329</c:v>
                </c:pt>
                <c:pt idx="440">
                  <c:v>0.96948599999999996</c:v>
                </c:pt>
                <c:pt idx="441">
                  <c:v>0.97552799999999995</c:v>
                </c:pt>
                <c:pt idx="442">
                  <c:v>0.97275900000000004</c:v>
                </c:pt>
                <c:pt idx="443">
                  <c:v>0.97801899999999997</c:v>
                </c:pt>
                <c:pt idx="444">
                  <c:v>0.97545999999999999</c:v>
                </c:pt>
                <c:pt idx="445">
                  <c:v>0.98464799999999997</c:v>
                </c:pt>
                <c:pt idx="446">
                  <c:v>0.99095200000000006</c:v>
                </c:pt>
                <c:pt idx="447">
                  <c:v>0.98248899999999995</c:v>
                </c:pt>
                <c:pt idx="448">
                  <c:v>0.98383500000000002</c:v>
                </c:pt>
                <c:pt idx="449">
                  <c:v>0.98343199999999997</c:v>
                </c:pt>
                <c:pt idx="450">
                  <c:v>0.91713</c:v>
                </c:pt>
                <c:pt idx="451">
                  <c:v>0.98169300000000004</c:v>
                </c:pt>
                <c:pt idx="452">
                  <c:v>0.98548899999999995</c:v>
                </c:pt>
                <c:pt idx="453">
                  <c:v>0.98822299999999996</c:v>
                </c:pt>
                <c:pt idx="454">
                  <c:v>0.98346999999999996</c:v>
                </c:pt>
                <c:pt idx="455">
                  <c:v>0.98690800000000001</c:v>
                </c:pt>
                <c:pt idx="456">
                  <c:v>0.98549600000000004</c:v>
                </c:pt>
                <c:pt idx="457">
                  <c:v>0.98664600000000002</c:v>
                </c:pt>
                <c:pt idx="458">
                  <c:v>0.97847700000000004</c:v>
                </c:pt>
                <c:pt idx="459">
                  <c:v>0.986205</c:v>
                </c:pt>
                <c:pt idx="460">
                  <c:v>0.98308600000000002</c:v>
                </c:pt>
                <c:pt idx="461">
                  <c:v>0.97965400000000002</c:v>
                </c:pt>
                <c:pt idx="462">
                  <c:v>0.98676699999999995</c:v>
                </c:pt>
                <c:pt idx="463">
                  <c:v>0.98153199999999996</c:v>
                </c:pt>
                <c:pt idx="464">
                  <c:v>0.98525600000000002</c:v>
                </c:pt>
                <c:pt idx="465">
                  <c:v>0.98948800000000003</c:v>
                </c:pt>
                <c:pt idx="466">
                  <c:v>0.98561399999999999</c:v>
                </c:pt>
                <c:pt idx="467">
                  <c:v>0.99136100000000005</c:v>
                </c:pt>
                <c:pt idx="468">
                  <c:v>0.98652600000000001</c:v>
                </c:pt>
                <c:pt idx="469">
                  <c:v>0.98620699999999994</c:v>
                </c:pt>
                <c:pt idx="470">
                  <c:v>0.98830700000000005</c:v>
                </c:pt>
                <c:pt idx="471">
                  <c:v>0.98818700000000004</c:v>
                </c:pt>
                <c:pt idx="472">
                  <c:v>0.98956500000000003</c:v>
                </c:pt>
                <c:pt idx="473">
                  <c:v>0.98281399999999997</c:v>
                </c:pt>
                <c:pt idx="474">
                  <c:v>0.97954300000000005</c:v>
                </c:pt>
                <c:pt idx="475">
                  <c:v>0.97856299999999996</c:v>
                </c:pt>
                <c:pt idx="476">
                  <c:v>0.97910600000000003</c:v>
                </c:pt>
                <c:pt idx="477">
                  <c:v>0.970885</c:v>
                </c:pt>
                <c:pt idx="478">
                  <c:v>0.97203899999999999</c:v>
                </c:pt>
                <c:pt idx="479">
                  <c:v>0.97844699999999996</c:v>
                </c:pt>
                <c:pt idx="480">
                  <c:v>0.97806700000000002</c:v>
                </c:pt>
                <c:pt idx="481">
                  <c:v>0.96327600000000002</c:v>
                </c:pt>
                <c:pt idx="482">
                  <c:v>0.985151</c:v>
                </c:pt>
                <c:pt idx="483">
                  <c:v>0.94933199999999995</c:v>
                </c:pt>
                <c:pt idx="484">
                  <c:v>0.95238</c:v>
                </c:pt>
                <c:pt idx="485">
                  <c:v>0.967005</c:v>
                </c:pt>
                <c:pt idx="486">
                  <c:v>0.95501899999999995</c:v>
                </c:pt>
                <c:pt idx="487">
                  <c:v>0.95363500000000001</c:v>
                </c:pt>
                <c:pt idx="488">
                  <c:v>0.95597500000000002</c:v>
                </c:pt>
                <c:pt idx="489">
                  <c:v>0.948828</c:v>
                </c:pt>
                <c:pt idx="490">
                  <c:v>0.92546799999999996</c:v>
                </c:pt>
                <c:pt idx="491">
                  <c:v>0.93517399999999995</c:v>
                </c:pt>
                <c:pt idx="492">
                  <c:v>0.92301699999999998</c:v>
                </c:pt>
                <c:pt idx="493">
                  <c:v>0.94020999999999999</c:v>
                </c:pt>
                <c:pt idx="494">
                  <c:v>0.94268600000000002</c:v>
                </c:pt>
                <c:pt idx="495">
                  <c:v>0.93228500000000003</c:v>
                </c:pt>
                <c:pt idx="496">
                  <c:v>0.902694</c:v>
                </c:pt>
                <c:pt idx="497">
                  <c:v>0.93445500000000004</c:v>
                </c:pt>
                <c:pt idx="498">
                  <c:v>0.91878300000000002</c:v>
                </c:pt>
                <c:pt idx="499">
                  <c:v>0.94732400000000005</c:v>
                </c:pt>
                <c:pt idx="500">
                  <c:v>0.93093099999999995</c:v>
                </c:pt>
                <c:pt idx="501">
                  <c:v>0.938913</c:v>
                </c:pt>
                <c:pt idx="502">
                  <c:v>0.93795399999999995</c:v>
                </c:pt>
                <c:pt idx="503">
                  <c:v>0.92063600000000001</c:v>
                </c:pt>
                <c:pt idx="504">
                  <c:v>0.90665899999999999</c:v>
                </c:pt>
                <c:pt idx="505">
                  <c:v>0.93234399999999995</c:v>
                </c:pt>
                <c:pt idx="506">
                  <c:v>0.92918699999999999</c:v>
                </c:pt>
                <c:pt idx="507">
                  <c:v>0.94912399999999997</c:v>
                </c:pt>
                <c:pt idx="508">
                  <c:v>0.94440100000000005</c:v>
                </c:pt>
                <c:pt idx="509">
                  <c:v>0.94611800000000001</c:v>
                </c:pt>
                <c:pt idx="510">
                  <c:v>0.952013</c:v>
                </c:pt>
                <c:pt idx="511">
                  <c:v>0.95407399999999998</c:v>
                </c:pt>
                <c:pt idx="512">
                  <c:v>0.95000099999999998</c:v>
                </c:pt>
                <c:pt idx="513">
                  <c:v>0.92864400000000002</c:v>
                </c:pt>
                <c:pt idx="514">
                  <c:v>0.947519</c:v>
                </c:pt>
                <c:pt idx="515">
                  <c:v>0.95063200000000003</c:v>
                </c:pt>
                <c:pt idx="516">
                  <c:v>0.95711299999999999</c:v>
                </c:pt>
                <c:pt idx="517">
                  <c:v>0.95392600000000005</c:v>
                </c:pt>
                <c:pt idx="518">
                  <c:v>0.94679899999999995</c:v>
                </c:pt>
                <c:pt idx="519">
                  <c:v>0.91786900000000005</c:v>
                </c:pt>
                <c:pt idx="520">
                  <c:v>0.93555200000000005</c:v>
                </c:pt>
                <c:pt idx="521">
                  <c:v>0.96191300000000002</c:v>
                </c:pt>
                <c:pt idx="522">
                  <c:v>0.93623500000000004</c:v>
                </c:pt>
                <c:pt idx="523">
                  <c:v>0.94067699999999999</c:v>
                </c:pt>
                <c:pt idx="524">
                  <c:v>0.93867400000000001</c:v>
                </c:pt>
                <c:pt idx="525">
                  <c:v>0.938751</c:v>
                </c:pt>
                <c:pt idx="526">
                  <c:v>0.94377</c:v>
                </c:pt>
                <c:pt idx="527">
                  <c:v>0.92436600000000002</c:v>
                </c:pt>
                <c:pt idx="528">
                  <c:v>0.93047400000000002</c:v>
                </c:pt>
                <c:pt idx="529">
                  <c:v>0.92005199999999998</c:v>
                </c:pt>
                <c:pt idx="530">
                  <c:v>0.90810000000000002</c:v>
                </c:pt>
                <c:pt idx="531">
                  <c:v>0.90260399999999996</c:v>
                </c:pt>
                <c:pt idx="532">
                  <c:v>0.85341999999999996</c:v>
                </c:pt>
                <c:pt idx="533">
                  <c:v>0.74793500000000002</c:v>
                </c:pt>
                <c:pt idx="534">
                  <c:v>0.55844300000000002</c:v>
                </c:pt>
                <c:pt idx="535">
                  <c:v>0.54739000000000004</c:v>
                </c:pt>
                <c:pt idx="536">
                  <c:v>0.38716899999999999</c:v>
                </c:pt>
                <c:pt idx="537">
                  <c:v>0.47337000000000001</c:v>
                </c:pt>
                <c:pt idx="538">
                  <c:v>0.624946</c:v>
                </c:pt>
                <c:pt idx="539">
                  <c:v>0.71422600000000003</c:v>
                </c:pt>
                <c:pt idx="540">
                  <c:v>0.15744900000000001</c:v>
                </c:pt>
                <c:pt idx="541">
                  <c:v>2.3363999999999999E-2</c:v>
                </c:pt>
                <c:pt idx="542">
                  <c:v>0.216583</c:v>
                </c:pt>
                <c:pt idx="543">
                  <c:v>7.5981000000000007E-2</c:v>
                </c:pt>
                <c:pt idx="544">
                  <c:v>7.1032999999999999E-2</c:v>
                </c:pt>
                <c:pt idx="545">
                  <c:v>1.261E-2</c:v>
                </c:pt>
                <c:pt idx="546">
                  <c:v>2.2734999999999998E-2</c:v>
                </c:pt>
                <c:pt idx="547">
                  <c:v>7.7382000000000006E-2</c:v>
                </c:pt>
                <c:pt idx="548">
                  <c:v>1.1278E-2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27-3F49-A0BB-470509C7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74464"/>
        <c:axId val="1"/>
      </c:scatterChart>
      <c:valAx>
        <c:axId val="14219744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974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0.26470575396998608</c:v>
                </c:pt>
                <c:pt idx="102">
                  <c:v>0.29571176905154289</c:v>
                </c:pt>
                <c:pt idx="103">
                  <c:v>0.32043961714782693</c:v>
                </c:pt>
                <c:pt idx="104">
                  <c:v>0.30670197082986145</c:v>
                </c:pt>
                <c:pt idx="105">
                  <c:v>0.28903592823744351</c:v>
                </c:pt>
                <c:pt idx="106">
                  <c:v>0.30956971957378948</c:v>
                </c:pt>
                <c:pt idx="107">
                  <c:v>0.27134056046030547</c:v>
                </c:pt>
                <c:pt idx="108">
                  <c:v>0.28417850310883064</c:v>
                </c:pt>
                <c:pt idx="109">
                  <c:v>0.27227261168093581</c:v>
                </c:pt>
                <c:pt idx="110">
                  <c:v>0.30408109711321984</c:v>
                </c:pt>
                <c:pt idx="111">
                  <c:v>0.33959179709628862</c:v>
                </c:pt>
                <c:pt idx="112">
                  <c:v>0.3155280568326484</c:v>
                </c:pt>
                <c:pt idx="113">
                  <c:v>0.30476138473299108</c:v>
                </c:pt>
                <c:pt idx="114">
                  <c:v>0.29966829492965108</c:v>
                </c:pt>
                <c:pt idx="115">
                  <c:v>0.30687562098394222</c:v>
                </c:pt>
                <c:pt idx="116">
                  <c:v>0.2966522539956653</c:v>
                </c:pt>
                <c:pt idx="117">
                  <c:v>0.29739197891911184</c:v>
                </c:pt>
                <c:pt idx="118">
                  <c:v>0.31581299012842379</c:v>
                </c:pt>
                <c:pt idx="119">
                  <c:v>0.30077642015776096</c:v>
                </c:pt>
                <c:pt idx="120">
                  <c:v>0.33749642893719772</c:v>
                </c:pt>
                <c:pt idx="121">
                  <c:v>0.30075661126214726</c:v>
                </c:pt>
                <c:pt idx="122">
                  <c:v>0.27153491594290369</c:v>
                </c:pt>
                <c:pt idx="123">
                  <c:v>0.30653854117084561</c:v>
                </c:pt>
                <c:pt idx="124">
                  <c:v>0.32261075670304429</c:v>
                </c:pt>
                <c:pt idx="125">
                  <c:v>0.32521168359487246</c:v>
                </c:pt>
                <c:pt idx="126">
                  <c:v>0.31273343828409905</c:v>
                </c:pt>
                <c:pt idx="127">
                  <c:v>0.30658659554484397</c:v>
                </c:pt>
                <c:pt idx="128">
                  <c:v>0.30828763239565249</c:v>
                </c:pt>
                <c:pt idx="129">
                  <c:v>0.3243172176476799</c:v>
                </c:pt>
                <c:pt idx="130">
                  <c:v>0.31870770006381871</c:v>
                </c:pt>
                <c:pt idx="131">
                  <c:v>0.3227735498585324</c:v>
                </c:pt>
                <c:pt idx="132">
                  <c:v>0.3444705380017079</c:v>
                </c:pt>
                <c:pt idx="133">
                  <c:v>0.31232987010863789</c:v>
                </c:pt>
                <c:pt idx="134">
                  <c:v>0.31492839278033541</c:v>
                </c:pt>
                <c:pt idx="135">
                  <c:v>0.30787441036011171</c:v>
                </c:pt>
                <c:pt idx="136">
                  <c:v>0.31855952611620114</c:v>
                </c:pt>
                <c:pt idx="137">
                  <c:v>0.33977930049228444</c:v>
                </c:pt>
                <c:pt idx="138">
                  <c:v>0.30251387128243329</c:v>
                </c:pt>
                <c:pt idx="139">
                  <c:v>0.31906744604165016</c:v>
                </c:pt>
                <c:pt idx="140">
                  <c:v>0.33298028663575124</c:v>
                </c:pt>
                <c:pt idx="141">
                  <c:v>0.34209800862710482</c:v>
                </c:pt>
                <c:pt idx="142">
                  <c:v>0.3452154528600701</c:v>
                </c:pt>
                <c:pt idx="143">
                  <c:v>0.33849978879116932</c:v>
                </c:pt>
                <c:pt idx="144">
                  <c:v>0.36544411914802177</c:v>
                </c:pt>
                <c:pt idx="145">
                  <c:v>0.34679152402608754</c:v>
                </c:pt>
                <c:pt idx="146">
                  <c:v>0.33785475350245042</c:v>
                </c:pt>
                <c:pt idx="147">
                  <c:v>0.36358422194280532</c:v>
                </c:pt>
                <c:pt idx="148">
                  <c:v>0.33638403350570545</c:v>
                </c:pt>
                <c:pt idx="149">
                  <c:v>0.32943122776788208</c:v>
                </c:pt>
                <c:pt idx="150">
                  <c:v>0.35005319078810593</c:v>
                </c:pt>
                <c:pt idx="151">
                  <c:v>0.34817784404817814</c:v>
                </c:pt>
                <c:pt idx="152">
                  <c:v>0.35384461199131112</c:v>
                </c:pt>
                <c:pt idx="153">
                  <c:v>0.34221216484274286</c:v>
                </c:pt>
                <c:pt idx="154">
                  <c:v>0.36268894077506381</c:v>
                </c:pt>
                <c:pt idx="155">
                  <c:v>0.37483713029766402</c:v>
                </c:pt>
                <c:pt idx="156">
                  <c:v>0.37065104146000522</c:v>
                </c:pt>
                <c:pt idx="157">
                  <c:v>0.37982565310262845</c:v>
                </c:pt>
                <c:pt idx="158">
                  <c:v>0.3644576114675141</c:v>
                </c:pt>
                <c:pt idx="159">
                  <c:v>0.3721600945073294</c:v>
                </c:pt>
                <c:pt idx="160">
                  <c:v>0.37823245404045941</c:v>
                </c:pt>
                <c:pt idx="161">
                  <c:v>0.38900464149808045</c:v>
                </c:pt>
                <c:pt idx="162">
                  <c:v>0.40219715402197154</c:v>
                </c:pt>
                <c:pt idx="163">
                  <c:v>0.38291210152719996</c:v>
                </c:pt>
                <c:pt idx="164">
                  <c:v>0.39085454192987423</c:v>
                </c:pt>
                <c:pt idx="165">
                  <c:v>0.38253419501855834</c:v>
                </c:pt>
                <c:pt idx="166">
                  <c:v>0.3958107742284786</c:v>
                </c:pt>
                <c:pt idx="167">
                  <c:v>0.38816800102327581</c:v>
                </c:pt>
                <c:pt idx="168">
                  <c:v>0.38447293700765389</c:v>
                </c:pt>
                <c:pt idx="169">
                  <c:v>0.37696717566872162</c:v>
                </c:pt>
                <c:pt idx="170">
                  <c:v>0.39989929143890302</c:v>
                </c:pt>
                <c:pt idx="171">
                  <c:v>0.3823073982764314</c:v>
                </c:pt>
                <c:pt idx="172">
                  <c:v>0.37740810258518609</c:v>
                </c:pt>
                <c:pt idx="173">
                  <c:v>0.39487805953811383</c:v>
                </c:pt>
                <c:pt idx="174">
                  <c:v>0.35900459024286158</c:v>
                </c:pt>
                <c:pt idx="175">
                  <c:v>0.39159745921177652</c:v>
                </c:pt>
                <c:pt idx="176">
                  <c:v>0.38435466341236757</c:v>
                </c:pt>
                <c:pt idx="177">
                  <c:v>0.40342077714377017</c:v>
                </c:pt>
                <c:pt idx="178">
                  <c:v>0.40215242264500295</c:v>
                </c:pt>
                <c:pt idx="179">
                  <c:v>0.38891213488595461</c:v>
                </c:pt>
                <c:pt idx="180">
                  <c:v>0.38966143005499715</c:v>
                </c:pt>
                <c:pt idx="181">
                  <c:v>0.38527518818625051</c:v>
                </c:pt>
                <c:pt idx="182">
                  <c:v>0.39407249155724816</c:v>
                </c:pt>
                <c:pt idx="183">
                  <c:v>0.39730821674258948</c:v>
                </c:pt>
                <c:pt idx="184">
                  <c:v>0.38457068123896154</c:v>
                </c:pt>
                <c:pt idx="185">
                  <c:v>0.38507943741910022</c:v>
                </c:pt>
                <c:pt idx="186">
                  <c:v>0.35314573471131172</c:v>
                </c:pt>
                <c:pt idx="187">
                  <c:v>0.3471254746031272</c:v>
                </c:pt>
                <c:pt idx="188">
                  <c:v>0.34033710697758079</c:v>
                </c:pt>
                <c:pt idx="189">
                  <c:v>0.36773226608239445</c:v>
                </c:pt>
                <c:pt idx="190">
                  <c:v>0.37163239306487</c:v>
                </c:pt>
                <c:pt idx="191">
                  <c:v>0.32952166006416278</c:v>
                </c:pt>
                <c:pt idx="192">
                  <c:v>0.32513818394877847</c:v>
                </c:pt>
                <c:pt idx="193">
                  <c:v>0.32170044984364171</c:v>
                </c:pt>
                <c:pt idx="194">
                  <c:v>0.3057665563317854</c:v>
                </c:pt>
                <c:pt idx="195">
                  <c:v>0.32243466479734345</c:v>
                </c:pt>
                <c:pt idx="196">
                  <c:v>0.31110918600495957</c:v>
                </c:pt>
                <c:pt idx="197">
                  <c:v>0.27467592518225986</c:v>
                </c:pt>
                <c:pt idx="198">
                  <c:v>0.2747811619215535</c:v>
                </c:pt>
                <c:pt idx="199">
                  <c:v>0.2952152646744009</c:v>
                </c:pt>
                <c:pt idx="200">
                  <c:v>0.29041193143619348</c:v>
                </c:pt>
                <c:pt idx="201">
                  <c:v>0.24939145398781531</c:v>
                </c:pt>
                <c:pt idx="202">
                  <c:v>0.27866083083774856</c:v>
                </c:pt>
                <c:pt idx="203">
                  <c:v>0.27183130149027351</c:v>
                </c:pt>
                <c:pt idx="204">
                  <c:v>0.26764552344035958</c:v>
                </c:pt>
                <c:pt idx="205">
                  <c:v>0</c:v>
                </c:pt>
                <c:pt idx="206">
                  <c:v>0</c:v>
                </c:pt>
                <c:pt idx="207">
                  <c:v>0.24669988635370232</c:v>
                </c:pt>
                <c:pt idx="208">
                  <c:v>0</c:v>
                </c:pt>
                <c:pt idx="209">
                  <c:v>0.25491238756377155</c:v>
                </c:pt>
                <c:pt idx="210">
                  <c:v>0.25737646197691982</c:v>
                </c:pt>
                <c:pt idx="211">
                  <c:v>0.25071005360669613</c:v>
                </c:pt>
                <c:pt idx="212">
                  <c:v>0.29102644355954399</c:v>
                </c:pt>
                <c:pt idx="213">
                  <c:v>0.27909663098926163</c:v>
                </c:pt>
                <c:pt idx="214">
                  <c:v>0.2643663968537065</c:v>
                </c:pt>
                <c:pt idx="215">
                  <c:v>0.32231948842118335</c:v>
                </c:pt>
                <c:pt idx="216">
                  <c:v>0.31776221392502396</c:v>
                </c:pt>
                <c:pt idx="217">
                  <c:v>0.33698583032453133</c:v>
                </c:pt>
                <c:pt idx="218">
                  <c:v>0.32550121399742438</c:v>
                </c:pt>
                <c:pt idx="219">
                  <c:v>0.26500501002004007</c:v>
                </c:pt>
                <c:pt idx="220">
                  <c:v>0.27839000041480588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0.25592984546682429</c:v>
                </c:pt>
                <c:pt idx="398">
                  <c:v>0.27973327331634013</c:v>
                </c:pt>
                <c:pt idx="399">
                  <c:v>0.27904746060546187</c:v>
                </c:pt>
                <c:pt idx="400">
                  <c:v>0.29149476356712156</c:v>
                </c:pt>
                <c:pt idx="401">
                  <c:v>0.27098720505553131</c:v>
                </c:pt>
                <c:pt idx="402">
                  <c:v>0.3060701083184012</c:v>
                </c:pt>
                <c:pt idx="403">
                  <c:v>0.30910754218337066</c:v>
                </c:pt>
                <c:pt idx="404">
                  <c:v>0.33507985994532113</c:v>
                </c:pt>
                <c:pt idx="405">
                  <c:v>0.32383264155798053</c:v>
                </c:pt>
                <c:pt idx="406">
                  <c:v>0.28051232600677156</c:v>
                </c:pt>
                <c:pt idx="407">
                  <c:v>0.26448939919255221</c:v>
                </c:pt>
                <c:pt idx="408">
                  <c:v>0.26645298531060457</c:v>
                </c:pt>
                <c:pt idx="409">
                  <c:v>0.23770589257460609</c:v>
                </c:pt>
                <c:pt idx="410">
                  <c:v>0.2417397510159007</c:v>
                </c:pt>
                <c:pt idx="411">
                  <c:v>0.22062724244983029</c:v>
                </c:pt>
                <c:pt idx="412">
                  <c:v>0</c:v>
                </c:pt>
                <c:pt idx="413">
                  <c:v>0.25242730163710864</c:v>
                </c:pt>
                <c:pt idx="414">
                  <c:v>0</c:v>
                </c:pt>
                <c:pt idx="415">
                  <c:v>0.23716706949184052</c:v>
                </c:pt>
                <c:pt idx="416">
                  <c:v>0.25942341527784568</c:v>
                </c:pt>
                <c:pt idx="417">
                  <c:v>0</c:v>
                </c:pt>
                <c:pt idx="418">
                  <c:v>0</c:v>
                </c:pt>
                <c:pt idx="419">
                  <c:v>0.25028380340564099</c:v>
                </c:pt>
                <c:pt idx="420">
                  <c:v>0.22109360849402424</c:v>
                </c:pt>
                <c:pt idx="421">
                  <c:v>0.25215816826748455</c:v>
                </c:pt>
                <c:pt idx="422">
                  <c:v>0.29989006462311057</c:v>
                </c:pt>
                <c:pt idx="423">
                  <c:v>0.22914102567355979</c:v>
                </c:pt>
                <c:pt idx="424">
                  <c:v>0.26714795960986915</c:v>
                </c:pt>
                <c:pt idx="425">
                  <c:v>0.27080515755175122</c:v>
                </c:pt>
                <c:pt idx="426">
                  <c:v>0.2838260321758671</c:v>
                </c:pt>
                <c:pt idx="427">
                  <c:v>0.30042624464510032</c:v>
                </c:pt>
                <c:pt idx="428">
                  <c:v>0.31171710381736623</c:v>
                </c:pt>
                <c:pt idx="429">
                  <c:v>0.30647394161422348</c:v>
                </c:pt>
                <c:pt idx="430">
                  <c:v>0.3066514320182816</c:v>
                </c:pt>
                <c:pt idx="431">
                  <c:v>0.31383655239729064</c:v>
                </c:pt>
                <c:pt idx="432">
                  <c:v>0.32688928510399573</c:v>
                </c:pt>
                <c:pt idx="433">
                  <c:v>0.36316734398485778</c:v>
                </c:pt>
                <c:pt idx="434">
                  <c:v>0.34027854017346038</c:v>
                </c:pt>
                <c:pt idx="435">
                  <c:v>0.34382615478663514</c:v>
                </c:pt>
                <c:pt idx="436">
                  <c:v>0.3426112187347089</c:v>
                </c:pt>
                <c:pt idx="437">
                  <c:v>0.36466275558979083</c:v>
                </c:pt>
                <c:pt idx="438">
                  <c:v>0.38188363326131364</c:v>
                </c:pt>
                <c:pt idx="439">
                  <c:v>0.36774100111637453</c:v>
                </c:pt>
                <c:pt idx="440">
                  <c:v>0.34950707819002458</c:v>
                </c:pt>
                <c:pt idx="441">
                  <c:v>0.37135339870634115</c:v>
                </c:pt>
                <c:pt idx="442">
                  <c:v>0.36995600072223428</c:v>
                </c:pt>
                <c:pt idx="443">
                  <c:v>0.37915187470464651</c:v>
                </c:pt>
                <c:pt idx="444">
                  <c:v>0.38698663059376098</c:v>
                </c:pt>
                <c:pt idx="445">
                  <c:v>0.3838745020233002</c:v>
                </c:pt>
                <c:pt idx="446">
                  <c:v>0.38014066710187222</c:v>
                </c:pt>
                <c:pt idx="447">
                  <c:v>0.38652112044906012</c:v>
                </c:pt>
                <c:pt idx="448">
                  <c:v>0.37808162751415325</c:v>
                </c:pt>
                <c:pt idx="449">
                  <c:v>0.39526390810172757</c:v>
                </c:pt>
                <c:pt idx="450">
                  <c:v>0.39929046946325553</c:v>
                </c:pt>
                <c:pt idx="451">
                  <c:v>0.39121060118290035</c:v>
                </c:pt>
                <c:pt idx="452">
                  <c:v>0.38758727496864115</c:v>
                </c:pt>
                <c:pt idx="453">
                  <c:v>0.38229807453702808</c:v>
                </c:pt>
                <c:pt idx="454">
                  <c:v>0.40445353107902438</c:v>
                </c:pt>
                <c:pt idx="455">
                  <c:v>0.40700720971035792</c:v>
                </c:pt>
                <c:pt idx="456">
                  <c:v>0.3848117691437194</c:v>
                </c:pt>
                <c:pt idx="457">
                  <c:v>0.39132057281374993</c:v>
                </c:pt>
                <c:pt idx="458">
                  <c:v>0.39126901515074014</c:v>
                </c:pt>
                <c:pt idx="459">
                  <c:v>0.37958089876926415</c:v>
                </c:pt>
                <c:pt idx="460">
                  <c:v>0.36775932860684302</c:v>
                </c:pt>
                <c:pt idx="461">
                  <c:v>0.36287697633338611</c:v>
                </c:pt>
                <c:pt idx="462">
                  <c:v>0.38473668353948953</c:v>
                </c:pt>
                <c:pt idx="463">
                  <c:v>0.37543384836398425</c:v>
                </c:pt>
                <c:pt idx="464">
                  <c:v>0.38014134189494309</c:v>
                </c:pt>
                <c:pt idx="465">
                  <c:v>0.3616056785881363</c:v>
                </c:pt>
                <c:pt idx="466">
                  <c:v>0.37085721261737581</c:v>
                </c:pt>
                <c:pt idx="467">
                  <c:v>0</c:v>
                </c:pt>
                <c:pt idx="468">
                  <c:v>0.36389713771274862</c:v>
                </c:pt>
                <c:pt idx="469">
                  <c:v>0.36514093890013005</c:v>
                </c:pt>
                <c:pt idx="470">
                  <c:v>0.36480758711554828</c:v>
                </c:pt>
                <c:pt idx="471">
                  <c:v>0.36070970929038187</c:v>
                </c:pt>
                <c:pt idx="472">
                  <c:v>0.3621020610772247</c:v>
                </c:pt>
                <c:pt idx="473">
                  <c:v>0.36204179984314994</c:v>
                </c:pt>
                <c:pt idx="474">
                  <c:v>0.35483657742163166</c:v>
                </c:pt>
                <c:pt idx="475">
                  <c:v>0.3443634963394252</c:v>
                </c:pt>
                <c:pt idx="476">
                  <c:v>0.35093689609308309</c:v>
                </c:pt>
                <c:pt idx="477">
                  <c:v>0.33776872569044997</c:v>
                </c:pt>
                <c:pt idx="478">
                  <c:v>0.33758544343388763</c:v>
                </c:pt>
                <c:pt idx="479">
                  <c:v>0.33017733301428509</c:v>
                </c:pt>
                <c:pt idx="480">
                  <c:v>0.33224546438542518</c:v>
                </c:pt>
                <c:pt idx="481">
                  <c:v>0.33391100256634904</c:v>
                </c:pt>
                <c:pt idx="482">
                  <c:v>0.35335279586795421</c:v>
                </c:pt>
                <c:pt idx="483">
                  <c:v>0.31630700660748101</c:v>
                </c:pt>
                <c:pt idx="484">
                  <c:v>0.31786668142756325</c:v>
                </c:pt>
                <c:pt idx="485">
                  <c:v>0.29689096857545039</c:v>
                </c:pt>
                <c:pt idx="486">
                  <c:v>0.32141727411455134</c:v>
                </c:pt>
                <c:pt idx="487">
                  <c:v>0.3228494851906954</c:v>
                </c:pt>
                <c:pt idx="488">
                  <c:v>0.31177221789824466</c:v>
                </c:pt>
                <c:pt idx="489">
                  <c:v>0.31064225782424182</c:v>
                </c:pt>
                <c:pt idx="490">
                  <c:v>0.32584031107129929</c:v>
                </c:pt>
                <c:pt idx="491">
                  <c:v>0.32315867830114547</c:v>
                </c:pt>
                <c:pt idx="492">
                  <c:v>0.31240361269110378</c:v>
                </c:pt>
                <c:pt idx="493">
                  <c:v>0.3054253334412465</c:v>
                </c:pt>
                <c:pt idx="494">
                  <c:v>0.29720165922805675</c:v>
                </c:pt>
                <c:pt idx="495">
                  <c:v>0.33033507956904218</c:v>
                </c:pt>
                <c:pt idx="496">
                  <c:v>0.30565924662954186</c:v>
                </c:pt>
                <c:pt idx="497">
                  <c:v>0.30230971448999255</c:v>
                </c:pt>
                <c:pt idx="498">
                  <c:v>0.29540890039943996</c:v>
                </c:pt>
                <c:pt idx="499">
                  <c:v>0.29464843234686255</c:v>
                </c:pt>
                <c:pt idx="500">
                  <c:v>0.31788412307015756</c:v>
                </c:pt>
                <c:pt idx="501">
                  <c:v>0.28986505553987785</c:v>
                </c:pt>
                <c:pt idx="502">
                  <c:v>0.30721683372608777</c:v>
                </c:pt>
                <c:pt idx="503">
                  <c:v>0.29393874338056392</c:v>
                </c:pt>
                <c:pt idx="504">
                  <c:v>0.26981221185201837</c:v>
                </c:pt>
                <c:pt idx="505">
                  <c:v>0.33902976473745822</c:v>
                </c:pt>
                <c:pt idx="506">
                  <c:v>0.30519491877473381</c:v>
                </c:pt>
                <c:pt idx="507">
                  <c:v>0.29519986619836086</c:v>
                </c:pt>
                <c:pt idx="508">
                  <c:v>0.33415657555591693</c:v>
                </c:pt>
                <c:pt idx="509">
                  <c:v>0.31193701397915663</c:v>
                </c:pt>
                <c:pt idx="510">
                  <c:v>0.29908801067694807</c:v>
                </c:pt>
                <c:pt idx="511">
                  <c:v>0.30310976246626103</c:v>
                </c:pt>
                <c:pt idx="512">
                  <c:v>0.28472576754531631</c:v>
                </c:pt>
                <c:pt idx="513">
                  <c:v>0.29584716000094963</c:v>
                </c:pt>
                <c:pt idx="514">
                  <c:v>0.33832995653386322</c:v>
                </c:pt>
                <c:pt idx="515">
                  <c:v>0.32149597533660218</c:v>
                </c:pt>
                <c:pt idx="516">
                  <c:v>0.31111946573526084</c:v>
                </c:pt>
                <c:pt idx="517">
                  <c:v>0.28931755910723833</c:v>
                </c:pt>
                <c:pt idx="518">
                  <c:v>0.27117891841299269</c:v>
                </c:pt>
                <c:pt idx="519">
                  <c:v>0.29559478000091671</c:v>
                </c:pt>
                <c:pt idx="520">
                  <c:v>0.31290639307187373</c:v>
                </c:pt>
                <c:pt idx="521">
                  <c:v>0.28771314608971382</c:v>
                </c:pt>
                <c:pt idx="522">
                  <c:v>0.29061760886957516</c:v>
                </c:pt>
                <c:pt idx="523">
                  <c:v>0.28301878650444157</c:v>
                </c:pt>
                <c:pt idx="524">
                  <c:v>0.28090000512969582</c:v>
                </c:pt>
                <c:pt idx="525">
                  <c:v>0.28553824128863292</c:v>
                </c:pt>
                <c:pt idx="526">
                  <c:v>0.28697197439667999</c:v>
                </c:pt>
                <c:pt idx="527">
                  <c:v>0.29017325293025126</c:v>
                </c:pt>
                <c:pt idx="528">
                  <c:v>0.28480124412077068</c:v>
                </c:pt>
                <c:pt idx="529">
                  <c:v>0.31422826184407698</c:v>
                </c:pt>
                <c:pt idx="530">
                  <c:v>0.26794421210395764</c:v>
                </c:pt>
                <c:pt idx="531">
                  <c:v>0.25364639146811779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5F-C64F-815F-81BC5454AA59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0.36975186162141971</c:v>
                </c:pt>
                <c:pt idx="102">
                  <c:v>0.35040388412180118</c:v>
                </c:pt>
                <c:pt idx="103">
                  <c:v>0.40591813876534261</c:v>
                </c:pt>
                <c:pt idx="104">
                  <c:v>0.34005668163813246</c:v>
                </c:pt>
                <c:pt idx="105">
                  <c:v>0.38704642546726331</c:v>
                </c:pt>
                <c:pt idx="106">
                  <c:v>0.36897604086323132</c:v>
                </c:pt>
                <c:pt idx="107">
                  <c:v>0.37078826550462995</c:v>
                </c:pt>
                <c:pt idx="108">
                  <c:v>0.36724003469194788</c:v>
                </c:pt>
                <c:pt idx="109">
                  <c:v>0.39446086139275965</c:v>
                </c:pt>
                <c:pt idx="110">
                  <c:v>0.3759876966373214</c:v>
                </c:pt>
                <c:pt idx="111">
                  <c:v>0.37679414135108569</c:v>
                </c:pt>
                <c:pt idx="112">
                  <c:v>0.37049109828599402</c:v>
                </c:pt>
                <c:pt idx="113">
                  <c:v>0.34292855607957562</c:v>
                </c:pt>
                <c:pt idx="114">
                  <c:v>0.36427072184150899</c:v>
                </c:pt>
                <c:pt idx="115">
                  <c:v>0.37688823663368837</c:v>
                </c:pt>
                <c:pt idx="116">
                  <c:v>0.39529264605305792</c:v>
                </c:pt>
                <c:pt idx="117">
                  <c:v>0.38244291644194256</c:v>
                </c:pt>
                <c:pt idx="118">
                  <c:v>0.37239420688476627</c:v>
                </c:pt>
                <c:pt idx="119">
                  <c:v>0.36223035478296228</c:v>
                </c:pt>
                <c:pt idx="120">
                  <c:v>0.37314648223649105</c:v>
                </c:pt>
                <c:pt idx="121">
                  <c:v>0.37926882822989533</c:v>
                </c:pt>
                <c:pt idx="122">
                  <c:v>0.37632647656043083</c:v>
                </c:pt>
                <c:pt idx="123">
                  <c:v>0.37747586464431238</c:v>
                </c:pt>
                <c:pt idx="124">
                  <c:v>0.36404506507241063</c:v>
                </c:pt>
                <c:pt idx="125">
                  <c:v>0.36815821193803799</c:v>
                </c:pt>
                <c:pt idx="126">
                  <c:v>0.38042135010131661</c:v>
                </c:pt>
                <c:pt idx="127">
                  <c:v>0.35679760100779584</c:v>
                </c:pt>
                <c:pt idx="128">
                  <c:v>0.35327931110421978</c:v>
                </c:pt>
                <c:pt idx="129">
                  <c:v>0.35478443835808993</c:v>
                </c:pt>
                <c:pt idx="130">
                  <c:v>0.37058115832715166</c:v>
                </c:pt>
                <c:pt idx="131">
                  <c:v>0.34989634407186815</c:v>
                </c:pt>
                <c:pt idx="132">
                  <c:v>0.35846606154021804</c:v>
                </c:pt>
                <c:pt idx="133">
                  <c:v>0.37697195938576528</c:v>
                </c:pt>
                <c:pt idx="134">
                  <c:v>0.36372364952879516</c:v>
                </c:pt>
                <c:pt idx="135">
                  <c:v>0.38817952641398618</c:v>
                </c:pt>
                <c:pt idx="136">
                  <c:v>0.38631812666007959</c:v>
                </c:pt>
                <c:pt idx="137">
                  <c:v>0.35311144867461364</c:v>
                </c:pt>
                <c:pt idx="138">
                  <c:v>0.35342061971187649</c:v>
                </c:pt>
                <c:pt idx="139">
                  <c:v>0.36369491942677251</c:v>
                </c:pt>
                <c:pt idx="140">
                  <c:v>0.37017030185864064</c:v>
                </c:pt>
                <c:pt idx="141">
                  <c:v>0.37949497724681758</c:v>
                </c:pt>
                <c:pt idx="142">
                  <c:v>0.37458468347668061</c:v>
                </c:pt>
                <c:pt idx="143">
                  <c:v>0.38755534177056666</c:v>
                </c:pt>
                <c:pt idx="144">
                  <c:v>0.40355473533747149</c:v>
                </c:pt>
                <c:pt idx="145">
                  <c:v>0.37558344117604292</c:v>
                </c:pt>
                <c:pt idx="146">
                  <c:v>0.38516261267037766</c:v>
                </c:pt>
                <c:pt idx="147">
                  <c:v>0.38545438230009449</c:v>
                </c:pt>
                <c:pt idx="148">
                  <c:v>0.40245960383003193</c:v>
                </c:pt>
                <c:pt idx="149">
                  <c:v>0.38749991165694214</c:v>
                </c:pt>
                <c:pt idx="150">
                  <c:v>0.39624053598745224</c:v>
                </c:pt>
                <c:pt idx="151">
                  <c:v>0.37386630364993212</c:v>
                </c:pt>
                <c:pt idx="152">
                  <c:v>0.39583994359245545</c:v>
                </c:pt>
                <c:pt idx="153">
                  <c:v>0.39478728123404505</c:v>
                </c:pt>
                <c:pt idx="154">
                  <c:v>0.38914373830816651</c:v>
                </c:pt>
                <c:pt idx="155">
                  <c:v>0.38704464049150544</c:v>
                </c:pt>
                <c:pt idx="156">
                  <c:v>0.38264288136742858</c:v>
                </c:pt>
                <c:pt idx="157">
                  <c:v>0.39336923562553205</c:v>
                </c:pt>
                <c:pt idx="158">
                  <c:v>0.38468824526767587</c:v>
                </c:pt>
                <c:pt idx="159">
                  <c:v>0.40595706599045589</c:v>
                </c:pt>
                <c:pt idx="160">
                  <c:v>0.40997122478144998</c:v>
                </c:pt>
                <c:pt idx="161">
                  <c:v>0.39670992150060502</c:v>
                </c:pt>
                <c:pt idx="162">
                  <c:v>0.4145924485629402</c:v>
                </c:pt>
                <c:pt idx="163">
                  <c:v>0.41191254754642403</c:v>
                </c:pt>
                <c:pt idx="164">
                  <c:v>0.40517556810204347</c:v>
                </c:pt>
                <c:pt idx="165">
                  <c:v>0.40363177712240095</c:v>
                </c:pt>
                <c:pt idx="166">
                  <c:v>0.41454928870070212</c:v>
                </c:pt>
                <c:pt idx="167">
                  <c:v>0.41665079788246945</c:v>
                </c:pt>
                <c:pt idx="168">
                  <c:v>0.40439933675487516</c:v>
                </c:pt>
                <c:pt idx="169">
                  <c:v>0.41852788107710559</c:v>
                </c:pt>
                <c:pt idx="170">
                  <c:v>0.40784303241076703</c:v>
                </c:pt>
                <c:pt idx="171">
                  <c:v>0.41629689601739595</c:v>
                </c:pt>
                <c:pt idx="172">
                  <c:v>0.42366771636631351</c:v>
                </c:pt>
                <c:pt idx="173">
                  <c:v>0.40822870082963258</c:v>
                </c:pt>
                <c:pt idx="174">
                  <c:v>0.41714155324406826</c:v>
                </c:pt>
                <c:pt idx="175">
                  <c:v>0.41445978722761373</c:v>
                </c:pt>
                <c:pt idx="176">
                  <c:v>0.41462785058558332</c:v>
                </c:pt>
                <c:pt idx="177">
                  <c:v>0.41359057491623014</c:v>
                </c:pt>
                <c:pt idx="178">
                  <c:v>0.4259887579418386</c:v>
                </c:pt>
                <c:pt idx="179">
                  <c:v>0.40567097247852058</c:v>
                </c:pt>
                <c:pt idx="180">
                  <c:v>0.40204782776005904</c:v>
                </c:pt>
                <c:pt idx="181">
                  <c:v>0.39798361955982337</c:v>
                </c:pt>
                <c:pt idx="182">
                  <c:v>0.38903709883049931</c:v>
                </c:pt>
                <c:pt idx="183">
                  <c:v>0.40239712539445605</c:v>
                </c:pt>
                <c:pt idx="184">
                  <c:v>0.39670107688384393</c:v>
                </c:pt>
                <c:pt idx="185">
                  <c:v>0.40683698961030773</c:v>
                </c:pt>
                <c:pt idx="186">
                  <c:v>0.40884683216118994</c:v>
                </c:pt>
                <c:pt idx="187">
                  <c:v>0.37572638517162849</c:v>
                </c:pt>
                <c:pt idx="188">
                  <c:v>0.3775761428477783</c:v>
                </c:pt>
                <c:pt idx="189">
                  <c:v>0.38164515112536873</c:v>
                </c:pt>
                <c:pt idx="190">
                  <c:v>0.37917079107949403</c:v>
                </c:pt>
                <c:pt idx="191">
                  <c:v>0.39257527871565912</c:v>
                </c:pt>
                <c:pt idx="192">
                  <c:v>0.38289885552186242</c:v>
                </c:pt>
                <c:pt idx="193">
                  <c:v>0.35779863336074175</c:v>
                </c:pt>
                <c:pt idx="194">
                  <c:v>0.37510542662809915</c:v>
                </c:pt>
                <c:pt idx="195">
                  <c:v>0.33521645945609446</c:v>
                </c:pt>
                <c:pt idx="196">
                  <c:v>0.37517538222009</c:v>
                </c:pt>
                <c:pt idx="197">
                  <c:v>0.33974363658061951</c:v>
                </c:pt>
                <c:pt idx="198">
                  <c:v>0.36343514259903181</c:v>
                </c:pt>
                <c:pt idx="199">
                  <c:v>0.29520273909363698</c:v>
                </c:pt>
                <c:pt idx="200">
                  <c:v>0.34348018081879778</c:v>
                </c:pt>
                <c:pt idx="201">
                  <c:v>0.32425593899526739</c:v>
                </c:pt>
                <c:pt idx="202">
                  <c:v>0.31783337445122467</c:v>
                </c:pt>
                <c:pt idx="203">
                  <c:v>0.27673395130138428</c:v>
                </c:pt>
                <c:pt idx="204">
                  <c:v>0.29668469023157712</c:v>
                </c:pt>
                <c:pt idx="205">
                  <c:v>0</c:v>
                </c:pt>
                <c:pt idx="206">
                  <c:v>0</c:v>
                </c:pt>
                <c:pt idx="207">
                  <c:v>0.29746226281314392</c:v>
                </c:pt>
                <c:pt idx="208">
                  <c:v>0</c:v>
                </c:pt>
                <c:pt idx="209">
                  <c:v>0.31168544609430104</c:v>
                </c:pt>
                <c:pt idx="210">
                  <c:v>0.25852470545033795</c:v>
                </c:pt>
                <c:pt idx="211">
                  <c:v>0.35117544708852816</c:v>
                </c:pt>
                <c:pt idx="212">
                  <c:v>0.30746203959064944</c:v>
                </c:pt>
                <c:pt idx="213">
                  <c:v>0.33077700208185068</c:v>
                </c:pt>
                <c:pt idx="214">
                  <c:v>0.34549480394032572</c:v>
                </c:pt>
                <c:pt idx="215">
                  <c:v>0.36235157593716977</c:v>
                </c:pt>
                <c:pt idx="216">
                  <c:v>0.34534138445606</c:v>
                </c:pt>
                <c:pt idx="217">
                  <c:v>0.36772418536669249</c:v>
                </c:pt>
                <c:pt idx="218">
                  <c:v>0.29281346113008022</c:v>
                </c:pt>
                <c:pt idx="219">
                  <c:v>0.30996301170016438</c:v>
                </c:pt>
                <c:pt idx="220">
                  <c:v>0.29301842644893894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0.31208347022105409</c:v>
                </c:pt>
                <c:pt idx="398">
                  <c:v>0.2925042513945128</c:v>
                </c:pt>
                <c:pt idx="399">
                  <c:v>0.30648733626325364</c:v>
                </c:pt>
                <c:pt idx="400">
                  <c:v>0.347442676424361</c:v>
                </c:pt>
                <c:pt idx="401">
                  <c:v>0.30752763234438624</c:v>
                </c:pt>
                <c:pt idx="402">
                  <c:v>0.2964606579513957</c:v>
                </c:pt>
                <c:pt idx="403">
                  <c:v>0.37283674529603711</c:v>
                </c:pt>
                <c:pt idx="404">
                  <c:v>0.3580308082968342</c:v>
                </c:pt>
                <c:pt idx="405">
                  <c:v>0.33978006180668591</c:v>
                </c:pt>
                <c:pt idx="406">
                  <c:v>0.3644788656661116</c:v>
                </c:pt>
                <c:pt idx="407">
                  <c:v>0.3169061802155328</c:v>
                </c:pt>
                <c:pt idx="408">
                  <c:v>0.30163347091793857</c:v>
                </c:pt>
                <c:pt idx="409">
                  <c:v>0.29469995705945784</c:v>
                </c:pt>
                <c:pt idx="410">
                  <c:v>0.30893013892230997</c:v>
                </c:pt>
                <c:pt idx="411">
                  <c:v>0.27236942559167349</c:v>
                </c:pt>
                <c:pt idx="412">
                  <c:v>0</c:v>
                </c:pt>
                <c:pt idx="413">
                  <c:v>0.29508771442654136</c:v>
                </c:pt>
                <c:pt idx="414">
                  <c:v>0</c:v>
                </c:pt>
                <c:pt idx="415">
                  <c:v>0.30822500630623056</c:v>
                </c:pt>
                <c:pt idx="416">
                  <c:v>0.26078095386452738</c:v>
                </c:pt>
                <c:pt idx="417">
                  <c:v>0</c:v>
                </c:pt>
                <c:pt idx="418">
                  <c:v>0</c:v>
                </c:pt>
                <c:pt idx="419">
                  <c:v>0.30061353653301826</c:v>
                </c:pt>
                <c:pt idx="420">
                  <c:v>0.26650682008663645</c:v>
                </c:pt>
                <c:pt idx="421">
                  <c:v>0.31271298230185773</c:v>
                </c:pt>
                <c:pt idx="422">
                  <c:v>0.33321489402501886</c:v>
                </c:pt>
                <c:pt idx="423">
                  <c:v>0.30301938478412332</c:v>
                </c:pt>
                <c:pt idx="424">
                  <c:v>0.31067227451765811</c:v>
                </c:pt>
                <c:pt idx="425">
                  <c:v>0.33592313758504133</c:v>
                </c:pt>
                <c:pt idx="426">
                  <c:v>0.35952658759803424</c:v>
                </c:pt>
                <c:pt idx="427">
                  <c:v>0.31866323885625492</c:v>
                </c:pt>
                <c:pt idx="428">
                  <c:v>0.34840861564653175</c:v>
                </c:pt>
                <c:pt idx="429">
                  <c:v>0.35908129070504646</c:v>
                </c:pt>
                <c:pt idx="430">
                  <c:v>0.37891707775428701</c:v>
                </c:pt>
                <c:pt idx="431">
                  <c:v>0.34694868748476182</c:v>
                </c:pt>
                <c:pt idx="432">
                  <c:v>0.3583394015704543</c:v>
                </c:pt>
                <c:pt idx="433">
                  <c:v>0.39375618967041193</c:v>
                </c:pt>
                <c:pt idx="434">
                  <c:v>0.38102214730939227</c:v>
                </c:pt>
                <c:pt idx="435">
                  <c:v>0.38159342062224744</c:v>
                </c:pt>
                <c:pt idx="436">
                  <c:v>0.37426162351005204</c:v>
                </c:pt>
                <c:pt idx="437">
                  <c:v>0.38524995339325357</c:v>
                </c:pt>
                <c:pt idx="438">
                  <c:v>0.39037458434461114</c:v>
                </c:pt>
                <c:pt idx="439">
                  <c:v>0.36926520311628497</c:v>
                </c:pt>
                <c:pt idx="440">
                  <c:v>0.38474199923477814</c:v>
                </c:pt>
                <c:pt idx="441">
                  <c:v>0.39073174610879374</c:v>
                </c:pt>
                <c:pt idx="442">
                  <c:v>0.37938482686403419</c:v>
                </c:pt>
                <c:pt idx="443">
                  <c:v>0.40135010462498399</c:v>
                </c:pt>
                <c:pt idx="444">
                  <c:v>0.41693636338332535</c:v>
                </c:pt>
                <c:pt idx="445">
                  <c:v>0.42420626953021656</c:v>
                </c:pt>
                <c:pt idx="446">
                  <c:v>0.41262433388508785</c:v>
                </c:pt>
                <c:pt idx="447">
                  <c:v>0.39667736598874326</c:v>
                </c:pt>
                <c:pt idx="448">
                  <c:v>0.40238784984606513</c:v>
                </c:pt>
                <c:pt idx="449">
                  <c:v>0.41827765241619924</c:v>
                </c:pt>
                <c:pt idx="450">
                  <c:v>0.26598967326384176</c:v>
                </c:pt>
                <c:pt idx="451">
                  <c:v>0.40040893113905612</c:v>
                </c:pt>
                <c:pt idx="452">
                  <c:v>0.41605017759937402</c:v>
                </c:pt>
                <c:pt idx="453">
                  <c:v>0.41048150648090531</c:v>
                </c:pt>
                <c:pt idx="454">
                  <c:v>0.42774400737534984</c:v>
                </c:pt>
                <c:pt idx="455">
                  <c:v>0.40962970496863199</c:v>
                </c:pt>
                <c:pt idx="456">
                  <c:v>0.40664555325601198</c:v>
                </c:pt>
                <c:pt idx="457">
                  <c:v>0.39645356718360447</c:v>
                </c:pt>
                <c:pt idx="458">
                  <c:v>0.40653472985554628</c:v>
                </c:pt>
                <c:pt idx="459">
                  <c:v>0.3905691993998866</c:v>
                </c:pt>
                <c:pt idx="460">
                  <c:v>0.40145366324536813</c:v>
                </c:pt>
                <c:pt idx="461">
                  <c:v>0.40662543624597514</c:v>
                </c:pt>
                <c:pt idx="462">
                  <c:v>0.38962489545619244</c:v>
                </c:pt>
                <c:pt idx="463">
                  <c:v>0.4010194099494544</c:v>
                </c:pt>
                <c:pt idx="464">
                  <c:v>0.40205812466327029</c:v>
                </c:pt>
                <c:pt idx="465">
                  <c:v>0.40318307187990349</c:v>
                </c:pt>
                <c:pt idx="466">
                  <c:v>0.40464471257865164</c:v>
                </c:pt>
                <c:pt idx="467">
                  <c:v>0</c:v>
                </c:pt>
                <c:pt idx="468">
                  <c:v>0.37443261448761667</c:v>
                </c:pt>
                <c:pt idx="469">
                  <c:v>0.38656842366976363</c:v>
                </c:pt>
                <c:pt idx="470">
                  <c:v>0.38940689131012152</c:v>
                </c:pt>
                <c:pt idx="471">
                  <c:v>0.37906780255544464</c:v>
                </c:pt>
                <c:pt idx="472">
                  <c:v>0.37900510850823083</c:v>
                </c:pt>
                <c:pt idx="473">
                  <c:v>0.38042476577791257</c:v>
                </c:pt>
                <c:pt idx="474">
                  <c:v>0.36849102236479758</c:v>
                </c:pt>
                <c:pt idx="475">
                  <c:v>0.35191570174791648</c:v>
                </c:pt>
                <c:pt idx="476">
                  <c:v>0.3996545875574074</c:v>
                </c:pt>
                <c:pt idx="477">
                  <c:v>0.37525097288972153</c:v>
                </c:pt>
                <c:pt idx="478">
                  <c:v>0.38238591172369907</c:v>
                </c:pt>
                <c:pt idx="479">
                  <c:v>0.39204684956669605</c:v>
                </c:pt>
                <c:pt idx="480">
                  <c:v>0.37713589779424972</c:v>
                </c:pt>
                <c:pt idx="481">
                  <c:v>0.37400285745285156</c:v>
                </c:pt>
                <c:pt idx="482">
                  <c:v>0.37669764489171492</c:v>
                </c:pt>
                <c:pt idx="483">
                  <c:v>0.385281548096639</c:v>
                </c:pt>
                <c:pt idx="484">
                  <c:v>0.3625585691220331</c:v>
                </c:pt>
                <c:pt idx="485">
                  <c:v>0.35968295048067966</c:v>
                </c:pt>
                <c:pt idx="486">
                  <c:v>0.37757955834510981</c:v>
                </c:pt>
                <c:pt idx="487">
                  <c:v>0.35988815408246799</c:v>
                </c:pt>
                <c:pt idx="488">
                  <c:v>0.36982107863031805</c:v>
                </c:pt>
                <c:pt idx="489">
                  <c:v>0.35369781296356528</c:v>
                </c:pt>
                <c:pt idx="490">
                  <c:v>0.3690815983004101</c:v>
                </c:pt>
                <c:pt idx="491">
                  <c:v>0.32246741071617951</c:v>
                </c:pt>
                <c:pt idx="492">
                  <c:v>0.3506381399551447</c:v>
                </c:pt>
                <c:pt idx="493">
                  <c:v>0.36084099648187051</c:v>
                </c:pt>
                <c:pt idx="494">
                  <c:v>0.35088239091007206</c:v>
                </c:pt>
                <c:pt idx="495">
                  <c:v>0.37560174495386273</c:v>
                </c:pt>
                <c:pt idx="496">
                  <c:v>0.32907906901957634</c:v>
                </c:pt>
                <c:pt idx="497">
                  <c:v>0.36517335357856434</c:v>
                </c:pt>
                <c:pt idx="498">
                  <c:v>0.34599896197299285</c:v>
                </c:pt>
                <c:pt idx="499">
                  <c:v>0.33085411935454329</c:v>
                </c:pt>
                <c:pt idx="500">
                  <c:v>0.32374689604413293</c:v>
                </c:pt>
                <c:pt idx="501">
                  <c:v>0.36819523843814833</c:v>
                </c:pt>
                <c:pt idx="502">
                  <c:v>0.35343845479367603</c:v>
                </c:pt>
                <c:pt idx="503">
                  <c:v>0.351686250572257</c:v>
                </c:pt>
                <c:pt idx="504">
                  <c:v>0.31109873608106597</c:v>
                </c:pt>
                <c:pt idx="505">
                  <c:v>0.33025249800684592</c:v>
                </c:pt>
                <c:pt idx="506">
                  <c:v>0.3553576219596814</c:v>
                </c:pt>
                <c:pt idx="507">
                  <c:v>0.35665144441326296</c:v>
                </c:pt>
                <c:pt idx="508">
                  <c:v>0.35968885131234424</c:v>
                </c:pt>
                <c:pt idx="509">
                  <c:v>0.37538108262001896</c:v>
                </c:pt>
                <c:pt idx="510">
                  <c:v>0.35873112024184367</c:v>
                </c:pt>
                <c:pt idx="511">
                  <c:v>0.36759135926211539</c:v>
                </c:pt>
                <c:pt idx="512">
                  <c:v>0.35649707498670447</c:v>
                </c:pt>
                <c:pt idx="513">
                  <c:v>0.39101185318148057</c:v>
                </c:pt>
                <c:pt idx="514">
                  <c:v>0.35682055043038563</c:v>
                </c:pt>
                <c:pt idx="515">
                  <c:v>0.36106488532411302</c:v>
                </c:pt>
                <c:pt idx="516">
                  <c:v>0.36323370412091305</c:v>
                </c:pt>
                <c:pt idx="517">
                  <c:v>0.377314965850373</c:v>
                </c:pt>
                <c:pt idx="518">
                  <c:v>0.36382888510487782</c:v>
                </c:pt>
                <c:pt idx="519">
                  <c:v>0.35636276205184164</c:v>
                </c:pt>
                <c:pt idx="520">
                  <c:v>0.35722007480040907</c:v>
                </c:pt>
                <c:pt idx="521">
                  <c:v>0.36912840655784857</c:v>
                </c:pt>
                <c:pt idx="522">
                  <c:v>0.34487118663248478</c:v>
                </c:pt>
                <c:pt idx="523">
                  <c:v>0.34406993904819888</c:v>
                </c:pt>
                <c:pt idx="524">
                  <c:v>0.37235461931466873</c:v>
                </c:pt>
                <c:pt idx="525">
                  <c:v>0.35161170311711087</c:v>
                </c:pt>
                <c:pt idx="526">
                  <c:v>0.3652935422262939</c:v>
                </c:pt>
                <c:pt idx="527">
                  <c:v>0.37145921103025664</c:v>
                </c:pt>
                <c:pt idx="528">
                  <c:v>0.37362882034460265</c:v>
                </c:pt>
                <c:pt idx="529">
                  <c:v>0.3658354670438369</c:v>
                </c:pt>
                <c:pt idx="530">
                  <c:v>0.3515317473900394</c:v>
                </c:pt>
                <c:pt idx="531">
                  <c:v>0.36033436385575079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5F-C64F-815F-81BC5454A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998784"/>
        <c:axId val="1"/>
      </c:scatterChart>
      <c:valAx>
        <c:axId val="142199878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19987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441.8</c:v>
                </c:pt>
                <c:pt idx="102">
                  <c:v>514.70000000000005</c:v>
                </c:pt>
                <c:pt idx="103">
                  <c:v>789.8</c:v>
                </c:pt>
                <c:pt idx="104">
                  <c:v>517</c:v>
                </c:pt>
                <c:pt idx="105">
                  <c:v>519.5</c:v>
                </c:pt>
                <c:pt idx="106">
                  <c:v>533.70000000000005</c:v>
                </c:pt>
                <c:pt idx="107">
                  <c:v>427.1</c:v>
                </c:pt>
                <c:pt idx="108">
                  <c:v>552.5</c:v>
                </c:pt>
                <c:pt idx="109">
                  <c:v>490.6</c:v>
                </c:pt>
                <c:pt idx="110">
                  <c:v>560.20000000000005</c:v>
                </c:pt>
                <c:pt idx="111">
                  <c:v>559</c:v>
                </c:pt>
                <c:pt idx="112">
                  <c:v>553.6</c:v>
                </c:pt>
                <c:pt idx="113">
                  <c:v>525.70000000000005</c:v>
                </c:pt>
                <c:pt idx="114">
                  <c:v>502.1</c:v>
                </c:pt>
                <c:pt idx="115">
                  <c:v>473</c:v>
                </c:pt>
                <c:pt idx="116">
                  <c:v>546.4</c:v>
                </c:pt>
                <c:pt idx="117">
                  <c:v>582.29999999999995</c:v>
                </c:pt>
                <c:pt idx="118">
                  <c:v>585.1</c:v>
                </c:pt>
                <c:pt idx="119">
                  <c:v>595.20000000000005</c:v>
                </c:pt>
                <c:pt idx="120">
                  <c:v>554.4</c:v>
                </c:pt>
                <c:pt idx="121">
                  <c:v>518.4</c:v>
                </c:pt>
                <c:pt idx="122">
                  <c:v>451</c:v>
                </c:pt>
                <c:pt idx="123">
                  <c:v>548.4</c:v>
                </c:pt>
                <c:pt idx="124">
                  <c:v>557.70000000000005</c:v>
                </c:pt>
                <c:pt idx="125">
                  <c:v>496.1</c:v>
                </c:pt>
                <c:pt idx="126">
                  <c:v>504.3</c:v>
                </c:pt>
                <c:pt idx="127">
                  <c:v>524.79999999999995</c:v>
                </c:pt>
                <c:pt idx="128">
                  <c:v>566.79999999999995</c:v>
                </c:pt>
                <c:pt idx="129">
                  <c:v>546.70000000000005</c:v>
                </c:pt>
                <c:pt idx="130">
                  <c:v>494.2</c:v>
                </c:pt>
                <c:pt idx="131">
                  <c:v>522.4</c:v>
                </c:pt>
                <c:pt idx="132">
                  <c:v>548.20000000000005</c:v>
                </c:pt>
                <c:pt idx="133">
                  <c:v>537.4</c:v>
                </c:pt>
                <c:pt idx="134">
                  <c:v>560.79999999999995</c:v>
                </c:pt>
                <c:pt idx="135">
                  <c:v>649.9</c:v>
                </c:pt>
                <c:pt idx="136">
                  <c:v>536.6</c:v>
                </c:pt>
                <c:pt idx="137">
                  <c:v>582</c:v>
                </c:pt>
                <c:pt idx="138">
                  <c:v>517.5</c:v>
                </c:pt>
                <c:pt idx="139">
                  <c:v>531.79999999999995</c:v>
                </c:pt>
                <c:pt idx="140">
                  <c:v>608.79999999999995</c:v>
                </c:pt>
                <c:pt idx="141">
                  <c:v>581.79999999999995</c:v>
                </c:pt>
                <c:pt idx="142">
                  <c:v>558.6</c:v>
                </c:pt>
                <c:pt idx="143">
                  <c:v>551.29999999999995</c:v>
                </c:pt>
                <c:pt idx="144">
                  <c:v>607.1</c:v>
                </c:pt>
                <c:pt idx="145">
                  <c:v>574.20000000000005</c:v>
                </c:pt>
                <c:pt idx="146">
                  <c:v>614.9</c:v>
                </c:pt>
                <c:pt idx="147">
                  <c:v>611</c:v>
                </c:pt>
                <c:pt idx="148">
                  <c:v>607.1</c:v>
                </c:pt>
                <c:pt idx="149">
                  <c:v>593.70000000000005</c:v>
                </c:pt>
                <c:pt idx="150">
                  <c:v>623.1</c:v>
                </c:pt>
                <c:pt idx="151">
                  <c:v>663.8</c:v>
                </c:pt>
                <c:pt idx="152">
                  <c:v>628</c:v>
                </c:pt>
                <c:pt idx="153">
                  <c:v>700.1</c:v>
                </c:pt>
                <c:pt idx="154">
                  <c:v>715.3</c:v>
                </c:pt>
                <c:pt idx="155">
                  <c:v>701.2</c:v>
                </c:pt>
                <c:pt idx="156">
                  <c:v>669.7</c:v>
                </c:pt>
                <c:pt idx="157">
                  <c:v>693.7</c:v>
                </c:pt>
                <c:pt idx="158">
                  <c:v>713</c:v>
                </c:pt>
                <c:pt idx="159">
                  <c:v>679.7</c:v>
                </c:pt>
                <c:pt idx="160">
                  <c:v>660.5</c:v>
                </c:pt>
                <c:pt idx="161">
                  <c:v>711.1</c:v>
                </c:pt>
                <c:pt idx="162">
                  <c:v>687.4</c:v>
                </c:pt>
                <c:pt idx="163">
                  <c:v>670.5</c:v>
                </c:pt>
                <c:pt idx="164">
                  <c:v>719.2</c:v>
                </c:pt>
                <c:pt idx="165">
                  <c:v>643.20000000000005</c:v>
                </c:pt>
                <c:pt idx="166">
                  <c:v>714.9</c:v>
                </c:pt>
                <c:pt idx="167">
                  <c:v>702</c:v>
                </c:pt>
                <c:pt idx="168">
                  <c:v>661.4</c:v>
                </c:pt>
                <c:pt idx="169">
                  <c:v>692.2</c:v>
                </c:pt>
                <c:pt idx="170">
                  <c:v>704.4</c:v>
                </c:pt>
                <c:pt idx="171">
                  <c:v>676.3</c:v>
                </c:pt>
                <c:pt idx="172">
                  <c:v>671.9</c:v>
                </c:pt>
                <c:pt idx="173">
                  <c:v>666.2</c:v>
                </c:pt>
                <c:pt idx="174">
                  <c:v>664.2</c:v>
                </c:pt>
                <c:pt idx="175">
                  <c:v>686.4</c:v>
                </c:pt>
                <c:pt idx="176">
                  <c:v>627.20000000000005</c:v>
                </c:pt>
                <c:pt idx="177">
                  <c:v>700.4</c:v>
                </c:pt>
                <c:pt idx="178">
                  <c:v>736.4</c:v>
                </c:pt>
                <c:pt idx="179">
                  <c:v>701.1</c:v>
                </c:pt>
                <c:pt idx="180">
                  <c:v>720.5</c:v>
                </c:pt>
                <c:pt idx="181">
                  <c:v>676.5</c:v>
                </c:pt>
                <c:pt idx="182">
                  <c:v>690.3</c:v>
                </c:pt>
                <c:pt idx="183">
                  <c:v>711.5</c:v>
                </c:pt>
                <c:pt idx="184">
                  <c:v>708.7</c:v>
                </c:pt>
                <c:pt idx="185">
                  <c:v>687.8</c:v>
                </c:pt>
                <c:pt idx="186">
                  <c:v>686.9</c:v>
                </c:pt>
                <c:pt idx="187">
                  <c:v>658.8</c:v>
                </c:pt>
                <c:pt idx="188">
                  <c:v>722.3</c:v>
                </c:pt>
                <c:pt idx="189">
                  <c:v>671.9</c:v>
                </c:pt>
                <c:pt idx="190">
                  <c:v>699.5</c:v>
                </c:pt>
                <c:pt idx="191">
                  <c:v>681.8</c:v>
                </c:pt>
                <c:pt idx="192">
                  <c:v>609.4</c:v>
                </c:pt>
                <c:pt idx="193">
                  <c:v>726.3</c:v>
                </c:pt>
                <c:pt idx="194">
                  <c:v>640.29999999999995</c:v>
                </c:pt>
                <c:pt idx="195">
                  <c:v>718.6</c:v>
                </c:pt>
                <c:pt idx="196">
                  <c:v>754.2</c:v>
                </c:pt>
                <c:pt idx="197">
                  <c:v>681.1</c:v>
                </c:pt>
                <c:pt idx="198">
                  <c:v>613.20000000000005</c:v>
                </c:pt>
                <c:pt idx="199">
                  <c:v>681.8</c:v>
                </c:pt>
                <c:pt idx="200">
                  <c:v>718</c:v>
                </c:pt>
                <c:pt idx="201">
                  <c:v>749.2</c:v>
                </c:pt>
                <c:pt idx="202">
                  <c:v>565.20000000000005</c:v>
                </c:pt>
                <c:pt idx="203">
                  <c:v>670.6</c:v>
                </c:pt>
                <c:pt idx="204">
                  <c:v>668.5</c:v>
                </c:pt>
                <c:pt idx="205">
                  <c:v>-999</c:v>
                </c:pt>
                <c:pt idx="206">
                  <c:v>-999</c:v>
                </c:pt>
                <c:pt idx="207">
                  <c:v>638.6</c:v>
                </c:pt>
                <c:pt idx="208">
                  <c:v>-999</c:v>
                </c:pt>
                <c:pt idx="209">
                  <c:v>730.3</c:v>
                </c:pt>
                <c:pt idx="210">
                  <c:v>722.1</c:v>
                </c:pt>
                <c:pt idx="211">
                  <c:v>605.70000000000005</c:v>
                </c:pt>
                <c:pt idx="212">
                  <c:v>723.2</c:v>
                </c:pt>
                <c:pt idx="213">
                  <c:v>630.5</c:v>
                </c:pt>
                <c:pt idx="214">
                  <c:v>560.9</c:v>
                </c:pt>
                <c:pt idx="215">
                  <c:v>661.7</c:v>
                </c:pt>
                <c:pt idx="216">
                  <c:v>640.20000000000005</c:v>
                </c:pt>
                <c:pt idx="217">
                  <c:v>732.8</c:v>
                </c:pt>
                <c:pt idx="218">
                  <c:v>641.1</c:v>
                </c:pt>
                <c:pt idx="219">
                  <c:v>639.20000000000005</c:v>
                </c:pt>
                <c:pt idx="220">
                  <c:v>685.8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663.6</c:v>
                </c:pt>
                <c:pt idx="398">
                  <c:v>655.5</c:v>
                </c:pt>
                <c:pt idx="399">
                  <c:v>682.4</c:v>
                </c:pt>
                <c:pt idx="400">
                  <c:v>669</c:v>
                </c:pt>
                <c:pt idx="401">
                  <c:v>531.5</c:v>
                </c:pt>
                <c:pt idx="402">
                  <c:v>616.6</c:v>
                </c:pt>
                <c:pt idx="403">
                  <c:v>706.2</c:v>
                </c:pt>
                <c:pt idx="404">
                  <c:v>630.4</c:v>
                </c:pt>
                <c:pt idx="405">
                  <c:v>664.1</c:v>
                </c:pt>
                <c:pt idx="406">
                  <c:v>649.20000000000005</c:v>
                </c:pt>
                <c:pt idx="407">
                  <c:v>697.6</c:v>
                </c:pt>
                <c:pt idx="408">
                  <c:v>699.1</c:v>
                </c:pt>
                <c:pt idx="409">
                  <c:v>666.1</c:v>
                </c:pt>
                <c:pt idx="410">
                  <c:v>859.7</c:v>
                </c:pt>
                <c:pt idx="411">
                  <c:v>624.20000000000005</c:v>
                </c:pt>
                <c:pt idx="412">
                  <c:v>-999</c:v>
                </c:pt>
                <c:pt idx="413">
                  <c:v>682.2</c:v>
                </c:pt>
                <c:pt idx="414">
                  <c:v>-999</c:v>
                </c:pt>
                <c:pt idx="415">
                  <c:v>600.9</c:v>
                </c:pt>
                <c:pt idx="416">
                  <c:v>688.3</c:v>
                </c:pt>
                <c:pt idx="417">
                  <c:v>-999</c:v>
                </c:pt>
                <c:pt idx="418">
                  <c:v>-999</c:v>
                </c:pt>
                <c:pt idx="419">
                  <c:v>699.3</c:v>
                </c:pt>
                <c:pt idx="420">
                  <c:v>713.7</c:v>
                </c:pt>
                <c:pt idx="421">
                  <c:v>697.3</c:v>
                </c:pt>
                <c:pt idx="422">
                  <c:v>687.6</c:v>
                </c:pt>
                <c:pt idx="423">
                  <c:v>566.5</c:v>
                </c:pt>
                <c:pt idx="424">
                  <c:v>701.2</c:v>
                </c:pt>
                <c:pt idx="425">
                  <c:v>742.6</c:v>
                </c:pt>
                <c:pt idx="426">
                  <c:v>703.6</c:v>
                </c:pt>
                <c:pt idx="427">
                  <c:v>686.1</c:v>
                </c:pt>
                <c:pt idx="428">
                  <c:v>747.9</c:v>
                </c:pt>
                <c:pt idx="429">
                  <c:v>639.6</c:v>
                </c:pt>
                <c:pt idx="430">
                  <c:v>609.20000000000005</c:v>
                </c:pt>
                <c:pt idx="431">
                  <c:v>540</c:v>
                </c:pt>
                <c:pt idx="432">
                  <c:v>687.5</c:v>
                </c:pt>
                <c:pt idx="433">
                  <c:v>701</c:v>
                </c:pt>
                <c:pt idx="434">
                  <c:v>662.6</c:v>
                </c:pt>
                <c:pt idx="435">
                  <c:v>700.6</c:v>
                </c:pt>
                <c:pt idx="436">
                  <c:v>708.8</c:v>
                </c:pt>
                <c:pt idx="437">
                  <c:v>765.6</c:v>
                </c:pt>
                <c:pt idx="438">
                  <c:v>648.9</c:v>
                </c:pt>
                <c:pt idx="439">
                  <c:v>714.1</c:v>
                </c:pt>
                <c:pt idx="440">
                  <c:v>714.5</c:v>
                </c:pt>
                <c:pt idx="441">
                  <c:v>722.1</c:v>
                </c:pt>
                <c:pt idx="442">
                  <c:v>695.3</c:v>
                </c:pt>
                <c:pt idx="443">
                  <c:v>697.3</c:v>
                </c:pt>
                <c:pt idx="444">
                  <c:v>696.2</c:v>
                </c:pt>
                <c:pt idx="445">
                  <c:v>674.6</c:v>
                </c:pt>
                <c:pt idx="446">
                  <c:v>652.1</c:v>
                </c:pt>
                <c:pt idx="447">
                  <c:v>679.6</c:v>
                </c:pt>
                <c:pt idx="448">
                  <c:v>648.6</c:v>
                </c:pt>
                <c:pt idx="449">
                  <c:v>730.9</c:v>
                </c:pt>
                <c:pt idx="450">
                  <c:v>668.7</c:v>
                </c:pt>
                <c:pt idx="451">
                  <c:v>657.7</c:v>
                </c:pt>
                <c:pt idx="452">
                  <c:v>706.2</c:v>
                </c:pt>
                <c:pt idx="453">
                  <c:v>650.79999999999995</c:v>
                </c:pt>
                <c:pt idx="454">
                  <c:v>685.8</c:v>
                </c:pt>
                <c:pt idx="455">
                  <c:v>729.2</c:v>
                </c:pt>
                <c:pt idx="456">
                  <c:v>719.4</c:v>
                </c:pt>
                <c:pt idx="457">
                  <c:v>662.5</c:v>
                </c:pt>
                <c:pt idx="458">
                  <c:v>656.8</c:v>
                </c:pt>
                <c:pt idx="459">
                  <c:v>712</c:v>
                </c:pt>
                <c:pt idx="460">
                  <c:v>748.1</c:v>
                </c:pt>
                <c:pt idx="461">
                  <c:v>716.4</c:v>
                </c:pt>
                <c:pt idx="462">
                  <c:v>693.1</c:v>
                </c:pt>
                <c:pt idx="463">
                  <c:v>719.2</c:v>
                </c:pt>
                <c:pt idx="464">
                  <c:v>761.5</c:v>
                </c:pt>
                <c:pt idx="465">
                  <c:v>680.1</c:v>
                </c:pt>
                <c:pt idx="466">
                  <c:v>692.2</c:v>
                </c:pt>
                <c:pt idx="467">
                  <c:v>-999</c:v>
                </c:pt>
                <c:pt idx="468">
                  <c:v>651</c:v>
                </c:pt>
                <c:pt idx="469">
                  <c:v>704.7</c:v>
                </c:pt>
                <c:pt idx="470">
                  <c:v>769.7</c:v>
                </c:pt>
                <c:pt idx="471">
                  <c:v>698.9</c:v>
                </c:pt>
                <c:pt idx="472">
                  <c:v>753.4</c:v>
                </c:pt>
                <c:pt idx="473">
                  <c:v>715.2</c:v>
                </c:pt>
                <c:pt idx="474">
                  <c:v>717.6</c:v>
                </c:pt>
                <c:pt idx="475">
                  <c:v>697.4</c:v>
                </c:pt>
                <c:pt idx="476">
                  <c:v>724.9</c:v>
                </c:pt>
                <c:pt idx="477">
                  <c:v>689.2</c:v>
                </c:pt>
                <c:pt idx="478">
                  <c:v>639.6</c:v>
                </c:pt>
                <c:pt idx="479">
                  <c:v>707.4</c:v>
                </c:pt>
                <c:pt idx="480">
                  <c:v>680</c:v>
                </c:pt>
                <c:pt idx="481">
                  <c:v>657.3</c:v>
                </c:pt>
                <c:pt idx="482">
                  <c:v>672.8</c:v>
                </c:pt>
                <c:pt idx="483">
                  <c:v>630.6</c:v>
                </c:pt>
                <c:pt idx="484">
                  <c:v>686.2</c:v>
                </c:pt>
                <c:pt idx="485">
                  <c:v>629.20000000000005</c:v>
                </c:pt>
                <c:pt idx="486">
                  <c:v>615.4</c:v>
                </c:pt>
                <c:pt idx="487">
                  <c:v>581.29999999999995</c:v>
                </c:pt>
                <c:pt idx="488">
                  <c:v>625.4</c:v>
                </c:pt>
                <c:pt idx="489">
                  <c:v>514.79999999999995</c:v>
                </c:pt>
                <c:pt idx="490">
                  <c:v>574</c:v>
                </c:pt>
                <c:pt idx="491">
                  <c:v>550.6</c:v>
                </c:pt>
                <c:pt idx="492">
                  <c:v>536.70000000000005</c:v>
                </c:pt>
                <c:pt idx="493">
                  <c:v>545.4</c:v>
                </c:pt>
                <c:pt idx="494">
                  <c:v>564.9</c:v>
                </c:pt>
                <c:pt idx="495">
                  <c:v>619.5</c:v>
                </c:pt>
                <c:pt idx="496">
                  <c:v>501.1</c:v>
                </c:pt>
                <c:pt idx="497">
                  <c:v>519.20000000000005</c:v>
                </c:pt>
                <c:pt idx="498">
                  <c:v>583.5</c:v>
                </c:pt>
                <c:pt idx="499">
                  <c:v>557.79999999999995</c:v>
                </c:pt>
                <c:pt idx="500">
                  <c:v>554.29999999999995</c:v>
                </c:pt>
                <c:pt idx="501">
                  <c:v>523</c:v>
                </c:pt>
                <c:pt idx="502">
                  <c:v>606.20000000000005</c:v>
                </c:pt>
                <c:pt idx="503">
                  <c:v>568.9</c:v>
                </c:pt>
                <c:pt idx="504">
                  <c:v>520.20000000000005</c:v>
                </c:pt>
                <c:pt idx="505">
                  <c:v>559.20000000000005</c:v>
                </c:pt>
                <c:pt idx="506">
                  <c:v>592</c:v>
                </c:pt>
                <c:pt idx="507">
                  <c:v>640.9</c:v>
                </c:pt>
                <c:pt idx="508">
                  <c:v>589.79999999999995</c:v>
                </c:pt>
                <c:pt idx="509">
                  <c:v>729.7</c:v>
                </c:pt>
                <c:pt idx="510">
                  <c:v>608.79999999999995</c:v>
                </c:pt>
                <c:pt idx="511">
                  <c:v>539.29999999999995</c:v>
                </c:pt>
                <c:pt idx="512">
                  <c:v>635.9</c:v>
                </c:pt>
                <c:pt idx="513">
                  <c:v>621</c:v>
                </c:pt>
                <c:pt idx="514">
                  <c:v>680.6</c:v>
                </c:pt>
                <c:pt idx="515">
                  <c:v>624</c:v>
                </c:pt>
                <c:pt idx="516">
                  <c:v>603.5</c:v>
                </c:pt>
                <c:pt idx="517">
                  <c:v>601.5</c:v>
                </c:pt>
                <c:pt idx="518">
                  <c:v>582.1</c:v>
                </c:pt>
                <c:pt idx="519">
                  <c:v>537.5</c:v>
                </c:pt>
                <c:pt idx="520">
                  <c:v>551.4</c:v>
                </c:pt>
                <c:pt idx="521">
                  <c:v>522.5</c:v>
                </c:pt>
                <c:pt idx="522">
                  <c:v>631</c:v>
                </c:pt>
                <c:pt idx="523">
                  <c:v>554.29999999999995</c:v>
                </c:pt>
                <c:pt idx="524">
                  <c:v>529.4</c:v>
                </c:pt>
                <c:pt idx="525">
                  <c:v>549.6</c:v>
                </c:pt>
                <c:pt idx="526">
                  <c:v>590.20000000000005</c:v>
                </c:pt>
                <c:pt idx="527">
                  <c:v>582.20000000000005</c:v>
                </c:pt>
                <c:pt idx="528">
                  <c:v>464.9</c:v>
                </c:pt>
                <c:pt idx="529">
                  <c:v>641</c:v>
                </c:pt>
                <c:pt idx="530">
                  <c:v>557.70000000000005</c:v>
                </c:pt>
                <c:pt idx="531">
                  <c:v>646.29999999999995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B2-DF44-8E6D-D9E4782D3E68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568.70000000000005</c:v>
                </c:pt>
                <c:pt idx="102">
                  <c:v>527.70000000000005</c:v>
                </c:pt>
                <c:pt idx="103">
                  <c:v>601.5</c:v>
                </c:pt>
                <c:pt idx="104">
                  <c:v>561.79999999999995</c:v>
                </c:pt>
                <c:pt idx="105">
                  <c:v>562.79999999999995</c:v>
                </c:pt>
                <c:pt idx="106">
                  <c:v>470.1</c:v>
                </c:pt>
                <c:pt idx="107">
                  <c:v>477</c:v>
                </c:pt>
                <c:pt idx="108">
                  <c:v>502.2</c:v>
                </c:pt>
                <c:pt idx="109">
                  <c:v>580.4</c:v>
                </c:pt>
                <c:pt idx="110">
                  <c:v>521.29999999999995</c:v>
                </c:pt>
                <c:pt idx="111">
                  <c:v>469</c:v>
                </c:pt>
                <c:pt idx="112">
                  <c:v>497.9</c:v>
                </c:pt>
                <c:pt idx="113">
                  <c:v>507.5</c:v>
                </c:pt>
                <c:pt idx="114">
                  <c:v>515.79999999999995</c:v>
                </c:pt>
                <c:pt idx="115">
                  <c:v>507.4</c:v>
                </c:pt>
                <c:pt idx="116">
                  <c:v>548.6</c:v>
                </c:pt>
                <c:pt idx="117">
                  <c:v>542.9</c:v>
                </c:pt>
                <c:pt idx="118">
                  <c:v>543.70000000000005</c:v>
                </c:pt>
                <c:pt idx="119">
                  <c:v>492.6</c:v>
                </c:pt>
                <c:pt idx="120">
                  <c:v>505.4</c:v>
                </c:pt>
                <c:pt idx="121">
                  <c:v>581.6</c:v>
                </c:pt>
                <c:pt idx="122">
                  <c:v>568.9</c:v>
                </c:pt>
                <c:pt idx="123">
                  <c:v>567.9</c:v>
                </c:pt>
                <c:pt idx="124">
                  <c:v>510.2</c:v>
                </c:pt>
                <c:pt idx="125">
                  <c:v>548.5</c:v>
                </c:pt>
                <c:pt idx="126">
                  <c:v>582.20000000000005</c:v>
                </c:pt>
                <c:pt idx="127">
                  <c:v>505.9</c:v>
                </c:pt>
                <c:pt idx="128">
                  <c:v>536.9</c:v>
                </c:pt>
                <c:pt idx="129">
                  <c:v>455</c:v>
                </c:pt>
                <c:pt idx="130">
                  <c:v>574.1</c:v>
                </c:pt>
                <c:pt idx="131">
                  <c:v>514.1</c:v>
                </c:pt>
                <c:pt idx="132">
                  <c:v>567.20000000000005</c:v>
                </c:pt>
                <c:pt idx="133">
                  <c:v>591.5</c:v>
                </c:pt>
                <c:pt idx="134">
                  <c:v>503.7</c:v>
                </c:pt>
                <c:pt idx="135">
                  <c:v>626.79999999999995</c:v>
                </c:pt>
                <c:pt idx="136">
                  <c:v>574.4</c:v>
                </c:pt>
                <c:pt idx="137">
                  <c:v>511.8</c:v>
                </c:pt>
                <c:pt idx="138">
                  <c:v>543</c:v>
                </c:pt>
                <c:pt idx="139">
                  <c:v>548.79999999999995</c:v>
                </c:pt>
                <c:pt idx="140">
                  <c:v>531.29999999999995</c:v>
                </c:pt>
                <c:pt idx="141">
                  <c:v>529.1</c:v>
                </c:pt>
                <c:pt idx="142">
                  <c:v>605.1</c:v>
                </c:pt>
                <c:pt idx="143">
                  <c:v>589</c:v>
                </c:pt>
                <c:pt idx="144">
                  <c:v>638.9</c:v>
                </c:pt>
                <c:pt idx="145">
                  <c:v>582.79999999999995</c:v>
                </c:pt>
                <c:pt idx="146">
                  <c:v>565.5</c:v>
                </c:pt>
                <c:pt idx="147">
                  <c:v>570.29999999999995</c:v>
                </c:pt>
                <c:pt idx="148">
                  <c:v>616.29999999999995</c:v>
                </c:pt>
                <c:pt idx="149">
                  <c:v>577</c:v>
                </c:pt>
                <c:pt idx="150">
                  <c:v>640.29999999999995</c:v>
                </c:pt>
                <c:pt idx="151">
                  <c:v>635.5</c:v>
                </c:pt>
                <c:pt idx="152">
                  <c:v>586.20000000000005</c:v>
                </c:pt>
                <c:pt idx="153">
                  <c:v>689.1</c:v>
                </c:pt>
                <c:pt idx="154">
                  <c:v>649.9</c:v>
                </c:pt>
                <c:pt idx="155">
                  <c:v>642.4</c:v>
                </c:pt>
                <c:pt idx="156">
                  <c:v>639.6</c:v>
                </c:pt>
                <c:pt idx="157">
                  <c:v>683.8</c:v>
                </c:pt>
                <c:pt idx="158">
                  <c:v>672.2</c:v>
                </c:pt>
                <c:pt idx="159">
                  <c:v>643</c:v>
                </c:pt>
                <c:pt idx="160">
                  <c:v>677.1</c:v>
                </c:pt>
                <c:pt idx="161">
                  <c:v>657.7</c:v>
                </c:pt>
                <c:pt idx="162">
                  <c:v>667.6</c:v>
                </c:pt>
                <c:pt idx="163">
                  <c:v>680</c:v>
                </c:pt>
                <c:pt idx="164">
                  <c:v>690.9</c:v>
                </c:pt>
                <c:pt idx="165">
                  <c:v>638.70000000000005</c:v>
                </c:pt>
                <c:pt idx="166">
                  <c:v>705.7</c:v>
                </c:pt>
                <c:pt idx="167">
                  <c:v>692.4</c:v>
                </c:pt>
                <c:pt idx="168">
                  <c:v>654.5</c:v>
                </c:pt>
                <c:pt idx="169">
                  <c:v>687.4</c:v>
                </c:pt>
                <c:pt idx="170">
                  <c:v>691</c:v>
                </c:pt>
                <c:pt idx="171">
                  <c:v>681</c:v>
                </c:pt>
                <c:pt idx="172">
                  <c:v>664.8</c:v>
                </c:pt>
                <c:pt idx="173">
                  <c:v>656</c:v>
                </c:pt>
                <c:pt idx="174">
                  <c:v>639.29999999999995</c:v>
                </c:pt>
                <c:pt idx="175">
                  <c:v>643.20000000000005</c:v>
                </c:pt>
                <c:pt idx="176">
                  <c:v>670</c:v>
                </c:pt>
                <c:pt idx="177">
                  <c:v>675.6</c:v>
                </c:pt>
                <c:pt idx="178">
                  <c:v>652.6</c:v>
                </c:pt>
                <c:pt idx="179">
                  <c:v>671.7</c:v>
                </c:pt>
                <c:pt idx="180">
                  <c:v>704.3</c:v>
                </c:pt>
                <c:pt idx="181">
                  <c:v>667</c:v>
                </c:pt>
                <c:pt idx="182">
                  <c:v>667.3</c:v>
                </c:pt>
                <c:pt idx="183">
                  <c:v>710.5</c:v>
                </c:pt>
                <c:pt idx="184">
                  <c:v>640.70000000000005</c:v>
                </c:pt>
                <c:pt idx="185">
                  <c:v>688.8</c:v>
                </c:pt>
                <c:pt idx="186">
                  <c:v>745.6</c:v>
                </c:pt>
                <c:pt idx="187">
                  <c:v>625.6</c:v>
                </c:pt>
                <c:pt idx="188">
                  <c:v>642.6</c:v>
                </c:pt>
                <c:pt idx="189">
                  <c:v>627.5</c:v>
                </c:pt>
                <c:pt idx="190">
                  <c:v>618.70000000000005</c:v>
                </c:pt>
                <c:pt idx="191">
                  <c:v>662.3</c:v>
                </c:pt>
                <c:pt idx="192">
                  <c:v>667.3</c:v>
                </c:pt>
                <c:pt idx="193">
                  <c:v>700.5</c:v>
                </c:pt>
                <c:pt idx="194">
                  <c:v>774.9</c:v>
                </c:pt>
                <c:pt idx="195">
                  <c:v>694.1</c:v>
                </c:pt>
                <c:pt idx="196">
                  <c:v>778.5</c:v>
                </c:pt>
                <c:pt idx="197">
                  <c:v>646.79999999999995</c:v>
                </c:pt>
                <c:pt idx="198">
                  <c:v>698.6</c:v>
                </c:pt>
                <c:pt idx="199">
                  <c:v>547.79999999999995</c:v>
                </c:pt>
                <c:pt idx="200">
                  <c:v>646.20000000000005</c:v>
                </c:pt>
                <c:pt idx="201">
                  <c:v>624.6</c:v>
                </c:pt>
                <c:pt idx="202">
                  <c:v>711.2</c:v>
                </c:pt>
                <c:pt idx="203">
                  <c:v>677.9</c:v>
                </c:pt>
                <c:pt idx="204">
                  <c:v>741.9</c:v>
                </c:pt>
                <c:pt idx="205">
                  <c:v>-999</c:v>
                </c:pt>
                <c:pt idx="206">
                  <c:v>-999</c:v>
                </c:pt>
                <c:pt idx="207">
                  <c:v>673.7</c:v>
                </c:pt>
                <c:pt idx="208">
                  <c:v>-999</c:v>
                </c:pt>
                <c:pt idx="209">
                  <c:v>701.9</c:v>
                </c:pt>
                <c:pt idx="210">
                  <c:v>732.2</c:v>
                </c:pt>
                <c:pt idx="211">
                  <c:v>806.7</c:v>
                </c:pt>
                <c:pt idx="212">
                  <c:v>605</c:v>
                </c:pt>
                <c:pt idx="213">
                  <c:v>809.9</c:v>
                </c:pt>
                <c:pt idx="214">
                  <c:v>668.1</c:v>
                </c:pt>
                <c:pt idx="215">
                  <c:v>610.5</c:v>
                </c:pt>
                <c:pt idx="216">
                  <c:v>659.3</c:v>
                </c:pt>
                <c:pt idx="217">
                  <c:v>650.70000000000005</c:v>
                </c:pt>
                <c:pt idx="218">
                  <c:v>637.70000000000005</c:v>
                </c:pt>
                <c:pt idx="219">
                  <c:v>606.79999999999995</c:v>
                </c:pt>
                <c:pt idx="220">
                  <c:v>621.20000000000005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703.5</c:v>
                </c:pt>
                <c:pt idx="398">
                  <c:v>735.2</c:v>
                </c:pt>
                <c:pt idx="399">
                  <c:v>547.6</c:v>
                </c:pt>
                <c:pt idx="400">
                  <c:v>610.79999999999995</c:v>
                </c:pt>
                <c:pt idx="401">
                  <c:v>648.79999999999995</c:v>
                </c:pt>
                <c:pt idx="402">
                  <c:v>580.5</c:v>
                </c:pt>
                <c:pt idx="403">
                  <c:v>725.7</c:v>
                </c:pt>
                <c:pt idx="404">
                  <c:v>651.5</c:v>
                </c:pt>
                <c:pt idx="405">
                  <c:v>741.4</c:v>
                </c:pt>
                <c:pt idx="406">
                  <c:v>587.6</c:v>
                </c:pt>
                <c:pt idx="407">
                  <c:v>584.6</c:v>
                </c:pt>
                <c:pt idx="408">
                  <c:v>634.4</c:v>
                </c:pt>
                <c:pt idx="409">
                  <c:v>663</c:v>
                </c:pt>
                <c:pt idx="410">
                  <c:v>716.7</c:v>
                </c:pt>
                <c:pt idx="411">
                  <c:v>567.9</c:v>
                </c:pt>
                <c:pt idx="412">
                  <c:v>-999</c:v>
                </c:pt>
                <c:pt idx="413">
                  <c:v>693.9</c:v>
                </c:pt>
                <c:pt idx="414">
                  <c:v>-999</c:v>
                </c:pt>
                <c:pt idx="415">
                  <c:v>673.7</c:v>
                </c:pt>
                <c:pt idx="416">
                  <c:v>584.5</c:v>
                </c:pt>
                <c:pt idx="417">
                  <c:v>-999</c:v>
                </c:pt>
                <c:pt idx="418">
                  <c:v>-999</c:v>
                </c:pt>
                <c:pt idx="419">
                  <c:v>626.70000000000005</c:v>
                </c:pt>
                <c:pt idx="420">
                  <c:v>625.29999999999995</c:v>
                </c:pt>
                <c:pt idx="421">
                  <c:v>637.29999999999995</c:v>
                </c:pt>
                <c:pt idx="422">
                  <c:v>624.5</c:v>
                </c:pt>
                <c:pt idx="423">
                  <c:v>790.9</c:v>
                </c:pt>
                <c:pt idx="424">
                  <c:v>634.9</c:v>
                </c:pt>
                <c:pt idx="425">
                  <c:v>655.6</c:v>
                </c:pt>
                <c:pt idx="426">
                  <c:v>762</c:v>
                </c:pt>
                <c:pt idx="427">
                  <c:v>670.2</c:v>
                </c:pt>
                <c:pt idx="428">
                  <c:v>587.79999999999995</c:v>
                </c:pt>
                <c:pt idx="429">
                  <c:v>673.4</c:v>
                </c:pt>
                <c:pt idx="430">
                  <c:v>720.9</c:v>
                </c:pt>
                <c:pt idx="431">
                  <c:v>629.79999999999995</c:v>
                </c:pt>
                <c:pt idx="432">
                  <c:v>663.9</c:v>
                </c:pt>
                <c:pt idx="433">
                  <c:v>646.20000000000005</c:v>
                </c:pt>
                <c:pt idx="434">
                  <c:v>627.29999999999995</c:v>
                </c:pt>
                <c:pt idx="435">
                  <c:v>670.7</c:v>
                </c:pt>
                <c:pt idx="436">
                  <c:v>694.5</c:v>
                </c:pt>
                <c:pt idx="437">
                  <c:v>717.1</c:v>
                </c:pt>
                <c:pt idx="438">
                  <c:v>666.5</c:v>
                </c:pt>
                <c:pt idx="439">
                  <c:v>684</c:v>
                </c:pt>
                <c:pt idx="440">
                  <c:v>739.8</c:v>
                </c:pt>
                <c:pt idx="441">
                  <c:v>629.4</c:v>
                </c:pt>
                <c:pt idx="442">
                  <c:v>642.70000000000005</c:v>
                </c:pt>
                <c:pt idx="443">
                  <c:v>657.6</c:v>
                </c:pt>
                <c:pt idx="444">
                  <c:v>680.7</c:v>
                </c:pt>
                <c:pt idx="445">
                  <c:v>653</c:v>
                </c:pt>
                <c:pt idx="446">
                  <c:v>653.4</c:v>
                </c:pt>
                <c:pt idx="447">
                  <c:v>643.1</c:v>
                </c:pt>
                <c:pt idx="448">
                  <c:v>623.5</c:v>
                </c:pt>
                <c:pt idx="449">
                  <c:v>668.4</c:v>
                </c:pt>
                <c:pt idx="450">
                  <c:v>564.29999999999995</c:v>
                </c:pt>
                <c:pt idx="451">
                  <c:v>640.20000000000005</c:v>
                </c:pt>
                <c:pt idx="452">
                  <c:v>622.29999999999995</c:v>
                </c:pt>
                <c:pt idx="453">
                  <c:v>665.1</c:v>
                </c:pt>
                <c:pt idx="454">
                  <c:v>705.7</c:v>
                </c:pt>
                <c:pt idx="455">
                  <c:v>672.7</c:v>
                </c:pt>
                <c:pt idx="456">
                  <c:v>694.7</c:v>
                </c:pt>
                <c:pt idx="457">
                  <c:v>675.3</c:v>
                </c:pt>
                <c:pt idx="458">
                  <c:v>709.5</c:v>
                </c:pt>
                <c:pt idx="459">
                  <c:v>700.9</c:v>
                </c:pt>
                <c:pt idx="460">
                  <c:v>702</c:v>
                </c:pt>
                <c:pt idx="461">
                  <c:v>690</c:v>
                </c:pt>
                <c:pt idx="462">
                  <c:v>656.6</c:v>
                </c:pt>
                <c:pt idx="463">
                  <c:v>732.7</c:v>
                </c:pt>
                <c:pt idx="464">
                  <c:v>682.9</c:v>
                </c:pt>
                <c:pt idx="465">
                  <c:v>712.3</c:v>
                </c:pt>
                <c:pt idx="466">
                  <c:v>689.8</c:v>
                </c:pt>
                <c:pt idx="467">
                  <c:v>-999</c:v>
                </c:pt>
                <c:pt idx="468">
                  <c:v>678.1</c:v>
                </c:pt>
                <c:pt idx="469">
                  <c:v>663</c:v>
                </c:pt>
                <c:pt idx="470">
                  <c:v>686.7</c:v>
                </c:pt>
                <c:pt idx="471">
                  <c:v>721.7</c:v>
                </c:pt>
                <c:pt idx="472">
                  <c:v>672.6</c:v>
                </c:pt>
                <c:pt idx="473">
                  <c:v>674.6</c:v>
                </c:pt>
                <c:pt idx="474">
                  <c:v>658.2</c:v>
                </c:pt>
                <c:pt idx="475">
                  <c:v>666.4</c:v>
                </c:pt>
                <c:pt idx="476">
                  <c:v>725.7</c:v>
                </c:pt>
                <c:pt idx="477">
                  <c:v>654.6</c:v>
                </c:pt>
                <c:pt idx="478">
                  <c:v>621.79999999999995</c:v>
                </c:pt>
                <c:pt idx="479">
                  <c:v>686</c:v>
                </c:pt>
                <c:pt idx="480">
                  <c:v>632.29999999999995</c:v>
                </c:pt>
                <c:pt idx="481">
                  <c:v>608.29999999999995</c:v>
                </c:pt>
                <c:pt idx="482">
                  <c:v>586.1</c:v>
                </c:pt>
                <c:pt idx="483">
                  <c:v>679.6</c:v>
                </c:pt>
                <c:pt idx="484">
                  <c:v>586.20000000000005</c:v>
                </c:pt>
                <c:pt idx="485">
                  <c:v>572.79999999999995</c:v>
                </c:pt>
                <c:pt idx="486">
                  <c:v>603.70000000000005</c:v>
                </c:pt>
                <c:pt idx="487">
                  <c:v>613.4</c:v>
                </c:pt>
                <c:pt idx="488">
                  <c:v>664.2</c:v>
                </c:pt>
                <c:pt idx="489">
                  <c:v>619.6</c:v>
                </c:pt>
                <c:pt idx="490">
                  <c:v>628.9</c:v>
                </c:pt>
                <c:pt idx="491">
                  <c:v>549.5</c:v>
                </c:pt>
                <c:pt idx="492">
                  <c:v>499.2</c:v>
                </c:pt>
                <c:pt idx="493">
                  <c:v>581.9</c:v>
                </c:pt>
                <c:pt idx="494">
                  <c:v>571.70000000000005</c:v>
                </c:pt>
                <c:pt idx="495">
                  <c:v>568.5</c:v>
                </c:pt>
                <c:pt idx="496">
                  <c:v>583.9</c:v>
                </c:pt>
                <c:pt idx="497">
                  <c:v>566.4</c:v>
                </c:pt>
                <c:pt idx="498">
                  <c:v>534.20000000000005</c:v>
                </c:pt>
                <c:pt idx="499">
                  <c:v>535.4</c:v>
                </c:pt>
                <c:pt idx="500">
                  <c:v>516</c:v>
                </c:pt>
                <c:pt idx="501">
                  <c:v>568.9</c:v>
                </c:pt>
                <c:pt idx="502">
                  <c:v>636.70000000000005</c:v>
                </c:pt>
                <c:pt idx="503">
                  <c:v>627.29999999999995</c:v>
                </c:pt>
                <c:pt idx="504">
                  <c:v>511</c:v>
                </c:pt>
                <c:pt idx="505">
                  <c:v>569</c:v>
                </c:pt>
                <c:pt idx="506">
                  <c:v>614</c:v>
                </c:pt>
                <c:pt idx="507">
                  <c:v>603.9</c:v>
                </c:pt>
                <c:pt idx="508">
                  <c:v>563.20000000000005</c:v>
                </c:pt>
                <c:pt idx="509">
                  <c:v>651</c:v>
                </c:pt>
                <c:pt idx="510">
                  <c:v>568.1</c:v>
                </c:pt>
                <c:pt idx="511">
                  <c:v>605.20000000000005</c:v>
                </c:pt>
                <c:pt idx="512">
                  <c:v>561.79999999999995</c:v>
                </c:pt>
                <c:pt idx="513">
                  <c:v>625.1</c:v>
                </c:pt>
                <c:pt idx="514">
                  <c:v>576.5</c:v>
                </c:pt>
                <c:pt idx="515">
                  <c:v>593</c:v>
                </c:pt>
                <c:pt idx="516">
                  <c:v>598.6</c:v>
                </c:pt>
                <c:pt idx="517">
                  <c:v>541.5</c:v>
                </c:pt>
                <c:pt idx="518">
                  <c:v>560.4</c:v>
                </c:pt>
                <c:pt idx="519">
                  <c:v>544.29999999999995</c:v>
                </c:pt>
                <c:pt idx="520">
                  <c:v>543.20000000000005</c:v>
                </c:pt>
                <c:pt idx="521">
                  <c:v>560</c:v>
                </c:pt>
                <c:pt idx="522">
                  <c:v>528.5</c:v>
                </c:pt>
                <c:pt idx="523">
                  <c:v>558.20000000000005</c:v>
                </c:pt>
                <c:pt idx="524">
                  <c:v>481.8</c:v>
                </c:pt>
                <c:pt idx="525">
                  <c:v>527.5</c:v>
                </c:pt>
                <c:pt idx="526">
                  <c:v>543</c:v>
                </c:pt>
                <c:pt idx="527">
                  <c:v>562.70000000000005</c:v>
                </c:pt>
                <c:pt idx="528">
                  <c:v>597.20000000000005</c:v>
                </c:pt>
                <c:pt idx="529">
                  <c:v>612.9</c:v>
                </c:pt>
                <c:pt idx="530">
                  <c:v>587.70000000000005</c:v>
                </c:pt>
                <c:pt idx="531">
                  <c:v>499.6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B2-DF44-8E6D-D9E4782D3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540639"/>
        <c:axId val="1"/>
      </c:scatterChart>
      <c:valAx>
        <c:axId val="200554063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5406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616</c:v>
                </c:pt>
                <c:pt idx="102">
                  <c:v>463</c:v>
                </c:pt>
                <c:pt idx="103">
                  <c:v>479</c:v>
                </c:pt>
                <c:pt idx="104">
                  <c:v>593</c:v>
                </c:pt>
                <c:pt idx="105">
                  <c:v>563</c:v>
                </c:pt>
                <c:pt idx="106">
                  <c:v>483</c:v>
                </c:pt>
                <c:pt idx="107">
                  <c:v>626</c:v>
                </c:pt>
                <c:pt idx="108">
                  <c:v>583</c:v>
                </c:pt>
                <c:pt idx="109">
                  <c:v>495</c:v>
                </c:pt>
                <c:pt idx="110">
                  <c:v>481</c:v>
                </c:pt>
                <c:pt idx="111">
                  <c:v>436</c:v>
                </c:pt>
                <c:pt idx="112">
                  <c:v>499</c:v>
                </c:pt>
                <c:pt idx="113">
                  <c:v>434</c:v>
                </c:pt>
                <c:pt idx="114">
                  <c:v>326</c:v>
                </c:pt>
                <c:pt idx="115">
                  <c:v>497</c:v>
                </c:pt>
                <c:pt idx="116">
                  <c:v>480</c:v>
                </c:pt>
                <c:pt idx="117">
                  <c:v>500</c:v>
                </c:pt>
                <c:pt idx="118">
                  <c:v>366</c:v>
                </c:pt>
                <c:pt idx="119">
                  <c:v>530</c:v>
                </c:pt>
                <c:pt idx="120">
                  <c:v>493</c:v>
                </c:pt>
                <c:pt idx="121">
                  <c:v>535</c:v>
                </c:pt>
                <c:pt idx="122">
                  <c:v>354</c:v>
                </c:pt>
                <c:pt idx="123">
                  <c:v>470</c:v>
                </c:pt>
                <c:pt idx="124">
                  <c:v>409</c:v>
                </c:pt>
                <c:pt idx="125">
                  <c:v>519</c:v>
                </c:pt>
                <c:pt idx="126">
                  <c:v>491</c:v>
                </c:pt>
                <c:pt idx="127">
                  <c:v>535</c:v>
                </c:pt>
                <c:pt idx="128">
                  <c:v>680</c:v>
                </c:pt>
                <c:pt idx="129">
                  <c:v>464</c:v>
                </c:pt>
                <c:pt idx="130">
                  <c:v>460</c:v>
                </c:pt>
                <c:pt idx="131">
                  <c:v>472</c:v>
                </c:pt>
                <c:pt idx="132">
                  <c:v>435</c:v>
                </c:pt>
                <c:pt idx="133">
                  <c:v>734</c:v>
                </c:pt>
                <c:pt idx="134">
                  <c:v>462</c:v>
                </c:pt>
                <c:pt idx="135">
                  <c:v>598</c:v>
                </c:pt>
                <c:pt idx="136">
                  <c:v>488</c:v>
                </c:pt>
                <c:pt idx="137">
                  <c:v>345</c:v>
                </c:pt>
                <c:pt idx="138">
                  <c:v>508</c:v>
                </c:pt>
                <c:pt idx="139">
                  <c:v>714</c:v>
                </c:pt>
                <c:pt idx="140">
                  <c:v>511</c:v>
                </c:pt>
                <c:pt idx="141">
                  <c:v>413</c:v>
                </c:pt>
                <c:pt idx="142">
                  <c:v>438</c:v>
                </c:pt>
                <c:pt idx="143">
                  <c:v>437</c:v>
                </c:pt>
                <c:pt idx="144">
                  <c:v>505</c:v>
                </c:pt>
                <c:pt idx="145">
                  <c:v>483</c:v>
                </c:pt>
                <c:pt idx="146">
                  <c:v>563</c:v>
                </c:pt>
                <c:pt idx="147">
                  <c:v>476</c:v>
                </c:pt>
                <c:pt idx="148">
                  <c:v>424</c:v>
                </c:pt>
                <c:pt idx="149">
                  <c:v>487</c:v>
                </c:pt>
                <c:pt idx="150">
                  <c:v>497</c:v>
                </c:pt>
                <c:pt idx="151">
                  <c:v>491</c:v>
                </c:pt>
                <c:pt idx="152">
                  <c:v>422</c:v>
                </c:pt>
                <c:pt idx="153">
                  <c:v>473</c:v>
                </c:pt>
                <c:pt idx="154">
                  <c:v>620</c:v>
                </c:pt>
                <c:pt idx="155">
                  <c:v>537</c:v>
                </c:pt>
                <c:pt idx="156">
                  <c:v>387</c:v>
                </c:pt>
                <c:pt idx="157">
                  <c:v>492</c:v>
                </c:pt>
                <c:pt idx="158">
                  <c:v>482</c:v>
                </c:pt>
                <c:pt idx="159">
                  <c:v>379</c:v>
                </c:pt>
                <c:pt idx="160">
                  <c:v>420</c:v>
                </c:pt>
                <c:pt idx="161">
                  <c:v>480</c:v>
                </c:pt>
                <c:pt idx="162">
                  <c:v>518</c:v>
                </c:pt>
                <c:pt idx="163">
                  <c:v>342</c:v>
                </c:pt>
                <c:pt idx="164">
                  <c:v>455</c:v>
                </c:pt>
                <c:pt idx="165">
                  <c:v>487</c:v>
                </c:pt>
                <c:pt idx="166">
                  <c:v>368</c:v>
                </c:pt>
                <c:pt idx="167">
                  <c:v>386</c:v>
                </c:pt>
                <c:pt idx="168">
                  <c:v>472</c:v>
                </c:pt>
                <c:pt idx="169">
                  <c:v>394</c:v>
                </c:pt>
                <c:pt idx="170">
                  <c:v>468</c:v>
                </c:pt>
                <c:pt idx="171">
                  <c:v>449</c:v>
                </c:pt>
                <c:pt idx="172">
                  <c:v>358</c:v>
                </c:pt>
                <c:pt idx="173">
                  <c:v>364</c:v>
                </c:pt>
                <c:pt idx="174">
                  <c:v>414</c:v>
                </c:pt>
                <c:pt idx="175">
                  <c:v>441</c:v>
                </c:pt>
                <c:pt idx="176">
                  <c:v>351</c:v>
                </c:pt>
                <c:pt idx="177">
                  <c:v>412</c:v>
                </c:pt>
                <c:pt idx="178">
                  <c:v>430</c:v>
                </c:pt>
                <c:pt idx="179">
                  <c:v>480</c:v>
                </c:pt>
                <c:pt idx="180">
                  <c:v>401</c:v>
                </c:pt>
                <c:pt idx="181">
                  <c:v>497</c:v>
                </c:pt>
                <c:pt idx="182">
                  <c:v>393</c:v>
                </c:pt>
                <c:pt idx="183">
                  <c:v>337</c:v>
                </c:pt>
                <c:pt idx="184">
                  <c:v>452</c:v>
                </c:pt>
                <c:pt idx="185">
                  <c:v>445</c:v>
                </c:pt>
                <c:pt idx="186">
                  <c:v>443</c:v>
                </c:pt>
                <c:pt idx="187">
                  <c:v>306</c:v>
                </c:pt>
                <c:pt idx="188">
                  <c:v>458</c:v>
                </c:pt>
                <c:pt idx="189">
                  <c:v>592</c:v>
                </c:pt>
                <c:pt idx="190">
                  <c:v>350</c:v>
                </c:pt>
                <c:pt idx="191">
                  <c:v>537</c:v>
                </c:pt>
                <c:pt idx="192">
                  <c:v>482</c:v>
                </c:pt>
                <c:pt idx="193">
                  <c:v>574</c:v>
                </c:pt>
                <c:pt idx="194">
                  <c:v>569</c:v>
                </c:pt>
                <c:pt idx="195">
                  <c:v>522</c:v>
                </c:pt>
                <c:pt idx="196">
                  <c:v>902</c:v>
                </c:pt>
                <c:pt idx="197">
                  <c:v>838</c:v>
                </c:pt>
                <c:pt idx="198">
                  <c:v>636</c:v>
                </c:pt>
                <c:pt idx="199">
                  <c:v>702</c:v>
                </c:pt>
                <c:pt idx="200">
                  <c:v>661</c:v>
                </c:pt>
                <c:pt idx="201">
                  <c:v>828</c:v>
                </c:pt>
                <c:pt idx="202">
                  <c:v>359</c:v>
                </c:pt>
                <c:pt idx="203">
                  <c:v>642</c:v>
                </c:pt>
                <c:pt idx="204">
                  <c:v>523</c:v>
                </c:pt>
                <c:pt idx="205">
                  <c:v>-999</c:v>
                </c:pt>
                <c:pt idx="206">
                  <c:v>-999</c:v>
                </c:pt>
                <c:pt idx="207">
                  <c:v>618</c:v>
                </c:pt>
                <c:pt idx="208">
                  <c:v>-999</c:v>
                </c:pt>
                <c:pt idx="209">
                  <c:v>689</c:v>
                </c:pt>
                <c:pt idx="210">
                  <c:v>741</c:v>
                </c:pt>
                <c:pt idx="211">
                  <c:v>831</c:v>
                </c:pt>
                <c:pt idx="212">
                  <c:v>574</c:v>
                </c:pt>
                <c:pt idx="213">
                  <c:v>580</c:v>
                </c:pt>
                <c:pt idx="214">
                  <c:v>639</c:v>
                </c:pt>
                <c:pt idx="215">
                  <c:v>528</c:v>
                </c:pt>
                <c:pt idx="216">
                  <c:v>480</c:v>
                </c:pt>
                <c:pt idx="217">
                  <c:v>626</c:v>
                </c:pt>
                <c:pt idx="218">
                  <c:v>784</c:v>
                </c:pt>
                <c:pt idx="219">
                  <c:v>692</c:v>
                </c:pt>
                <c:pt idx="220">
                  <c:v>559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515</c:v>
                </c:pt>
                <c:pt idx="398">
                  <c:v>516</c:v>
                </c:pt>
                <c:pt idx="399">
                  <c:v>606</c:v>
                </c:pt>
                <c:pt idx="400">
                  <c:v>707</c:v>
                </c:pt>
                <c:pt idx="401">
                  <c:v>574</c:v>
                </c:pt>
                <c:pt idx="402">
                  <c:v>508</c:v>
                </c:pt>
                <c:pt idx="403">
                  <c:v>482</c:v>
                </c:pt>
                <c:pt idx="404">
                  <c:v>714</c:v>
                </c:pt>
                <c:pt idx="405">
                  <c:v>454</c:v>
                </c:pt>
                <c:pt idx="406">
                  <c:v>684</c:v>
                </c:pt>
                <c:pt idx="407">
                  <c:v>895</c:v>
                </c:pt>
                <c:pt idx="408">
                  <c:v>634</c:v>
                </c:pt>
                <c:pt idx="409">
                  <c:v>588</c:v>
                </c:pt>
                <c:pt idx="410">
                  <c:v>430</c:v>
                </c:pt>
                <c:pt idx="411">
                  <c:v>555</c:v>
                </c:pt>
                <c:pt idx="412">
                  <c:v>-999</c:v>
                </c:pt>
                <c:pt idx="413">
                  <c:v>666</c:v>
                </c:pt>
                <c:pt idx="414">
                  <c:v>-999</c:v>
                </c:pt>
                <c:pt idx="415">
                  <c:v>661</c:v>
                </c:pt>
                <c:pt idx="416">
                  <c:v>480</c:v>
                </c:pt>
                <c:pt idx="417">
                  <c:v>-999</c:v>
                </c:pt>
                <c:pt idx="418">
                  <c:v>-999</c:v>
                </c:pt>
                <c:pt idx="419">
                  <c:v>590</c:v>
                </c:pt>
                <c:pt idx="420">
                  <c:v>1044</c:v>
                </c:pt>
                <c:pt idx="421">
                  <c:v>572</c:v>
                </c:pt>
                <c:pt idx="422">
                  <c:v>625</c:v>
                </c:pt>
                <c:pt idx="423">
                  <c:v>658</c:v>
                </c:pt>
                <c:pt idx="424">
                  <c:v>499</c:v>
                </c:pt>
                <c:pt idx="425">
                  <c:v>584</c:v>
                </c:pt>
                <c:pt idx="426">
                  <c:v>496</c:v>
                </c:pt>
                <c:pt idx="427">
                  <c:v>458</c:v>
                </c:pt>
                <c:pt idx="428">
                  <c:v>620</c:v>
                </c:pt>
                <c:pt idx="429">
                  <c:v>575</c:v>
                </c:pt>
                <c:pt idx="430">
                  <c:v>642</c:v>
                </c:pt>
                <c:pt idx="431">
                  <c:v>556</c:v>
                </c:pt>
                <c:pt idx="432">
                  <c:v>547</c:v>
                </c:pt>
                <c:pt idx="433">
                  <c:v>380</c:v>
                </c:pt>
                <c:pt idx="434">
                  <c:v>637</c:v>
                </c:pt>
                <c:pt idx="435">
                  <c:v>621</c:v>
                </c:pt>
                <c:pt idx="436">
                  <c:v>561</c:v>
                </c:pt>
                <c:pt idx="437">
                  <c:v>457</c:v>
                </c:pt>
                <c:pt idx="438">
                  <c:v>357</c:v>
                </c:pt>
                <c:pt idx="439">
                  <c:v>592</c:v>
                </c:pt>
                <c:pt idx="440">
                  <c:v>495</c:v>
                </c:pt>
                <c:pt idx="441">
                  <c:v>426</c:v>
                </c:pt>
                <c:pt idx="442">
                  <c:v>404</c:v>
                </c:pt>
                <c:pt idx="443">
                  <c:v>491</c:v>
                </c:pt>
                <c:pt idx="444">
                  <c:v>471</c:v>
                </c:pt>
                <c:pt idx="445">
                  <c:v>581</c:v>
                </c:pt>
                <c:pt idx="446">
                  <c:v>384</c:v>
                </c:pt>
                <c:pt idx="447">
                  <c:v>347</c:v>
                </c:pt>
                <c:pt idx="448">
                  <c:v>420</c:v>
                </c:pt>
                <c:pt idx="449">
                  <c:v>466</c:v>
                </c:pt>
                <c:pt idx="450">
                  <c:v>507</c:v>
                </c:pt>
                <c:pt idx="451">
                  <c:v>414</c:v>
                </c:pt>
                <c:pt idx="452">
                  <c:v>424</c:v>
                </c:pt>
                <c:pt idx="453">
                  <c:v>471</c:v>
                </c:pt>
                <c:pt idx="454">
                  <c:v>312</c:v>
                </c:pt>
                <c:pt idx="455">
                  <c:v>473</c:v>
                </c:pt>
                <c:pt idx="456">
                  <c:v>339</c:v>
                </c:pt>
                <c:pt idx="457">
                  <c:v>364</c:v>
                </c:pt>
                <c:pt idx="458">
                  <c:v>418</c:v>
                </c:pt>
                <c:pt idx="459">
                  <c:v>470</c:v>
                </c:pt>
                <c:pt idx="460">
                  <c:v>399</c:v>
                </c:pt>
                <c:pt idx="461">
                  <c:v>515</c:v>
                </c:pt>
                <c:pt idx="462">
                  <c:v>374</c:v>
                </c:pt>
                <c:pt idx="463">
                  <c:v>445</c:v>
                </c:pt>
                <c:pt idx="464">
                  <c:v>403</c:v>
                </c:pt>
                <c:pt idx="465">
                  <c:v>447</c:v>
                </c:pt>
                <c:pt idx="466">
                  <c:v>476</c:v>
                </c:pt>
                <c:pt idx="467">
                  <c:v>-999</c:v>
                </c:pt>
                <c:pt idx="468">
                  <c:v>486</c:v>
                </c:pt>
                <c:pt idx="469">
                  <c:v>358</c:v>
                </c:pt>
                <c:pt idx="470">
                  <c:v>455</c:v>
                </c:pt>
                <c:pt idx="471">
                  <c:v>503</c:v>
                </c:pt>
                <c:pt idx="472">
                  <c:v>528</c:v>
                </c:pt>
                <c:pt idx="473">
                  <c:v>516</c:v>
                </c:pt>
                <c:pt idx="474">
                  <c:v>483</c:v>
                </c:pt>
                <c:pt idx="475">
                  <c:v>525</c:v>
                </c:pt>
                <c:pt idx="476">
                  <c:v>537</c:v>
                </c:pt>
                <c:pt idx="477">
                  <c:v>497</c:v>
                </c:pt>
                <c:pt idx="478">
                  <c:v>403</c:v>
                </c:pt>
                <c:pt idx="479">
                  <c:v>418</c:v>
                </c:pt>
                <c:pt idx="480">
                  <c:v>613</c:v>
                </c:pt>
                <c:pt idx="481">
                  <c:v>404</c:v>
                </c:pt>
                <c:pt idx="482">
                  <c:v>454</c:v>
                </c:pt>
                <c:pt idx="483">
                  <c:v>419</c:v>
                </c:pt>
                <c:pt idx="484">
                  <c:v>331</c:v>
                </c:pt>
                <c:pt idx="485">
                  <c:v>477</c:v>
                </c:pt>
                <c:pt idx="486">
                  <c:v>427</c:v>
                </c:pt>
                <c:pt idx="487">
                  <c:v>602</c:v>
                </c:pt>
                <c:pt idx="488">
                  <c:v>525</c:v>
                </c:pt>
                <c:pt idx="489">
                  <c:v>525</c:v>
                </c:pt>
                <c:pt idx="490">
                  <c:v>660</c:v>
                </c:pt>
                <c:pt idx="491">
                  <c:v>573</c:v>
                </c:pt>
                <c:pt idx="492">
                  <c:v>479</c:v>
                </c:pt>
                <c:pt idx="493">
                  <c:v>344</c:v>
                </c:pt>
                <c:pt idx="494">
                  <c:v>529</c:v>
                </c:pt>
                <c:pt idx="495">
                  <c:v>480</c:v>
                </c:pt>
                <c:pt idx="496">
                  <c:v>517</c:v>
                </c:pt>
                <c:pt idx="497">
                  <c:v>524</c:v>
                </c:pt>
                <c:pt idx="498">
                  <c:v>457</c:v>
                </c:pt>
                <c:pt idx="499">
                  <c:v>380</c:v>
                </c:pt>
                <c:pt idx="500">
                  <c:v>633</c:v>
                </c:pt>
                <c:pt idx="501">
                  <c:v>501</c:v>
                </c:pt>
                <c:pt idx="502">
                  <c:v>474</c:v>
                </c:pt>
                <c:pt idx="503">
                  <c:v>541</c:v>
                </c:pt>
                <c:pt idx="504">
                  <c:v>441</c:v>
                </c:pt>
                <c:pt idx="505">
                  <c:v>461</c:v>
                </c:pt>
                <c:pt idx="506">
                  <c:v>561</c:v>
                </c:pt>
                <c:pt idx="507">
                  <c:v>544</c:v>
                </c:pt>
                <c:pt idx="508">
                  <c:v>525</c:v>
                </c:pt>
                <c:pt idx="509">
                  <c:v>446</c:v>
                </c:pt>
                <c:pt idx="510">
                  <c:v>430</c:v>
                </c:pt>
                <c:pt idx="511">
                  <c:v>571</c:v>
                </c:pt>
                <c:pt idx="512">
                  <c:v>467</c:v>
                </c:pt>
                <c:pt idx="513">
                  <c:v>468</c:v>
                </c:pt>
                <c:pt idx="514">
                  <c:v>411</c:v>
                </c:pt>
                <c:pt idx="515">
                  <c:v>458</c:v>
                </c:pt>
                <c:pt idx="516">
                  <c:v>382</c:v>
                </c:pt>
                <c:pt idx="517">
                  <c:v>663</c:v>
                </c:pt>
                <c:pt idx="518">
                  <c:v>523</c:v>
                </c:pt>
                <c:pt idx="519">
                  <c:v>357</c:v>
                </c:pt>
                <c:pt idx="520">
                  <c:v>513</c:v>
                </c:pt>
                <c:pt idx="521">
                  <c:v>445</c:v>
                </c:pt>
                <c:pt idx="522">
                  <c:v>535</c:v>
                </c:pt>
                <c:pt idx="523">
                  <c:v>539</c:v>
                </c:pt>
                <c:pt idx="524">
                  <c:v>461</c:v>
                </c:pt>
                <c:pt idx="525">
                  <c:v>639</c:v>
                </c:pt>
                <c:pt idx="526">
                  <c:v>374</c:v>
                </c:pt>
                <c:pt idx="527">
                  <c:v>468</c:v>
                </c:pt>
                <c:pt idx="528">
                  <c:v>573</c:v>
                </c:pt>
                <c:pt idx="529">
                  <c:v>610</c:v>
                </c:pt>
                <c:pt idx="530">
                  <c:v>474</c:v>
                </c:pt>
                <c:pt idx="531">
                  <c:v>669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A4-0A44-A57C-BDC483C84C2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573</c:v>
                </c:pt>
                <c:pt idx="102">
                  <c:v>580</c:v>
                </c:pt>
                <c:pt idx="103">
                  <c:v>669</c:v>
                </c:pt>
                <c:pt idx="104">
                  <c:v>466</c:v>
                </c:pt>
                <c:pt idx="105">
                  <c:v>410</c:v>
                </c:pt>
                <c:pt idx="106">
                  <c:v>537</c:v>
                </c:pt>
                <c:pt idx="107">
                  <c:v>565</c:v>
                </c:pt>
                <c:pt idx="108">
                  <c:v>500</c:v>
                </c:pt>
                <c:pt idx="109">
                  <c:v>456</c:v>
                </c:pt>
                <c:pt idx="110">
                  <c:v>411</c:v>
                </c:pt>
                <c:pt idx="111">
                  <c:v>487</c:v>
                </c:pt>
                <c:pt idx="112">
                  <c:v>402</c:v>
                </c:pt>
                <c:pt idx="113">
                  <c:v>549</c:v>
                </c:pt>
                <c:pt idx="114">
                  <c:v>362</c:v>
                </c:pt>
                <c:pt idx="115">
                  <c:v>418</c:v>
                </c:pt>
                <c:pt idx="116">
                  <c:v>508</c:v>
                </c:pt>
                <c:pt idx="117">
                  <c:v>503</c:v>
                </c:pt>
                <c:pt idx="118">
                  <c:v>450</c:v>
                </c:pt>
                <c:pt idx="119">
                  <c:v>537</c:v>
                </c:pt>
                <c:pt idx="120">
                  <c:v>335</c:v>
                </c:pt>
                <c:pt idx="121">
                  <c:v>429</c:v>
                </c:pt>
                <c:pt idx="122">
                  <c:v>483</c:v>
                </c:pt>
                <c:pt idx="123">
                  <c:v>540</c:v>
                </c:pt>
                <c:pt idx="124">
                  <c:v>406</c:v>
                </c:pt>
                <c:pt idx="125">
                  <c:v>478</c:v>
                </c:pt>
                <c:pt idx="126">
                  <c:v>483</c:v>
                </c:pt>
                <c:pt idx="127">
                  <c:v>482</c:v>
                </c:pt>
                <c:pt idx="128">
                  <c:v>545</c:v>
                </c:pt>
                <c:pt idx="129">
                  <c:v>369</c:v>
                </c:pt>
                <c:pt idx="130">
                  <c:v>501</c:v>
                </c:pt>
                <c:pt idx="131">
                  <c:v>425</c:v>
                </c:pt>
                <c:pt idx="132">
                  <c:v>511</c:v>
                </c:pt>
                <c:pt idx="133">
                  <c:v>393</c:v>
                </c:pt>
                <c:pt idx="134">
                  <c:v>436</c:v>
                </c:pt>
                <c:pt idx="135">
                  <c:v>511</c:v>
                </c:pt>
                <c:pt idx="136">
                  <c:v>473</c:v>
                </c:pt>
                <c:pt idx="137">
                  <c:v>450</c:v>
                </c:pt>
                <c:pt idx="138">
                  <c:v>448</c:v>
                </c:pt>
                <c:pt idx="139">
                  <c:v>405</c:v>
                </c:pt>
                <c:pt idx="140">
                  <c:v>426</c:v>
                </c:pt>
                <c:pt idx="141">
                  <c:v>398</c:v>
                </c:pt>
                <c:pt idx="142">
                  <c:v>356</c:v>
                </c:pt>
                <c:pt idx="143">
                  <c:v>336</c:v>
                </c:pt>
                <c:pt idx="144">
                  <c:v>310</c:v>
                </c:pt>
                <c:pt idx="145">
                  <c:v>558</c:v>
                </c:pt>
                <c:pt idx="146">
                  <c:v>375</c:v>
                </c:pt>
                <c:pt idx="147">
                  <c:v>404</c:v>
                </c:pt>
                <c:pt idx="148">
                  <c:v>417</c:v>
                </c:pt>
                <c:pt idx="149">
                  <c:v>431</c:v>
                </c:pt>
                <c:pt idx="150">
                  <c:v>413</c:v>
                </c:pt>
                <c:pt idx="151">
                  <c:v>534</c:v>
                </c:pt>
                <c:pt idx="152">
                  <c:v>469</c:v>
                </c:pt>
                <c:pt idx="153">
                  <c:v>308</c:v>
                </c:pt>
                <c:pt idx="154">
                  <c:v>426</c:v>
                </c:pt>
                <c:pt idx="155">
                  <c:v>450</c:v>
                </c:pt>
                <c:pt idx="156">
                  <c:v>460</c:v>
                </c:pt>
                <c:pt idx="157">
                  <c:v>419</c:v>
                </c:pt>
                <c:pt idx="158">
                  <c:v>399</c:v>
                </c:pt>
                <c:pt idx="159">
                  <c:v>343</c:v>
                </c:pt>
                <c:pt idx="160">
                  <c:v>410</c:v>
                </c:pt>
                <c:pt idx="161">
                  <c:v>445</c:v>
                </c:pt>
                <c:pt idx="162">
                  <c:v>376</c:v>
                </c:pt>
                <c:pt idx="163">
                  <c:v>476</c:v>
                </c:pt>
                <c:pt idx="164">
                  <c:v>419</c:v>
                </c:pt>
                <c:pt idx="165">
                  <c:v>339</c:v>
                </c:pt>
                <c:pt idx="166">
                  <c:v>354</c:v>
                </c:pt>
                <c:pt idx="167">
                  <c:v>345</c:v>
                </c:pt>
                <c:pt idx="168">
                  <c:v>374</c:v>
                </c:pt>
                <c:pt idx="169">
                  <c:v>402</c:v>
                </c:pt>
                <c:pt idx="170">
                  <c:v>402</c:v>
                </c:pt>
                <c:pt idx="171">
                  <c:v>411</c:v>
                </c:pt>
                <c:pt idx="172">
                  <c:v>382</c:v>
                </c:pt>
                <c:pt idx="173">
                  <c:v>461</c:v>
                </c:pt>
                <c:pt idx="174">
                  <c:v>401</c:v>
                </c:pt>
                <c:pt idx="175">
                  <c:v>421</c:v>
                </c:pt>
                <c:pt idx="176">
                  <c:v>384</c:v>
                </c:pt>
                <c:pt idx="177">
                  <c:v>413</c:v>
                </c:pt>
                <c:pt idx="178">
                  <c:v>528</c:v>
                </c:pt>
                <c:pt idx="179">
                  <c:v>482</c:v>
                </c:pt>
                <c:pt idx="180">
                  <c:v>493</c:v>
                </c:pt>
                <c:pt idx="181">
                  <c:v>344</c:v>
                </c:pt>
                <c:pt idx="182">
                  <c:v>389</c:v>
                </c:pt>
                <c:pt idx="183">
                  <c:v>483</c:v>
                </c:pt>
                <c:pt idx="184">
                  <c:v>484</c:v>
                </c:pt>
                <c:pt idx="185">
                  <c:v>465</c:v>
                </c:pt>
                <c:pt idx="186">
                  <c:v>548</c:v>
                </c:pt>
                <c:pt idx="187">
                  <c:v>510</c:v>
                </c:pt>
                <c:pt idx="188">
                  <c:v>570</c:v>
                </c:pt>
                <c:pt idx="189">
                  <c:v>409</c:v>
                </c:pt>
                <c:pt idx="190">
                  <c:v>443</c:v>
                </c:pt>
                <c:pt idx="191">
                  <c:v>492</c:v>
                </c:pt>
                <c:pt idx="192">
                  <c:v>463</c:v>
                </c:pt>
                <c:pt idx="193">
                  <c:v>534</c:v>
                </c:pt>
                <c:pt idx="194">
                  <c:v>486</c:v>
                </c:pt>
                <c:pt idx="195">
                  <c:v>513</c:v>
                </c:pt>
                <c:pt idx="196">
                  <c:v>678</c:v>
                </c:pt>
                <c:pt idx="197">
                  <c:v>427</c:v>
                </c:pt>
                <c:pt idx="198">
                  <c:v>452</c:v>
                </c:pt>
                <c:pt idx="199">
                  <c:v>535</c:v>
                </c:pt>
                <c:pt idx="200">
                  <c:v>886</c:v>
                </c:pt>
                <c:pt idx="201">
                  <c:v>504</c:v>
                </c:pt>
                <c:pt idx="202">
                  <c:v>785</c:v>
                </c:pt>
                <c:pt idx="203">
                  <c:v>640</c:v>
                </c:pt>
                <c:pt idx="204">
                  <c:v>604</c:v>
                </c:pt>
                <c:pt idx="205">
                  <c:v>-999</c:v>
                </c:pt>
                <c:pt idx="206">
                  <c:v>-999</c:v>
                </c:pt>
                <c:pt idx="207">
                  <c:v>508</c:v>
                </c:pt>
                <c:pt idx="208">
                  <c:v>-999</c:v>
                </c:pt>
                <c:pt idx="209">
                  <c:v>673</c:v>
                </c:pt>
                <c:pt idx="210">
                  <c:v>680</c:v>
                </c:pt>
                <c:pt idx="211">
                  <c:v>686</c:v>
                </c:pt>
                <c:pt idx="212">
                  <c:v>578</c:v>
                </c:pt>
                <c:pt idx="213">
                  <c:v>983</c:v>
                </c:pt>
                <c:pt idx="214">
                  <c:v>747</c:v>
                </c:pt>
                <c:pt idx="215">
                  <c:v>578</c:v>
                </c:pt>
                <c:pt idx="216">
                  <c:v>461</c:v>
                </c:pt>
                <c:pt idx="217">
                  <c:v>463</c:v>
                </c:pt>
                <c:pt idx="218">
                  <c:v>511</c:v>
                </c:pt>
                <c:pt idx="219">
                  <c:v>707</c:v>
                </c:pt>
                <c:pt idx="220">
                  <c:v>776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521</c:v>
                </c:pt>
                <c:pt idx="398">
                  <c:v>653</c:v>
                </c:pt>
                <c:pt idx="399">
                  <c:v>477</c:v>
                </c:pt>
                <c:pt idx="400">
                  <c:v>585</c:v>
                </c:pt>
                <c:pt idx="401">
                  <c:v>450</c:v>
                </c:pt>
                <c:pt idx="402">
                  <c:v>545</c:v>
                </c:pt>
                <c:pt idx="403">
                  <c:v>475</c:v>
                </c:pt>
                <c:pt idx="404">
                  <c:v>530</c:v>
                </c:pt>
                <c:pt idx="405">
                  <c:v>574</c:v>
                </c:pt>
                <c:pt idx="406">
                  <c:v>580</c:v>
                </c:pt>
                <c:pt idx="407">
                  <c:v>484</c:v>
                </c:pt>
                <c:pt idx="408">
                  <c:v>953</c:v>
                </c:pt>
                <c:pt idx="409">
                  <c:v>634</c:v>
                </c:pt>
                <c:pt idx="410">
                  <c:v>672</c:v>
                </c:pt>
                <c:pt idx="411">
                  <c:v>555</c:v>
                </c:pt>
                <c:pt idx="412">
                  <c:v>-999</c:v>
                </c:pt>
                <c:pt idx="413">
                  <c:v>580</c:v>
                </c:pt>
                <c:pt idx="414">
                  <c:v>-999</c:v>
                </c:pt>
                <c:pt idx="415">
                  <c:v>494</c:v>
                </c:pt>
                <c:pt idx="416">
                  <c:v>500</c:v>
                </c:pt>
                <c:pt idx="417">
                  <c:v>-999</c:v>
                </c:pt>
                <c:pt idx="418">
                  <c:v>-999</c:v>
                </c:pt>
                <c:pt idx="419">
                  <c:v>405</c:v>
                </c:pt>
                <c:pt idx="420">
                  <c:v>656</c:v>
                </c:pt>
                <c:pt idx="421">
                  <c:v>601</c:v>
                </c:pt>
                <c:pt idx="422">
                  <c:v>605</c:v>
                </c:pt>
                <c:pt idx="423">
                  <c:v>570</c:v>
                </c:pt>
                <c:pt idx="424">
                  <c:v>581</c:v>
                </c:pt>
                <c:pt idx="425">
                  <c:v>602</c:v>
                </c:pt>
                <c:pt idx="426">
                  <c:v>587</c:v>
                </c:pt>
                <c:pt idx="427">
                  <c:v>496</c:v>
                </c:pt>
                <c:pt idx="428">
                  <c:v>463</c:v>
                </c:pt>
                <c:pt idx="429">
                  <c:v>567</c:v>
                </c:pt>
                <c:pt idx="430">
                  <c:v>537</c:v>
                </c:pt>
                <c:pt idx="431">
                  <c:v>492</c:v>
                </c:pt>
                <c:pt idx="432">
                  <c:v>573</c:v>
                </c:pt>
                <c:pt idx="433">
                  <c:v>423</c:v>
                </c:pt>
                <c:pt idx="434">
                  <c:v>555</c:v>
                </c:pt>
                <c:pt idx="435">
                  <c:v>349</c:v>
                </c:pt>
                <c:pt idx="436">
                  <c:v>567</c:v>
                </c:pt>
                <c:pt idx="437">
                  <c:v>364</c:v>
                </c:pt>
                <c:pt idx="438">
                  <c:v>466</c:v>
                </c:pt>
                <c:pt idx="439">
                  <c:v>541</c:v>
                </c:pt>
                <c:pt idx="440">
                  <c:v>391</c:v>
                </c:pt>
                <c:pt idx="441">
                  <c:v>637</c:v>
                </c:pt>
                <c:pt idx="442">
                  <c:v>392</c:v>
                </c:pt>
                <c:pt idx="443">
                  <c:v>506</c:v>
                </c:pt>
                <c:pt idx="444">
                  <c:v>490</c:v>
                </c:pt>
                <c:pt idx="445">
                  <c:v>313</c:v>
                </c:pt>
                <c:pt idx="446">
                  <c:v>355</c:v>
                </c:pt>
                <c:pt idx="447">
                  <c:v>420</c:v>
                </c:pt>
                <c:pt idx="448">
                  <c:v>442</c:v>
                </c:pt>
                <c:pt idx="449">
                  <c:v>403</c:v>
                </c:pt>
                <c:pt idx="450">
                  <c:v>409</c:v>
                </c:pt>
                <c:pt idx="451">
                  <c:v>373</c:v>
                </c:pt>
                <c:pt idx="452">
                  <c:v>364</c:v>
                </c:pt>
                <c:pt idx="453">
                  <c:v>470</c:v>
                </c:pt>
                <c:pt idx="454">
                  <c:v>357</c:v>
                </c:pt>
                <c:pt idx="455">
                  <c:v>469</c:v>
                </c:pt>
                <c:pt idx="456">
                  <c:v>451</c:v>
                </c:pt>
                <c:pt idx="457">
                  <c:v>363</c:v>
                </c:pt>
                <c:pt idx="458">
                  <c:v>449</c:v>
                </c:pt>
                <c:pt idx="459">
                  <c:v>346</c:v>
                </c:pt>
                <c:pt idx="460">
                  <c:v>386</c:v>
                </c:pt>
                <c:pt idx="461">
                  <c:v>378</c:v>
                </c:pt>
                <c:pt idx="462">
                  <c:v>411</c:v>
                </c:pt>
                <c:pt idx="463">
                  <c:v>294</c:v>
                </c:pt>
                <c:pt idx="464">
                  <c:v>456</c:v>
                </c:pt>
                <c:pt idx="465">
                  <c:v>441</c:v>
                </c:pt>
                <c:pt idx="466">
                  <c:v>475</c:v>
                </c:pt>
                <c:pt idx="467">
                  <c:v>-999</c:v>
                </c:pt>
                <c:pt idx="468">
                  <c:v>471</c:v>
                </c:pt>
                <c:pt idx="469">
                  <c:v>398</c:v>
                </c:pt>
                <c:pt idx="470">
                  <c:v>416</c:v>
                </c:pt>
                <c:pt idx="471">
                  <c:v>349</c:v>
                </c:pt>
                <c:pt idx="472">
                  <c:v>350</c:v>
                </c:pt>
                <c:pt idx="473">
                  <c:v>366</c:v>
                </c:pt>
                <c:pt idx="474">
                  <c:v>440</c:v>
                </c:pt>
                <c:pt idx="475">
                  <c:v>506</c:v>
                </c:pt>
                <c:pt idx="476">
                  <c:v>480</c:v>
                </c:pt>
                <c:pt idx="477">
                  <c:v>323</c:v>
                </c:pt>
                <c:pt idx="478">
                  <c:v>360</c:v>
                </c:pt>
                <c:pt idx="479">
                  <c:v>515</c:v>
                </c:pt>
                <c:pt idx="480">
                  <c:v>371</c:v>
                </c:pt>
                <c:pt idx="481">
                  <c:v>487</c:v>
                </c:pt>
                <c:pt idx="482">
                  <c:v>466</c:v>
                </c:pt>
                <c:pt idx="483">
                  <c:v>474</c:v>
                </c:pt>
                <c:pt idx="484">
                  <c:v>426</c:v>
                </c:pt>
                <c:pt idx="485">
                  <c:v>511</c:v>
                </c:pt>
                <c:pt idx="486">
                  <c:v>348</c:v>
                </c:pt>
                <c:pt idx="487">
                  <c:v>408</c:v>
                </c:pt>
                <c:pt idx="488">
                  <c:v>439</c:v>
                </c:pt>
                <c:pt idx="489">
                  <c:v>447</c:v>
                </c:pt>
                <c:pt idx="490">
                  <c:v>568</c:v>
                </c:pt>
                <c:pt idx="491">
                  <c:v>678</c:v>
                </c:pt>
                <c:pt idx="492">
                  <c:v>395</c:v>
                </c:pt>
                <c:pt idx="493">
                  <c:v>430</c:v>
                </c:pt>
                <c:pt idx="494">
                  <c:v>457</c:v>
                </c:pt>
                <c:pt idx="495">
                  <c:v>616</c:v>
                </c:pt>
                <c:pt idx="496">
                  <c:v>377</c:v>
                </c:pt>
                <c:pt idx="497">
                  <c:v>360</c:v>
                </c:pt>
                <c:pt idx="498">
                  <c:v>427</c:v>
                </c:pt>
                <c:pt idx="499">
                  <c:v>392</c:v>
                </c:pt>
                <c:pt idx="500">
                  <c:v>412</c:v>
                </c:pt>
                <c:pt idx="501">
                  <c:v>568</c:v>
                </c:pt>
                <c:pt idx="502">
                  <c:v>447</c:v>
                </c:pt>
                <c:pt idx="503">
                  <c:v>477</c:v>
                </c:pt>
                <c:pt idx="504">
                  <c:v>525</c:v>
                </c:pt>
                <c:pt idx="505">
                  <c:v>512</c:v>
                </c:pt>
                <c:pt idx="506">
                  <c:v>417</c:v>
                </c:pt>
                <c:pt idx="507">
                  <c:v>347</c:v>
                </c:pt>
                <c:pt idx="508">
                  <c:v>359</c:v>
                </c:pt>
                <c:pt idx="509">
                  <c:v>396</c:v>
                </c:pt>
                <c:pt idx="510">
                  <c:v>506</c:v>
                </c:pt>
                <c:pt idx="511">
                  <c:v>496</c:v>
                </c:pt>
                <c:pt idx="512">
                  <c:v>535</c:v>
                </c:pt>
                <c:pt idx="513">
                  <c:v>396</c:v>
                </c:pt>
                <c:pt idx="514">
                  <c:v>554</c:v>
                </c:pt>
                <c:pt idx="515">
                  <c:v>464</c:v>
                </c:pt>
                <c:pt idx="516">
                  <c:v>387</c:v>
                </c:pt>
                <c:pt idx="517">
                  <c:v>530</c:v>
                </c:pt>
                <c:pt idx="518">
                  <c:v>399</c:v>
                </c:pt>
                <c:pt idx="519">
                  <c:v>258</c:v>
                </c:pt>
                <c:pt idx="520">
                  <c:v>477</c:v>
                </c:pt>
                <c:pt idx="521">
                  <c:v>670</c:v>
                </c:pt>
                <c:pt idx="522">
                  <c:v>520</c:v>
                </c:pt>
                <c:pt idx="523">
                  <c:v>525</c:v>
                </c:pt>
                <c:pt idx="524">
                  <c:v>525</c:v>
                </c:pt>
                <c:pt idx="525">
                  <c:v>439</c:v>
                </c:pt>
                <c:pt idx="526">
                  <c:v>475</c:v>
                </c:pt>
                <c:pt idx="527">
                  <c:v>536</c:v>
                </c:pt>
                <c:pt idx="528">
                  <c:v>567</c:v>
                </c:pt>
                <c:pt idx="529">
                  <c:v>491</c:v>
                </c:pt>
                <c:pt idx="530">
                  <c:v>502</c:v>
                </c:pt>
                <c:pt idx="531">
                  <c:v>427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A4-0A44-A57C-BDC483C84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900095"/>
        <c:axId val="1"/>
      </c:scatterChart>
      <c:valAx>
        <c:axId val="2005900095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9000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0.82877909458284338</c:v>
                </c:pt>
                <c:pt idx="102">
                  <c:v>0.85052902188314028</c:v>
                </c:pt>
                <c:pt idx="103">
                  <c:v>0.78818400251046328</c:v>
                </c:pt>
                <c:pt idx="104">
                  <c:v>0.81449858680107834</c:v>
                </c:pt>
                <c:pt idx="105">
                  <c:v>0.83898350822948453</c:v>
                </c:pt>
                <c:pt idx="106">
                  <c:v>0.87518766093831646</c:v>
                </c:pt>
                <c:pt idx="107">
                  <c:v>0.88567314876522074</c:v>
                </c:pt>
                <c:pt idx="108">
                  <c:v>0.8706750815375105</c:v>
                </c:pt>
                <c:pt idx="109">
                  <c:v>0.90464515582844696</c:v>
                </c:pt>
                <c:pt idx="110">
                  <c:v>0.90355792113511535</c:v>
                </c:pt>
                <c:pt idx="111">
                  <c:v>0.91748128139457674</c:v>
                </c:pt>
                <c:pt idx="112">
                  <c:v>0.91619963287766382</c:v>
                </c:pt>
                <c:pt idx="113">
                  <c:v>0.93190613273137779</c:v>
                </c:pt>
                <c:pt idx="114">
                  <c:v>0.953402534925611</c:v>
                </c:pt>
                <c:pt idx="115">
                  <c:v>0.93888018568926557</c:v>
                </c:pt>
                <c:pt idx="116">
                  <c:v>0.9361477006455331</c:v>
                </c:pt>
                <c:pt idx="117">
                  <c:v>0.93097718148870134</c:v>
                </c:pt>
                <c:pt idx="118">
                  <c:v>0.95353396227935061</c:v>
                </c:pt>
                <c:pt idx="119">
                  <c:v>0.93451414123132337</c:v>
                </c:pt>
                <c:pt idx="120">
                  <c:v>0.94276068080080022</c:v>
                </c:pt>
                <c:pt idx="121">
                  <c:v>0.94868074284710979</c:v>
                </c:pt>
                <c:pt idx="122">
                  <c:v>0.96980023318695174</c:v>
                </c:pt>
                <c:pt idx="123">
                  <c:v>0.95722421770590738</c:v>
                </c:pt>
                <c:pt idx="124">
                  <c:v>0.96310248234162121</c:v>
                </c:pt>
                <c:pt idx="125">
                  <c:v>0.95983094739923003</c:v>
                </c:pt>
                <c:pt idx="126">
                  <c:v>0.96504410801678986</c:v>
                </c:pt>
                <c:pt idx="127">
                  <c:v>0.96054796327591629</c:v>
                </c:pt>
                <c:pt idx="128">
                  <c:v>0.95038452865954148</c:v>
                </c:pt>
                <c:pt idx="129">
                  <c:v>0.96806821063138659</c:v>
                </c:pt>
                <c:pt idx="130">
                  <c:v>0.97245166017950246</c:v>
                </c:pt>
                <c:pt idx="131">
                  <c:v>0.97144864683288101</c:v>
                </c:pt>
                <c:pt idx="132">
                  <c:v>0.97481061670124736</c:v>
                </c:pt>
                <c:pt idx="133">
                  <c:v>0.95900928168925703</c:v>
                </c:pt>
                <c:pt idx="134">
                  <c:v>0.97402167163006848</c:v>
                </c:pt>
                <c:pt idx="135">
                  <c:v>0.96348233637789871</c:v>
                </c:pt>
                <c:pt idx="136">
                  <c:v>0.97509822179724515</c:v>
                </c:pt>
                <c:pt idx="137">
                  <c:v>0.98184185238360311</c:v>
                </c:pt>
                <c:pt idx="138">
                  <c:v>0.97771837669160733</c:v>
                </c:pt>
                <c:pt idx="139">
                  <c:v>0.96813304464048011</c:v>
                </c:pt>
                <c:pt idx="140">
                  <c:v>0.97534062209452721</c:v>
                </c:pt>
                <c:pt idx="141">
                  <c:v>0.98210026371530779</c:v>
                </c:pt>
                <c:pt idx="142">
                  <c:v>0.98177967516738496</c:v>
                </c:pt>
                <c:pt idx="143">
                  <c:v>0.98331431108736178</c:v>
                </c:pt>
                <c:pt idx="144">
                  <c:v>0.98045659509626049</c:v>
                </c:pt>
                <c:pt idx="145">
                  <c:v>0.9822879278620994</c:v>
                </c:pt>
                <c:pt idx="146">
                  <c:v>0.97798764525833282</c:v>
                </c:pt>
                <c:pt idx="147">
                  <c:v>0.98296207852102124</c:v>
                </c:pt>
                <c:pt idx="148">
                  <c:v>0.98489064971467299</c:v>
                </c:pt>
                <c:pt idx="149">
                  <c:v>0.98457644619395657</c:v>
                </c:pt>
                <c:pt idx="150">
                  <c:v>0.98349837224073822</c:v>
                </c:pt>
                <c:pt idx="151">
                  <c:v>0.98264775750377154</c:v>
                </c:pt>
                <c:pt idx="152">
                  <c:v>0.98724215573214813</c:v>
                </c:pt>
                <c:pt idx="153">
                  <c:v>0.98410919068549962</c:v>
                </c:pt>
                <c:pt idx="154">
                  <c:v>0.97883248869521666</c:v>
                </c:pt>
                <c:pt idx="155">
                  <c:v>0.98394115498004564</c:v>
                </c:pt>
                <c:pt idx="156">
                  <c:v>0.98889115912563241</c:v>
                </c:pt>
                <c:pt idx="157">
                  <c:v>0.98542232769974047</c:v>
                </c:pt>
                <c:pt idx="158">
                  <c:v>0.9871338194945144</c:v>
                </c:pt>
                <c:pt idx="159">
                  <c:v>0.99032455236257166</c:v>
                </c:pt>
                <c:pt idx="160">
                  <c:v>0.98958848839149194</c:v>
                </c:pt>
                <c:pt idx="161">
                  <c:v>0.98722023101072254</c:v>
                </c:pt>
                <c:pt idx="162">
                  <c:v>0.98667550752184674</c:v>
                </c:pt>
                <c:pt idx="163">
                  <c:v>0.992600715548695</c:v>
                </c:pt>
                <c:pt idx="164">
                  <c:v>0.98947418351511418</c:v>
                </c:pt>
                <c:pt idx="165">
                  <c:v>0.98991988937861486</c:v>
                </c:pt>
                <c:pt idx="166">
                  <c:v>0.99152021308947735</c:v>
                </c:pt>
                <c:pt idx="167">
                  <c:v>0.99126815889721287</c:v>
                </c:pt>
                <c:pt idx="168">
                  <c:v>0.98995358136173994</c:v>
                </c:pt>
                <c:pt idx="169">
                  <c:v>0.99266601570351376</c:v>
                </c:pt>
                <c:pt idx="170">
                  <c:v>0.99114857959626246</c:v>
                </c:pt>
                <c:pt idx="171">
                  <c:v>0.9918410026607315</c:v>
                </c:pt>
                <c:pt idx="172">
                  <c:v>0.99352595239126218</c:v>
                </c:pt>
                <c:pt idx="173">
                  <c:v>0.99347363493542029</c:v>
                </c:pt>
                <c:pt idx="174">
                  <c:v>0.9926059042265003</c:v>
                </c:pt>
                <c:pt idx="175">
                  <c:v>0.9918664884704429</c:v>
                </c:pt>
                <c:pt idx="176">
                  <c:v>0.994071568259983</c:v>
                </c:pt>
                <c:pt idx="177">
                  <c:v>0.99224341450660158</c:v>
                </c:pt>
                <c:pt idx="178">
                  <c:v>0.99318429054046475</c:v>
                </c:pt>
                <c:pt idx="179">
                  <c:v>0.99275957133045556</c:v>
                </c:pt>
                <c:pt idx="180">
                  <c:v>0.99377747715791076</c:v>
                </c:pt>
                <c:pt idx="181">
                  <c:v>0.99276613936080793</c:v>
                </c:pt>
                <c:pt idx="182">
                  <c:v>0.99415501336139445</c:v>
                </c:pt>
                <c:pt idx="183">
                  <c:v>0.99483044849709124</c:v>
                </c:pt>
                <c:pt idx="184">
                  <c:v>0.99310561870282754</c:v>
                </c:pt>
                <c:pt idx="185">
                  <c:v>0.99341053831227499</c:v>
                </c:pt>
                <c:pt idx="186">
                  <c:v>0.99344848729689028</c:v>
                </c:pt>
                <c:pt idx="187">
                  <c:v>0.99565008526424048</c:v>
                </c:pt>
                <c:pt idx="188">
                  <c:v>0.99288164623529451</c:v>
                </c:pt>
                <c:pt idx="189">
                  <c:v>0.99145331673027004</c:v>
                </c:pt>
                <c:pt idx="190">
                  <c:v>0.99472215603468095</c:v>
                </c:pt>
                <c:pt idx="191">
                  <c:v>0.99212776808929604</c:v>
                </c:pt>
                <c:pt idx="192">
                  <c:v>0.99367453234626146</c:v>
                </c:pt>
                <c:pt idx="193">
                  <c:v>0.99104592538890257</c:v>
                </c:pt>
                <c:pt idx="194">
                  <c:v>0.99216607993922268</c:v>
                </c:pt>
                <c:pt idx="195">
                  <c:v>0.99193618710864551</c:v>
                </c:pt>
                <c:pt idx="196">
                  <c:v>0.98547099398494653</c:v>
                </c:pt>
                <c:pt idx="197">
                  <c:v>0.98778158654326997</c:v>
                </c:pt>
                <c:pt idx="198">
                  <c:v>0.9916188612092971</c:v>
                </c:pt>
                <c:pt idx="199">
                  <c:v>0.98973375830082777</c:v>
                </c:pt>
                <c:pt idx="200">
                  <c:v>0.98981922636756103</c:v>
                </c:pt>
                <c:pt idx="201">
                  <c:v>0.98673438587165219</c:v>
                </c:pt>
                <c:pt idx="202">
                  <c:v>0.99562185626289956</c:v>
                </c:pt>
                <c:pt idx="203">
                  <c:v>0.99075590840292249</c:v>
                </c:pt>
                <c:pt idx="204">
                  <c:v>0.99247989661778246</c:v>
                </c:pt>
                <c:pt idx="205">
                  <c:v>-999</c:v>
                </c:pt>
                <c:pt idx="206">
                  <c:v>-999</c:v>
                </c:pt>
                <c:pt idx="207">
                  <c:v>0.9915195739095749</c:v>
                </c:pt>
                <c:pt idx="208">
                  <c:v>-999</c:v>
                </c:pt>
                <c:pt idx="209">
                  <c:v>0.98921278744328545</c:v>
                </c:pt>
                <c:pt idx="210">
                  <c:v>0.98853676042691907</c:v>
                </c:pt>
                <c:pt idx="211">
                  <c:v>0.98920939434118016</c:v>
                </c:pt>
                <c:pt idx="212">
                  <c:v>0.99108380249033634</c:v>
                </c:pt>
                <c:pt idx="213">
                  <c:v>0.99213708178426652</c:v>
                </c:pt>
                <c:pt idx="214">
                  <c:v>0.99229229808276065</c:v>
                </c:pt>
                <c:pt idx="215">
                  <c:v>0.99248518863528223</c:v>
                </c:pt>
                <c:pt idx="216">
                  <c:v>0.9933843395271662</c:v>
                </c:pt>
                <c:pt idx="217">
                  <c:v>0.99015620638052182</c:v>
                </c:pt>
                <c:pt idx="218">
                  <c:v>0.98922454260140014</c:v>
                </c:pt>
                <c:pt idx="219">
                  <c:v>0.99286174768270918</c:v>
                </c:pt>
                <c:pt idx="220">
                  <c:v>0.99176023225093757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0.99264796014145407</c:v>
                </c:pt>
                <c:pt idx="398">
                  <c:v>0.99453233921850304</c:v>
                </c:pt>
                <c:pt idx="399">
                  <c:v>0.99332328995742036</c:v>
                </c:pt>
                <c:pt idx="400">
                  <c:v>0.99237078668522338</c:v>
                </c:pt>
                <c:pt idx="401">
                  <c:v>0.993431712217692</c:v>
                </c:pt>
                <c:pt idx="402">
                  <c:v>0.99325739016452641</c:v>
                </c:pt>
                <c:pt idx="403">
                  <c:v>0.99449776899163456</c:v>
                </c:pt>
                <c:pt idx="404">
                  <c:v>0.99033954615543296</c:v>
                </c:pt>
                <c:pt idx="405">
                  <c:v>0.99350827945928299</c:v>
                </c:pt>
                <c:pt idx="406">
                  <c:v>0.9904682169496507</c:v>
                </c:pt>
                <c:pt idx="407">
                  <c:v>0.98664968597492197</c:v>
                </c:pt>
                <c:pt idx="408">
                  <c:v>0.99048572342106089</c:v>
                </c:pt>
                <c:pt idx="409">
                  <c:v>0.99158324027462208</c:v>
                </c:pt>
                <c:pt idx="410">
                  <c:v>0.99205216425286702</c:v>
                </c:pt>
                <c:pt idx="411">
                  <c:v>0.99254809517128173</c:v>
                </c:pt>
                <c:pt idx="412">
                  <c:v>-999</c:v>
                </c:pt>
                <c:pt idx="413">
                  <c:v>0.9902494403853348</c:v>
                </c:pt>
                <c:pt idx="414">
                  <c:v>-999</c:v>
                </c:pt>
                <c:pt idx="415">
                  <c:v>0.99146545753592141</c:v>
                </c:pt>
                <c:pt idx="416">
                  <c:v>0.99289082026221664</c:v>
                </c:pt>
                <c:pt idx="417">
                  <c:v>-999</c:v>
                </c:pt>
                <c:pt idx="418">
                  <c:v>-999</c:v>
                </c:pt>
                <c:pt idx="419">
                  <c:v>0.99113765792507424</c:v>
                </c:pt>
                <c:pt idx="420">
                  <c:v>0.98410874205221344</c:v>
                </c:pt>
                <c:pt idx="421">
                  <c:v>0.99143007981456943</c:v>
                </c:pt>
                <c:pt idx="422">
                  <c:v>0.99077239964347963</c:v>
                </c:pt>
                <c:pt idx="423">
                  <c:v>0.99198634770221406</c:v>
                </c:pt>
                <c:pt idx="424">
                  <c:v>0.99247406244203029</c:v>
                </c:pt>
                <c:pt idx="425">
                  <c:v>0.99068883436545541</c:v>
                </c:pt>
                <c:pt idx="426">
                  <c:v>0.9924935569265797</c:v>
                </c:pt>
                <c:pt idx="427">
                  <c:v>0.99323598851135408</c:v>
                </c:pt>
                <c:pt idx="428">
                  <c:v>0.99005071987717208</c:v>
                </c:pt>
                <c:pt idx="429">
                  <c:v>0.99209271210715166</c:v>
                </c:pt>
                <c:pt idx="430">
                  <c:v>0.99159518182469963</c:v>
                </c:pt>
                <c:pt idx="431">
                  <c:v>0.99353526347588994</c:v>
                </c:pt>
                <c:pt idx="432">
                  <c:v>0.99191585945963368</c:v>
                </c:pt>
                <c:pt idx="433">
                  <c:v>0.99426014872883672</c:v>
                </c:pt>
                <c:pt idx="434">
                  <c:v>0.99093567808000171</c:v>
                </c:pt>
                <c:pt idx="435">
                  <c:v>0.99065918020677934</c:v>
                </c:pt>
                <c:pt idx="436">
                  <c:v>0.99145604353912753</c:v>
                </c:pt>
                <c:pt idx="437">
                  <c:v>0.99247448084386247</c:v>
                </c:pt>
                <c:pt idx="438">
                  <c:v>0.99500460227381815</c:v>
                </c:pt>
                <c:pt idx="439">
                  <c:v>0.99092139880411911</c:v>
                </c:pt>
                <c:pt idx="440">
                  <c:v>0.99239340500072992</c:v>
                </c:pt>
                <c:pt idx="441">
                  <c:v>0.99337752593079431</c:v>
                </c:pt>
                <c:pt idx="442">
                  <c:v>0.99394914492839026</c:v>
                </c:pt>
                <c:pt idx="443">
                  <c:v>0.99263471411900372</c:v>
                </c:pt>
                <c:pt idx="444">
                  <c:v>0.99294367570151021</c:v>
                </c:pt>
                <c:pt idx="445">
                  <c:v>0.99157736336468405</c:v>
                </c:pt>
                <c:pt idx="446">
                  <c:v>0.99460248378070459</c:v>
                </c:pt>
                <c:pt idx="447">
                  <c:v>0.99491526957207432</c:v>
                </c:pt>
                <c:pt idx="448">
                  <c:v>0.99413093640226169</c:v>
                </c:pt>
                <c:pt idx="449">
                  <c:v>0.99267261666490847</c:v>
                </c:pt>
                <c:pt idx="450">
                  <c:v>0.99089923748067921</c:v>
                </c:pt>
                <c:pt idx="451">
                  <c:v>0.99267773455256125</c:v>
                </c:pt>
                <c:pt idx="452">
                  <c:v>0.99355261753578261</c:v>
                </c:pt>
                <c:pt idx="453">
                  <c:v>0.99176457440573818</c:v>
                </c:pt>
                <c:pt idx="454">
                  <c:v>0.9942369685814576</c:v>
                </c:pt>
                <c:pt idx="455">
                  <c:v>0.99074284046325001</c:v>
                </c:pt>
                <c:pt idx="456">
                  <c:v>0.99343674382642877</c:v>
                </c:pt>
                <c:pt idx="457">
                  <c:v>0.99350964638032513</c:v>
                </c:pt>
                <c:pt idx="458">
                  <c:v>0.99261755225840587</c:v>
                </c:pt>
                <c:pt idx="459">
                  <c:v>0.99101604551938705</c:v>
                </c:pt>
                <c:pt idx="460">
                  <c:v>0.99197871570150398</c:v>
                </c:pt>
                <c:pt idx="461">
                  <c:v>0.99010415928567741</c:v>
                </c:pt>
                <c:pt idx="462">
                  <c:v>0.99164371171485</c:v>
                </c:pt>
                <c:pt idx="463">
                  <c:v>0.99140453068981182</c:v>
                </c:pt>
                <c:pt idx="464">
                  <c:v>0.99012234019682632</c:v>
                </c:pt>
                <c:pt idx="465">
                  <c:v>0.99021412495227978</c:v>
                </c:pt>
                <c:pt idx="466">
                  <c:v>0.98940253918616783</c:v>
                </c:pt>
                <c:pt idx="467">
                  <c:v>-999</c:v>
                </c:pt>
                <c:pt idx="468">
                  <c:v>0.98981962979417093</c:v>
                </c:pt>
                <c:pt idx="469">
                  <c:v>0.99186550984233879</c:v>
                </c:pt>
                <c:pt idx="470">
                  <c:v>0.98874341286497502</c:v>
                </c:pt>
                <c:pt idx="471">
                  <c:v>0.98684266346791893</c:v>
                </c:pt>
                <c:pt idx="472">
                  <c:v>0.98513744731856734</c:v>
                </c:pt>
                <c:pt idx="473">
                  <c:v>0.98619686091957715</c:v>
                </c:pt>
                <c:pt idx="474">
                  <c:v>0.9870253719061084</c:v>
                </c:pt>
                <c:pt idx="475">
                  <c:v>0.98630414512399589</c:v>
                </c:pt>
                <c:pt idx="476">
                  <c:v>0.98340738491897062</c:v>
                </c:pt>
                <c:pt idx="477">
                  <c:v>0.98537047616212825</c:v>
                </c:pt>
                <c:pt idx="478">
                  <c:v>0.98895114368181725</c:v>
                </c:pt>
                <c:pt idx="479">
                  <c:v>0.98734565863508572</c:v>
                </c:pt>
                <c:pt idx="480">
                  <c:v>0.98007896198409516</c:v>
                </c:pt>
                <c:pt idx="481">
                  <c:v>0.98721681565768082</c:v>
                </c:pt>
                <c:pt idx="482">
                  <c:v>0.98532417634102198</c:v>
                </c:pt>
                <c:pt idx="483">
                  <c:v>0.98727992113024954</c:v>
                </c:pt>
                <c:pt idx="484">
                  <c:v>0.98784357464905537</c:v>
                </c:pt>
                <c:pt idx="485">
                  <c:v>0.98399923109846654</c:v>
                </c:pt>
                <c:pt idx="486">
                  <c:v>0.98596265948000017</c:v>
                </c:pt>
                <c:pt idx="487">
                  <c:v>0.97957020231523617</c:v>
                </c:pt>
                <c:pt idx="488">
                  <c:v>0.9808074525370758</c:v>
                </c:pt>
                <c:pt idx="489">
                  <c:v>0.98273156445902887</c:v>
                </c:pt>
                <c:pt idx="490">
                  <c:v>0.97596142457284618</c:v>
                </c:pt>
                <c:pt idx="491">
                  <c:v>0.97990014621257249</c:v>
                </c:pt>
                <c:pt idx="492">
                  <c:v>0.98221491334286859</c:v>
                </c:pt>
                <c:pt idx="493">
                  <c:v>0.98695769160704439</c:v>
                </c:pt>
                <c:pt idx="494">
                  <c:v>0.97938594329988926</c:v>
                </c:pt>
                <c:pt idx="495">
                  <c:v>0.97794217134151384</c:v>
                </c:pt>
                <c:pt idx="496">
                  <c:v>0.98072783593238522</c:v>
                </c:pt>
                <c:pt idx="497">
                  <c:v>0.97836791248544475</c:v>
                </c:pt>
                <c:pt idx="498">
                  <c:v>0.97878827067840402</c:v>
                </c:pt>
                <c:pt idx="499">
                  <c:v>0.98195680372234107</c:v>
                </c:pt>
                <c:pt idx="500">
                  <c:v>0.97048146384206635</c:v>
                </c:pt>
                <c:pt idx="501">
                  <c:v>0.97643482882137744</c:v>
                </c:pt>
                <c:pt idx="502">
                  <c:v>0.97421674257429536</c:v>
                </c:pt>
                <c:pt idx="503">
                  <c:v>0.97085923356002179</c:v>
                </c:pt>
                <c:pt idx="504">
                  <c:v>0.976929097486118</c:v>
                </c:pt>
                <c:pt idx="505">
                  <c:v>0.97282486276572666</c:v>
                </c:pt>
                <c:pt idx="506">
                  <c:v>0.96526246611100164</c:v>
                </c:pt>
                <c:pt idx="507">
                  <c:v>0.96184490700092184</c:v>
                </c:pt>
                <c:pt idx="508">
                  <c:v>0.96440529963563915</c:v>
                </c:pt>
                <c:pt idx="509">
                  <c:v>0.96265673056767276</c:v>
                </c:pt>
                <c:pt idx="510">
                  <c:v>0.96708029930374828</c:v>
                </c:pt>
                <c:pt idx="511">
                  <c:v>0.9584245639246346</c:v>
                </c:pt>
                <c:pt idx="512">
                  <c:v>0.96133145185760549</c:v>
                </c:pt>
                <c:pt idx="513">
                  <c:v>0.95777236236624819</c:v>
                </c:pt>
                <c:pt idx="514">
                  <c:v>0.95929183315487776</c:v>
                </c:pt>
                <c:pt idx="515">
                  <c:v>0.9556094272461968</c:v>
                </c:pt>
                <c:pt idx="516">
                  <c:v>0.96272285740078423</c:v>
                </c:pt>
                <c:pt idx="517">
                  <c:v>0.93344354851899658</c:v>
                </c:pt>
                <c:pt idx="518">
                  <c:v>0.94394827449259744</c:v>
                </c:pt>
                <c:pt idx="519">
                  <c:v>0.96103372244601215</c:v>
                </c:pt>
                <c:pt idx="520">
                  <c:v>0.94360042119336951</c:v>
                </c:pt>
                <c:pt idx="521">
                  <c:v>0.94861417068097442</c:v>
                </c:pt>
                <c:pt idx="522">
                  <c:v>0.92708604724920007</c:v>
                </c:pt>
                <c:pt idx="523">
                  <c:v>0.92929893711156009</c:v>
                </c:pt>
                <c:pt idx="524">
                  <c:v>0.93785669075024314</c:v>
                </c:pt>
                <c:pt idx="525">
                  <c:v>0.90821712514680475</c:v>
                </c:pt>
                <c:pt idx="526">
                  <c:v>0.93606530934968524</c:v>
                </c:pt>
                <c:pt idx="527">
                  <c:v>0.91725053254404676</c:v>
                </c:pt>
                <c:pt idx="528">
                  <c:v>0.91409840521822472</c:v>
                </c:pt>
                <c:pt idx="529">
                  <c:v>0.86907526087192033</c:v>
                </c:pt>
                <c:pt idx="530">
                  <c:v>0.89591993867273989</c:v>
                </c:pt>
                <c:pt idx="531">
                  <c:v>0.83376285310368725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2.4</c:v>
                </c:pt>
                <c:pt idx="102">
                  <c:v>2.5</c:v>
                </c:pt>
                <c:pt idx="103">
                  <c:v>2.4</c:v>
                </c:pt>
                <c:pt idx="104">
                  <c:v>2.5</c:v>
                </c:pt>
                <c:pt idx="105">
                  <c:v>3.6</c:v>
                </c:pt>
                <c:pt idx="106">
                  <c:v>4.5999999999999996</c:v>
                </c:pt>
                <c:pt idx="107">
                  <c:v>5.8</c:v>
                </c:pt>
                <c:pt idx="108">
                  <c:v>7.5</c:v>
                </c:pt>
                <c:pt idx="109">
                  <c:v>8.1999999999999993</c:v>
                </c:pt>
                <c:pt idx="110">
                  <c:v>8.6999999999999993</c:v>
                </c:pt>
                <c:pt idx="111">
                  <c:v>10.4</c:v>
                </c:pt>
                <c:pt idx="112">
                  <c:v>11.1</c:v>
                </c:pt>
                <c:pt idx="113">
                  <c:v>12.4</c:v>
                </c:pt>
                <c:pt idx="114">
                  <c:v>13.5</c:v>
                </c:pt>
                <c:pt idx="115">
                  <c:v>14.4</c:v>
                </c:pt>
                <c:pt idx="116">
                  <c:v>15.3</c:v>
                </c:pt>
                <c:pt idx="117">
                  <c:v>16</c:v>
                </c:pt>
                <c:pt idx="118">
                  <c:v>17.8</c:v>
                </c:pt>
                <c:pt idx="119">
                  <c:v>18.899999999999999</c:v>
                </c:pt>
                <c:pt idx="120">
                  <c:v>18.899999999999999</c:v>
                </c:pt>
                <c:pt idx="121">
                  <c:v>20.9</c:v>
                </c:pt>
                <c:pt idx="122">
                  <c:v>21.3</c:v>
                </c:pt>
                <c:pt idx="123">
                  <c:v>22.4</c:v>
                </c:pt>
                <c:pt idx="124">
                  <c:v>23.9</c:v>
                </c:pt>
                <c:pt idx="125">
                  <c:v>24.2</c:v>
                </c:pt>
                <c:pt idx="126">
                  <c:v>25.9</c:v>
                </c:pt>
                <c:pt idx="127">
                  <c:v>26</c:v>
                </c:pt>
                <c:pt idx="128">
                  <c:v>27.7</c:v>
                </c:pt>
                <c:pt idx="129">
                  <c:v>28.4</c:v>
                </c:pt>
                <c:pt idx="130">
                  <c:v>29.3</c:v>
                </c:pt>
                <c:pt idx="131">
                  <c:v>30.4</c:v>
                </c:pt>
                <c:pt idx="132">
                  <c:v>31.5</c:v>
                </c:pt>
                <c:pt idx="133">
                  <c:v>32.200000000000003</c:v>
                </c:pt>
                <c:pt idx="134">
                  <c:v>33</c:v>
                </c:pt>
                <c:pt idx="135">
                  <c:v>34.799999999999997</c:v>
                </c:pt>
                <c:pt idx="136">
                  <c:v>35.200000000000003</c:v>
                </c:pt>
                <c:pt idx="137">
                  <c:v>36.6</c:v>
                </c:pt>
                <c:pt idx="138">
                  <c:v>37.700000000000003</c:v>
                </c:pt>
                <c:pt idx="139">
                  <c:v>37.9</c:v>
                </c:pt>
                <c:pt idx="140">
                  <c:v>39.299999999999997</c:v>
                </c:pt>
                <c:pt idx="141">
                  <c:v>40.6</c:v>
                </c:pt>
                <c:pt idx="142">
                  <c:v>41.3</c:v>
                </c:pt>
                <c:pt idx="143">
                  <c:v>42.6</c:v>
                </c:pt>
                <c:pt idx="144">
                  <c:v>43.3</c:v>
                </c:pt>
                <c:pt idx="145">
                  <c:v>44.3</c:v>
                </c:pt>
                <c:pt idx="146">
                  <c:v>45.2</c:v>
                </c:pt>
                <c:pt idx="147">
                  <c:v>46.1</c:v>
                </c:pt>
                <c:pt idx="148">
                  <c:v>47.2</c:v>
                </c:pt>
                <c:pt idx="149">
                  <c:v>48.3</c:v>
                </c:pt>
                <c:pt idx="150">
                  <c:v>49.5</c:v>
                </c:pt>
                <c:pt idx="151">
                  <c:v>50.4</c:v>
                </c:pt>
                <c:pt idx="152">
                  <c:v>50.4</c:v>
                </c:pt>
                <c:pt idx="153">
                  <c:v>52.6</c:v>
                </c:pt>
                <c:pt idx="154">
                  <c:v>52.6</c:v>
                </c:pt>
                <c:pt idx="155">
                  <c:v>54.1</c:v>
                </c:pt>
                <c:pt idx="156">
                  <c:v>55.4</c:v>
                </c:pt>
                <c:pt idx="157">
                  <c:v>55.5</c:v>
                </c:pt>
                <c:pt idx="158">
                  <c:v>57.6</c:v>
                </c:pt>
                <c:pt idx="159">
                  <c:v>57.4</c:v>
                </c:pt>
                <c:pt idx="160">
                  <c:v>59.6</c:v>
                </c:pt>
                <c:pt idx="161">
                  <c:v>60.1</c:v>
                </c:pt>
                <c:pt idx="162">
                  <c:v>60.6</c:v>
                </c:pt>
                <c:pt idx="163">
                  <c:v>61.9</c:v>
                </c:pt>
                <c:pt idx="164">
                  <c:v>62.8</c:v>
                </c:pt>
                <c:pt idx="165">
                  <c:v>63.6</c:v>
                </c:pt>
                <c:pt idx="166">
                  <c:v>65</c:v>
                </c:pt>
                <c:pt idx="167">
                  <c:v>65.599999999999994</c:v>
                </c:pt>
                <c:pt idx="168">
                  <c:v>67</c:v>
                </c:pt>
                <c:pt idx="169">
                  <c:v>67.8</c:v>
                </c:pt>
                <c:pt idx="170">
                  <c:v>68.8</c:v>
                </c:pt>
                <c:pt idx="171">
                  <c:v>69.599999999999994</c:v>
                </c:pt>
                <c:pt idx="172">
                  <c:v>71.2</c:v>
                </c:pt>
                <c:pt idx="173">
                  <c:v>71.400000000000006</c:v>
                </c:pt>
                <c:pt idx="174">
                  <c:v>73</c:v>
                </c:pt>
                <c:pt idx="175">
                  <c:v>73.8</c:v>
                </c:pt>
                <c:pt idx="176">
                  <c:v>74.900000000000006</c:v>
                </c:pt>
                <c:pt idx="177">
                  <c:v>75.8</c:v>
                </c:pt>
                <c:pt idx="178">
                  <c:v>77</c:v>
                </c:pt>
                <c:pt idx="179">
                  <c:v>77.8</c:v>
                </c:pt>
                <c:pt idx="180">
                  <c:v>78.900000000000006</c:v>
                </c:pt>
                <c:pt idx="181">
                  <c:v>80.099999999999994</c:v>
                </c:pt>
                <c:pt idx="182">
                  <c:v>80.5</c:v>
                </c:pt>
                <c:pt idx="183">
                  <c:v>82.1</c:v>
                </c:pt>
                <c:pt idx="184">
                  <c:v>82.9</c:v>
                </c:pt>
                <c:pt idx="185">
                  <c:v>84.1</c:v>
                </c:pt>
                <c:pt idx="186">
                  <c:v>84.3</c:v>
                </c:pt>
                <c:pt idx="187">
                  <c:v>86.1</c:v>
                </c:pt>
                <c:pt idx="188">
                  <c:v>86.7</c:v>
                </c:pt>
                <c:pt idx="189">
                  <c:v>88</c:v>
                </c:pt>
                <c:pt idx="190">
                  <c:v>88.9</c:v>
                </c:pt>
                <c:pt idx="191">
                  <c:v>90</c:v>
                </c:pt>
                <c:pt idx="192">
                  <c:v>90.5</c:v>
                </c:pt>
                <c:pt idx="193">
                  <c:v>92</c:v>
                </c:pt>
                <c:pt idx="194">
                  <c:v>93.1</c:v>
                </c:pt>
                <c:pt idx="195">
                  <c:v>94</c:v>
                </c:pt>
                <c:pt idx="196">
                  <c:v>94.3</c:v>
                </c:pt>
                <c:pt idx="197">
                  <c:v>96.2</c:v>
                </c:pt>
                <c:pt idx="198">
                  <c:v>97.1</c:v>
                </c:pt>
                <c:pt idx="199">
                  <c:v>97.4</c:v>
                </c:pt>
                <c:pt idx="200">
                  <c:v>99.1</c:v>
                </c:pt>
                <c:pt idx="201">
                  <c:v>100.2</c:v>
                </c:pt>
                <c:pt idx="202">
                  <c:v>100.9</c:v>
                </c:pt>
                <c:pt idx="203">
                  <c:v>101.8</c:v>
                </c:pt>
                <c:pt idx="204">
                  <c:v>103.3</c:v>
                </c:pt>
                <c:pt idx="205">
                  <c:v>104.2</c:v>
                </c:pt>
                <c:pt idx="206">
                  <c:v>104.5</c:v>
                </c:pt>
                <c:pt idx="207">
                  <c:v>106.2</c:v>
                </c:pt>
                <c:pt idx="208">
                  <c:v>106.9</c:v>
                </c:pt>
                <c:pt idx="209">
                  <c:v>107.6</c:v>
                </c:pt>
                <c:pt idx="210">
                  <c:v>109.5</c:v>
                </c:pt>
                <c:pt idx="211">
                  <c:v>110.2</c:v>
                </c:pt>
                <c:pt idx="212">
                  <c:v>110.7</c:v>
                </c:pt>
                <c:pt idx="213">
                  <c:v>112.2</c:v>
                </c:pt>
                <c:pt idx="214">
                  <c:v>113.1</c:v>
                </c:pt>
                <c:pt idx="215">
                  <c:v>114.2</c:v>
                </c:pt>
                <c:pt idx="216">
                  <c:v>115.3</c:v>
                </c:pt>
                <c:pt idx="217">
                  <c:v>116</c:v>
                </c:pt>
                <c:pt idx="218">
                  <c:v>117.5</c:v>
                </c:pt>
                <c:pt idx="219">
                  <c:v>117.8</c:v>
                </c:pt>
                <c:pt idx="220">
                  <c:v>119.1</c:v>
                </c:pt>
                <c:pt idx="221">
                  <c:v>120.9</c:v>
                </c:pt>
                <c:pt idx="222">
                  <c:v>120.7</c:v>
                </c:pt>
                <c:pt idx="223">
                  <c:v>122.4</c:v>
                </c:pt>
                <c:pt idx="224">
                  <c:v>123.5</c:v>
                </c:pt>
                <c:pt idx="225">
                  <c:v>124.4</c:v>
                </c:pt>
                <c:pt idx="226">
                  <c:v>125.5</c:v>
                </c:pt>
                <c:pt idx="227">
                  <c:v>126.6</c:v>
                </c:pt>
                <c:pt idx="228">
                  <c:v>127.3</c:v>
                </c:pt>
                <c:pt idx="229">
                  <c:v>128.80000000000001</c:v>
                </c:pt>
                <c:pt idx="230">
                  <c:v>129.5</c:v>
                </c:pt>
                <c:pt idx="231">
                  <c:v>130.80000000000001</c:v>
                </c:pt>
                <c:pt idx="232">
                  <c:v>131.69999999999999</c:v>
                </c:pt>
                <c:pt idx="233">
                  <c:v>132.6</c:v>
                </c:pt>
                <c:pt idx="234">
                  <c:v>134</c:v>
                </c:pt>
                <c:pt idx="235">
                  <c:v>134.19999999999999</c:v>
                </c:pt>
                <c:pt idx="236">
                  <c:v>136</c:v>
                </c:pt>
                <c:pt idx="237">
                  <c:v>136</c:v>
                </c:pt>
                <c:pt idx="238">
                  <c:v>137.9</c:v>
                </c:pt>
                <c:pt idx="239">
                  <c:v>138.6</c:v>
                </c:pt>
                <c:pt idx="240">
                  <c:v>139.9</c:v>
                </c:pt>
                <c:pt idx="241">
                  <c:v>140.19999999999999</c:v>
                </c:pt>
                <c:pt idx="242">
                  <c:v>141.9</c:v>
                </c:pt>
                <c:pt idx="243">
                  <c:v>142.80000000000001</c:v>
                </c:pt>
                <c:pt idx="244">
                  <c:v>143.5</c:v>
                </c:pt>
                <c:pt idx="245">
                  <c:v>144.6</c:v>
                </c:pt>
                <c:pt idx="246">
                  <c:v>145.9</c:v>
                </c:pt>
                <c:pt idx="247">
                  <c:v>146.6</c:v>
                </c:pt>
                <c:pt idx="248">
                  <c:v>147.30000000000001</c:v>
                </c:pt>
                <c:pt idx="249">
                  <c:v>148.80000000000001</c:v>
                </c:pt>
                <c:pt idx="250">
                  <c:v>149.69999999999999</c:v>
                </c:pt>
                <c:pt idx="251">
                  <c:v>150.6</c:v>
                </c:pt>
                <c:pt idx="252">
                  <c:v>151.9</c:v>
                </c:pt>
                <c:pt idx="253">
                  <c:v>152.6</c:v>
                </c:pt>
                <c:pt idx="254">
                  <c:v>153.9</c:v>
                </c:pt>
                <c:pt idx="255">
                  <c:v>155</c:v>
                </c:pt>
                <c:pt idx="256">
                  <c:v>155.5</c:v>
                </c:pt>
                <c:pt idx="257">
                  <c:v>156.4</c:v>
                </c:pt>
                <c:pt idx="258">
                  <c:v>158.1</c:v>
                </c:pt>
                <c:pt idx="259">
                  <c:v>158.80000000000001</c:v>
                </c:pt>
                <c:pt idx="260">
                  <c:v>159.5</c:v>
                </c:pt>
                <c:pt idx="261">
                  <c:v>160.5</c:v>
                </c:pt>
                <c:pt idx="262">
                  <c:v>162.30000000000001</c:v>
                </c:pt>
                <c:pt idx="263">
                  <c:v>161.9</c:v>
                </c:pt>
                <c:pt idx="264">
                  <c:v>163.9</c:v>
                </c:pt>
                <c:pt idx="265">
                  <c:v>164.5</c:v>
                </c:pt>
                <c:pt idx="266">
                  <c:v>166.1</c:v>
                </c:pt>
                <c:pt idx="267">
                  <c:v>166.3</c:v>
                </c:pt>
                <c:pt idx="268">
                  <c:v>167.6</c:v>
                </c:pt>
                <c:pt idx="269">
                  <c:v>168.6</c:v>
                </c:pt>
                <c:pt idx="270">
                  <c:v>169.2</c:v>
                </c:pt>
                <c:pt idx="271">
                  <c:v>170.5</c:v>
                </c:pt>
                <c:pt idx="272">
                  <c:v>171.4</c:v>
                </c:pt>
                <c:pt idx="273">
                  <c:v>172.3</c:v>
                </c:pt>
                <c:pt idx="274">
                  <c:v>173</c:v>
                </c:pt>
                <c:pt idx="275">
                  <c:v>174.1</c:v>
                </c:pt>
                <c:pt idx="276">
                  <c:v>175.4</c:v>
                </c:pt>
                <c:pt idx="277">
                  <c:v>176.3</c:v>
                </c:pt>
                <c:pt idx="278">
                  <c:v>177.2</c:v>
                </c:pt>
                <c:pt idx="279">
                  <c:v>177.6</c:v>
                </c:pt>
                <c:pt idx="280">
                  <c:v>179.6</c:v>
                </c:pt>
                <c:pt idx="281">
                  <c:v>180.3</c:v>
                </c:pt>
                <c:pt idx="282">
                  <c:v>181.2</c:v>
                </c:pt>
                <c:pt idx="283">
                  <c:v>182.1</c:v>
                </c:pt>
                <c:pt idx="284">
                  <c:v>183</c:v>
                </c:pt>
                <c:pt idx="285">
                  <c:v>184.1</c:v>
                </c:pt>
                <c:pt idx="286">
                  <c:v>185</c:v>
                </c:pt>
                <c:pt idx="287">
                  <c:v>186.1</c:v>
                </c:pt>
                <c:pt idx="288">
                  <c:v>187</c:v>
                </c:pt>
                <c:pt idx="289">
                  <c:v>188</c:v>
                </c:pt>
                <c:pt idx="290">
                  <c:v>189.6</c:v>
                </c:pt>
                <c:pt idx="291">
                  <c:v>189.4</c:v>
                </c:pt>
                <c:pt idx="292">
                  <c:v>191</c:v>
                </c:pt>
                <c:pt idx="293">
                  <c:v>192.1</c:v>
                </c:pt>
                <c:pt idx="294">
                  <c:v>193.1</c:v>
                </c:pt>
                <c:pt idx="295">
                  <c:v>194.3</c:v>
                </c:pt>
                <c:pt idx="296">
                  <c:v>194.7</c:v>
                </c:pt>
                <c:pt idx="297">
                  <c:v>196.1</c:v>
                </c:pt>
                <c:pt idx="298">
                  <c:v>196.7</c:v>
                </c:pt>
                <c:pt idx="299">
                  <c:v>198.2</c:v>
                </c:pt>
                <c:pt idx="300">
                  <c:v>198.5</c:v>
                </c:pt>
                <c:pt idx="301">
                  <c:v>200.3</c:v>
                </c:pt>
                <c:pt idx="302">
                  <c:v>200.9</c:v>
                </c:pt>
                <c:pt idx="303">
                  <c:v>201.6</c:v>
                </c:pt>
                <c:pt idx="304">
                  <c:v>203.3</c:v>
                </c:pt>
                <c:pt idx="305">
                  <c:v>202.2</c:v>
                </c:pt>
                <c:pt idx="306">
                  <c:v>202.3</c:v>
                </c:pt>
                <c:pt idx="307">
                  <c:v>201.8</c:v>
                </c:pt>
                <c:pt idx="308">
                  <c:v>200.2</c:v>
                </c:pt>
                <c:pt idx="309">
                  <c:v>199.1</c:v>
                </c:pt>
                <c:pt idx="310">
                  <c:v>199.6</c:v>
                </c:pt>
                <c:pt idx="311">
                  <c:v>197.6</c:v>
                </c:pt>
                <c:pt idx="312">
                  <c:v>197.2</c:v>
                </c:pt>
                <c:pt idx="313">
                  <c:v>196.9</c:v>
                </c:pt>
                <c:pt idx="314">
                  <c:v>195.8</c:v>
                </c:pt>
                <c:pt idx="315">
                  <c:v>194.9</c:v>
                </c:pt>
                <c:pt idx="316">
                  <c:v>194.5</c:v>
                </c:pt>
                <c:pt idx="317">
                  <c:v>193.2</c:v>
                </c:pt>
                <c:pt idx="318">
                  <c:v>192.5</c:v>
                </c:pt>
                <c:pt idx="319">
                  <c:v>191.8</c:v>
                </c:pt>
                <c:pt idx="320">
                  <c:v>190.9</c:v>
                </c:pt>
                <c:pt idx="321">
                  <c:v>190.1</c:v>
                </c:pt>
                <c:pt idx="322">
                  <c:v>188.9</c:v>
                </c:pt>
                <c:pt idx="323">
                  <c:v>188.5</c:v>
                </c:pt>
                <c:pt idx="324">
                  <c:v>187.8</c:v>
                </c:pt>
                <c:pt idx="325">
                  <c:v>185.6</c:v>
                </c:pt>
                <c:pt idx="326">
                  <c:v>185.8</c:v>
                </c:pt>
                <c:pt idx="327">
                  <c:v>185</c:v>
                </c:pt>
                <c:pt idx="328">
                  <c:v>183.4</c:v>
                </c:pt>
                <c:pt idx="329">
                  <c:v>183</c:v>
                </c:pt>
                <c:pt idx="330">
                  <c:v>182.3</c:v>
                </c:pt>
                <c:pt idx="331">
                  <c:v>181.2</c:v>
                </c:pt>
                <c:pt idx="332">
                  <c:v>180.3</c:v>
                </c:pt>
                <c:pt idx="333">
                  <c:v>179</c:v>
                </c:pt>
                <c:pt idx="334">
                  <c:v>178.7</c:v>
                </c:pt>
                <c:pt idx="335">
                  <c:v>177.8</c:v>
                </c:pt>
                <c:pt idx="336">
                  <c:v>177</c:v>
                </c:pt>
                <c:pt idx="337">
                  <c:v>175.4</c:v>
                </c:pt>
                <c:pt idx="338">
                  <c:v>175.2</c:v>
                </c:pt>
                <c:pt idx="339">
                  <c:v>174.1</c:v>
                </c:pt>
                <c:pt idx="340">
                  <c:v>173.4</c:v>
                </c:pt>
                <c:pt idx="341">
                  <c:v>172.7</c:v>
                </c:pt>
                <c:pt idx="342">
                  <c:v>171.6</c:v>
                </c:pt>
                <c:pt idx="343">
                  <c:v>170.5</c:v>
                </c:pt>
                <c:pt idx="344">
                  <c:v>169.6</c:v>
                </c:pt>
                <c:pt idx="345">
                  <c:v>169</c:v>
                </c:pt>
                <c:pt idx="346">
                  <c:v>167.9</c:v>
                </c:pt>
                <c:pt idx="347">
                  <c:v>167.6</c:v>
                </c:pt>
                <c:pt idx="348">
                  <c:v>165.9</c:v>
                </c:pt>
                <c:pt idx="349">
                  <c:v>165.2</c:v>
                </c:pt>
                <c:pt idx="350">
                  <c:v>164.5</c:v>
                </c:pt>
                <c:pt idx="351">
                  <c:v>163.9</c:v>
                </c:pt>
                <c:pt idx="352">
                  <c:v>162.30000000000001</c:v>
                </c:pt>
                <c:pt idx="353">
                  <c:v>161.9</c:v>
                </c:pt>
                <c:pt idx="354">
                  <c:v>161</c:v>
                </c:pt>
                <c:pt idx="355">
                  <c:v>159.9</c:v>
                </c:pt>
                <c:pt idx="356">
                  <c:v>159.5</c:v>
                </c:pt>
                <c:pt idx="357">
                  <c:v>158.30000000000001</c:v>
                </c:pt>
                <c:pt idx="358">
                  <c:v>157.69999999999999</c:v>
                </c:pt>
                <c:pt idx="359">
                  <c:v>156.30000000000001</c:v>
                </c:pt>
                <c:pt idx="360">
                  <c:v>156.30000000000001</c:v>
                </c:pt>
                <c:pt idx="361">
                  <c:v>154.80000000000001</c:v>
                </c:pt>
                <c:pt idx="362">
                  <c:v>154.4</c:v>
                </c:pt>
                <c:pt idx="363">
                  <c:v>153.30000000000001</c:v>
                </c:pt>
                <c:pt idx="364">
                  <c:v>152.6</c:v>
                </c:pt>
                <c:pt idx="365">
                  <c:v>151.30000000000001</c:v>
                </c:pt>
                <c:pt idx="366">
                  <c:v>151.19999999999999</c:v>
                </c:pt>
                <c:pt idx="367">
                  <c:v>150.1</c:v>
                </c:pt>
                <c:pt idx="368">
                  <c:v>148.80000000000001</c:v>
                </c:pt>
                <c:pt idx="369">
                  <c:v>148.19999999999999</c:v>
                </c:pt>
                <c:pt idx="370">
                  <c:v>148.1</c:v>
                </c:pt>
                <c:pt idx="371">
                  <c:v>146.1</c:v>
                </c:pt>
                <c:pt idx="372">
                  <c:v>145.69999999999999</c:v>
                </c:pt>
                <c:pt idx="373">
                  <c:v>144.80000000000001</c:v>
                </c:pt>
                <c:pt idx="374">
                  <c:v>143.9</c:v>
                </c:pt>
                <c:pt idx="375">
                  <c:v>143.1</c:v>
                </c:pt>
                <c:pt idx="376">
                  <c:v>142.19999999999999</c:v>
                </c:pt>
                <c:pt idx="377">
                  <c:v>141.30000000000001</c:v>
                </c:pt>
                <c:pt idx="378">
                  <c:v>140.4</c:v>
                </c:pt>
                <c:pt idx="379">
                  <c:v>139.69999999999999</c:v>
                </c:pt>
                <c:pt idx="380">
                  <c:v>138.4</c:v>
                </c:pt>
                <c:pt idx="381">
                  <c:v>138.1</c:v>
                </c:pt>
                <c:pt idx="382">
                  <c:v>136.19999999999999</c:v>
                </c:pt>
                <c:pt idx="383">
                  <c:v>136.4</c:v>
                </c:pt>
                <c:pt idx="384">
                  <c:v>134.6</c:v>
                </c:pt>
                <c:pt idx="385">
                  <c:v>134</c:v>
                </c:pt>
                <c:pt idx="386">
                  <c:v>133.30000000000001</c:v>
                </c:pt>
                <c:pt idx="387">
                  <c:v>132.4</c:v>
                </c:pt>
                <c:pt idx="388">
                  <c:v>131.69999999999999</c:v>
                </c:pt>
                <c:pt idx="389">
                  <c:v>130.6</c:v>
                </c:pt>
                <c:pt idx="390">
                  <c:v>129.69999999999999</c:v>
                </c:pt>
                <c:pt idx="391">
                  <c:v>128.6</c:v>
                </c:pt>
                <c:pt idx="392">
                  <c:v>128</c:v>
                </c:pt>
                <c:pt idx="393">
                  <c:v>126.6</c:v>
                </c:pt>
                <c:pt idx="394">
                  <c:v>126</c:v>
                </c:pt>
                <c:pt idx="395">
                  <c:v>125.3</c:v>
                </c:pt>
                <c:pt idx="396">
                  <c:v>123.8</c:v>
                </c:pt>
                <c:pt idx="397">
                  <c:v>123.3</c:v>
                </c:pt>
                <c:pt idx="398">
                  <c:v>122.8</c:v>
                </c:pt>
                <c:pt idx="399">
                  <c:v>120.6</c:v>
                </c:pt>
                <c:pt idx="400">
                  <c:v>120.4</c:v>
                </c:pt>
                <c:pt idx="401">
                  <c:v>119.5</c:v>
                </c:pt>
                <c:pt idx="402">
                  <c:v>118.7</c:v>
                </c:pt>
                <c:pt idx="403">
                  <c:v>117.8</c:v>
                </c:pt>
                <c:pt idx="404">
                  <c:v>116</c:v>
                </c:pt>
                <c:pt idx="405">
                  <c:v>116.4</c:v>
                </c:pt>
                <c:pt idx="406">
                  <c:v>114.7</c:v>
                </c:pt>
                <c:pt idx="407">
                  <c:v>114</c:v>
                </c:pt>
                <c:pt idx="408">
                  <c:v>113.1</c:v>
                </c:pt>
                <c:pt idx="409">
                  <c:v>112.2</c:v>
                </c:pt>
                <c:pt idx="410">
                  <c:v>111.6</c:v>
                </c:pt>
                <c:pt idx="411">
                  <c:v>110</c:v>
                </c:pt>
                <c:pt idx="412">
                  <c:v>109.8</c:v>
                </c:pt>
                <c:pt idx="413">
                  <c:v>108.9</c:v>
                </c:pt>
                <c:pt idx="414">
                  <c:v>107.6</c:v>
                </c:pt>
                <c:pt idx="415">
                  <c:v>106.9</c:v>
                </c:pt>
                <c:pt idx="416">
                  <c:v>106.2</c:v>
                </c:pt>
                <c:pt idx="417">
                  <c:v>105.1</c:v>
                </c:pt>
                <c:pt idx="418">
                  <c:v>104.4</c:v>
                </c:pt>
                <c:pt idx="419">
                  <c:v>102.4</c:v>
                </c:pt>
                <c:pt idx="420">
                  <c:v>103.1</c:v>
                </c:pt>
                <c:pt idx="421">
                  <c:v>101.4</c:v>
                </c:pt>
                <c:pt idx="422">
                  <c:v>100.5</c:v>
                </c:pt>
                <c:pt idx="423">
                  <c:v>99.8</c:v>
                </c:pt>
                <c:pt idx="424">
                  <c:v>98.7</c:v>
                </c:pt>
                <c:pt idx="425">
                  <c:v>98</c:v>
                </c:pt>
                <c:pt idx="426">
                  <c:v>97.1</c:v>
                </c:pt>
                <c:pt idx="427">
                  <c:v>96.5</c:v>
                </c:pt>
                <c:pt idx="428">
                  <c:v>95.3</c:v>
                </c:pt>
                <c:pt idx="429">
                  <c:v>94.3</c:v>
                </c:pt>
                <c:pt idx="430">
                  <c:v>94</c:v>
                </c:pt>
                <c:pt idx="431">
                  <c:v>92.2</c:v>
                </c:pt>
                <c:pt idx="432">
                  <c:v>91.8</c:v>
                </c:pt>
                <c:pt idx="433">
                  <c:v>90.3</c:v>
                </c:pt>
                <c:pt idx="434">
                  <c:v>89.8</c:v>
                </c:pt>
                <c:pt idx="435">
                  <c:v>89.1</c:v>
                </c:pt>
                <c:pt idx="436">
                  <c:v>88</c:v>
                </c:pt>
                <c:pt idx="437">
                  <c:v>87.1</c:v>
                </c:pt>
                <c:pt idx="438">
                  <c:v>86</c:v>
                </c:pt>
                <c:pt idx="439">
                  <c:v>85.4</c:v>
                </c:pt>
                <c:pt idx="440">
                  <c:v>84.1</c:v>
                </c:pt>
                <c:pt idx="441">
                  <c:v>83</c:v>
                </c:pt>
                <c:pt idx="442">
                  <c:v>83</c:v>
                </c:pt>
                <c:pt idx="443">
                  <c:v>81.599999999999994</c:v>
                </c:pt>
                <c:pt idx="444">
                  <c:v>80.900000000000006</c:v>
                </c:pt>
                <c:pt idx="445">
                  <c:v>80</c:v>
                </c:pt>
                <c:pt idx="446">
                  <c:v>79.2</c:v>
                </c:pt>
                <c:pt idx="447">
                  <c:v>78.3</c:v>
                </c:pt>
                <c:pt idx="448">
                  <c:v>77.400000000000006</c:v>
                </c:pt>
                <c:pt idx="449">
                  <c:v>76.3</c:v>
                </c:pt>
                <c:pt idx="450">
                  <c:v>75.400000000000006</c:v>
                </c:pt>
                <c:pt idx="451">
                  <c:v>74.900000000000006</c:v>
                </c:pt>
                <c:pt idx="452">
                  <c:v>73.8</c:v>
                </c:pt>
                <c:pt idx="453">
                  <c:v>72.7</c:v>
                </c:pt>
                <c:pt idx="454">
                  <c:v>72.3</c:v>
                </c:pt>
                <c:pt idx="455">
                  <c:v>70.8</c:v>
                </c:pt>
                <c:pt idx="456">
                  <c:v>69.599999999999994</c:v>
                </c:pt>
                <c:pt idx="457">
                  <c:v>69.8</c:v>
                </c:pt>
                <c:pt idx="458">
                  <c:v>68.5</c:v>
                </c:pt>
                <c:pt idx="459">
                  <c:v>67.599999999999994</c:v>
                </c:pt>
                <c:pt idx="460">
                  <c:v>66.5</c:v>
                </c:pt>
                <c:pt idx="461">
                  <c:v>65.7</c:v>
                </c:pt>
                <c:pt idx="462">
                  <c:v>64.7</c:v>
                </c:pt>
                <c:pt idx="463">
                  <c:v>64.099999999999994</c:v>
                </c:pt>
                <c:pt idx="464">
                  <c:v>63.2</c:v>
                </c:pt>
                <c:pt idx="465">
                  <c:v>62.5</c:v>
                </c:pt>
                <c:pt idx="466">
                  <c:v>60.8</c:v>
                </c:pt>
                <c:pt idx="467">
                  <c:v>60.5</c:v>
                </c:pt>
                <c:pt idx="468">
                  <c:v>59.4</c:v>
                </c:pt>
                <c:pt idx="469">
                  <c:v>58.5</c:v>
                </c:pt>
                <c:pt idx="470">
                  <c:v>57.9</c:v>
                </c:pt>
                <c:pt idx="471">
                  <c:v>56.8</c:v>
                </c:pt>
                <c:pt idx="472">
                  <c:v>56.1</c:v>
                </c:pt>
                <c:pt idx="473">
                  <c:v>54.8</c:v>
                </c:pt>
                <c:pt idx="474">
                  <c:v>54.3</c:v>
                </c:pt>
                <c:pt idx="475">
                  <c:v>53.4</c:v>
                </c:pt>
                <c:pt idx="476">
                  <c:v>52.5</c:v>
                </c:pt>
                <c:pt idx="477">
                  <c:v>51.7</c:v>
                </c:pt>
                <c:pt idx="478">
                  <c:v>50.3</c:v>
                </c:pt>
                <c:pt idx="479">
                  <c:v>50.1</c:v>
                </c:pt>
                <c:pt idx="480">
                  <c:v>49</c:v>
                </c:pt>
                <c:pt idx="481">
                  <c:v>47.5</c:v>
                </c:pt>
                <c:pt idx="482">
                  <c:v>47.4</c:v>
                </c:pt>
                <c:pt idx="483">
                  <c:v>46.4</c:v>
                </c:pt>
                <c:pt idx="484">
                  <c:v>45.3</c:v>
                </c:pt>
                <c:pt idx="485">
                  <c:v>44.4</c:v>
                </c:pt>
                <c:pt idx="486">
                  <c:v>43.9</c:v>
                </c:pt>
                <c:pt idx="487">
                  <c:v>42.8</c:v>
                </c:pt>
                <c:pt idx="488">
                  <c:v>42.1</c:v>
                </c:pt>
                <c:pt idx="489">
                  <c:v>40.799999999999997</c:v>
                </c:pt>
                <c:pt idx="490">
                  <c:v>40.200000000000003</c:v>
                </c:pt>
                <c:pt idx="491">
                  <c:v>39.299999999999997</c:v>
                </c:pt>
                <c:pt idx="492">
                  <c:v>38.200000000000003</c:v>
                </c:pt>
                <c:pt idx="493">
                  <c:v>37.5</c:v>
                </c:pt>
                <c:pt idx="494">
                  <c:v>36.6</c:v>
                </c:pt>
                <c:pt idx="495">
                  <c:v>35.299999999999997</c:v>
                </c:pt>
                <c:pt idx="496">
                  <c:v>34.799999999999997</c:v>
                </c:pt>
                <c:pt idx="497">
                  <c:v>33.299999999999997</c:v>
                </c:pt>
                <c:pt idx="498">
                  <c:v>33.299999999999997</c:v>
                </c:pt>
                <c:pt idx="499">
                  <c:v>31.7</c:v>
                </c:pt>
                <c:pt idx="500">
                  <c:v>31.3</c:v>
                </c:pt>
                <c:pt idx="501">
                  <c:v>30.1</c:v>
                </c:pt>
                <c:pt idx="502">
                  <c:v>29.3</c:v>
                </c:pt>
                <c:pt idx="503">
                  <c:v>28.2</c:v>
                </c:pt>
                <c:pt idx="504">
                  <c:v>27.3</c:v>
                </c:pt>
                <c:pt idx="505">
                  <c:v>26.8</c:v>
                </c:pt>
                <c:pt idx="506">
                  <c:v>25.7</c:v>
                </c:pt>
                <c:pt idx="507">
                  <c:v>24.4</c:v>
                </c:pt>
                <c:pt idx="508">
                  <c:v>24</c:v>
                </c:pt>
                <c:pt idx="509">
                  <c:v>23.3</c:v>
                </c:pt>
                <c:pt idx="510">
                  <c:v>21.9</c:v>
                </c:pt>
                <c:pt idx="511">
                  <c:v>20.6</c:v>
                </c:pt>
                <c:pt idx="512">
                  <c:v>20.9</c:v>
                </c:pt>
                <c:pt idx="513">
                  <c:v>18.899999999999999</c:v>
                </c:pt>
                <c:pt idx="514">
                  <c:v>18.600000000000001</c:v>
                </c:pt>
                <c:pt idx="515">
                  <c:v>17.7</c:v>
                </c:pt>
                <c:pt idx="516">
                  <c:v>17.100000000000001</c:v>
                </c:pt>
                <c:pt idx="517">
                  <c:v>15.8</c:v>
                </c:pt>
                <c:pt idx="518">
                  <c:v>14.8</c:v>
                </c:pt>
                <c:pt idx="519">
                  <c:v>13.3</c:v>
                </c:pt>
                <c:pt idx="520">
                  <c:v>12.7</c:v>
                </c:pt>
                <c:pt idx="521">
                  <c:v>11.3</c:v>
                </c:pt>
                <c:pt idx="522">
                  <c:v>10.4</c:v>
                </c:pt>
                <c:pt idx="523">
                  <c:v>9.5</c:v>
                </c:pt>
                <c:pt idx="524">
                  <c:v>8.6</c:v>
                </c:pt>
                <c:pt idx="525">
                  <c:v>8.1999999999999993</c:v>
                </c:pt>
                <c:pt idx="526">
                  <c:v>6.9</c:v>
                </c:pt>
                <c:pt idx="527">
                  <c:v>6.2</c:v>
                </c:pt>
                <c:pt idx="528">
                  <c:v>5.5</c:v>
                </c:pt>
                <c:pt idx="529">
                  <c:v>4.9000000000000004</c:v>
                </c:pt>
                <c:pt idx="530">
                  <c:v>3.6</c:v>
                </c:pt>
                <c:pt idx="531">
                  <c:v>2.9</c:v>
                </c:pt>
                <c:pt idx="532">
                  <c:v>2</c:v>
                </c:pt>
                <c:pt idx="533">
                  <c:v>0.2</c:v>
                </c:pt>
                <c:pt idx="534">
                  <c:v>-1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CA-9742-BA70-C635CF9B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891711"/>
        <c:axId val="1"/>
      </c:scatterChart>
      <c:valAx>
        <c:axId val="200589171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8917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257" name="グラフ 1">
          <a:extLst>
            <a:ext uri="{FF2B5EF4-FFF2-40B4-BE49-F238E27FC236}">
              <a16:creationId xmlns:a16="http://schemas.microsoft.com/office/drawing/2014/main" id="{6A5B331C-E212-F788-8464-9107BCFB35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258" name="グラフ 2">
          <a:extLst>
            <a:ext uri="{FF2B5EF4-FFF2-40B4-BE49-F238E27FC236}">
              <a16:creationId xmlns:a16="http://schemas.microsoft.com/office/drawing/2014/main" id="{19BF3DB1-6774-48F0-FCAD-5C6E9AEAA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259" name="グラフ 3">
          <a:extLst>
            <a:ext uri="{FF2B5EF4-FFF2-40B4-BE49-F238E27FC236}">
              <a16:creationId xmlns:a16="http://schemas.microsoft.com/office/drawing/2014/main" id="{9986556A-3A00-F0E5-A90A-A1ABE1D8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260" name="グラフ 4">
          <a:extLst>
            <a:ext uri="{FF2B5EF4-FFF2-40B4-BE49-F238E27FC236}">
              <a16:creationId xmlns:a16="http://schemas.microsoft.com/office/drawing/2014/main" id="{509E0110-42A3-2455-F818-218C204B9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261" name="グラフ 5">
          <a:extLst>
            <a:ext uri="{FF2B5EF4-FFF2-40B4-BE49-F238E27FC236}">
              <a16:creationId xmlns:a16="http://schemas.microsoft.com/office/drawing/2014/main" id="{9C5984EA-7601-D627-ADEB-8053577CE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262" name="グラフ 6">
          <a:extLst>
            <a:ext uri="{FF2B5EF4-FFF2-40B4-BE49-F238E27FC236}">
              <a16:creationId xmlns:a16="http://schemas.microsoft.com/office/drawing/2014/main" id="{FA1C6719-0F37-F2C9-6C4C-492E7F543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263" name="グラフ 7">
          <a:extLst>
            <a:ext uri="{FF2B5EF4-FFF2-40B4-BE49-F238E27FC236}">
              <a16:creationId xmlns:a16="http://schemas.microsoft.com/office/drawing/2014/main" id="{73516ECD-4BC0-0BF5-B183-0691558D6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264" name="グラフ 8">
          <a:extLst>
            <a:ext uri="{FF2B5EF4-FFF2-40B4-BE49-F238E27FC236}">
              <a16:creationId xmlns:a16="http://schemas.microsoft.com/office/drawing/2014/main" id="{57E9FE58-4C9F-4E92-5690-7EC1CC3C6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4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J5" sqref="J5"/>
      <selection pane="topRight" activeCell="AI10" sqref="AI10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41091</v>
      </c>
    </row>
    <row r="2" spans="1:34">
      <c r="A2" s="22" t="s">
        <v>98</v>
      </c>
      <c r="B2" s="31">
        <v>0.30362268518518515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0.6786226851851852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0.18160299999999999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6.3471E-2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0.67866898148148147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5.7785999999999997E-2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2.7950000000000002E-3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0.67872685185185189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0.22178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8.5550000000000001E-3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0.67878472222222219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1.3029999999999999E-3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5.9459999999999999E-3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0.67884259259259261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3.2051000000000003E-2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1.521E-3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0.67888888888888888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9.8630000000000002E-3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7.3758000000000004E-2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0.67894675925925929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6.3454999999999998E-2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1.2080000000000001E-3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0.6790046296296296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2.2561000000000001E-2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2.7101E-2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0.67906250000000001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5.4190000000000002E-3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2.3612999999999999E-2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0.67910879629629628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0.13339899999999999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1.4350000000000001E-3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0.6791666666666667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6.8110000000000002E-3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4.9231999999999998E-2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0.679224537037037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0.109667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2.5170000000000001E-2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0.67928240740740742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8.6521000000000001E-2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9.7799999999999992E-4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0.67932870370370368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4.1376999999999997E-2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4.1980000000000003E-3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0.6793865740740741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7.5537999999999994E-2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1.8598E-2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0.67944444444444441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8.8330000000000006E-2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5.7319000000000002E-2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0.67950231481481482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3.1549999999999998E-3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1.6376999999999999E-2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0.67956018518518524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7.1143999999999999E-2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1.1820000000000001E-3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0.67960648148148151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0.119468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1.3972E-2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0.67966435185185192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7.149E-3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7.1029999999999999E-3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0.67972222222222223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1.57E-3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5.5389999999999997E-3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0.67976851851851849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6.7072000000000007E-2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0.122464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0.67982638888888891</v>
      </c>
      <c r="C35" s="15">
        <f>Raw!C35</f>
        <v>0.2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2.2783999999999999E-2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0.157997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0.67988425925925933</v>
      </c>
      <c r="C36" s="15">
        <f>Raw!C36</f>
        <v>0.2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3.3098000000000002E-2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5.2180000000000004E-3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0.67994212962962963</v>
      </c>
      <c r="C37" s="15">
        <f>Raw!C37</f>
        <v>0.2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3.1947000000000003E-2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1.2817E-2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0.6799884259259259</v>
      </c>
      <c r="C38" s="15">
        <f>Raw!C38</f>
        <v>0.2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3.0842999999999999E-2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1.1991999999999999E-2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0.68004629629629632</v>
      </c>
      <c r="C39" s="15">
        <f>Raw!C39</f>
        <v>0.2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6.0958999999999999E-2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6.6080000000000002E-3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0.68010416666666673</v>
      </c>
      <c r="C40" s="15">
        <f>Raw!C40</f>
        <v>0.2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5.4709000000000001E-2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7.3159999999999996E-3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0.68016203703703704</v>
      </c>
      <c r="C41" s="15">
        <f>Raw!C41</f>
        <v>0.2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2.2082000000000001E-2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6.3900000000000003E-4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0.6802083333333333</v>
      </c>
      <c r="C42" s="15">
        <f>Raw!C42</f>
        <v>0.2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5.9820000000000003E-3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2.2585000000000001E-2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0.68026620370370372</v>
      </c>
      <c r="C43" s="15">
        <f>Raw!C43</f>
        <v>0.2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2.0212999999999998E-2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3.1787999999999997E-2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0.68032407407407414</v>
      </c>
      <c r="C44" s="15">
        <f>Raw!C44</f>
        <v>0.2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2.248E-3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8.2789999999999999E-3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0.68038194444444444</v>
      </c>
      <c r="C45" s="15">
        <f>Raw!C45</f>
        <v>0.2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3.9440999999999997E-2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1.8072000000000001E-2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0.68042824074074071</v>
      </c>
      <c r="C46" s="15">
        <f>Raw!C46</f>
        <v>0.2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4.1565999999999999E-2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0.105711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0.68048611111111112</v>
      </c>
      <c r="C47" s="15">
        <f>Raw!C47</f>
        <v>0.2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6.0283000000000003E-2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1.0787E-2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0.68054398148148154</v>
      </c>
      <c r="C48" s="15">
        <f>Raw!C48</f>
        <v>0.2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5.9435000000000002E-2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0.20216100000000001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0.68060185185185185</v>
      </c>
      <c r="C49" s="15">
        <f>Raw!C49</f>
        <v>0.2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9.6030000000000004E-3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0.113362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0.68065972222222226</v>
      </c>
      <c r="C50" s="15">
        <f>Raw!C50</f>
        <v>0.2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0.13919500000000001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1.0052999999999999E-2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0.68070601851851853</v>
      </c>
      <c r="C51" s="15">
        <f>Raw!C51</f>
        <v>0.2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6.4000000000000003E-3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5.2440000000000001E-2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0.68076388888888895</v>
      </c>
      <c r="C52" s="15">
        <f>Raw!C52</f>
        <v>0.2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0.12227300000000001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5.7869999999999996E-3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0.68082175925925925</v>
      </c>
      <c r="C53" s="15">
        <f>Raw!C53</f>
        <v>0.2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2.9550000000000002E-3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2.6422999999999999E-2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0.68087962962962967</v>
      </c>
      <c r="C54" s="15">
        <f>Raw!C54</f>
        <v>0.2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1.3509999999999999E-2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6.378E-3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0.68092592592592593</v>
      </c>
      <c r="C55" s="15">
        <f>Raw!C55</f>
        <v>0.2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0.132715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2.4086E-2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0.68098379629629635</v>
      </c>
      <c r="C56" s="15">
        <f>Raw!C56</f>
        <v>0.2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5.5530000000000003E-2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1.7318E-2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0.68104166666666666</v>
      </c>
      <c r="C57" s="15">
        <f>Raw!C57</f>
        <v>0.2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4.8589999999999996E-3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4.7914999999999999E-2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0.68109953703703707</v>
      </c>
      <c r="C58" s="15">
        <f>Raw!C58</f>
        <v>0.2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0.14638499999999999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3.872E-3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0.68114583333333334</v>
      </c>
      <c r="C59" s="15">
        <f>Raw!C59</f>
        <v>0.2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6.8945000000000006E-2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1.8585999999999998E-2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0.68120370370370376</v>
      </c>
      <c r="C60" s="15">
        <f>Raw!C60</f>
        <v>0.2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0.177782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1.5532000000000001E-2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0.68126157407407406</v>
      </c>
      <c r="C61" s="15">
        <f>Raw!C61</f>
        <v>0.2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1.7382000000000002E-2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2.2613999999999999E-2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0.68131944444444448</v>
      </c>
      <c r="C62" s="15">
        <f>Raw!C62</f>
        <v>0.2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1.3990000000000001E-3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1.6605999999999999E-2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0.68137731481481489</v>
      </c>
      <c r="C63" s="15">
        <f>Raw!C63</f>
        <v>0.2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4.1819000000000002E-2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4.0323999999999999E-2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0.68142361111111116</v>
      </c>
      <c r="C64" s="15">
        <f>Raw!C64</f>
        <v>0.2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5.2000999999999999E-2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3.9620000000000002E-2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0.68148148148148147</v>
      </c>
      <c r="C65" s="15">
        <f>Raw!C65</f>
        <v>0.2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0.145845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3.349E-3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0.68153935185185188</v>
      </c>
      <c r="C66" s="15">
        <f>Raw!C66</f>
        <v>0.2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2.8669E-2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3.725E-3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0.6815972222222223</v>
      </c>
      <c r="C67" s="15">
        <f>Raw!C67</f>
        <v>0.2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1.0695E-2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7.9108999999999999E-2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0.68164351851851857</v>
      </c>
      <c r="C68" s="15">
        <f>Raw!C68</f>
        <v>0.2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4.0587999999999999E-2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3.0211999999999999E-2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0.68170138888888887</v>
      </c>
      <c r="C69" s="15">
        <f>Raw!C69</f>
        <v>0.2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2.0674999999999999E-2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7.5180000000000004E-3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0.68175925925925929</v>
      </c>
      <c r="C70" s="15">
        <f>Raw!C70</f>
        <v>0.2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3.0228000000000001E-2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7.241E-3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0.6818171296296297</v>
      </c>
      <c r="C71" s="15">
        <f>Raw!C71</f>
        <v>0.2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2.9936999999999998E-2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1.8303E-2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0.68186342592592597</v>
      </c>
      <c r="C72" s="15">
        <f>Raw!C72</f>
        <v>0.2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1.6226000000000001E-2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5.254E-3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0.68192129629629628</v>
      </c>
      <c r="C73" s="15">
        <f>Raw!C73</f>
        <v>0.2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1.4840000000000001E-3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1.5218000000000001E-2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0.68197916666666669</v>
      </c>
      <c r="C74" s="15">
        <f>Raw!C74</f>
        <v>0.2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5.9915999999999997E-2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1.1032999999999999E-2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0.68203703703703711</v>
      </c>
      <c r="C75" s="15">
        <f>Raw!C75</f>
        <v>0.2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1.1317000000000001E-2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1.0714E-2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0.68208333333333337</v>
      </c>
      <c r="C76" s="15">
        <f>Raw!C76</f>
        <v>0.2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4.0738999999999997E-2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2.7690000000000002E-3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0.68214120370370368</v>
      </c>
      <c r="C77" s="15">
        <f>Raw!C77</f>
        <v>0.2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8.3045999999999995E-2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3.9870000000000001E-3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0.6821990740740741</v>
      </c>
      <c r="C78" s="15">
        <f>Raw!C78</f>
        <v>0.2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6.1544000000000001E-2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1.5800999999999999E-2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0.68225694444444451</v>
      </c>
      <c r="C79" s="15">
        <f>Raw!C79</f>
        <v>0.2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3.8352999999999998E-2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4.4361999999999999E-2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0.68231481481481471</v>
      </c>
      <c r="C80" s="15">
        <f>Raw!C80</f>
        <v>0.2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2.5665E-2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8.9589999999999999E-3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0.68236111111111108</v>
      </c>
      <c r="C81" s="15">
        <f>Raw!C81</f>
        <v>0.2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2.1590000000000002E-2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1.5569E-2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0.6824189814814815</v>
      </c>
      <c r="C82" s="15">
        <f>Raw!C82</f>
        <v>0.2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8.1899999999999994E-3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4.4805999999999999E-2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0.68247685185185192</v>
      </c>
      <c r="C83" s="15">
        <f>Raw!C83</f>
        <v>0.2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2.8716999999999999E-2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1.4354E-2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0.68253472222222233</v>
      </c>
      <c r="C84" s="15">
        <f>Raw!C84</f>
        <v>0.2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0.137714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5.4696000000000002E-2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0.68259259259259253</v>
      </c>
      <c r="C85" s="15">
        <f>Raw!C85</f>
        <v>0.2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3.1489000000000003E-2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3.2176999999999997E-2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0.68263888888888891</v>
      </c>
      <c r="C86" s="15">
        <f>Raw!C86</f>
        <v>0.2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4.6843000000000003E-2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6.1339999999999997E-3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0.68269675925925932</v>
      </c>
      <c r="C87" s="15">
        <f>Raw!C87</f>
        <v>0.2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5.7258999999999997E-2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2.0532000000000002E-2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0.68275462962962974</v>
      </c>
      <c r="C88" s="15">
        <f>Raw!C88</f>
        <v>0.2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8.5330000000000007E-3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3.6613E-2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0.68281249999999993</v>
      </c>
      <c r="C89" s="15">
        <f>Raw!C89</f>
        <v>0.2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3.3376000000000003E-2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6.4884999999999998E-2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0.68285879629629631</v>
      </c>
      <c r="C90" s="15">
        <f>Raw!C90</f>
        <v>0.2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8.2891000000000006E-2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3.2853E-2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0.68291666666666673</v>
      </c>
      <c r="C91" s="15">
        <f>Raw!C91</f>
        <v>0.2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6.7167000000000004E-2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1.093E-3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0.68297453703703714</v>
      </c>
      <c r="C92" s="15">
        <f>Raw!C92</f>
        <v>0.2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5.2373000000000003E-2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4.2649999999999997E-3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0.68303240740740734</v>
      </c>
      <c r="C93" s="15">
        <f>Raw!C93</f>
        <v>0.2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1.232E-3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6.3639999999999999E-3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0.68307870370370372</v>
      </c>
      <c r="C94" s="15">
        <f>Raw!C94</f>
        <v>0.2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0.12742700000000001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4.0452000000000002E-2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0.68313657407407413</v>
      </c>
      <c r="C95" s="15">
        <f>Raw!C95</f>
        <v>0.2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3.8056E-2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3.1737000000000001E-2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0.68319444444444455</v>
      </c>
      <c r="C96" s="15">
        <f>Raw!C96</f>
        <v>0.2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5.3392000000000002E-2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3.7190000000000001E-3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0.68325231481481474</v>
      </c>
      <c r="C97" s="15">
        <f>Raw!C97</f>
        <v>0.2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0.19256799999999999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3.2420999999999998E-2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0.68331018518518516</v>
      </c>
      <c r="C98" s="15">
        <f>Raw!C98</f>
        <v>0.2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9.3816999999999998E-2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2.078E-3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0.68335648148148154</v>
      </c>
      <c r="C99" s="15">
        <f>Raw!C99</f>
        <v>0.2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0.104852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5.1130000000000004E-3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0.68341435185185195</v>
      </c>
      <c r="C100" s="15">
        <f>Raw!C100</f>
        <v>0.2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1.503E-2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5.1205000000000001E-2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0.68347222222222215</v>
      </c>
      <c r="C101" s="15">
        <f>Raw!C101</f>
        <v>0.2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0.104529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5.9360000000000003E-3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0.68353009259259256</v>
      </c>
      <c r="C102" s="15">
        <f>Raw!C102</f>
        <v>0.2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4.9447999999999999E-2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8.3339999999999994E-3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0.68357638888888894</v>
      </c>
      <c r="C103" s="15">
        <f>Raw!C103</f>
        <v>0.2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9.9040000000000003E-2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3.2147000000000002E-2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0.68363425925925936</v>
      </c>
      <c r="C104" s="15">
        <f>Raw!C104</f>
        <v>0.2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2.5430999999999999E-2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8.3599999999999994E-3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0.68369212962962955</v>
      </c>
      <c r="C105" s="15">
        <f>Raw!C105</f>
        <v>0.2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1.7084999999999999E-2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7.5299999999999998E-4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0.68374999999999997</v>
      </c>
      <c r="C106" s="15">
        <f>Raw!C106</f>
        <v>0.2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6.5900000000000004E-3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2.809E-2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0.68379629629629635</v>
      </c>
      <c r="C107" s="15">
        <f>Raw!C107</f>
        <v>0.2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7.3029999999999996E-3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6.2760999999999997E-2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0.68385416666666676</v>
      </c>
      <c r="C108" s="15">
        <f>Raw!C108</f>
        <v>0.2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0.15625700000000001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1.0501999999999999E-2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0.68391203703703696</v>
      </c>
      <c r="C109" s="15">
        <f>Raw!C109</f>
        <v>0.2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1.9848000000000001E-2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4.1770000000000002E-3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0.68396990740740737</v>
      </c>
      <c r="C110" s="15">
        <f>Raw!C110</f>
        <v>0.2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4.4893000000000002E-2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2.7831000000000002E-2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0.68401620370370375</v>
      </c>
      <c r="C111" s="15">
        <f>Raw!C111</f>
        <v>0.2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7.6499999999999997E-3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3.8379999999999998E-3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0.68407407407407417</v>
      </c>
      <c r="C112" s="15">
        <f>Raw!C112</f>
        <v>0.2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9.2421000000000003E-2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3.6566000000000001E-2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0.68413194444444436</v>
      </c>
      <c r="C113" s="15">
        <f>Raw!C113</f>
        <v>0.2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0.77351099999999995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0.88216799999999995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0.68418981481481478</v>
      </c>
      <c r="C114" s="15">
        <f>Raw!C114</f>
        <v>2.4</v>
      </c>
      <c r="D114" s="15">
        <f>IF(C114&gt;0.5,Raw!D114*D$11,-999)</f>
        <v>126.1</v>
      </c>
      <c r="E114" s="9">
        <f>IF(Raw!$G114&gt;$C$8,IF(Raw!$Q114&gt;$C$8,IF(Raw!$N114&gt;$C$9,IF(Raw!$N114&lt;$A$9,IF(Raw!$X114&gt;$C$9,IF(Raw!$X114&lt;$A$9,Raw!H114,-999),-999),-999),-999),-999),-999)</f>
        <v>0.33690300000000001</v>
      </c>
      <c r="F114" s="9">
        <f>IF(Raw!$G114&gt;$C$8,IF(Raw!$Q114&gt;$C$8,IF(Raw!$N114&gt;$C$9,IF(Raw!$N114&lt;$A$9,IF(Raw!$X114&gt;$C$9,IF(Raw!$X114&lt;$A$9,Raw!I114,-999),-999),-999),-999),-999),-999)</f>
        <v>0.45818799999999998</v>
      </c>
      <c r="G114" s="9">
        <f>Raw!G114</f>
        <v>0.87238300000000002</v>
      </c>
      <c r="H114" s="9">
        <f>IF(Raw!$G114&gt;$C$8,IF(Raw!$Q114&gt;$C$8,IF(Raw!$N114&gt;$C$9,IF(Raw!$N114&lt;$A$9,IF(Raw!$X114&gt;$C$9,IF(Raw!$X114&lt;$A$9,Raw!L114,-999),-999),-999),-999),-999),-999)</f>
        <v>441.8</v>
      </c>
      <c r="I114" s="9">
        <f>IF(Raw!$G114&gt;$C$8,IF(Raw!$Q114&gt;$C$8,IF(Raw!$N114&gt;$C$9,IF(Raw!$N114&lt;$A$9,IF(Raw!$X114&gt;$C$9,IF(Raw!$X114&lt;$A$9,Raw!M114,-999),-999),-999),-999),-999),-999)</f>
        <v>3.9999999999999998E-6</v>
      </c>
      <c r="J114" s="9">
        <f>IF(Raw!$G114&gt;$C$8,IF(Raw!$Q114&gt;$C$8,IF(Raw!$N114&gt;$C$9,IF(Raw!$N114&lt;$A$9,IF(Raw!$X114&gt;$C$9,IF(Raw!$X114&lt;$A$9,Raw!N114,-999),-999),-999),-999),-999),-999)</f>
        <v>616</v>
      </c>
      <c r="K114" s="9">
        <f>IF(Raw!$G114&gt;$C$8,IF(Raw!$Q114&gt;$C$8,IF(Raw!$N114&gt;$C$9,IF(Raw!$N114&lt;$A$9,IF(Raw!$X114&gt;$C$9,IF(Raw!$X114&lt;$A$9,Raw!R114,-999),-999),-999),-999),-999),-999)</f>
        <v>0.26999200000000001</v>
      </c>
      <c r="L114" s="9">
        <f>IF(Raw!$G114&gt;$C$8,IF(Raw!$Q114&gt;$C$8,IF(Raw!$N114&gt;$C$9,IF(Raw!$N114&lt;$A$9,IF(Raw!$X114&gt;$C$9,IF(Raw!$X114&lt;$A$9,Raw!S114,-999),-999),-999),-999),-999),-999)</f>
        <v>0.42838999999999999</v>
      </c>
      <c r="M114" s="9">
        <f>Raw!Q114</f>
        <v>0.90340799999999999</v>
      </c>
      <c r="N114" s="9">
        <f>IF(Raw!$G114&gt;$C$8,IF(Raw!$Q114&gt;$C$8,IF(Raw!$N114&gt;$C$9,IF(Raw!$N114&lt;$A$9,IF(Raw!$X114&gt;$C$9,IF(Raw!$X114&lt;$A$9,Raw!V114,-999),-999),-999),-999),-999),-999)</f>
        <v>568.70000000000005</v>
      </c>
      <c r="O114" s="9">
        <f>IF(Raw!$G114&gt;$C$8,IF(Raw!$Q114&gt;$C$8,IF(Raw!$N114&gt;$C$9,IF(Raw!$N114&lt;$A$9,IF(Raw!$X114&gt;$C$9,IF(Raw!$X114&lt;$A$9,Raw!W114,-999),-999),-999),-999),-999),-999)</f>
        <v>0.270949</v>
      </c>
      <c r="P114" s="9">
        <f>IF(Raw!$G114&gt;$C$8,IF(Raw!$Q114&gt;$C$8,IF(Raw!$N114&gt;$C$9,IF(Raw!$N114&lt;$A$9,IF(Raw!$X114&gt;$C$9,IF(Raw!$X114&lt;$A$9,Raw!X114,-999),-999),-999),-999),-999),-999)</f>
        <v>573</v>
      </c>
      <c r="R114" s="9">
        <f t="shared" si="20"/>
        <v>0.12128499999999998</v>
      </c>
      <c r="S114" s="9">
        <f t="shared" si="21"/>
        <v>0.26470575396998608</v>
      </c>
      <c r="T114" s="9">
        <f t="shared" si="22"/>
        <v>0.15839799999999998</v>
      </c>
      <c r="U114" s="9">
        <f t="shared" si="23"/>
        <v>0.36975186162141971</v>
      </c>
      <c r="V114" s="15">
        <f t="shared" si="16"/>
        <v>0.11395174000000001</v>
      </c>
      <c r="X114" s="11">
        <f t="shared" si="24"/>
        <v>7.5912199999999984E+19</v>
      </c>
      <c r="Y114" s="11">
        <f t="shared" si="25"/>
        <v>4.4179999999999999E-18</v>
      </c>
      <c r="Z114" s="11">
        <f t="shared" si="26"/>
        <v>6.1600000000000001E-4</v>
      </c>
      <c r="AA114" s="16">
        <f t="shared" si="27"/>
        <v>0.17122090541715654</v>
      </c>
      <c r="AB114" s="9">
        <f t="shared" si="17"/>
        <v>0.29711304897626678</v>
      </c>
      <c r="AC114" s="9">
        <f t="shared" si="18"/>
        <v>0.82877909458284338</v>
      </c>
      <c r="AD114" s="15">
        <f t="shared" si="19"/>
        <v>277.95601528759175</v>
      </c>
      <c r="AE114" s="3">
        <f t="shared" si="28"/>
        <v>531.92719999999986</v>
      </c>
      <c r="AF114" s="2">
        <f t="shared" si="29"/>
        <v>0.25</v>
      </c>
      <c r="AG114" s="9">
        <f t="shared" si="30"/>
        <v>7.9057503154968359E-2</v>
      </c>
      <c r="AH114" s="2">
        <f t="shared" si="31"/>
        <v>3.8255514341446135</v>
      </c>
    </row>
    <row r="115" spans="1:34">
      <c r="A115" s="1">
        <f>Raw!A115</f>
        <v>102</v>
      </c>
      <c r="B115" s="14">
        <f>Raw!B115</f>
        <v>0.68424768518518519</v>
      </c>
      <c r="C115" s="15">
        <f>Raw!C115</f>
        <v>2.5</v>
      </c>
      <c r="D115" s="15">
        <f>IF(C115&gt;0.5,Raw!D115*D$11,-999)</f>
        <v>122.5</v>
      </c>
      <c r="E115" s="9">
        <f>IF(Raw!$G115&gt;$C$8,IF(Raw!$Q115&gt;$C$8,IF(Raw!$N115&gt;$C$9,IF(Raw!$N115&lt;$A$9,IF(Raw!$X115&gt;$C$9,IF(Raw!$X115&lt;$A$9,Raw!H115,-999),-999),-999),-999),-999),-999)</f>
        <v>0.309834</v>
      </c>
      <c r="F115" s="9">
        <f>IF(Raw!$G115&gt;$C$8,IF(Raw!$Q115&gt;$C$8,IF(Raw!$N115&gt;$C$9,IF(Raw!$N115&lt;$A$9,IF(Raw!$X115&gt;$C$9,IF(Raw!$X115&lt;$A$9,Raw!I115,-999),-999),-999),-999),-999),-999)</f>
        <v>0.43992500000000001</v>
      </c>
      <c r="G115" s="9">
        <f>Raw!G115</f>
        <v>0.84828400000000004</v>
      </c>
      <c r="H115" s="9">
        <f>IF(Raw!$G115&gt;$C$8,IF(Raw!$Q115&gt;$C$8,IF(Raw!$N115&gt;$C$9,IF(Raw!$N115&lt;$A$9,IF(Raw!$X115&gt;$C$9,IF(Raw!$X115&lt;$A$9,Raw!L115,-999),-999),-999),-999),-999),-999)</f>
        <v>514.70000000000005</v>
      </c>
      <c r="I115" s="9">
        <f>IF(Raw!$G115&gt;$C$8,IF(Raw!$Q115&gt;$C$8,IF(Raw!$N115&gt;$C$9,IF(Raw!$N115&lt;$A$9,IF(Raw!$X115&gt;$C$9,IF(Raw!$X115&lt;$A$9,Raw!M115,-999),-999),-999),-999),-999),-999)</f>
        <v>5.4801000000000002E-2</v>
      </c>
      <c r="J115" s="9">
        <f>IF(Raw!$G115&gt;$C$8,IF(Raw!$Q115&gt;$C$8,IF(Raw!$N115&gt;$C$9,IF(Raw!$N115&lt;$A$9,IF(Raw!$X115&gt;$C$9,IF(Raw!$X115&lt;$A$9,Raw!N115,-999),-999),-999),-999),-999),-999)</f>
        <v>463</v>
      </c>
      <c r="K115" s="9">
        <f>IF(Raw!$G115&gt;$C$8,IF(Raw!$Q115&gt;$C$8,IF(Raw!$N115&gt;$C$9,IF(Raw!$N115&lt;$A$9,IF(Raw!$X115&gt;$C$9,IF(Raw!$X115&lt;$A$9,Raw!R115,-999),-999),-999),-999),-999),-999)</f>
        <v>0.27374500000000002</v>
      </c>
      <c r="L115" s="9">
        <f>IF(Raw!$G115&gt;$C$8,IF(Raw!$Q115&gt;$C$8,IF(Raw!$N115&gt;$C$9,IF(Raw!$N115&lt;$A$9,IF(Raw!$X115&gt;$C$9,IF(Raw!$X115&lt;$A$9,Raw!S115,-999),-999),-999),-999),-999),-999)</f>
        <v>0.421408</v>
      </c>
      <c r="M115" s="9">
        <f>Raw!Q115</f>
        <v>0.87981699999999996</v>
      </c>
      <c r="N115" s="9">
        <f>IF(Raw!$G115&gt;$C$8,IF(Raw!$Q115&gt;$C$8,IF(Raw!$N115&gt;$C$9,IF(Raw!$N115&lt;$A$9,IF(Raw!$X115&gt;$C$9,IF(Raw!$X115&lt;$A$9,Raw!V115,-999),-999),-999),-999),-999),-999)</f>
        <v>527.70000000000005</v>
      </c>
      <c r="O115" s="9">
        <f>IF(Raw!$G115&gt;$C$8,IF(Raw!$Q115&gt;$C$8,IF(Raw!$N115&gt;$C$9,IF(Raw!$N115&lt;$A$9,IF(Raw!$X115&gt;$C$9,IF(Raw!$X115&lt;$A$9,Raw!W115,-999),-999),-999),-999),-999),-999)</f>
        <v>1.2947999999999999E-2</v>
      </c>
      <c r="P115" s="9">
        <f>IF(Raw!$G115&gt;$C$8,IF(Raw!$Q115&gt;$C$8,IF(Raw!$N115&gt;$C$9,IF(Raw!$N115&lt;$A$9,IF(Raw!$X115&gt;$C$9,IF(Raw!$X115&lt;$A$9,Raw!X115,-999),-999),-999),-999),-999),-999)</f>
        <v>580</v>
      </c>
      <c r="R115" s="9">
        <f t="shared" si="20"/>
        <v>0.13009100000000001</v>
      </c>
      <c r="S115" s="9">
        <f t="shared" si="21"/>
        <v>0.29571176905154289</v>
      </c>
      <c r="T115" s="9">
        <f t="shared" si="22"/>
        <v>0.14766299999999999</v>
      </c>
      <c r="U115" s="9">
        <f t="shared" si="23"/>
        <v>0.35040388412180118</v>
      </c>
      <c r="V115" s="15">
        <f t="shared" si="16"/>
        <v>0.11209452800000001</v>
      </c>
      <c r="X115" s="11">
        <f t="shared" si="24"/>
        <v>7.3744999999999984E+19</v>
      </c>
      <c r="Y115" s="11">
        <f t="shared" si="25"/>
        <v>5.1470000000000004E-18</v>
      </c>
      <c r="Z115" s="11">
        <f t="shared" si="26"/>
        <v>4.6299999999999998E-4</v>
      </c>
      <c r="AA115" s="16">
        <f t="shared" si="27"/>
        <v>0.14947097811685989</v>
      </c>
      <c r="AB115" s="9">
        <f t="shared" si="17"/>
        <v>0.29581633304166988</v>
      </c>
      <c r="AC115" s="9">
        <f t="shared" si="18"/>
        <v>0.85052902188314028</v>
      </c>
      <c r="AD115" s="15">
        <f t="shared" si="19"/>
        <v>322.83148621352035</v>
      </c>
      <c r="AE115" s="3">
        <f t="shared" si="28"/>
        <v>619.69879999999989</v>
      </c>
      <c r="AF115" s="2">
        <f t="shared" si="29"/>
        <v>0.25</v>
      </c>
      <c r="AG115" s="9">
        <f t="shared" si="30"/>
        <v>8.7016466681562488E-2</v>
      </c>
      <c r="AH115" s="2">
        <f t="shared" si="31"/>
        <v>4.2106815371505721</v>
      </c>
    </row>
    <row r="116" spans="1:34">
      <c r="A116" s="1">
        <f>Raw!A116</f>
        <v>103</v>
      </c>
      <c r="B116" s="14">
        <f>Raw!B116</f>
        <v>0.6843055555555555</v>
      </c>
      <c r="C116" s="15">
        <f>Raw!C116</f>
        <v>2.4</v>
      </c>
      <c r="D116" s="15">
        <f>IF(C116&gt;0.5,Raw!D116*D$11,-999)</f>
        <v>118</v>
      </c>
      <c r="E116" s="9">
        <f>IF(Raw!$G116&gt;$C$8,IF(Raw!$Q116&gt;$C$8,IF(Raw!$N116&gt;$C$9,IF(Raw!$N116&lt;$A$9,IF(Raw!$X116&gt;$C$9,IF(Raw!$X116&lt;$A$9,Raw!H116,-999),-999),-999),-999),-999),-999)</f>
        <v>0.30551200000000001</v>
      </c>
      <c r="F116" s="9">
        <f>IF(Raw!$G116&gt;$C$8,IF(Raw!$Q116&gt;$C$8,IF(Raw!$N116&gt;$C$9,IF(Raw!$N116&lt;$A$9,IF(Raw!$X116&gt;$C$9,IF(Raw!$X116&lt;$A$9,Raw!I116,-999),-999),-999),-999),-999),-999)</f>
        <v>0.449573</v>
      </c>
      <c r="G116" s="9">
        <f>Raw!G116</f>
        <v>0.87387400000000004</v>
      </c>
      <c r="H116" s="9">
        <f>IF(Raw!$G116&gt;$C$8,IF(Raw!$Q116&gt;$C$8,IF(Raw!$N116&gt;$C$9,IF(Raw!$N116&lt;$A$9,IF(Raw!$X116&gt;$C$9,IF(Raw!$X116&lt;$A$9,Raw!L116,-999),-999),-999),-999),-999),-999)</f>
        <v>789.8</v>
      </c>
      <c r="I116" s="9">
        <f>IF(Raw!$G116&gt;$C$8,IF(Raw!$Q116&gt;$C$8,IF(Raw!$N116&gt;$C$9,IF(Raw!$N116&lt;$A$9,IF(Raw!$X116&gt;$C$9,IF(Raw!$X116&lt;$A$9,Raw!M116,-999),-999),-999),-999),-999),-999)</f>
        <v>1.8089000000000001E-2</v>
      </c>
      <c r="J116" s="9">
        <f>IF(Raw!$G116&gt;$C$8,IF(Raw!$Q116&gt;$C$8,IF(Raw!$N116&gt;$C$9,IF(Raw!$N116&lt;$A$9,IF(Raw!$X116&gt;$C$9,IF(Raw!$X116&lt;$A$9,Raw!N116,-999),-999),-999),-999),-999),-999)</f>
        <v>479</v>
      </c>
      <c r="K116" s="9">
        <f>IF(Raw!$G116&gt;$C$8,IF(Raw!$Q116&gt;$C$8,IF(Raw!$N116&gt;$C$9,IF(Raw!$N116&lt;$A$9,IF(Raw!$X116&gt;$C$9,IF(Raw!$X116&lt;$A$9,Raw!R116,-999),-999),-999),-999),-999),-999)</f>
        <v>0.25565599999999999</v>
      </c>
      <c r="L116" s="9">
        <f>IF(Raw!$G116&gt;$C$8,IF(Raw!$Q116&gt;$C$8,IF(Raw!$N116&gt;$C$9,IF(Raw!$N116&lt;$A$9,IF(Raw!$X116&gt;$C$9,IF(Raw!$X116&lt;$A$9,Raw!S116,-999),-999),-999),-999),-999),-999)</f>
        <v>0.430338</v>
      </c>
      <c r="M116" s="9">
        <f>Raw!Q116</f>
        <v>0.886042</v>
      </c>
      <c r="N116" s="9">
        <f>IF(Raw!$G116&gt;$C$8,IF(Raw!$Q116&gt;$C$8,IF(Raw!$N116&gt;$C$9,IF(Raw!$N116&lt;$A$9,IF(Raw!$X116&gt;$C$9,IF(Raw!$X116&lt;$A$9,Raw!V116,-999),-999),-999),-999),-999),-999)</f>
        <v>601.5</v>
      </c>
      <c r="O116" s="9">
        <f>IF(Raw!$G116&gt;$C$8,IF(Raw!$Q116&gt;$C$8,IF(Raw!$N116&gt;$C$9,IF(Raw!$N116&lt;$A$9,IF(Raw!$X116&gt;$C$9,IF(Raw!$X116&lt;$A$9,Raw!W116,-999),-999),-999),-999),-999),-999)</f>
        <v>1.9999999999999999E-6</v>
      </c>
      <c r="P116" s="9">
        <f>IF(Raw!$G116&gt;$C$8,IF(Raw!$Q116&gt;$C$8,IF(Raw!$N116&gt;$C$9,IF(Raw!$N116&lt;$A$9,IF(Raw!$X116&gt;$C$9,IF(Raw!$X116&lt;$A$9,Raw!X116,-999),-999),-999),-999),-999),-999)</f>
        <v>669</v>
      </c>
      <c r="R116" s="9">
        <f t="shared" si="20"/>
        <v>0.14406099999999999</v>
      </c>
      <c r="S116" s="9">
        <f t="shared" si="21"/>
        <v>0.32043961714782693</v>
      </c>
      <c r="T116" s="9">
        <f t="shared" si="22"/>
        <v>0.174682</v>
      </c>
      <c r="U116" s="9">
        <f t="shared" si="23"/>
        <v>0.40591813876534261</v>
      </c>
      <c r="V116" s="15">
        <f t="shared" si="16"/>
        <v>0.11446990800000001</v>
      </c>
      <c r="X116" s="11">
        <f t="shared" si="24"/>
        <v>7.1035999999999984E+19</v>
      </c>
      <c r="Y116" s="11">
        <f t="shared" si="25"/>
        <v>7.8979999999999991E-18</v>
      </c>
      <c r="Z116" s="11">
        <f t="shared" si="26"/>
        <v>4.7899999999999999E-4</v>
      </c>
      <c r="AA116" s="16">
        <f t="shared" si="27"/>
        <v>0.21181599748953661</v>
      </c>
      <c r="AB116" s="9">
        <f t="shared" si="17"/>
        <v>0.29265644207346725</v>
      </c>
      <c r="AC116" s="9">
        <f t="shared" si="18"/>
        <v>0.78818400251046328</v>
      </c>
      <c r="AD116" s="15">
        <f t="shared" si="19"/>
        <v>442.204587660828</v>
      </c>
      <c r="AE116" s="3">
        <f t="shared" si="28"/>
        <v>950.91919999999959</v>
      </c>
      <c r="AF116" s="2">
        <f t="shared" si="29"/>
        <v>0.25</v>
      </c>
      <c r="AG116" s="9">
        <f t="shared" si="30"/>
        <v>0.13807604859752237</v>
      </c>
      <c r="AH116" s="2">
        <f t="shared" si="31"/>
        <v>6.6814281333659515</v>
      </c>
    </row>
    <row r="117" spans="1:34">
      <c r="A117" s="1">
        <f>Raw!A117</f>
        <v>104</v>
      </c>
      <c r="B117" s="14">
        <f>Raw!B117</f>
        <v>0.68435185185185177</v>
      </c>
      <c r="C117" s="15">
        <f>Raw!C117</f>
        <v>2.5</v>
      </c>
      <c r="D117" s="15">
        <f>IF(C117&gt;0.5,Raw!D117*D$11,-999)</f>
        <v>123.4</v>
      </c>
      <c r="E117" s="9">
        <f>IF(Raw!$G117&gt;$C$8,IF(Raw!$Q117&gt;$C$8,IF(Raw!$N117&gt;$C$9,IF(Raw!$N117&lt;$A$9,IF(Raw!$X117&gt;$C$9,IF(Raw!$X117&lt;$A$9,Raw!H117,-999),-999),-999),-999),-999),-999)</f>
        <v>0.31368200000000002</v>
      </c>
      <c r="F117" s="9">
        <f>IF(Raw!$G117&gt;$C$8,IF(Raw!$Q117&gt;$C$8,IF(Raw!$N117&gt;$C$9,IF(Raw!$N117&lt;$A$9,IF(Raw!$X117&gt;$C$9,IF(Raw!$X117&lt;$A$9,Raw!I117,-999),-999),-999),-999),-999),-999)</f>
        <v>0.45244899999999999</v>
      </c>
      <c r="G117" s="9">
        <f>Raw!G117</f>
        <v>0.912574</v>
      </c>
      <c r="H117" s="9">
        <f>IF(Raw!$G117&gt;$C$8,IF(Raw!$Q117&gt;$C$8,IF(Raw!$N117&gt;$C$9,IF(Raw!$N117&lt;$A$9,IF(Raw!$X117&gt;$C$9,IF(Raw!$X117&lt;$A$9,Raw!L117,-999),-999),-999),-999),-999),-999)</f>
        <v>517</v>
      </c>
      <c r="I117" s="9">
        <f>IF(Raw!$G117&gt;$C$8,IF(Raw!$Q117&gt;$C$8,IF(Raw!$N117&gt;$C$9,IF(Raw!$N117&lt;$A$9,IF(Raw!$X117&gt;$C$9,IF(Raw!$X117&lt;$A$9,Raw!M117,-999),-999),-999),-999),-999),-999)</f>
        <v>6.4999999999999994E-5</v>
      </c>
      <c r="J117" s="9">
        <f>IF(Raw!$G117&gt;$C$8,IF(Raw!$Q117&gt;$C$8,IF(Raw!$N117&gt;$C$9,IF(Raw!$N117&lt;$A$9,IF(Raw!$X117&gt;$C$9,IF(Raw!$X117&lt;$A$9,Raw!N117,-999),-999),-999),-999),-999),-999)</f>
        <v>593</v>
      </c>
      <c r="K117" s="9">
        <f>IF(Raw!$G117&gt;$C$8,IF(Raw!$Q117&gt;$C$8,IF(Raw!$N117&gt;$C$9,IF(Raw!$N117&lt;$A$9,IF(Raw!$X117&gt;$C$9,IF(Raw!$X117&lt;$A$9,Raw!R117,-999),-999),-999),-999),-999),-999)</f>
        <v>0.27873300000000001</v>
      </c>
      <c r="L117" s="9">
        <f>IF(Raw!$G117&gt;$C$8,IF(Raw!$Q117&gt;$C$8,IF(Raw!$N117&gt;$C$9,IF(Raw!$N117&lt;$A$9,IF(Raw!$X117&gt;$C$9,IF(Raw!$X117&lt;$A$9,Raw!S117,-999),-999),-999),-999),-999),-999)</f>
        <v>0.42235899999999998</v>
      </c>
      <c r="M117" s="9">
        <f>Raw!Q117</f>
        <v>0.91086400000000001</v>
      </c>
      <c r="N117" s="9">
        <f>IF(Raw!$G117&gt;$C$8,IF(Raw!$Q117&gt;$C$8,IF(Raw!$N117&gt;$C$9,IF(Raw!$N117&lt;$A$9,IF(Raw!$X117&gt;$C$9,IF(Raw!$X117&lt;$A$9,Raw!V117,-999),-999),-999),-999),-999),-999)</f>
        <v>561.79999999999995</v>
      </c>
      <c r="O117" s="9">
        <f>IF(Raw!$G117&gt;$C$8,IF(Raw!$Q117&gt;$C$8,IF(Raw!$N117&gt;$C$9,IF(Raw!$N117&lt;$A$9,IF(Raw!$X117&gt;$C$9,IF(Raw!$X117&lt;$A$9,Raw!W117,-999),-999),-999),-999),-999),-999)</f>
        <v>4.6999999999999997E-5</v>
      </c>
      <c r="P117" s="9">
        <f>IF(Raw!$G117&gt;$C$8,IF(Raw!$Q117&gt;$C$8,IF(Raw!$N117&gt;$C$9,IF(Raw!$N117&lt;$A$9,IF(Raw!$X117&gt;$C$9,IF(Raw!$X117&lt;$A$9,Raw!X117,-999),-999),-999),-999),-999),-999)</f>
        <v>466</v>
      </c>
      <c r="R117" s="9">
        <f t="shared" si="20"/>
        <v>0.13876699999999997</v>
      </c>
      <c r="S117" s="9">
        <f t="shared" si="21"/>
        <v>0.30670197082986145</v>
      </c>
      <c r="T117" s="9">
        <f t="shared" si="22"/>
        <v>0.14362599999999998</v>
      </c>
      <c r="U117" s="9">
        <f t="shared" si="23"/>
        <v>0.34005668163813246</v>
      </c>
      <c r="V117" s="15">
        <f t="shared" si="16"/>
        <v>0.11234749400000001</v>
      </c>
      <c r="X117" s="11">
        <f t="shared" si="24"/>
        <v>7.4286799999999984E+19</v>
      </c>
      <c r="Y117" s="11">
        <f t="shared" si="25"/>
        <v>5.1699999999999995E-18</v>
      </c>
      <c r="Z117" s="11">
        <f t="shared" si="26"/>
        <v>5.9299999999999999E-4</v>
      </c>
      <c r="AA117" s="16">
        <f t="shared" si="27"/>
        <v>0.1855014131989218</v>
      </c>
      <c r="AB117" s="9">
        <f t="shared" si="17"/>
        <v>0.30537582597210833</v>
      </c>
      <c r="AC117" s="9">
        <f t="shared" si="18"/>
        <v>0.81449858680107834</v>
      </c>
      <c r="AD117" s="15">
        <f t="shared" si="19"/>
        <v>312.81857200492726</v>
      </c>
      <c r="AE117" s="3">
        <f t="shared" si="28"/>
        <v>622.46799999999973</v>
      </c>
      <c r="AF117" s="2">
        <f t="shared" si="29"/>
        <v>0.25</v>
      </c>
      <c r="AG117" s="9">
        <f t="shared" si="30"/>
        <v>8.1827727346749812E-2</v>
      </c>
      <c r="AH117" s="2">
        <f t="shared" si="31"/>
        <v>3.9596011410901788</v>
      </c>
    </row>
    <row r="118" spans="1:34">
      <c r="A118" s="1">
        <f>Raw!A118</f>
        <v>105</v>
      </c>
      <c r="B118" s="14">
        <f>Raw!B118</f>
        <v>0.68440972222222218</v>
      </c>
      <c r="C118" s="15">
        <f>Raw!C118</f>
        <v>3.6</v>
      </c>
      <c r="D118" s="15">
        <f>IF(C118&gt;0.5,Raw!D118*D$11,-999)</f>
        <v>109</v>
      </c>
      <c r="E118" s="9">
        <f>IF(Raw!$G118&gt;$C$8,IF(Raw!$Q118&gt;$C$8,IF(Raw!$N118&gt;$C$9,IF(Raw!$N118&lt;$A$9,IF(Raw!$X118&gt;$C$9,IF(Raw!$X118&lt;$A$9,Raw!H118,-999),-999),-999),-999),-999),-999)</f>
        <v>0.31794099999999997</v>
      </c>
      <c r="F118" s="9">
        <f>IF(Raw!$G118&gt;$C$8,IF(Raw!$Q118&gt;$C$8,IF(Raw!$N118&gt;$C$9,IF(Raw!$N118&lt;$A$9,IF(Raw!$X118&gt;$C$9,IF(Raw!$X118&lt;$A$9,Raw!I118,-999),-999),-999),-999),-999),-999)</f>
        <v>0.44719700000000001</v>
      </c>
      <c r="G118" s="9">
        <f>Raw!G118</f>
        <v>0.88977799999999996</v>
      </c>
      <c r="H118" s="9">
        <f>IF(Raw!$G118&gt;$C$8,IF(Raw!$Q118&gt;$C$8,IF(Raw!$N118&gt;$C$9,IF(Raw!$N118&lt;$A$9,IF(Raw!$X118&gt;$C$9,IF(Raw!$X118&lt;$A$9,Raw!L118,-999),-999),-999),-999),-999),-999)</f>
        <v>519.5</v>
      </c>
      <c r="I118" s="9">
        <f>IF(Raw!$G118&gt;$C$8,IF(Raw!$Q118&gt;$C$8,IF(Raw!$N118&gt;$C$9,IF(Raw!$N118&lt;$A$9,IF(Raw!$X118&gt;$C$9,IF(Raw!$X118&lt;$A$9,Raw!M118,-999),-999),-999),-999),-999),-999)</f>
        <v>3.0000000000000001E-6</v>
      </c>
      <c r="J118" s="9">
        <f>IF(Raw!$G118&gt;$C$8,IF(Raw!$Q118&gt;$C$8,IF(Raw!$N118&gt;$C$9,IF(Raw!$N118&lt;$A$9,IF(Raw!$X118&gt;$C$9,IF(Raw!$X118&lt;$A$9,Raw!N118,-999),-999),-999),-999),-999),-999)</f>
        <v>563</v>
      </c>
      <c r="K118" s="9">
        <f>IF(Raw!$G118&gt;$C$8,IF(Raw!$Q118&gt;$C$8,IF(Raw!$N118&gt;$C$9,IF(Raw!$N118&lt;$A$9,IF(Raw!$X118&gt;$C$9,IF(Raw!$X118&lt;$A$9,Raw!R118,-999),-999),-999),-999),-999),-999)</f>
        <v>0.26586799999999999</v>
      </c>
      <c r="L118" s="9">
        <f>IF(Raw!$G118&gt;$C$8,IF(Raw!$Q118&gt;$C$8,IF(Raw!$N118&gt;$C$9,IF(Raw!$N118&lt;$A$9,IF(Raw!$X118&gt;$C$9,IF(Raw!$X118&lt;$A$9,Raw!S118,-999),-999),-999),-999),-999),-999)</f>
        <v>0.433749</v>
      </c>
      <c r="M118" s="9">
        <f>Raw!Q118</f>
        <v>0.91896999999999995</v>
      </c>
      <c r="N118" s="9">
        <f>IF(Raw!$G118&gt;$C$8,IF(Raw!$Q118&gt;$C$8,IF(Raw!$N118&gt;$C$9,IF(Raw!$N118&lt;$A$9,IF(Raw!$X118&gt;$C$9,IF(Raw!$X118&lt;$A$9,Raw!V118,-999),-999),-999),-999),-999),-999)</f>
        <v>562.79999999999995</v>
      </c>
      <c r="O118" s="9">
        <f>IF(Raw!$G118&gt;$C$8,IF(Raw!$Q118&gt;$C$8,IF(Raw!$N118&gt;$C$9,IF(Raw!$N118&lt;$A$9,IF(Raw!$X118&gt;$C$9,IF(Raw!$X118&lt;$A$9,Raw!W118,-999),-999),-999),-999),-999),-999)</f>
        <v>1.9999999999999999E-6</v>
      </c>
      <c r="P118" s="9">
        <f>IF(Raw!$G118&gt;$C$8,IF(Raw!$Q118&gt;$C$8,IF(Raw!$N118&gt;$C$9,IF(Raw!$N118&lt;$A$9,IF(Raw!$X118&gt;$C$9,IF(Raw!$X118&lt;$A$9,Raw!X118,-999),-999),-999),-999),-999),-999)</f>
        <v>410</v>
      </c>
      <c r="R118" s="9">
        <f t="shared" si="20"/>
        <v>0.12925600000000004</v>
      </c>
      <c r="S118" s="9">
        <f t="shared" si="21"/>
        <v>0.28903592823744351</v>
      </c>
      <c r="T118" s="9">
        <f t="shared" si="22"/>
        <v>0.167881</v>
      </c>
      <c r="U118" s="9">
        <f t="shared" si="23"/>
        <v>0.38704642546726331</v>
      </c>
      <c r="V118" s="15">
        <f t="shared" si="16"/>
        <v>0.11537723400000001</v>
      </c>
      <c r="X118" s="11">
        <f t="shared" si="24"/>
        <v>6.5617999999999984E+19</v>
      </c>
      <c r="Y118" s="11">
        <f t="shared" si="25"/>
        <v>5.1949999999999997E-18</v>
      </c>
      <c r="Z118" s="11">
        <f t="shared" si="26"/>
        <v>5.6300000000000002E-4</v>
      </c>
      <c r="AA118" s="16">
        <f t="shared" si="27"/>
        <v>0.1610164917705155</v>
      </c>
      <c r="AB118" s="9">
        <f t="shared" si="17"/>
        <v>0.2928996096549259</v>
      </c>
      <c r="AC118" s="9">
        <f t="shared" si="18"/>
        <v>0.83898350822948453</v>
      </c>
      <c r="AD118" s="15">
        <f t="shared" si="19"/>
        <v>285.99732108439696</v>
      </c>
      <c r="AE118" s="3">
        <f t="shared" si="28"/>
        <v>625.47799999999984</v>
      </c>
      <c r="AF118" s="2">
        <f t="shared" si="29"/>
        <v>0.25</v>
      </c>
      <c r="AG118" s="9">
        <f t="shared" si="30"/>
        <v>8.5149416014560789E-2</v>
      </c>
      <c r="AH118" s="2">
        <f t="shared" si="31"/>
        <v>4.1203359270347519</v>
      </c>
    </row>
    <row r="119" spans="1:34">
      <c r="A119" s="1">
        <f>Raw!A119</f>
        <v>106</v>
      </c>
      <c r="B119" s="14">
        <f>Raw!B119</f>
        <v>0.6844675925925926</v>
      </c>
      <c r="C119" s="15">
        <f>Raw!C119</f>
        <v>4.5999999999999996</v>
      </c>
      <c r="D119" s="15">
        <f>IF(C119&gt;0.5,Raw!D119*D$11,-999)</f>
        <v>91.9</v>
      </c>
      <c r="E119" s="9">
        <f>IF(Raw!$G119&gt;$C$8,IF(Raw!$Q119&gt;$C$8,IF(Raw!$N119&gt;$C$9,IF(Raw!$N119&lt;$A$9,IF(Raw!$X119&gt;$C$9,IF(Raw!$X119&lt;$A$9,Raw!H119,-999),-999),-999),-999),-999),-999)</f>
        <v>0.31044300000000002</v>
      </c>
      <c r="F119" s="9">
        <f>IF(Raw!$G119&gt;$C$8,IF(Raw!$Q119&gt;$C$8,IF(Raw!$N119&gt;$C$9,IF(Raw!$N119&lt;$A$9,IF(Raw!$X119&gt;$C$9,IF(Raw!$X119&lt;$A$9,Raw!I119,-999),-999),-999),-999),-999),-999)</f>
        <v>0.44963700000000001</v>
      </c>
      <c r="G119" s="9">
        <f>Raw!G119</f>
        <v>0.91528500000000002</v>
      </c>
      <c r="H119" s="9">
        <f>IF(Raw!$G119&gt;$C$8,IF(Raw!$Q119&gt;$C$8,IF(Raw!$N119&gt;$C$9,IF(Raw!$N119&lt;$A$9,IF(Raw!$X119&gt;$C$9,IF(Raw!$X119&lt;$A$9,Raw!L119,-999),-999),-999),-999),-999),-999)</f>
        <v>533.70000000000005</v>
      </c>
      <c r="I119" s="9">
        <f>IF(Raw!$G119&gt;$C$8,IF(Raw!$Q119&gt;$C$8,IF(Raw!$N119&gt;$C$9,IF(Raw!$N119&lt;$A$9,IF(Raw!$X119&gt;$C$9,IF(Raw!$X119&lt;$A$9,Raw!M119,-999),-999),-999),-999),-999),-999)</f>
        <v>6.9999999999999999E-6</v>
      </c>
      <c r="J119" s="9">
        <f>IF(Raw!$G119&gt;$C$8,IF(Raw!$Q119&gt;$C$8,IF(Raw!$N119&gt;$C$9,IF(Raw!$N119&lt;$A$9,IF(Raw!$X119&gt;$C$9,IF(Raw!$X119&lt;$A$9,Raw!N119,-999),-999),-999),-999),-999),-999)</f>
        <v>483</v>
      </c>
      <c r="K119" s="9">
        <f>IF(Raw!$G119&gt;$C$8,IF(Raw!$Q119&gt;$C$8,IF(Raw!$N119&gt;$C$9,IF(Raw!$N119&lt;$A$9,IF(Raw!$X119&gt;$C$9,IF(Raw!$X119&lt;$A$9,Raw!R119,-999),-999),-999),-999),-999),-999)</f>
        <v>0.28389199999999998</v>
      </c>
      <c r="L119" s="9">
        <f>IF(Raw!$G119&gt;$C$8,IF(Raw!$Q119&gt;$C$8,IF(Raw!$N119&gt;$C$9,IF(Raw!$N119&lt;$A$9,IF(Raw!$X119&gt;$C$9,IF(Raw!$X119&lt;$A$9,Raw!S119,-999),-999),-999),-999),-999),-999)</f>
        <v>0.44989099999999999</v>
      </c>
      <c r="M119" s="9">
        <f>Raw!Q119</f>
        <v>0.921875</v>
      </c>
      <c r="N119" s="9">
        <f>IF(Raw!$G119&gt;$C$8,IF(Raw!$Q119&gt;$C$8,IF(Raw!$N119&gt;$C$9,IF(Raw!$N119&lt;$A$9,IF(Raw!$X119&gt;$C$9,IF(Raw!$X119&lt;$A$9,Raw!V119,-999),-999),-999),-999),-999),-999)</f>
        <v>470.1</v>
      </c>
      <c r="O119" s="9">
        <f>IF(Raw!$G119&gt;$C$8,IF(Raw!$Q119&gt;$C$8,IF(Raw!$N119&gt;$C$9,IF(Raw!$N119&lt;$A$9,IF(Raw!$X119&gt;$C$9,IF(Raw!$X119&lt;$A$9,Raw!W119,-999),-999),-999),-999),-999),-999)</f>
        <v>3.9999999999999998E-6</v>
      </c>
      <c r="P119" s="9">
        <f>IF(Raw!$G119&gt;$C$8,IF(Raw!$Q119&gt;$C$8,IF(Raw!$N119&gt;$C$9,IF(Raw!$N119&lt;$A$9,IF(Raw!$X119&gt;$C$9,IF(Raw!$X119&lt;$A$9,Raw!X119,-999),-999),-999),-999),-999),-999)</f>
        <v>537</v>
      </c>
      <c r="R119" s="9">
        <f t="shared" si="20"/>
        <v>0.13919399999999998</v>
      </c>
      <c r="S119" s="9">
        <f t="shared" si="21"/>
        <v>0.30956971957378948</v>
      </c>
      <c r="T119" s="9">
        <f t="shared" si="22"/>
        <v>0.16599900000000001</v>
      </c>
      <c r="U119" s="9">
        <f t="shared" si="23"/>
        <v>0.36897604086323132</v>
      </c>
      <c r="V119" s="15">
        <f t="shared" si="16"/>
        <v>0.119671006</v>
      </c>
      <c r="X119" s="11">
        <f t="shared" si="24"/>
        <v>5.5323799999999984E+19</v>
      </c>
      <c r="Y119" s="11">
        <f t="shared" si="25"/>
        <v>5.3370000000000002E-18</v>
      </c>
      <c r="Z119" s="11">
        <f t="shared" si="26"/>
        <v>4.8299999999999998E-4</v>
      </c>
      <c r="AA119" s="16">
        <f t="shared" si="27"/>
        <v>0.12481233906168351</v>
      </c>
      <c r="AB119" s="9">
        <f t="shared" si="17"/>
        <v>0.30461072347190038</v>
      </c>
      <c r="AC119" s="9">
        <f t="shared" si="18"/>
        <v>0.87518766093831646</v>
      </c>
      <c r="AD119" s="15">
        <f t="shared" si="19"/>
        <v>258.41063987926196</v>
      </c>
      <c r="AE119" s="3">
        <f t="shared" si="28"/>
        <v>642.57479999999987</v>
      </c>
      <c r="AF119" s="2">
        <f t="shared" si="29"/>
        <v>0.25</v>
      </c>
      <c r="AG119" s="9">
        <f t="shared" si="30"/>
        <v>7.3344103707372557E-2</v>
      </c>
      <c r="AH119" s="2">
        <f t="shared" si="31"/>
        <v>3.5490830082730382</v>
      </c>
    </row>
    <row r="120" spans="1:34">
      <c r="A120" s="1">
        <f>Raw!A120</f>
        <v>107</v>
      </c>
      <c r="B120" s="14">
        <f>Raw!B120</f>
        <v>0.68452546296296291</v>
      </c>
      <c r="C120" s="15">
        <f>Raw!C120</f>
        <v>5.8</v>
      </c>
      <c r="D120" s="15">
        <f>IF(C120&gt;0.5,Raw!D120*D$11,-999)</f>
        <v>80.2</v>
      </c>
      <c r="E120" s="9">
        <f>IF(Raw!$G120&gt;$C$8,IF(Raw!$Q120&gt;$C$8,IF(Raw!$N120&gt;$C$9,IF(Raw!$N120&lt;$A$9,IF(Raw!$X120&gt;$C$9,IF(Raw!$X120&lt;$A$9,Raw!H120,-999),-999),-999),-999),-999),-999)</f>
        <v>0.322297</v>
      </c>
      <c r="F120" s="9">
        <f>IF(Raw!$G120&gt;$C$8,IF(Raw!$Q120&gt;$C$8,IF(Raw!$N120&gt;$C$9,IF(Raw!$N120&lt;$A$9,IF(Raw!$X120&gt;$C$9,IF(Raw!$X120&lt;$A$9,Raw!I120,-999),-999),-999),-999),-999),-999)</f>
        <v>0.44231500000000001</v>
      </c>
      <c r="G120" s="9">
        <f>Raw!G120</f>
        <v>0.90755399999999997</v>
      </c>
      <c r="H120" s="9">
        <f>IF(Raw!$G120&gt;$C$8,IF(Raw!$Q120&gt;$C$8,IF(Raw!$N120&gt;$C$9,IF(Raw!$N120&lt;$A$9,IF(Raw!$X120&gt;$C$9,IF(Raw!$X120&lt;$A$9,Raw!L120,-999),-999),-999),-999),-999),-999)</f>
        <v>427.1</v>
      </c>
      <c r="I120" s="9">
        <f>IF(Raw!$G120&gt;$C$8,IF(Raw!$Q120&gt;$C$8,IF(Raw!$N120&gt;$C$9,IF(Raw!$N120&lt;$A$9,IF(Raw!$X120&gt;$C$9,IF(Raw!$X120&lt;$A$9,Raw!M120,-999),-999),-999),-999),-999),-999)</f>
        <v>0.22916700000000001</v>
      </c>
      <c r="J120" s="9">
        <f>IF(Raw!$G120&gt;$C$8,IF(Raw!$Q120&gt;$C$8,IF(Raw!$N120&gt;$C$9,IF(Raw!$N120&lt;$A$9,IF(Raw!$X120&gt;$C$9,IF(Raw!$X120&lt;$A$9,Raw!N120,-999),-999),-999),-999),-999),-999)</f>
        <v>626</v>
      </c>
      <c r="K120" s="9">
        <f>IF(Raw!$G120&gt;$C$8,IF(Raw!$Q120&gt;$C$8,IF(Raw!$N120&gt;$C$9,IF(Raw!$N120&lt;$A$9,IF(Raw!$X120&gt;$C$9,IF(Raw!$X120&lt;$A$9,Raw!R120,-999),-999),-999),-999),-999),-999)</f>
        <v>0.274924</v>
      </c>
      <c r="L120" s="9">
        <f>IF(Raw!$G120&gt;$C$8,IF(Raw!$Q120&gt;$C$8,IF(Raw!$N120&gt;$C$9,IF(Raw!$N120&lt;$A$9,IF(Raw!$X120&gt;$C$9,IF(Raw!$X120&lt;$A$9,Raw!S120,-999),-999),-999),-999),-999),-999)</f>
        <v>0.43693399999999999</v>
      </c>
      <c r="M120" s="9">
        <f>Raw!Q120</f>
        <v>0.91855299999999995</v>
      </c>
      <c r="N120" s="9">
        <f>IF(Raw!$G120&gt;$C$8,IF(Raw!$Q120&gt;$C$8,IF(Raw!$N120&gt;$C$9,IF(Raw!$N120&lt;$A$9,IF(Raw!$X120&gt;$C$9,IF(Raw!$X120&lt;$A$9,Raw!V120,-999),-999),-999),-999),-999),-999)</f>
        <v>477</v>
      </c>
      <c r="O120" s="9">
        <f>IF(Raw!$G120&gt;$C$8,IF(Raw!$Q120&gt;$C$8,IF(Raw!$N120&gt;$C$9,IF(Raw!$N120&lt;$A$9,IF(Raw!$X120&gt;$C$9,IF(Raw!$X120&lt;$A$9,Raw!W120,-999),-999),-999),-999),-999),-999)</f>
        <v>1.3200000000000001E-4</v>
      </c>
      <c r="P120" s="9">
        <f>IF(Raw!$G120&gt;$C$8,IF(Raw!$Q120&gt;$C$8,IF(Raw!$N120&gt;$C$9,IF(Raw!$N120&lt;$A$9,IF(Raw!$X120&gt;$C$9,IF(Raw!$X120&lt;$A$9,Raw!X120,-999),-999),-999),-999),-999),-999)</f>
        <v>565</v>
      </c>
      <c r="R120" s="9">
        <f t="shared" si="20"/>
        <v>0.12001800000000001</v>
      </c>
      <c r="S120" s="9">
        <f t="shared" si="21"/>
        <v>0.27134056046030547</v>
      </c>
      <c r="T120" s="9">
        <f t="shared" si="22"/>
        <v>0.16200999999999999</v>
      </c>
      <c r="U120" s="9">
        <f t="shared" si="23"/>
        <v>0.37078826550462995</v>
      </c>
      <c r="V120" s="15">
        <f t="shared" si="16"/>
        <v>0.11622444400000001</v>
      </c>
      <c r="X120" s="11">
        <f t="shared" si="24"/>
        <v>4.8280399999999992E+19</v>
      </c>
      <c r="Y120" s="11">
        <f t="shared" si="25"/>
        <v>4.2709999999999998E-18</v>
      </c>
      <c r="Z120" s="11">
        <f t="shared" si="26"/>
        <v>6.2599999999999993E-4</v>
      </c>
      <c r="AA120" s="16">
        <f t="shared" si="27"/>
        <v>0.11432685123477934</v>
      </c>
      <c r="AB120" s="9">
        <f t="shared" si="17"/>
        <v>0.29344609316854658</v>
      </c>
      <c r="AC120" s="9">
        <f t="shared" si="18"/>
        <v>0.88567314876522074</v>
      </c>
      <c r="AD120" s="15">
        <f t="shared" si="19"/>
        <v>182.63075277121303</v>
      </c>
      <c r="AE120" s="3">
        <f t="shared" si="28"/>
        <v>514.22839999999985</v>
      </c>
      <c r="AF120" s="2">
        <f t="shared" si="29"/>
        <v>0.25</v>
      </c>
      <c r="AG120" s="9">
        <f t="shared" si="30"/>
        <v>5.2090261575263822E-2</v>
      </c>
      <c r="AH120" s="2">
        <f t="shared" si="31"/>
        <v>2.5206206485373324</v>
      </c>
    </row>
    <row r="121" spans="1:34">
      <c r="A121" s="1">
        <f>Raw!A121</f>
        <v>108</v>
      </c>
      <c r="B121" s="14">
        <f>Raw!B121</f>
        <v>0.68458333333333332</v>
      </c>
      <c r="C121" s="15">
        <f>Raw!C121</f>
        <v>7.5</v>
      </c>
      <c r="D121" s="15">
        <f>IF(C121&gt;0.5,Raw!D121*D$11,-999)</f>
        <v>76.599999999999994</v>
      </c>
      <c r="E121" s="9">
        <f>IF(Raw!$G121&gt;$C$8,IF(Raw!$Q121&gt;$C$8,IF(Raw!$N121&gt;$C$9,IF(Raw!$N121&lt;$A$9,IF(Raw!$X121&gt;$C$9,IF(Raw!$X121&lt;$A$9,Raw!H121,-999),-999),-999),-999),-999),-999)</f>
        <v>0.31694499999999998</v>
      </c>
      <c r="F121" s="9">
        <f>IF(Raw!$G121&gt;$C$8,IF(Raw!$Q121&gt;$C$8,IF(Raw!$N121&gt;$C$9,IF(Raw!$N121&lt;$A$9,IF(Raw!$X121&gt;$C$9,IF(Raw!$X121&lt;$A$9,Raw!I121,-999),-999),-999),-999),-999),-999)</f>
        <v>0.44277100000000003</v>
      </c>
      <c r="G121" s="9">
        <f>Raw!G121</f>
        <v>0.93373300000000004</v>
      </c>
      <c r="H121" s="9">
        <f>IF(Raw!$G121&gt;$C$8,IF(Raw!$Q121&gt;$C$8,IF(Raw!$N121&gt;$C$9,IF(Raw!$N121&lt;$A$9,IF(Raw!$X121&gt;$C$9,IF(Raw!$X121&lt;$A$9,Raw!L121,-999),-999),-999),-999),-999),-999)</f>
        <v>552.5</v>
      </c>
      <c r="I121" s="9">
        <f>IF(Raw!$G121&gt;$C$8,IF(Raw!$Q121&gt;$C$8,IF(Raw!$N121&gt;$C$9,IF(Raw!$N121&lt;$A$9,IF(Raw!$X121&gt;$C$9,IF(Raw!$X121&lt;$A$9,Raw!M121,-999),-999),-999),-999),-999),-999)</f>
        <v>0.278395</v>
      </c>
      <c r="J121" s="9">
        <f>IF(Raw!$G121&gt;$C$8,IF(Raw!$Q121&gt;$C$8,IF(Raw!$N121&gt;$C$9,IF(Raw!$N121&lt;$A$9,IF(Raw!$X121&gt;$C$9,IF(Raw!$X121&lt;$A$9,Raw!N121,-999),-999),-999),-999),-999),-999)</f>
        <v>583</v>
      </c>
      <c r="K121" s="9">
        <f>IF(Raw!$G121&gt;$C$8,IF(Raw!$Q121&gt;$C$8,IF(Raw!$N121&gt;$C$9,IF(Raw!$N121&lt;$A$9,IF(Raw!$X121&gt;$C$9,IF(Raw!$X121&lt;$A$9,Raw!R121,-999),-999),-999),-999),-999),-999)</f>
        <v>0.27505000000000002</v>
      </c>
      <c r="L121" s="9">
        <f>IF(Raw!$G121&gt;$C$8,IF(Raw!$Q121&gt;$C$8,IF(Raw!$N121&gt;$C$9,IF(Raw!$N121&lt;$A$9,IF(Raw!$X121&gt;$C$9,IF(Raw!$X121&lt;$A$9,Raw!S121,-999),-999),-999),-999),-999),-999)</f>
        <v>0.43468299999999999</v>
      </c>
      <c r="M121" s="9">
        <f>Raw!Q121</f>
        <v>0.95172500000000004</v>
      </c>
      <c r="N121" s="9">
        <f>IF(Raw!$G121&gt;$C$8,IF(Raw!$Q121&gt;$C$8,IF(Raw!$N121&gt;$C$9,IF(Raw!$N121&lt;$A$9,IF(Raw!$X121&gt;$C$9,IF(Raw!$X121&lt;$A$9,Raw!V121,-999),-999),-999),-999),-999),-999)</f>
        <v>502.2</v>
      </c>
      <c r="O121" s="9">
        <f>IF(Raw!$G121&gt;$C$8,IF(Raw!$Q121&gt;$C$8,IF(Raw!$N121&gt;$C$9,IF(Raw!$N121&lt;$A$9,IF(Raw!$X121&gt;$C$9,IF(Raw!$X121&lt;$A$9,Raw!W121,-999),-999),-999),-999),-999),-999)</f>
        <v>7.9999999999999996E-6</v>
      </c>
      <c r="P121" s="9">
        <f>IF(Raw!$G121&gt;$C$8,IF(Raw!$Q121&gt;$C$8,IF(Raw!$N121&gt;$C$9,IF(Raw!$N121&lt;$A$9,IF(Raw!$X121&gt;$C$9,IF(Raw!$X121&lt;$A$9,Raw!X121,-999),-999),-999),-999),-999),-999)</f>
        <v>500</v>
      </c>
      <c r="R121" s="9">
        <f t="shared" si="20"/>
        <v>0.12582600000000005</v>
      </c>
      <c r="S121" s="9">
        <f t="shared" si="21"/>
        <v>0.28417850310883064</v>
      </c>
      <c r="T121" s="9">
        <f t="shared" si="22"/>
        <v>0.15963299999999997</v>
      </c>
      <c r="U121" s="9">
        <f t="shared" si="23"/>
        <v>0.36724003469194788</v>
      </c>
      <c r="V121" s="15">
        <f t="shared" si="16"/>
        <v>0.115625678</v>
      </c>
      <c r="X121" s="11">
        <f t="shared" si="24"/>
        <v>4.6113199999999984E+19</v>
      </c>
      <c r="Y121" s="11">
        <f t="shared" si="25"/>
        <v>5.5249999999999995E-18</v>
      </c>
      <c r="Z121" s="11">
        <f t="shared" si="26"/>
        <v>5.8299999999999997E-4</v>
      </c>
      <c r="AA121" s="16">
        <f t="shared" si="27"/>
        <v>0.12932491846248945</v>
      </c>
      <c r="AB121" s="9">
        <f t="shared" si="17"/>
        <v>0.2956945247089226</v>
      </c>
      <c r="AC121" s="9">
        <f t="shared" si="18"/>
        <v>0.8706750815375105</v>
      </c>
      <c r="AD121" s="15">
        <f t="shared" si="19"/>
        <v>221.82661828900419</v>
      </c>
      <c r="AE121" s="3">
        <f t="shared" si="28"/>
        <v>665.20999999999981</v>
      </c>
      <c r="AF121" s="2">
        <f t="shared" si="29"/>
        <v>0.25</v>
      </c>
      <c r="AG121" s="9">
        <f t="shared" si="30"/>
        <v>6.2664319227731829E-2</v>
      </c>
      <c r="AH121" s="2">
        <f t="shared" si="31"/>
        <v>3.0322937953331994</v>
      </c>
    </row>
    <row r="122" spans="1:34">
      <c r="A122" s="1">
        <f>Raw!A122</f>
        <v>109</v>
      </c>
      <c r="B122" s="14">
        <f>Raw!B122</f>
        <v>0.68462962962962959</v>
      </c>
      <c r="C122" s="15">
        <f>Raw!C122</f>
        <v>8.1999999999999993</v>
      </c>
      <c r="D122" s="15">
        <f>IF(C122&gt;0.5,Raw!D122*D$11,-999)</f>
        <v>72.099999999999994</v>
      </c>
      <c r="E122" s="9">
        <f>IF(Raw!$G122&gt;$C$8,IF(Raw!$Q122&gt;$C$8,IF(Raw!$N122&gt;$C$9,IF(Raw!$N122&lt;$A$9,IF(Raw!$X122&gt;$C$9,IF(Raw!$X122&lt;$A$9,Raw!H122,-999),-999),-999),-999),-999),-999)</f>
        <v>0.32623000000000002</v>
      </c>
      <c r="F122" s="9">
        <f>IF(Raw!$G122&gt;$C$8,IF(Raw!$Q122&gt;$C$8,IF(Raw!$N122&gt;$C$9,IF(Raw!$N122&lt;$A$9,IF(Raw!$X122&gt;$C$9,IF(Raw!$X122&lt;$A$9,Raw!I122,-999),-999),-999),-999),-999),-999)</f>
        <v>0.44828600000000002</v>
      </c>
      <c r="G122" s="9">
        <f>Raw!G122</f>
        <v>0.92727899999999996</v>
      </c>
      <c r="H122" s="9">
        <f>IF(Raw!$G122&gt;$C$8,IF(Raw!$Q122&gt;$C$8,IF(Raw!$N122&gt;$C$9,IF(Raw!$N122&lt;$A$9,IF(Raw!$X122&gt;$C$9,IF(Raw!$X122&lt;$A$9,Raw!L122,-999),-999),-999),-999),-999),-999)</f>
        <v>490.6</v>
      </c>
      <c r="I122" s="9">
        <f>IF(Raw!$G122&gt;$C$8,IF(Raw!$Q122&gt;$C$8,IF(Raw!$N122&gt;$C$9,IF(Raw!$N122&lt;$A$9,IF(Raw!$X122&gt;$C$9,IF(Raw!$X122&lt;$A$9,Raw!M122,-999),-999),-999),-999),-999),-999)</f>
        <v>0.22917799999999999</v>
      </c>
      <c r="J122" s="9">
        <f>IF(Raw!$G122&gt;$C$8,IF(Raw!$Q122&gt;$C$8,IF(Raw!$N122&gt;$C$9,IF(Raw!$N122&lt;$A$9,IF(Raw!$X122&gt;$C$9,IF(Raw!$X122&lt;$A$9,Raw!N122,-999),-999),-999),-999),-999),-999)</f>
        <v>495</v>
      </c>
      <c r="K122" s="9">
        <f>IF(Raw!$G122&gt;$C$8,IF(Raw!$Q122&gt;$C$8,IF(Raw!$N122&gt;$C$9,IF(Raw!$N122&lt;$A$9,IF(Raw!$X122&gt;$C$9,IF(Raw!$X122&lt;$A$9,Raw!R122,-999),-999),-999),-999),-999),-999)</f>
        <v>0.26803100000000002</v>
      </c>
      <c r="L122" s="9">
        <f>IF(Raw!$G122&gt;$C$8,IF(Raw!$Q122&gt;$C$8,IF(Raw!$N122&gt;$C$9,IF(Raw!$N122&lt;$A$9,IF(Raw!$X122&gt;$C$9,IF(Raw!$X122&lt;$A$9,Raw!S122,-999),-999),-999),-999),-999),-999)</f>
        <v>0.44263200000000003</v>
      </c>
      <c r="M122" s="9">
        <f>Raw!Q122</f>
        <v>0.95411100000000004</v>
      </c>
      <c r="N122" s="9">
        <f>IF(Raw!$G122&gt;$C$8,IF(Raw!$Q122&gt;$C$8,IF(Raw!$N122&gt;$C$9,IF(Raw!$N122&lt;$A$9,IF(Raw!$X122&gt;$C$9,IF(Raw!$X122&lt;$A$9,Raw!V122,-999),-999),-999),-999),-999),-999)</f>
        <v>580.4</v>
      </c>
      <c r="O122" s="9">
        <f>IF(Raw!$G122&gt;$C$8,IF(Raw!$Q122&gt;$C$8,IF(Raw!$N122&gt;$C$9,IF(Raw!$N122&lt;$A$9,IF(Raw!$X122&gt;$C$9,IF(Raw!$X122&lt;$A$9,Raw!W122,-999),-999),-999),-999),-999),-999)</f>
        <v>1.2999999999999999E-5</v>
      </c>
      <c r="P122" s="9">
        <f>IF(Raw!$G122&gt;$C$8,IF(Raw!$Q122&gt;$C$8,IF(Raw!$N122&gt;$C$9,IF(Raw!$N122&lt;$A$9,IF(Raw!$X122&gt;$C$9,IF(Raw!$X122&lt;$A$9,Raw!X122,-999),-999),-999),-999),-999),-999)</f>
        <v>456</v>
      </c>
      <c r="R122" s="9">
        <f t="shared" si="20"/>
        <v>0.122056</v>
      </c>
      <c r="S122" s="9">
        <f t="shared" si="21"/>
        <v>0.27227261168093581</v>
      </c>
      <c r="T122" s="9">
        <f t="shared" si="22"/>
        <v>0.17460100000000001</v>
      </c>
      <c r="U122" s="9">
        <f t="shared" si="23"/>
        <v>0.39446086139275965</v>
      </c>
      <c r="V122" s="15">
        <f t="shared" si="16"/>
        <v>0.11774011200000001</v>
      </c>
      <c r="X122" s="11">
        <f t="shared" si="24"/>
        <v>4.3404199999999992E+19</v>
      </c>
      <c r="Y122" s="11">
        <f t="shared" si="25"/>
        <v>4.9059999999999999E-18</v>
      </c>
      <c r="Z122" s="11">
        <f t="shared" si="26"/>
        <v>4.95E-4</v>
      </c>
      <c r="AA122" s="16">
        <f t="shared" si="27"/>
        <v>9.5354844171552947E-2</v>
      </c>
      <c r="AB122" s="9">
        <f t="shared" si="17"/>
        <v>0.28468005114719735</v>
      </c>
      <c r="AC122" s="9">
        <f t="shared" si="18"/>
        <v>0.90464515582844696</v>
      </c>
      <c r="AD122" s="15">
        <f t="shared" si="19"/>
        <v>192.63604883142008</v>
      </c>
      <c r="AE122" s="3">
        <f t="shared" si="28"/>
        <v>590.6823999999998</v>
      </c>
      <c r="AF122" s="2">
        <f t="shared" si="29"/>
        <v>0.25</v>
      </c>
      <c r="AG122" s="9">
        <f t="shared" si="30"/>
        <v>5.8451832121030514E-2</v>
      </c>
      <c r="AH122" s="2">
        <f t="shared" si="31"/>
        <v>2.8284537365247622</v>
      </c>
    </row>
    <row r="123" spans="1:34">
      <c r="A123" s="1">
        <f>Raw!A123</f>
        <v>110</v>
      </c>
      <c r="B123" s="14">
        <f>Raw!B123</f>
        <v>0.6846875</v>
      </c>
      <c r="C123" s="15">
        <f>Raw!C123</f>
        <v>8.6999999999999993</v>
      </c>
      <c r="D123" s="15">
        <f>IF(C123&gt;0.5,Raw!D123*D$11,-999)</f>
        <v>65.8</v>
      </c>
      <c r="E123" s="9">
        <f>IF(Raw!$G123&gt;$C$8,IF(Raw!$Q123&gt;$C$8,IF(Raw!$N123&gt;$C$9,IF(Raw!$N123&lt;$A$9,IF(Raw!$X123&gt;$C$9,IF(Raw!$X123&lt;$A$9,Raw!H123,-999),-999),-999),-999),-999),-999)</f>
        <v>0.31558599999999998</v>
      </c>
      <c r="F123" s="9">
        <f>IF(Raw!$G123&gt;$C$8,IF(Raw!$Q123&gt;$C$8,IF(Raw!$N123&gt;$C$9,IF(Raw!$N123&lt;$A$9,IF(Raw!$X123&gt;$C$9,IF(Raw!$X123&lt;$A$9,Raw!I123,-999),-999),-999),-999),-999),-999)</f>
        <v>0.45348100000000002</v>
      </c>
      <c r="G123" s="9">
        <f>Raw!G123</f>
        <v>0.94705499999999998</v>
      </c>
      <c r="H123" s="9">
        <f>IF(Raw!$G123&gt;$C$8,IF(Raw!$Q123&gt;$C$8,IF(Raw!$N123&gt;$C$9,IF(Raw!$N123&lt;$A$9,IF(Raw!$X123&gt;$C$9,IF(Raw!$X123&lt;$A$9,Raw!L123,-999),-999),-999),-999),-999),-999)</f>
        <v>560.20000000000005</v>
      </c>
      <c r="I123" s="9">
        <f>IF(Raw!$G123&gt;$C$8,IF(Raw!$Q123&gt;$C$8,IF(Raw!$N123&gt;$C$9,IF(Raw!$N123&lt;$A$9,IF(Raw!$X123&gt;$C$9,IF(Raw!$X123&lt;$A$9,Raw!M123,-999),-999),-999),-999),-999),-999)</f>
        <v>0.108575</v>
      </c>
      <c r="J123" s="9">
        <f>IF(Raw!$G123&gt;$C$8,IF(Raw!$Q123&gt;$C$8,IF(Raw!$N123&gt;$C$9,IF(Raw!$N123&lt;$A$9,IF(Raw!$X123&gt;$C$9,IF(Raw!$X123&lt;$A$9,Raw!N123,-999),-999),-999),-999),-999),-999)</f>
        <v>481</v>
      </c>
      <c r="K123" s="9">
        <f>IF(Raw!$G123&gt;$C$8,IF(Raw!$Q123&gt;$C$8,IF(Raw!$N123&gt;$C$9,IF(Raw!$N123&lt;$A$9,IF(Raw!$X123&gt;$C$9,IF(Raw!$X123&lt;$A$9,Raw!R123,-999),-999),-999),-999),-999),-999)</f>
        <v>0.27672200000000002</v>
      </c>
      <c r="L123" s="9">
        <f>IF(Raw!$G123&gt;$C$8,IF(Raw!$Q123&gt;$C$8,IF(Raw!$N123&gt;$C$9,IF(Raw!$N123&lt;$A$9,IF(Raw!$X123&gt;$C$9,IF(Raw!$X123&lt;$A$9,Raw!S123,-999),-999),-999),-999),-999),-999)</f>
        <v>0.44345600000000002</v>
      </c>
      <c r="M123" s="9">
        <f>Raw!Q123</f>
        <v>0.93593400000000004</v>
      </c>
      <c r="N123" s="9">
        <f>IF(Raw!$G123&gt;$C$8,IF(Raw!$Q123&gt;$C$8,IF(Raw!$N123&gt;$C$9,IF(Raw!$N123&lt;$A$9,IF(Raw!$X123&gt;$C$9,IF(Raw!$X123&lt;$A$9,Raw!V123,-999),-999),-999),-999),-999),-999)</f>
        <v>521.29999999999995</v>
      </c>
      <c r="O123" s="9">
        <f>IF(Raw!$G123&gt;$C$8,IF(Raw!$Q123&gt;$C$8,IF(Raw!$N123&gt;$C$9,IF(Raw!$N123&lt;$A$9,IF(Raw!$X123&gt;$C$9,IF(Raw!$X123&lt;$A$9,Raw!W123,-999),-999),-999),-999),-999),-999)</f>
        <v>7.9999999999999996E-6</v>
      </c>
      <c r="P123" s="9">
        <f>IF(Raw!$G123&gt;$C$8,IF(Raw!$Q123&gt;$C$8,IF(Raw!$N123&gt;$C$9,IF(Raw!$N123&lt;$A$9,IF(Raw!$X123&gt;$C$9,IF(Raw!$X123&lt;$A$9,Raw!X123,-999),-999),-999),-999),-999),-999)</f>
        <v>411</v>
      </c>
      <c r="R123" s="9">
        <f t="shared" si="20"/>
        <v>0.13789500000000005</v>
      </c>
      <c r="S123" s="9">
        <f t="shared" si="21"/>
        <v>0.30408109711321984</v>
      </c>
      <c r="T123" s="9">
        <f t="shared" si="22"/>
        <v>0.16673399999999999</v>
      </c>
      <c r="U123" s="9">
        <f t="shared" si="23"/>
        <v>0.3759876966373214</v>
      </c>
      <c r="V123" s="15">
        <f t="shared" si="16"/>
        <v>0.11795929600000001</v>
      </c>
      <c r="X123" s="11">
        <f t="shared" si="24"/>
        <v>3.9611599999999992E+19</v>
      </c>
      <c r="Y123" s="11">
        <f t="shared" si="25"/>
        <v>5.6019999999999999E-18</v>
      </c>
      <c r="Z123" s="11">
        <f t="shared" si="26"/>
        <v>4.8099999999999998E-4</v>
      </c>
      <c r="AA123" s="16">
        <f t="shared" si="27"/>
        <v>9.6442078864884692E-2</v>
      </c>
      <c r="AB123" s="9">
        <f t="shared" si="17"/>
        <v>0.29280217357745769</v>
      </c>
      <c r="AC123" s="9">
        <f t="shared" si="18"/>
        <v>0.90355792113511535</v>
      </c>
      <c r="AD123" s="15">
        <f t="shared" si="19"/>
        <v>200.50328246337773</v>
      </c>
      <c r="AE123" s="3">
        <f t="shared" si="28"/>
        <v>674.48079999999982</v>
      </c>
      <c r="AF123" s="2">
        <f t="shared" si="29"/>
        <v>0.25</v>
      </c>
      <c r="AG123" s="9">
        <f t="shared" si="30"/>
        <v>5.7989821032021258E-2</v>
      </c>
      <c r="AH123" s="2">
        <f t="shared" si="31"/>
        <v>2.8060972603698611</v>
      </c>
    </row>
    <row r="124" spans="1:34">
      <c r="A124" s="1">
        <f>Raw!A124</f>
        <v>111</v>
      </c>
      <c r="B124" s="14">
        <f>Raw!B124</f>
        <v>0.68474537037037031</v>
      </c>
      <c r="C124" s="15">
        <f>Raw!C124</f>
        <v>10.4</v>
      </c>
      <c r="D124" s="15">
        <f>IF(C124&gt;0.5,Raw!D124*D$11,-999)</f>
        <v>61.3</v>
      </c>
      <c r="E124" s="9">
        <f>IF(Raw!$G124&gt;$C$8,IF(Raw!$Q124&gt;$C$8,IF(Raw!$N124&gt;$C$9,IF(Raw!$N124&lt;$A$9,IF(Raw!$X124&gt;$C$9,IF(Raw!$X124&lt;$A$9,Raw!H124,-999),-999),-999),-999),-999),-999)</f>
        <v>0.36721799999999999</v>
      </c>
      <c r="F124" s="9">
        <f>IF(Raw!$G124&gt;$C$8,IF(Raw!$Q124&gt;$C$8,IF(Raw!$N124&gt;$C$9,IF(Raw!$N124&lt;$A$9,IF(Raw!$X124&gt;$C$9,IF(Raw!$X124&lt;$A$9,Raw!I124,-999),-999),-999),-999),-999),-999)</f>
        <v>0.55604699999999996</v>
      </c>
      <c r="G124" s="9">
        <f>Raw!G124</f>
        <v>0.93438200000000005</v>
      </c>
      <c r="H124" s="9">
        <f>IF(Raw!$G124&gt;$C$8,IF(Raw!$Q124&gt;$C$8,IF(Raw!$N124&gt;$C$9,IF(Raw!$N124&lt;$A$9,IF(Raw!$X124&gt;$C$9,IF(Raw!$X124&lt;$A$9,Raw!L124,-999),-999),-999),-999),-999),-999)</f>
        <v>559</v>
      </c>
      <c r="I124" s="9">
        <f>IF(Raw!$G124&gt;$C$8,IF(Raw!$Q124&gt;$C$8,IF(Raw!$N124&gt;$C$9,IF(Raw!$N124&lt;$A$9,IF(Raw!$X124&gt;$C$9,IF(Raw!$X124&lt;$A$9,Raw!M124,-999),-999),-999),-999),-999),-999)</f>
        <v>1.4E-5</v>
      </c>
      <c r="J124" s="9">
        <f>IF(Raw!$G124&gt;$C$8,IF(Raw!$Q124&gt;$C$8,IF(Raw!$N124&gt;$C$9,IF(Raw!$N124&lt;$A$9,IF(Raw!$X124&gt;$C$9,IF(Raw!$X124&lt;$A$9,Raw!N124,-999),-999),-999),-999),-999),-999)</f>
        <v>436</v>
      </c>
      <c r="K124" s="9">
        <f>IF(Raw!$G124&gt;$C$8,IF(Raw!$Q124&gt;$C$8,IF(Raw!$N124&gt;$C$9,IF(Raw!$N124&lt;$A$9,IF(Raw!$X124&gt;$C$9,IF(Raw!$X124&lt;$A$9,Raw!R124,-999),-999),-999),-999),-999),-999)</f>
        <v>0.26755099999999998</v>
      </c>
      <c r="L124" s="9">
        <f>IF(Raw!$G124&gt;$C$8,IF(Raw!$Q124&gt;$C$8,IF(Raw!$N124&gt;$C$9,IF(Raw!$N124&lt;$A$9,IF(Raw!$X124&gt;$C$9,IF(Raw!$X124&lt;$A$9,Raw!S124,-999),-999),-999),-999),-999),-999)</f>
        <v>0.42931399999999997</v>
      </c>
      <c r="M124" s="9">
        <f>Raw!Q124</f>
        <v>0.94811999999999996</v>
      </c>
      <c r="N124" s="9">
        <f>IF(Raw!$G124&gt;$C$8,IF(Raw!$Q124&gt;$C$8,IF(Raw!$N124&gt;$C$9,IF(Raw!$N124&lt;$A$9,IF(Raw!$X124&gt;$C$9,IF(Raw!$X124&lt;$A$9,Raw!V124,-999),-999),-999),-999),-999),-999)</f>
        <v>469</v>
      </c>
      <c r="O124" s="9">
        <f>IF(Raw!$G124&gt;$C$8,IF(Raw!$Q124&gt;$C$8,IF(Raw!$N124&gt;$C$9,IF(Raw!$N124&lt;$A$9,IF(Raw!$X124&gt;$C$9,IF(Raw!$X124&lt;$A$9,Raw!W124,-999),-999),-999),-999),-999),-999)</f>
        <v>1.2E-5</v>
      </c>
      <c r="P124" s="9">
        <f>IF(Raw!$G124&gt;$C$8,IF(Raw!$Q124&gt;$C$8,IF(Raw!$N124&gt;$C$9,IF(Raw!$N124&lt;$A$9,IF(Raw!$X124&gt;$C$9,IF(Raw!$X124&lt;$A$9,Raw!X124,-999),-999),-999),-999),-999),-999)</f>
        <v>487</v>
      </c>
      <c r="R124" s="9">
        <f t="shared" si="20"/>
        <v>0.18882899999999997</v>
      </c>
      <c r="S124" s="9">
        <f t="shared" si="21"/>
        <v>0.33959179709628862</v>
      </c>
      <c r="T124" s="9">
        <f t="shared" si="22"/>
        <v>0.16176299999999999</v>
      </c>
      <c r="U124" s="9">
        <f t="shared" si="23"/>
        <v>0.37679414135108569</v>
      </c>
      <c r="V124" s="15">
        <f t="shared" si="16"/>
        <v>0.11419752399999999</v>
      </c>
      <c r="X124" s="11">
        <f t="shared" si="24"/>
        <v>3.6902599999999992E+19</v>
      </c>
      <c r="Y124" s="11">
        <f t="shared" si="25"/>
        <v>5.5899999999999995E-18</v>
      </c>
      <c r="Z124" s="11">
        <f t="shared" si="26"/>
        <v>4.3599999999999997E-4</v>
      </c>
      <c r="AA124" s="16">
        <f t="shared" si="27"/>
        <v>8.2518718605423216E-2</v>
      </c>
      <c r="AB124" s="9">
        <f t="shared" si="17"/>
        <v>0.28089947547776906</v>
      </c>
      <c r="AC124" s="9">
        <f t="shared" si="18"/>
        <v>0.91748128139457674</v>
      </c>
      <c r="AD124" s="15">
        <f t="shared" si="19"/>
        <v>189.26311606748448</v>
      </c>
      <c r="AE124" s="3">
        <f t="shared" si="28"/>
        <v>673.03599999999972</v>
      </c>
      <c r="AF124" s="2">
        <f t="shared" si="29"/>
        <v>0.25</v>
      </c>
      <c r="AG124" s="9">
        <f t="shared" si="30"/>
        <v>5.4856333313906672E-2</v>
      </c>
      <c r="AH124" s="2">
        <f t="shared" si="31"/>
        <v>2.6544694204365631</v>
      </c>
    </row>
    <row r="125" spans="1:34">
      <c r="A125" s="1">
        <f>Raw!A125</f>
        <v>112</v>
      </c>
      <c r="B125" s="14">
        <f>Raw!B125</f>
        <v>0.68480324074074073</v>
      </c>
      <c r="C125" s="15">
        <f>Raw!C125</f>
        <v>11.1</v>
      </c>
      <c r="D125" s="15">
        <f>IF(C125&gt;0.5,Raw!D125*D$11,-999)</f>
        <v>55</v>
      </c>
      <c r="E125" s="9">
        <f>IF(Raw!$G125&gt;$C$8,IF(Raw!$Q125&gt;$C$8,IF(Raw!$N125&gt;$C$9,IF(Raw!$N125&lt;$A$9,IF(Raw!$X125&gt;$C$9,IF(Raw!$X125&lt;$A$9,Raw!H125,-999),-999),-999),-999),-999),-999)</f>
        <v>0.31130400000000003</v>
      </c>
      <c r="F125" s="9">
        <f>IF(Raw!$G125&gt;$C$8,IF(Raw!$Q125&gt;$C$8,IF(Raw!$N125&gt;$C$9,IF(Raw!$N125&lt;$A$9,IF(Raw!$X125&gt;$C$9,IF(Raw!$X125&lt;$A$9,Raw!I125,-999),-999),-999),-999),-999),-999)</f>
        <v>0.45480900000000002</v>
      </c>
      <c r="G125" s="9">
        <f>Raw!G125</f>
        <v>0.91960900000000001</v>
      </c>
      <c r="H125" s="9">
        <f>IF(Raw!$G125&gt;$C$8,IF(Raw!$Q125&gt;$C$8,IF(Raw!$N125&gt;$C$9,IF(Raw!$N125&lt;$A$9,IF(Raw!$X125&gt;$C$9,IF(Raw!$X125&lt;$A$9,Raw!L125,-999),-999),-999),-999),-999),-999)</f>
        <v>553.6</v>
      </c>
      <c r="I125" s="9">
        <f>IF(Raw!$G125&gt;$C$8,IF(Raw!$Q125&gt;$C$8,IF(Raw!$N125&gt;$C$9,IF(Raw!$N125&lt;$A$9,IF(Raw!$X125&gt;$C$9,IF(Raw!$X125&lt;$A$9,Raw!M125,-999),-999),-999),-999),-999),-999)</f>
        <v>1.9999999999999999E-6</v>
      </c>
      <c r="J125" s="9">
        <f>IF(Raw!$G125&gt;$C$8,IF(Raw!$Q125&gt;$C$8,IF(Raw!$N125&gt;$C$9,IF(Raw!$N125&lt;$A$9,IF(Raw!$X125&gt;$C$9,IF(Raw!$X125&lt;$A$9,Raw!N125,-999),-999),-999),-999),-999),-999)</f>
        <v>499</v>
      </c>
      <c r="K125" s="9">
        <f>IF(Raw!$G125&gt;$C$8,IF(Raw!$Q125&gt;$C$8,IF(Raw!$N125&gt;$C$9,IF(Raw!$N125&lt;$A$9,IF(Raw!$X125&gt;$C$9,IF(Raw!$X125&lt;$A$9,Raw!R125,-999),-999),-999),-999),-999),-999)</f>
        <v>0.275198</v>
      </c>
      <c r="L125" s="9">
        <f>IF(Raw!$G125&gt;$C$8,IF(Raw!$Q125&gt;$C$8,IF(Raw!$N125&gt;$C$9,IF(Raw!$N125&lt;$A$9,IF(Raw!$X125&gt;$C$9,IF(Raw!$X125&lt;$A$9,Raw!S125,-999),-999),-999),-999),-999),-999)</f>
        <v>0.43716300000000002</v>
      </c>
      <c r="M125" s="9">
        <f>Raw!Q125</f>
        <v>0.95210499999999998</v>
      </c>
      <c r="N125" s="9">
        <f>IF(Raw!$G125&gt;$C$8,IF(Raw!$Q125&gt;$C$8,IF(Raw!$N125&gt;$C$9,IF(Raw!$N125&lt;$A$9,IF(Raw!$X125&gt;$C$9,IF(Raw!$X125&lt;$A$9,Raw!V125,-999),-999),-999),-999),-999),-999)</f>
        <v>497.9</v>
      </c>
      <c r="O125" s="9">
        <f>IF(Raw!$G125&gt;$C$8,IF(Raw!$Q125&gt;$C$8,IF(Raw!$N125&gt;$C$9,IF(Raw!$N125&lt;$A$9,IF(Raw!$X125&gt;$C$9,IF(Raw!$X125&lt;$A$9,Raw!W125,-999),-999),-999),-999),-999),-999)</f>
        <v>0.10474700000000001</v>
      </c>
      <c r="P125" s="9">
        <f>IF(Raw!$G125&gt;$C$8,IF(Raw!$Q125&gt;$C$8,IF(Raw!$N125&gt;$C$9,IF(Raw!$N125&lt;$A$9,IF(Raw!$X125&gt;$C$9,IF(Raw!$X125&lt;$A$9,Raw!X125,-999),-999),-999),-999),-999),-999)</f>
        <v>402</v>
      </c>
      <c r="R125" s="9">
        <f t="shared" si="20"/>
        <v>0.14350499999999999</v>
      </c>
      <c r="S125" s="9">
        <f t="shared" si="21"/>
        <v>0.3155280568326484</v>
      </c>
      <c r="T125" s="9">
        <f t="shared" si="22"/>
        <v>0.16196500000000003</v>
      </c>
      <c r="U125" s="9">
        <f t="shared" si="23"/>
        <v>0.37049109828599402</v>
      </c>
      <c r="V125" s="15">
        <f t="shared" si="16"/>
        <v>0.11628535800000002</v>
      </c>
      <c r="X125" s="11">
        <f t="shared" si="24"/>
        <v>3.3109999999999992E+19</v>
      </c>
      <c r="Y125" s="11">
        <f t="shared" si="25"/>
        <v>5.5359999999999997E-18</v>
      </c>
      <c r="Z125" s="11">
        <f t="shared" si="26"/>
        <v>4.9899999999999999E-4</v>
      </c>
      <c r="AA125" s="16">
        <f t="shared" si="27"/>
        <v>8.3800367122336294E-2</v>
      </c>
      <c r="AB125" s="9">
        <f t="shared" si="17"/>
        <v>0.28877072646096918</v>
      </c>
      <c r="AC125" s="9">
        <f t="shared" si="18"/>
        <v>0.91619963287766382</v>
      </c>
      <c r="AD125" s="15">
        <f t="shared" si="19"/>
        <v>167.93660745959178</v>
      </c>
      <c r="AE125" s="3">
        <f t="shared" si="28"/>
        <v>666.53439999999978</v>
      </c>
      <c r="AF125" s="2">
        <f t="shared" si="29"/>
        <v>0.25</v>
      </c>
      <c r="AG125" s="9">
        <f t="shared" si="30"/>
        <v>4.7860783184713859E-2</v>
      </c>
      <c r="AH125" s="2">
        <f t="shared" si="31"/>
        <v>2.3159583903461538</v>
      </c>
    </row>
    <row r="126" spans="1:34">
      <c r="A126" s="1">
        <f>Raw!A126</f>
        <v>113</v>
      </c>
      <c r="B126" s="14">
        <f>Raw!B126</f>
        <v>0.68484953703703699</v>
      </c>
      <c r="C126" s="15">
        <f>Raw!C126</f>
        <v>12.4</v>
      </c>
      <c r="D126" s="15">
        <f>IF(C126&gt;0.5,Raw!D126*D$11,-999)</f>
        <v>53.2</v>
      </c>
      <c r="E126" s="9">
        <f>IF(Raw!$G126&gt;$C$8,IF(Raw!$Q126&gt;$C$8,IF(Raw!$N126&gt;$C$9,IF(Raw!$N126&lt;$A$9,IF(Raw!$X126&gt;$C$9,IF(Raw!$X126&lt;$A$9,Raw!H126,-999),-999),-999),-999),-999),-999)</f>
        <v>0.31831500000000001</v>
      </c>
      <c r="F126" s="9">
        <f>IF(Raw!$G126&gt;$C$8,IF(Raw!$Q126&gt;$C$8,IF(Raw!$N126&gt;$C$9,IF(Raw!$N126&lt;$A$9,IF(Raw!$X126&gt;$C$9,IF(Raw!$X126&lt;$A$9,Raw!I126,-999),-999),-999),-999),-999),-999)</f>
        <v>0.45784999999999998</v>
      </c>
      <c r="G126" s="9">
        <f>Raw!G126</f>
        <v>0.91742999999999997</v>
      </c>
      <c r="H126" s="9">
        <f>IF(Raw!$G126&gt;$C$8,IF(Raw!$Q126&gt;$C$8,IF(Raw!$N126&gt;$C$9,IF(Raw!$N126&lt;$A$9,IF(Raw!$X126&gt;$C$9,IF(Raw!$X126&lt;$A$9,Raw!L126,-999),-999),-999),-999),-999),-999)</f>
        <v>525.70000000000005</v>
      </c>
      <c r="I126" s="9">
        <f>IF(Raw!$G126&gt;$C$8,IF(Raw!$Q126&gt;$C$8,IF(Raw!$N126&gt;$C$9,IF(Raw!$N126&lt;$A$9,IF(Raw!$X126&gt;$C$9,IF(Raw!$X126&lt;$A$9,Raw!M126,-999),-999),-999),-999),-999),-999)</f>
        <v>0.10539900000000001</v>
      </c>
      <c r="J126" s="9">
        <f>IF(Raw!$G126&gt;$C$8,IF(Raw!$Q126&gt;$C$8,IF(Raw!$N126&gt;$C$9,IF(Raw!$N126&lt;$A$9,IF(Raw!$X126&gt;$C$9,IF(Raw!$X126&lt;$A$9,Raw!N126,-999),-999),-999),-999),-999),-999)</f>
        <v>434</v>
      </c>
      <c r="K126" s="9">
        <f>IF(Raw!$G126&gt;$C$8,IF(Raw!$Q126&gt;$C$8,IF(Raw!$N126&gt;$C$9,IF(Raw!$N126&lt;$A$9,IF(Raw!$X126&gt;$C$9,IF(Raw!$X126&lt;$A$9,Raw!R126,-999),-999),-999),-999),-999),-999)</f>
        <v>0.29048800000000002</v>
      </c>
      <c r="L126" s="9">
        <f>IF(Raw!$G126&gt;$C$8,IF(Raw!$Q126&gt;$C$8,IF(Raw!$N126&gt;$C$9,IF(Raw!$N126&lt;$A$9,IF(Raw!$X126&gt;$C$9,IF(Raw!$X126&lt;$A$9,Raw!S126,-999),-999),-999),-999),-999),-999)</f>
        <v>0.44209500000000002</v>
      </c>
      <c r="M126" s="9">
        <f>Raw!Q126</f>
        <v>0.92071700000000001</v>
      </c>
      <c r="N126" s="9">
        <f>IF(Raw!$G126&gt;$C$8,IF(Raw!$Q126&gt;$C$8,IF(Raw!$N126&gt;$C$9,IF(Raw!$N126&lt;$A$9,IF(Raw!$X126&gt;$C$9,IF(Raw!$X126&lt;$A$9,Raw!V126,-999),-999),-999),-999),-999),-999)</f>
        <v>507.5</v>
      </c>
      <c r="O126" s="9">
        <f>IF(Raw!$G126&gt;$C$8,IF(Raw!$Q126&gt;$C$8,IF(Raw!$N126&gt;$C$9,IF(Raw!$N126&lt;$A$9,IF(Raw!$X126&gt;$C$9,IF(Raw!$X126&lt;$A$9,Raw!W126,-999),-999),-999),-999),-999),-999)</f>
        <v>1.9999999999999999E-6</v>
      </c>
      <c r="P126" s="9">
        <f>IF(Raw!$G126&gt;$C$8,IF(Raw!$Q126&gt;$C$8,IF(Raw!$N126&gt;$C$9,IF(Raw!$N126&lt;$A$9,IF(Raw!$X126&gt;$C$9,IF(Raw!$X126&lt;$A$9,Raw!X126,-999),-999),-999),-999),-999),-999)</f>
        <v>549</v>
      </c>
      <c r="R126" s="9">
        <f t="shared" si="20"/>
        <v>0.13953499999999996</v>
      </c>
      <c r="S126" s="9">
        <f t="shared" si="21"/>
        <v>0.30476138473299108</v>
      </c>
      <c r="T126" s="9">
        <f t="shared" si="22"/>
        <v>0.15160699999999999</v>
      </c>
      <c r="U126" s="9">
        <f t="shared" si="23"/>
        <v>0.34292855607957562</v>
      </c>
      <c r="V126" s="15">
        <f t="shared" si="16"/>
        <v>0.11759727</v>
      </c>
      <c r="X126" s="11">
        <f t="shared" si="24"/>
        <v>3.2026399999999996E+19</v>
      </c>
      <c r="Y126" s="11">
        <f t="shared" si="25"/>
        <v>5.2569999999999998E-18</v>
      </c>
      <c r="Z126" s="11">
        <f t="shared" si="26"/>
        <v>4.3399999999999998E-4</v>
      </c>
      <c r="AA126" s="16">
        <f t="shared" si="27"/>
        <v>6.809386726862228E-2</v>
      </c>
      <c r="AB126" s="9">
        <f t="shared" si="17"/>
        <v>0.30081150693499403</v>
      </c>
      <c r="AC126" s="9">
        <f t="shared" si="18"/>
        <v>0.93190613273137779</v>
      </c>
      <c r="AD126" s="15">
        <f t="shared" si="19"/>
        <v>156.89831167885319</v>
      </c>
      <c r="AE126" s="3">
        <f t="shared" si="28"/>
        <v>632.94279999999981</v>
      </c>
      <c r="AF126" s="2">
        <f t="shared" si="29"/>
        <v>0.25</v>
      </c>
      <c r="AG126" s="9">
        <f t="shared" si="30"/>
        <v>4.1388393442578719E-2</v>
      </c>
      <c r="AH126" s="2">
        <f t="shared" si="31"/>
        <v>2.0027628191195674</v>
      </c>
    </row>
    <row r="127" spans="1:34">
      <c r="A127" s="1">
        <f>Raw!A127</f>
        <v>114</v>
      </c>
      <c r="B127" s="14">
        <f>Raw!B127</f>
        <v>0.68490740740740741</v>
      </c>
      <c r="C127" s="15">
        <f>Raw!C127</f>
        <v>13.5</v>
      </c>
      <c r="D127" s="15">
        <f>IF(C127&gt;0.5,Raw!D127*D$11,-999)</f>
        <v>49.6</v>
      </c>
      <c r="E127" s="9">
        <f>IF(Raw!$G127&gt;$C$8,IF(Raw!$Q127&gt;$C$8,IF(Raw!$N127&gt;$C$9,IF(Raw!$N127&lt;$A$9,IF(Raw!$X127&gt;$C$9,IF(Raw!$X127&lt;$A$9,Raw!H127,-999),-999),-999),-999),-999),-999)</f>
        <v>0.316274</v>
      </c>
      <c r="F127" s="9">
        <f>IF(Raw!$G127&gt;$C$8,IF(Raw!$Q127&gt;$C$8,IF(Raw!$N127&gt;$C$9,IF(Raw!$N127&lt;$A$9,IF(Raw!$X127&gt;$C$9,IF(Raw!$X127&lt;$A$9,Raw!I127,-999),-999),-999),-999),-999),-999)</f>
        <v>0.45160600000000001</v>
      </c>
      <c r="G127" s="9">
        <f>Raw!G127</f>
        <v>0.93506900000000004</v>
      </c>
      <c r="H127" s="9">
        <f>IF(Raw!$G127&gt;$C$8,IF(Raw!$Q127&gt;$C$8,IF(Raw!$N127&gt;$C$9,IF(Raw!$N127&lt;$A$9,IF(Raw!$X127&gt;$C$9,IF(Raw!$X127&lt;$A$9,Raw!L127,-999),-999),-999),-999),-999),-999)</f>
        <v>502.1</v>
      </c>
      <c r="I127" s="9">
        <f>IF(Raw!$G127&gt;$C$8,IF(Raw!$Q127&gt;$C$8,IF(Raw!$N127&gt;$C$9,IF(Raw!$N127&lt;$A$9,IF(Raw!$X127&gt;$C$9,IF(Raw!$X127&lt;$A$9,Raw!M127,-999),-999),-999),-999),-999),-999)</f>
        <v>2.3E-5</v>
      </c>
      <c r="J127" s="9">
        <f>IF(Raw!$G127&gt;$C$8,IF(Raw!$Q127&gt;$C$8,IF(Raw!$N127&gt;$C$9,IF(Raw!$N127&lt;$A$9,IF(Raw!$X127&gt;$C$9,IF(Raw!$X127&lt;$A$9,Raw!N127,-999),-999),-999),-999),-999),-999)</f>
        <v>326</v>
      </c>
      <c r="K127" s="9">
        <f>IF(Raw!$G127&gt;$C$8,IF(Raw!$Q127&gt;$C$8,IF(Raw!$N127&gt;$C$9,IF(Raw!$N127&lt;$A$9,IF(Raw!$X127&gt;$C$9,IF(Raw!$X127&lt;$A$9,Raw!R127,-999),-999),-999),-999),-999),-999)</f>
        <v>0.27440999999999999</v>
      </c>
      <c r="L127" s="9">
        <f>IF(Raw!$G127&gt;$C$8,IF(Raw!$Q127&gt;$C$8,IF(Raw!$N127&gt;$C$9,IF(Raw!$N127&lt;$A$9,IF(Raw!$X127&gt;$C$9,IF(Raw!$X127&lt;$A$9,Raw!S127,-999),-999),-999),-999),-999),-999)</f>
        <v>0.43164599999999997</v>
      </c>
      <c r="M127" s="9">
        <f>Raw!Q127</f>
        <v>0.90563800000000005</v>
      </c>
      <c r="N127" s="9">
        <f>IF(Raw!$G127&gt;$C$8,IF(Raw!$Q127&gt;$C$8,IF(Raw!$N127&gt;$C$9,IF(Raw!$N127&lt;$A$9,IF(Raw!$X127&gt;$C$9,IF(Raw!$X127&lt;$A$9,Raw!V127,-999),-999),-999),-999),-999),-999)</f>
        <v>515.79999999999995</v>
      </c>
      <c r="O127" s="9">
        <f>IF(Raw!$G127&gt;$C$8,IF(Raw!$Q127&gt;$C$8,IF(Raw!$N127&gt;$C$9,IF(Raw!$N127&lt;$A$9,IF(Raw!$X127&gt;$C$9,IF(Raw!$X127&lt;$A$9,Raw!W127,-999),-999),-999),-999),-999),-999)</f>
        <v>1.9999999999999999E-6</v>
      </c>
      <c r="P127" s="9">
        <f>IF(Raw!$G127&gt;$C$8,IF(Raw!$Q127&gt;$C$8,IF(Raw!$N127&gt;$C$9,IF(Raw!$N127&lt;$A$9,IF(Raw!$X127&gt;$C$9,IF(Raw!$X127&lt;$A$9,Raw!X127,-999),-999),-999),-999),-999),-999)</f>
        <v>362</v>
      </c>
      <c r="R127" s="9">
        <f t="shared" si="20"/>
        <v>0.13533200000000001</v>
      </c>
      <c r="S127" s="9">
        <f t="shared" si="21"/>
        <v>0.29966829492965108</v>
      </c>
      <c r="T127" s="9">
        <f t="shared" si="22"/>
        <v>0.15723599999999999</v>
      </c>
      <c r="U127" s="9">
        <f t="shared" si="23"/>
        <v>0.36427072184150899</v>
      </c>
      <c r="V127" s="15">
        <f t="shared" si="16"/>
        <v>0.11481783599999999</v>
      </c>
      <c r="X127" s="11">
        <f t="shared" si="24"/>
        <v>2.9859199999999996E+19</v>
      </c>
      <c r="Y127" s="11">
        <f t="shared" si="25"/>
        <v>5.0209999999999997E-18</v>
      </c>
      <c r="Z127" s="11">
        <f t="shared" si="26"/>
        <v>3.2600000000000001E-4</v>
      </c>
      <c r="AA127" s="16">
        <f t="shared" si="27"/>
        <v>4.6597465074389229E-2</v>
      </c>
      <c r="AB127" s="9">
        <f t="shared" si="17"/>
        <v>0.28173679901843662</v>
      </c>
      <c r="AC127" s="9">
        <f t="shared" si="18"/>
        <v>0.953402534925611</v>
      </c>
      <c r="AD127" s="15">
        <f t="shared" si="19"/>
        <v>142.93700943064187</v>
      </c>
      <c r="AE127" s="3">
        <f t="shared" si="28"/>
        <v>604.52839999999981</v>
      </c>
      <c r="AF127" s="2">
        <f t="shared" si="29"/>
        <v>0.25</v>
      </c>
      <c r="AG127" s="9">
        <f t="shared" si="30"/>
        <v>4.005212892551268E-2</v>
      </c>
      <c r="AH127" s="2">
        <f t="shared" si="31"/>
        <v>1.9381016745645956</v>
      </c>
    </row>
    <row r="128" spans="1:34">
      <c r="A128" s="1">
        <f>Raw!A128</f>
        <v>115</v>
      </c>
      <c r="B128" s="14">
        <f>Raw!B128</f>
        <v>0.68496527777777771</v>
      </c>
      <c r="C128" s="15">
        <f>Raw!C128</f>
        <v>14.4</v>
      </c>
      <c r="D128" s="15">
        <f>IF(C128&gt;0.5,Raw!D128*D$11,-999)</f>
        <v>46</v>
      </c>
      <c r="E128" s="9">
        <f>IF(Raw!$G128&gt;$C$8,IF(Raw!$Q128&gt;$C$8,IF(Raw!$N128&gt;$C$9,IF(Raw!$N128&lt;$A$9,IF(Raw!$X128&gt;$C$9,IF(Raw!$X128&lt;$A$9,Raw!H128,-999),-999),-999),-999),-999),-999)</f>
        <v>0.31950400000000001</v>
      </c>
      <c r="F128" s="9">
        <f>IF(Raw!$G128&gt;$C$8,IF(Raw!$Q128&gt;$C$8,IF(Raw!$N128&gt;$C$9,IF(Raw!$N128&lt;$A$9,IF(Raw!$X128&gt;$C$9,IF(Raw!$X128&lt;$A$9,Raw!I128,-999),-999),-999),-999),-999),-999)</f>
        <v>0.46096199999999998</v>
      </c>
      <c r="G128" s="9">
        <f>Raw!G128</f>
        <v>0.94958600000000004</v>
      </c>
      <c r="H128" s="9">
        <f>IF(Raw!$G128&gt;$C$8,IF(Raw!$Q128&gt;$C$8,IF(Raw!$N128&gt;$C$9,IF(Raw!$N128&lt;$A$9,IF(Raw!$X128&gt;$C$9,IF(Raw!$X128&lt;$A$9,Raw!L128,-999),-999),-999),-999),-999),-999)</f>
        <v>473</v>
      </c>
      <c r="I128" s="9">
        <f>IF(Raw!$G128&gt;$C$8,IF(Raw!$Q128&gt;$C$8,IF(Raw!$N128&gt;$C$9,IF(Raw!$N128&lt;$A$9,IF(Raw!$X128&gt;$C$9,IF(Raw!$X128&lt;$A$9,Raw!M128,-999),-999),-999),-999),-999),-999)</f>
        <v>3.9999999999999998E-6</v>
      </c>
      <c r="J128" s="9">
        <f>IF(Raw!$G128&gt;$C$8,IF(Raw!$Q128&gt;$C$8,IF(Raw!$N128&gt;$C$9,IF(Raw!$N128&lt;$A$9,IF(Raw!$X128&gt;$C$9,IF(Raw!$X128&lt;$A$9,Raw!N128,-999),-999),-999),-999),-999),-999)</f>
        <v>497</v>
      </c>
      <c r="K128" s="9">
        <f>IF(Raw!$G128&gt;$C$8,IF(Raw!$Q128&gt;$C$8,IF(Raw!$N128&gt;$C$9,IF(Raw!$N128&lt;$A$9,IF(Raw!$X128&gt;$C$9,IF(Raw!$X128&lt;$A$9,Raw!R128,-999),-999),-999),-999),-999),-999)</f>
        <v>0.27088600000000002</v>
      </c>
      <c r="L128" s="9">
        <f>IF(Raw!$G128&gt;$C$8,IF(Raw!$Q128&gt;$C$8,IF(Raw!$N128&gt;$C$9,IF(Raw!$N128&lt;$A$9,IF(Raw!$X128&gt;$C$9,IF(Raw!$X128&lt;$A$9,Raw!S128,-999),-999),-999),-999),-999),-999)</f>
        <v>0.43473099999999998</v>
      </c>
      <c r="M128" s="9">
        <f>Raw!Q128</f>
        <v>0.92880200000000002</v>
      </c>
      <c r="N128" s="9">
        <f>IF(Raw!$G128&gt;$C$8,IF(Raw!$Q128&gt;$C$8,IF(Raw!$N128&gt;$C$9,IF(Raw!$N128&lt;$A$9,IF(Raw!$X128&gt;$C$9,IF(Raw!$X128&lt;$A$9,Raw!V128,-999),-999),-999),-999),-999),-999)</f>
        <v>507.4</v>
      </c>
      <c r="O128" s="9">
        <f>IF(Raw!$G128&gt;$C$8,IF(Raw!$Q128&gt;$C$8,IF(Raw!$N128&gt;$C$9,IF(Raw!$N128&lt;$A$9,IF(Raw!$X128&gt;$C$9,IF(Raw!$X128&lt;$A$9,Raw!W128,-999),-999),-999),-999),-999),-999)</f>
        <v>3.3100000000000002E-4</v>
      </c>
      <c r="P128" s="9">
        <f>IF(Raw!$G128&gt;$C$8,IF(Raw!$Q128&gt;$C$8,IF(Raw!$N128&gt;$C$9,IF(Raw!$N128&lt;$A$9,IF(Raw!$X128&gt;$C$9,IF(Raw!$X128&lt;$A$9,Raw!X128,-999),-999),-999),-999),-999),-999)</f>
        <v>418</v>
      </c>
      <c r="R128" s="9">
        <f t="shared" si="20"/>
        <v>0.14145799999999997</v>
      </c>
      <c r="S128" s="9">
        <f t="shared" si="21"/>
        <v>0.30687562098394222</v>
      </c>
      <c r="T128" s="9">
        <f t="shared" si="22"/>
        <v>0.16384499999999996</v>
      </c>
      <c r="U128" s="9">
        <f t="shared" si="23"/>
        <v>0.37688823663368837</v>
      </c>
      <c r="V128" s="15">
        <f t="shared" si="16"/>
        <v>0.11563844600000001</v>
      </c>
      <c r="X128" s="11">
        <f t="shared" si="24"/>
        <v>2.7691999999999992E+19</v>
      </c>
      <c r="Y128" s="11">
        <f t="shared" si="25"/>
        <v>4.7299999999999995E-18</v>
      </c>
      <c r="Z128" s="11">
        <f t="shared" si="26"/>
        <v>4.9699999999999994E-4</v>
      </c>
      <c r="AA128" s="16">
        <f t="shared" si="27"/>
        <v>6.1119814310734454E-2</v>
      </c>
      <c r="AB128" s="9">
        <f t="shared" si="17"/>
        <v>0.28090017597574229</v>
      </c>
      <c r="AC128" s="9">
        <f t="shared" si="18"/>
        <v>0.93888018568926557</v>
      </c>
      <c r="AD128" s="15">
        <f t="shared" si="19"/>
        <v>122.97749358296673</v>
      </c>
      <c r="AE128" s="3">
        <f t="shared" si="28"/>
        <v>569.49199999999973</v>
      </c>
      <c r="AF128" s="2">
        <f t="shared" si="29"/>
        <v>0.25</v>
      </c>
      <c r="AG128" s="9">
        <f t="shared" si="30"/>
        <v>3.5652900540088503E-2</v>
      </c>
      <c r="AH128" s="2">
        <f t="shared" si="31"/>
        <v>1.7252253024636446</v>
      </c>
    </row>
    <row r="129" spans="1:34">
      <c r="A129" s="1">
        <f>Raw!A129</f>
        <v>116</v>
      </c>
      <c r="B129" s="14">
        <f>Raw!B129</f>
        <v>0.68502314814814813</v>
      </c>
      <c r="C129" s="15">
        <f>Raw!C129</f>
        <v>15.3</v>
      </c>
      <c r="D129" s="15">
        <f>IF(C129&gt;0.5,Raw!D129*D$11,-999)</f>
        <v>43.2</v>
      </c>
      <c r="E129" s="9">
        <f>IF(Raw!$G129&gt;$C$8,IF(Raw!$Q129&gt;$C$8,IF(Raw!$N129&gt;$C$9,IF(Raw!$N129&lt;$A$9,IF(Raw!$X129&gt;$C$9,IF(Raw!$X129&lt;$A$9,Raw!H129,-999),-999),-999),-999),-999),-999)</f>
        <v>0.32419900000000001</v>
      </c>
      <c r="F129" s="9">
        <f>IF(Raw!$G129&gt;$C$8,IF(Raw!$Q129&gt;$C$8,IF(Raw!$N129&gt;$C$9,IF(Raw!$N129&lt;$A$9,IF(Raw!$X129&gt;$C$9,IF(Raw!$X129&lt;$A$9,Raw!I129,-999),-999),-999),-999),-999),-999)</f>
        <v>0.46093699999999999</v>
      </c>
      <c r="G129" s="9">
        <f>Raw!G129</f>
        <v>0.91710199999999997</v>
      </c>
      <c r="H129" s="9">
        <f>IF(Raw!$G129&gt;$C$8,IF(Raw!$Q129&gt;$C$8,IF(Raw!$N129&gt;$C$9,IF(Raw!$N129&lt;$A$9,IF(Raw!$X129&gt;$C$9,IF(Raw!$X129&lt;$A$9,Raw!L129,-999),-999),-999),-999),-999),-999)</f>
        <v>546.4</v>
      </c>
      <c r="I129" s="9">
        <f>IF(Raw!$G129&gt;$C$8,IF(Raw!$Q129&gt;$C$8,IF(Raw!$N129&gt;$C$9,IF(Raw!$N129&lt;$A$9,IF(Raw!$X129&gt;$C$9,IF(Raw!$X129&lt;$A$9,Raw!M129,-999),-999),-999),-999),-999),-999)</f>
        <v>0.26402399999999998</v>
      </c>
      <c r="J129" s="9">
        <f>IF(Raw!$G129&gt;$C$8,IF(Raw!$Q129&gt;$C$8,IF(Raw!$N129&gt;$C$9,IF(Raw!$N129&lt;$A$9,IF(Raw!$X129&gt;$C$9,IF(Raw!$X129&lt;$A$9,Raw!N129,-999),-999),-999),-999),-999),-999)</f>
        <v>480</v>
      </c>
      <c r="K129" s="9">
        <f>IF(Raw!$G129&gt;$C$8,IF(Raw!$Q129&gt;$C$8,IF(Raw!$N129&gt;$C$9,IF(Raw!$N129&lt;$A$9,IF(Raw!$X129&gt;$C$9,IF(Raw!$X129&lt;$A$9,Raw!R129,-999),-999),-999),-999),-999),-999)</f>
        <v>0.26878999999999997</v>
      </c>
      <c r="L129" s="9">
        <f>IF(Raw!$G129&gt;$C$8,IF(Raw!$Q129&gt;$C$8,IF(Raw!$N129&gt;$C$9,IF(Raw!$N129&lt;$A$9,IF(Raw!$X129&gt;$C$9,IF(Raw!$X129&lt;$A$9,Raw!S129,-999),-999),-999),-999),-999),-999)</f>
        <v>0.444496</v>
      </c>
      <c r="M129" s="9">
        <f>Raw!Q129</f>
        <v>0.94339600000000001</v>
      </c>
      <c r="N129" s="9">
        <f>IF(Raw!$G129&gt;$C$8,IF(Raw!$Q129&gt;$C$8,IF(Raw!$N129&gt;$C$9,IF(Raw!$N129&lt;$A$9,IF(Raw!$X129&gt;$C$9,IF(Raw!$X129&lt;$A$9,Raw!V129,-999),-999),-999),-999),-999),-999)</f>
        <v>548.6</v>
      </c>
      <c r="O129" s="9">
        <f>IF(Raw!$G129&gt;$C$8,IF(Raw!$Q129&gt;$C$8,IF(Raw!$N129&gt;$C$9,IF(Raw!$N129&lt;$A$9,IF(Raw!$X129&gt;$C$9,IF(Raw!$X129&lt;$A$9,Raw!W129,-999),-999),-999),-999),-999),-999)</f>
        <v>1.4E-5</v>
      </c>
      <c r="P129" s="9">
        <f>IF(Raw!$G129&gt;$C$8,IF(Raw!$Q129&gt;$C$8,IF(Raw!$N129&gt;$C$9,IF(Raw!$N129&lt;$A$9,IF(Raw!$X129&gt;$C$9,IF(Raw!$X129&lt;$A$9,Raw!X129,-999),-999),-999),-999),-999),-999)</f>
        <v>508</v>
      </c>
      <c r="R129" s="9">
        <f t="shared" si="20"/>
        <v>0.13673799999999997</v>
      </c>
      <c r="S129" s="9">
        <f t="shared" si="21"/>
        <v>0.2966522539956653</v>
      </c>
      <c r="T129" s="9">
        <f t="shared" si="22"/>
        <v>0.17570600000000003</v>
      </c>
      <c r="U129" s="9">
        <f t="shared" si="23"/>
        <v>0.39529264605305792</v>
      </c>
      <c r="V129" s="15">
        <f t="shared" si="16"/>
        <v>0.11823593600000001</v>
      </c>
      <c r="X129" s="11">
        <f t="shared" si="24"/>
        <v>2.60064E+19</v>
      </c>
      <c r="Y129" s="11">
        <f t="shared" si="25"/>
        <v>5.4639999999999996E-18</v>
      </c>
      <c r="Z129" s="11">
        <f t="shared" si="26"/>
        <v>4.7999999999999996E-4</v>
      </c>
      <c r="AA129" s="16">
        <f t="shared" si="27"/>
        <v>6.3852299354466943E-2</v>
      </c>
      <c r="AB129" s="9">
        <f t="shared" si="17"/>
        <v>0.28000923211037593</v>
      </c>
      <c r="AC129" s="9">
        <f t="shared" si="18"/>
        <v>0.9361477006455331</v>
      </c>
      <c r="AD129" s="15">
        <f t="shared" si="19"/>
        <v>133.0256236551395</v>
      </c>
      <c r="AE129" s="3">
        <f t="shared" si="28"/>
        <v>657.86559999999974</v>
      </c>
      <c r="AF129" s="2">
        <f t="shared" si="29"/>
        <v>0.25</v>
      </c>
      <c r="AG129" s="9">
        <f t="shared" si="30"/>
        <v>4.0449269821152573E-2</v>
      </c>
      <c r="AH129" s="2">
        <f t="shared" si="31"/>
        <v>1.9573191158224428</v>
      </c>
    </row>
    <row r="130" spans="1:34">
      <c r="A130" s="1">
        <f>Raw!A130</f>
        <v>117</v>
      </c>
      <c r="B130" s="14">
        <f>Raw!B130</f>
        <v>0.68508101851851855</v>
      </c>
      <c r="C130" s="15">
        <f>Raw!C130</f>
        <v>16</v>
      </c>
      <c r="D130" s="15">
        <f>IF(C130&gt;0.5,Raw!D130*D$11,-999)</f>
        <v>42.3</v>
      </c>
      <c r="E130" s="9">
        <f>IF(Raw!$G130&gt;$C$8,IF(Raw!$Q130&gt;$C$8,IF(Raw!$N130&gt;$C$9,IF(Raw!$N130&lt;$A$9,IF(Raw!$X130&gt;$C$9,IF(Raw!$X130&lt;$A$9,Raw!H130,-999),-999),-999),-999),-999),-999)</f>
        <v>0.34235700000000002</v>
      </c>
      <c r="F130" s="9">
        <f>IF(Raw!$G130&gt;$C$8,IF(Raw!$Q130&gt;$C$8,IF(Raw!$N130&gt;$C$9,IF(Raw!$N130&lt;$A$9,IF(Raw!$X130&gt;$C$9,IF(Raw!$X130&lt;$A$9,Raw!I130,-999),-999),-999),-999),-999),-999)</f>
        <v>0.48726599999999998</v>
      </c>
      <c r="G130" s="9">
        <f>Raw!G130</f>
        <v>0.93068099999999998</v>
      </c>
      <c r="H130" s="9">
        <f>IF(Raw!$G130&gt;$C$8,IF(Raw!$Q130&gt;$C$8,IF(Raw!$N130&gt;$C$9,IF(Raw!$N130&lt;$A$9,IF(Raw!$X130&gt;$C$9,IF(Raw!$X130&lt;$A$9,Raw!L130,-999),-999),-999),-999),-999),-999)</f>
        <v>582.29999999999995</v>
      </c>
      <c r="I130" s="9">
        <f>IF(Raw!$G130&gt;$C$8,IF(Raw!$Q130&gt;$C$8,IF(Raw!$N130&gt;$C$9,IF(Raw!$N130&lt;$A$9,IF(Raw!$X130&gt;$C$9,IF(Raw!$X130&lt;$A$9,Raw!M130,-999),-999),-999),-999),-999),-999)</f>
        <v>0.15998799999999999</v>
      </c>
      <c r="J130" s="9">
        <f>IF(Raw!$G130&gt;$C$8,IF(Raw!$Q130&gt;$C$8,IF(Raw!$N130&gt;$C$9,IF(Raw!$N130&lt;$A$9,IF(Raw!$X130&gt;$C$9,IF(Raw!$X130&lt;$A$9,Raw!N130,-999),-999),-999),-999),-999),-999)</f>
        <v>500</v>
      </c>
      <c r="K130" s="9">
        <f>IF(Raw!$G130&gt;$C$8,IF(Raw!$Q130&gt;$C$8,IF(Raw!$N130&gt;$C$9,IF(Raw!$N130&lt;$A$9,IF(Raw!$X130&gt;$C$9,IF(Raw!$X130&lt;$A$9,Raw!R130,-999),-999),-999),-999),-999),-999)</f>
        <v>0.28282200000000002</v>
      </c>
      <c r="L130" s="9">
        <f>IF(Raw!$G130&gt;$C$8,IF(Raw!$Q130&gt;$C$8,IF(Raw!$N130&gt;$C$9,IF(Raw!$N130&lt;$A$9,IF(Raw!$X130&gt;$C$9,IF(Raw!$X130&lt;$A$9,Raw!S130,-999),-999),-999),-999),-999),-999)</f>
        <v>0.45796900000000001</v>
      </c>
      <c r="M130" s="9">
        <f>Raw!Q130</f>
        <v>0.94411100000000003</v>
      </c>
      <c r="N130" s="9">
        <f>IF(Raw!$G130&gt;$C$8,IF(Raw!$Q130&gt;$C$8,IF(Raw!$N130&gt;$C$9,IF(Raw!$N130&lt;$A$9,IF(Raw!$X130&gt;$C$9,IF(Raw!$X130&lt;$A$9,Raw!V130,-999),-999),-999),-999),-999),-999)</f>
        <v>542.9</v>
      </c>
      <c r="O130" s="9">
        <f>IF(Raw!$G130&gt;$C$8,IF(Raw!$Q130&gt;$C$8,IF(Raw!$N130&gt;$C$9,IF(Raw!$N130&lt;$A$9,IF(Raw!$X130&gt;$C$9,IF(Raw!$X130&lt;$A$9,Raw!W130,-999),-999),-999),-999),-999),-999)</f>
        <v>7.9644999999999994E-2</v>
      </c>
      <c r="P130" s="9">
        <f>IF(Raw!$G130&gt;$C$8,IF(Raw!$Q130&gt;$C$8,IF(Raw!$N130&gt;$C$9,IF(Raw!$N130&lt;$A$9,IF(Raw!$X130&gt;$C$9,IF(Raw!$X130&lt;$A$9,Raw!X130,-999),-999),-999),-999),-999),-999)</f>
        <v>503</v>
      </c>
      <c r="R130" s="9">
        <f t="shared" si="20"/>
        <v>0.14490899999999995</v>
      </c>
      <c r="S130" s="9">
        <f t="shared" si="21"/>
        <v>0.29739197891911184</v>
      </c>
      <c r="T130" s="9">
        <f t="shared" si="22"/>
        <v>0.175147</v>
      </c>
      <c r="U130" s="9">
        <f t="shared" si="23"/>
        <v>0.38244291644194256</v>
      </c>
      <c r="V130" s="15">
        <f t="shared" si="16"/>
        <v>0.12181975400000002</v>
      </c>
      <c r="X130" s="11">
        <f t="shared" si="24"/>
        <v>2.5464599999999992E+19</v>
      </c>
      <c r="Y130" s="11">
        <f t="shared" si="25"/>
        <v>5.822999999999999E-18</v>
      </c>
      <c r="Z130" s="11">
        <f t="shared" si="26"/>
        <v>5.0000000000000001E-4</v>
      </c>
      <c r="AA130" s="16">
        <f t="shared" si="27"/>
        <v>6.9022818511298767E-2</v>
      </c>
      <c r="AB130" s="9">
        <f t="shared" si="17"/>
        <v>0.29491113959379844</v>
      </c>
      <c r="AC130" s="9">
        <f t="shared" si="18"/>
        <v>0.93097718148870134</v>
      </c>
      <c r="AD130" s="15">
        <f t="shared" si="19"/>
        <v>138.04563702259753</v>
      </c>
      <c r="AE130" s="3">
        <f t="shared" si="28"/>
        <v>701.08919999999966</v>
      </c>
      <c r="AF130" s="2">
        <f t="shared" si="29"/>
        <v>0.25</v>
      </c>
      <c r="AG130" s="9">
        <f t="shared" si="30"/>
        <v>4.0611212326929227E-2</v>
      </c>
      <c r="AH130" s="2">
        <f t="shared" si="31"/>
        <v>1.9651554293979989</v>
      </c>
    </row>
    <row r="131" spans="1:34">
      <c r="A131" s="1">
        <f>Raw!A131</f>
        <v>118</v>
      </c>
      <c r="B131" s="14">
        <f>Raw!B131</f>
        <v>0.68512731481481481</v>
      </c>
      <c r="C131" s="15">
        <f>Raw!C131</f>
        <v>17.8</v>
      </c>
      <c r="D131" s="15">
        <f>IF(C131&gt;0.5,Raw!D131*D$11,-999)</f>
        <v>37.799999999999997</v>
      </c>
      <c r="E131" s="9">
        <f>IF(Raw!$G131&gt;$C$8,IF(Raw!$Q131&gt;$C$8,IF(Raw!$N131&gt;$C$9,IF(Raw!$N131&lt;$A$9,IF(Raw!$X131&gt;$C$9,IF(Raw!$X131&lt;$A$9,Raw!H131,-999),-999),-999),-999),-999),-999)</f>
        <v>0.34453400000000001</v>
      </c>
      <c r="F131" s="9">
        <f>IF(Raw!$G131&gt;$C$8,IF(Raw!$Q131&gt;$C$8,IF(Raw!$N131&gt;$C$9,IF(Raw!$N131&lt;$A$9,IF(Raw!$X131&gt;$C$9,IF(Raw!$X131&lt;$A$9,Raw!I131,-999),-999),-999),-999),-999),-999)</f>
        <v>0.50356699999999999</v>
      </c>
      <c r="G131" s="9">
        <f>Raw!G131</f>
        <v>0.94259300000000001</v>
      </c>
      <c r="H131" s="9">
        <f>IF(Raw!$G131&gt;$C$8,IF(Raw!$Q131&gt;$C$8,IF(Raw!$N131&gt;$C$9,IF(Raw!$N131&lt;$A$9,IF(Raw!$X131&gt;$C$9,IF(Raw!$X131&lt;$A$9,Raw!L131,-999),-999),-999),-999),-999),-999)</f>
        <v>585.1</v>
      </c>
      <c r="I131" s="9">
        <f>IF(Raw!$G131&gt;$C$8,IF(Raw!$Q131&gt;$C$8,IF(Raw!$N131&gt;$C$9,IF(Raw!$N131&lt;$A$9,IF(Raw!$X131&gt;$C$9,IF(Raw!$X131&lt;$A$9,Raw!M131,-999),-999),-999),-999),-999),-999)</f>
        <v>7.4796000000000001E-2</v>
      </c>
      <c r="J131" s="9">
        <f>IF(Raw!$G131&gt;$C$8,IF(Raw!$Q131&gt;$C$8,IF(Raw!$N131&gt;$C$9,IF(Raw!$N131&lt;$A$9,IF(Raw!$X131&gt;$C$9,IF(Raw!$X131&lt;$A$9,Raw!N131,-999),-999),-999),-999),-999),-999)</f>
        <v>366</v>
      </c>
      <c r="K131" s="9">
        <f>IF(Raw!$G131&gt;$C$8,IF(Raw!$Q131&gt;$C$8,IF(Raw!$N131&gt;$C$9,IF(Raw!$N131&lt;$A$9,IF(Raw!$X131&gt;$C$9,IF(Raw!$X131&lt;$A$9,Raw!R131,-999),-999),-999),-999),-999),-999)</f>
        <v>0.30849900000000002</v>
      </c>
      <c r="L131" s="9">
        <f>IF(Raw!$G131&gt;$C$8,IF(Raw!$Q131&gt;$C$8,IF(Raw!$N131&gt;$C$9,IF(Raw!$N131&lt;$A$9,IF(Raw!$X131&gt;$C$9,IF(Raw!$X131&lt;$A$9,Raw!S131,-999),-999),-999),-999),-999),-999)</f>
        <v>0.49154900000000001</v>
      </c>
      <c r="M131" s="9">
        <f>Raw!Q131</f>
        <v>0.93417099999999997</v>
      </c>
      <c r="N131" s="9">
        <f>IF(Raw!$G131&gt;$C$8,IF(Raw!$Q131&gt;$C$8,IF(Raw!$N131&gt;$C$9,IF(Raw!$N131&lt;$A$9,IF(Raw!$X131&gt;$C$9,IF(Raw!$X131&lt;$A$9,Raw!V131,-999),-999),-999),-999),-999),-999)</f>
        <v>543.70000000000005</v>
      </c>
      <c r="O131" s="9">
        <f>IF(Raw!$G131&gt;$C$8,IF(Raw!$Q131&gt;$C$8,IF(Raw!$N131&gt;$C$9,IF(Raw!$N131&lt;$A$9,IF(Raw!$X131&gt;$C$9,IF(Raw!$X131&lt;$A$9,Raw!W131,-999),-999),-999),-999),-999),-999)</f>
        <v>7.9999999999999996E-6</v>
      </c>
      <c r="P131" s="9">
        <f>IF(Raw!$G131&gt;$C$8,IF(Raw!$Q131&gt;$C$8,IF(Raw!$N131&gt;$C$9,IF(Raw!$N131&lt;$A$9,IF(Raw!$X131&gt;$C$9,IF(Raw!$X131&lt;$A$9,Raw!X131,-999),-999),-999),-999),-999),-999)</f>
        <v>450</v>
      </c>
      <c r="R131" s="9">
        <f t="shared" si="20"/>
        <v>0.15903299999999998</v>
      </c>
      <c r="S131" s="9">
        <f t="shared" si="21"/>
        <v>0.31581299012842379</v>
      </c>
      <c r="T131" s="9">
        <f t="shared" si="22"/>
        <v>0.18304999999999999</v>
      </c>
      <c r="U131" s="9">
        <f t="shared" si="23"/>
        <v>0.37239420688476627</v>
      </c>
      <c r="V131" s="15">
        <f t="shared" si="16"/>
        <v>0.13075203400000002</v>
      </c>
      <c r="X131" s="11">
        <f t="shared" si="24"/>
        <v>2.2755599999999992E+19</v>
      </c>
      <c r="Y131" s="11">
        <f t="shared" si="25"/>
        <v>5.8509999999999999E-18</v>
      </c>
      <c r="Z131" s="11">
        <f t="shared" si="26"/>
        <v>3.6600000000000001E-4</v>
      </c>
      <c r="AA131" s="16">
        <f t="shared" si="27"/>
        <v>4.6466037720649493E-2</v>
      </c>
      <c r="AB131" s="9">
        <f t="shared" si="17"/>
        <v>0.31700460820476489</v>
      </c>
      <c r="AC131" s="9">
        <f t="shared" si="18"/>
        <v>0.95353396227935061</v>
      </c>
      <c r="AD131" s="15">
        <f t="shared" si="19"/>
        <v>126.95638721488935</v>
      </c>
      <c r="AE131" s="3">
        <f t="shared" si="28"/>
        <v>704.46039999999982</v>
      </c>
      <c r="AF131" s="2">
        <f t="shared" si="29"/>
        <v>0.25</v>
      </c>
      <c r="AG131" s="9">
        <f t="shared" si="30"/>
        <v>3.6367556250649233E-2</v>
      </c>
      <c r="AH131" s="2">
        <f t="shared" si="31"/>
        <v>1.7598071203727703</v>
      </c>
    </row>
    <row r="132" spans="1:34">
      <c r="A132" s="1">
        <f>Raw!A132</f>
        <v>119</v>
      </c>
      <c r="B132" s="14">
        <f>Raw!B132</f>
        <v>0.68518518518518512</v>
      </c>
      <c r="C132" s="15">
        <f>Raw!C132</f>
        <v>18.899999999999999</v>
      </c>
      <c r="D132" s="15">
        <f>IF(C132&gt;0.5,Raw!D132*D$11,-999)</f>
        <v>36.9</v>
      </c>
      <c r="E132" s="9">
        <f>IF(Raw!$G132&gt;$C$8,IF(Raw!$Q132&gt;$C$8,IF(Raw!$N132&gt;$C$9,IF(Raw!$N132&lt;$A$9,IF(Raw!$X132&gt;$C$9,IF(Raw!$X132&lt;$A$9,Raw!H132,-999),-999),-999),-999),-999),-999)</f>
        <v>0.350053</v>
      </c>
      <c r="F132" s="9">
        <f>IF(Raw!$G132&gt;$C$8,IF(Raw!$Q132&gt;$C$8,IF(Raw!$N132&gt;$C$9,IF(Raw!$N132&lt;$A$9,IF(Raw!$X132&gt;$C$9,IF(Raw!$X132&lt;$A$9,Raw!I132,-999),-999),-999),-999),-999),-999)</f>
        <v>0.50063100000000005</v>
      </c>
      <c r="G132" s="9">
        <f>Raw!G132</f>
        <v>0.93865100000000001</v>
      </c>
      <c r="H132" s="9">
        <f>IF(Raw!$G132&gt;$C$8,IF(Raw!$Q132&gt;$C$8,IF(Raw!$N132&gt;$C$9,IF(Raw!$N132&lt;$A$9,IF(Raw!$X132&gt;$C$9,IF(Raw!$X132&lt;$A$9,Raw!L132,-999),-999),-999),-999),-999),-999)</f>
        <v>595.20000000000005</v>
      </c>
      <c r="I132" s="9">
        <f>IF(Raw!$G132&gt;$C$8,IF(Raw!$Q132&gt;$C$8,IF(Raw!$N132&gt;$C$9,IF(Raw!$N132&lt;$A$9,IF(Raw!$X132&gt;$C$9,IF(Raw!$X132&lt;$A$9,Raw!M132,-999),-999),-999),-999),-999),-999)</f>
        <v>0.24395700000000001</v>
      </c>
      <c r="J132" s="9">
        <f>IF(Raw!$G132&gt;$C$8,IF(Raw!$Q132&gt;$C$8,IF(Raw!$N132&gt;$C$9,IF(Raw!$N132&lt;$A$9,IF(Raw!$X132&gt;$C$9,IF(Raw!$X132&lt;$A$9,Raw!N132,-999),-999),-999),-999),-999),-999)</f>
        <v>530</v>
      </c>
      <c r="K132" s="9">
        <f>IF(Raw!$G132&gt;$C$8,IF(Raw!$Q132&gt;$C$8,IF(Raw!$N132&gt;$C$9,IF(Raw!$N132&lt;$A$9,IF(Raw!$X132&gt;$C$9,IF(Raw!$X132&lt;$A$9,Raw!R132,-999),-999),-999),-999),-999),-999)</f>
        <v>0.31368699999999999</v>
      </c>
      <c r="L132" s="9">
        <f>IF(Raw!$G132&gt;$C$8,IF(Raw!$Q132&gt;$C$8,IF(Raw!$N132&gt;$C$9,IF(Raw!$N132&lt;$A$9,IF(Raw!$X132&gt;$C$9,IF(Raw!$X132&lt;$A$9,Raw!S132,-999),-999),-999),-999),-999),-999)</f>
        <v>0.49185000000000001</v>
      </c>
      <c r="M132" s="9">
        <f>Raw!Q132</f>
        <v>0.92676700000000001</v>
      </c>
      <c r="N132" s="9">
        <f>IF(Raw!$G132&gt;$C$8,IF(Raw!$Q132&gt;$C$8,IF(Raw!$N132&gt;$C$9,IF(Raw!$N132&lt;$A$9,IF(Raw!$X132&gt;$C$9,IF(Raw!$X132&lt;$A$9,Raw!V132,-999),-999),-999),-999),-999),-999)</f>
        <v>492.6</v>
      </c>
      <c r="O132" s="9">
        <f>IF(Raw!$G132&gt;$C$8,IF(Raw!$Q132&gt;$C$8,IF(Raw!$N132&gt;$C$9,IF(Raw!$N132&lt;$A$9,IF(Raw!$X132&gt;$C$9,IF(Raw!$X132&lt;$A$9,Raw!W132,-999),-999),-999),-999),-999),-999)</f>
        <v>5.0000000000000004E-6</v>
      </c>
      <c r="P132" s="9">
        <f>IF(Raw!$G132&gt;$C$8,IF(Raw!$Q132&gt;$C$8,IF(Raw!$N132&gt;$C$9,IF(Raw!$N132&lt;$A$9,IF(Raw!$X132&gt;$C$9,IF(Raw!$X132&lt;$A$9,Raw!X132,-999),-999),-999),-999),-999),-999)</f>
        <v>537</v>
      </c>
      <c r="R132" s="9">
        <f t="shared" si="20"/>
        <v>0.15057800000000005</v>
      </c>
      <c r="S132" s="9">
        <f t="shared" si="21"/>
        <v>0.30077642015776096</v>
      </c>
      <c r="T132" s="9">
        <f t="shared" si="22"/>
        <v>0.17816300000000002</v>
      </c>
      <c r="U132" s="9">
        <f t="shared" si="23"/>
        <v>0.36223035478296228</v>
      </c>
      <c r="V132" s="15">
        <f t="shared" si="16"/>
        <v>0.13083210000000001</v>
      </c>
      <c r="X132" s="11">
        <f t="shared" si="24"/>
        <v>2.2213799999999996E+19</v>
      </c>
      <c r="Y132" s="11">
        <f t="shared" si="25"/>
        <v>5.9520000000000004E-18</v>
      </c>
      <c r="Z132" s="11">
        <f t="shared" si="26"/>
        <v>5.2999999999999998E-4</v>
      </c>
      <c r="AA132" s="16">
        <f t="shared" si="27"/>
        <v>6.5485858768676755E-2</v>
      </c>
      <c r="AB132" s="9">
        <f t="shared" si="17"/>
        <v>0.32535415705580373</v>
      </c>
      <c r="AC132" s="9">
        <f t="shared" si="18"/>
        <v>0.93451414123132337</v>
      </c>
      <c r="AD132" s="15">
        <f t="shared" si="19"/>
        <v>123.55822409184296</v>
      </c>
      <c r="AE132" s="3">
        <f t="shared" si="28"/>
        <v>716.6207999999998</v>
      </c>
      <c r="AF132" s="2">
        <f t="shared" si="29"/>
        <v>0.25</v>
      </c>
      <c r="AG132" s="9">
        <f t="shared" si="30"/>
        <v>3.4428107191646948E-2</v>
      </c>
      <c r="AH132" s="2">
        <f t="shared" si="31"/>
        <v>1.6659581897459961</v>
      </c>
    </row>
    <row r="133" spans="1:34">
      <c r="A133" s="1">
        <f>Raw!A133</f>
        <v>120</v>
      </c>
      <c r="B133" s="14">
        <f>Raw!B133</f>
        <v>0.68524305555555554</v>
      </c>
      <c r="C133" s="15">
        <f>Raw!C133</f>
        <v>18.899999999999999</v>
      </c>
      <c r="D133" s="15">
        <f>IF(C133&gt;0.5,Raw!D133*D$11,-999)</f>
        <v>36.9</v>
      </c>
      <c r="E133" s="9">
        <f>IF(Raw!$G133&gt;$C$8,IF(Raw!$Q133&gt;$C$8,IF(Raw!$N133&gt;$C$9,IF(Raw!$N133&lt;$A$9,IF(Raw!$X133&gt;$C$9,IF(Raw!$X133&lt;$A$9,Raw!H133,-999),-999),-999),-999),-999),-999)</f>
        <v>0.36872100000000002</v>
      </c>
      <c r="F133" s="9">
        <f>IF(Raw!$G133&gt;$C$8,IF(Raw!$Q133&gt;$C$8,IF(Raw!$N133&gt;$C$9,IF(Raw!$N133&lt;$A$9,IF(Raw!$X133&gt;$C$9,IF(Raw!$X133&lt;$A$9,Raw!I133,-999),-999),-999),-999),-999),-999)</f>
        <v>0.55655699999999997</v>
      </c>
      <c r="G133" s="9">
        <f>Raw!G133</f>
        <v>0.939168</v>
      </c>
      <c r="H133" s="9">
        <f>IF(Raw!$G133&gt;$C$8,IF(Raw!$Q133&gt;$C$8,IF(Raw!$N133&gt;$C$9,IF(Raw!$N133&lt;$A$9,IF(Raw!$X133&gt;$C$9,IF(Raw!$X133&lt;$A$9,Raw!L133,-999),-999),-999),-999),-999),-999)</f>
        <v>554.4</v>
      </c>
      <c r="I133" s="9">
        <f>IF(Raw!$G133&gt;$C$8,IF(Raw!$Q133&gt;$C$8,IF(Raw!$N133&gt;$C$9,IF(Raw!$N133&lt;$A$9,IF(Raw!$X133&gt;$C$9,IF(Raw!$X133&lt;$A$9,Raw!M133,-999),-999),-999),-999),-999),-999)</f>
        <v>3.9999999999999998E-6</v>
      </c>
      <c r="J133" s="9">
        <f>IF(Raw!$G133&gt;$C$8,IF(Raw!$Q133&gt;$C$8,IF(Raw!$N133&gt;$C$9,IF(Raw!$N133&lt;$A$9,IF(Raw!$X133&gt;$C$9,IF(Raw!$X133&lt;$A$9,Raw!N133,-999),-999),-999),-999),-999),-999)</f>
        <v>493</v>
      </c>
      <c r="K133" s="9">
        <f>IF(Raw!$G133&gt;$C$8,IF(Raw!$Q133&gt;$C$8,IF(Raw!$N133&gt;$C$9,IF(Raw!$N133&lt;$A$9,IF(Raw!$X133&gt;$C$9,IF(Raw!$X133&lt;$A$9,Raw!R133,-999),-999),-999),-999),-999),-999)</f>
        <v>0.34178999999999998</v>
      </c>
      <c r="L133" s="9">
        <f>IF(Raw!$G133&gt;$C$8,IF(Raw!$Q133&gt;$C$8,IF(Raw!$N133&gt;$C$9,IF(Raw!$N133&lt;$A$9,IF(Raw!$X133&gt;$C$9,IF(Raw!$X133&lt;$A$9,Raw!S133,-999),-999),-999),-999),-999),-999)</f>
        <v>0.54524700000000004</v>
      </c>
      <c r="M133" s="9">
        <f>Raw!Q133</f>
        <v>0.96677999999999997</v>
      </c>
      <c r="N133" s="9">
        <f>IF(Raw!$G133&gt;$C$8,IF(Raw!$Q133&gt;$C$8,IF(Raw!$N133&gt;$C$9,IF(Raw!$N133&lt;$A$9,IF(Raw!$X133&gt;$C$9,IF(Raw!$X133&lt;$A$9,Raw!V133,-999),-999),-999),-999),-999),-999)</f>
        <v>505.4</v>
      </c>
      <c r="O133" s="9">
        <f>IF(Raw!$G133&gt;$C$8,IF(Raw!$Q133&gt;$C$8,IF(Raw!$N133&gt;$C$9,IF(Raw!$N133&lt;$A$9,IF(Raw!$X133&gt;$C$9,IF(Raw!$X133&lt;$A$9,Raw!W133,-999),-999),-999),-999),-999),-999)</f>
        <v>4.1E-5</v>
      </c>
      <c r="P133" s="9">
        <f>IF(Raw!$G133&gt;$C$8,IF(Raw!$Q133&gt;$C$8,IF(Raw!$N133&gt;$C$9,IF(Raw!$N133&lt;$A$9,IF(Raw!$X133&gt;$C$9,IF(Raw!$X133&lt;$A$9,Raw!X133,-999),-999),-999),-999),-999),-999)</f>
        <v>335</v>
      </c>
      <c r="R133" s="9">
        <f t="shared" si="20"/>
        <v>0.18783599999999995</v>
      </c>
      <c r="S133" s="9">
        <f t="shared" si="21"/>
        <v>0.33749642893719772</v>
      </c>
      <c r="T133" s="9">
        <f t="shared" si="22"/>
        <v>0.20345700000000005</v>
      </c>
      <c r="U133" s="9">
        <f t="shared" si="23"/>
        <v>0.37314648223649105</v>
      </c>
      <c r="V133" s="15">
        <f t="shared" si="16"/>
        <v>0.14503570200000002</v>
      </c>
      <c r="X133" s="11">
        <f t="shared" si="24"/>
        <v>2.2213799999999996E+19</v>
      </c>
      <c r="Y133" s="11">
        <f t="shared" si="25"/>
        <v>5.5439999999999992E-18</v>
      </c>
      <c r="Z133" s="11">
        <f t="shared" si="26"/>
        <v>4.9299999999999995E-4</v>
      </c>
      <c r="AA133" s="16">
        <f t="shared" si="27"/>
        <v>5.723931919919982E-2</v>
      </c>
      <c r="AB133" s="9">
        <f t="shared" si="17"/>
        <v>0.35343574016631157</v>
      </c>
      <c r="AC133" s="9">
        <f t="shared" si="18"/>
        <v>0.94276068080080022</v>
      </c>
      <c r="AD133" s="15">
        <f t="shared" si="19"/>
        <v>116.10409573874205</v>
      </c>
      <c r="AE133" s="3">
        <f t="shared" si="28"/>
        <v>667.49759999999969</v>
      </c>
      <c r="AF133" s="2">
        <f t="shared" si="29"/>
        <v>0.25</v>
      </c>
      <c r="AG133" s="9">
        <f t="shared" si="30"/>
        <v>3.3326026844738739E-2</v>
      </c>
      <c r="AH133" s="2">
        <f t="shared" si="31"/>
        <v>1.6126290953095961</v>
      </c>
    </row>
    <row r="134" spans="1:34">
      <c r="A134" s="1">
        <f>Raw!A134</f>
        <v>121</v>
      </c>
      <c r="B134" s="14">
        <f>Raw!B134</f>
        <v>0.68530092592592595</v>
      </c>
      <c r="C134" s="15">
        <f>Raw!C134</f>
        <v>20.9</v>
      </c>
      <c r="D134" s="15">
        <f>IF(C134&gt;0.5,Raw!D134*D$11,-999)</f>
        <v>32.4</v>
      </c>
      <c r="E134" s="9">
        <f>IF(Raw!$G134&gt;$C$8,IF(Raw!$Q134&gt;$C$8,IF(Raw!$N134&gt;$C$9,IF(Raw!$N134&lt;$A$9,IF(Raw!$X134&gt;$C$9,IF(Raw!$X134&lt;$A$9,Raw!H134,-999),-999),-999),-999),-999),-999)</f>
        <v>0.33667799999999998</v>
      </c>
      <c r="F134" s="9">
        <f>IF(Raw!$G134&gt;$C$8,IF(Raw!$Q134&gt;$C$8,IF(Raw!$N134&gt;$C$9,IF(Raw!$N134&lt;$A$9,IF(Raw!$X134&gt;$C$9,IF(Raw!$X134&lt;$A$9,Raw!I134,-999),-999),-999),-999),-999),-999)</f>
        <v>0.481489</v>
      </c>
      <c r="G134" s="9">
        <f>Raw!G134</f>
        <v>0.95707699999999996</v>
      </c>
      <c r="H134" s="9">
        <f>IF(Raw!$G134&gt;$C$8,IF(Raw!$Q134&gt;$C$8,IF(Raw!$N134&gt;$C$9,IF(Raw!$N134&lt;$A$9,IF(Raw!$X134&gt;$C$9,IF(Raw!$X134&lt;$A$9,Raw!L134,-999),-999),-999),-999),-999),-999)</f>
        <v>518.4</v>
      </c>
      <c r="I134" s="9">
        <f>IF(Raw!$G134&gt;$C$8,IF(Raw!$Q134&gt;$C$8,IF(Raw!$N134&gt;$C$9,IF(Raw!$N134&lt;$A$9,IF(Raw!$X134&gt;$C$9,IF(Raw!$X134&lt;$A$9,Raw!M134,-999),-999),-999),-999),-999),-999)</f>
        <v>0.22917899999999999</v>
      </c>
      <c r="J134" s="9">
        <f>IF(Raw!$G134&gt;$C$8,IF(Raw!$Q134&gt;$C$8,IF(Raw!$N134&gt;$C$9,IF(Raw!$N134&lt;$A$9,IF(Raw!$X134&gt;$C$9,IF(Raw!$X134&lt;$A$9,Raw!N134,-999),-999),-999),-999),-999),-999)</f>
        <v>535</v>
      </c>
      <c r="K134" s="9">
        <f>IF(Raw!$G134&gt;$C$8,IF(Raw!$Q134&gt;$C$8,IF(Raw!$N134&gt;$C$9,IF(Raw!$N134&lt;$A$9,IF(Raw!$X134&gt;$C$9,IF(Raw!$X134&lt;$A$9,Raw!R134,-999),-999),-999),-999),-999),-999)</f>
        <v>0.29541899999999999</v>
      </c>
      <c r="L134" s="9">
        <f>IF(Raw!$G134&gt;$C$8,IF(Raw!$Q134&gt;$C$8,IF(Raw!$N134&gt;$C$9,IF(Raw!$N134&lt;$A$9,IF(Raw!$X134&gt;$C$9,IF(Raw!$X134&lt;$A$9,Raw!S134,-999),-999),-999),-999),-999),-999)</f>
        <v>0.47592099999999998</v>
      </c>
      <c r="M134" s="9">
        <f>Raw!Q134</f>
        <v>0.94188099999999997</v>
      </c>
      <c r="N134" s="9">
        <f>IF(Raw!$G134&gt;$C$8,IF(Raw!$Q134&gt;$C$8,IF(Raw!$N134&gt;$C$9,IF(Raw!$N134&lt;$A$9,IF(Raw!$X134&gt;$C$9,IF(Raw!$X134&lt;$A$9,Raw!V134,-999),-999),-999),-999),-999),-999)</f>
        <v>581.6</v>
      </c>
      <c r="O134" s="9">
        <f>IF(Raw!$G134&gt;$C$8,IF(Raw!$Q134&gt;$C$8,IF(Raw!$N134&gt;$C$9,IF(Raw!$N134&lt;$A$9,IF(Raw!$X134&gt;$C$9,IF(Raw!$X134&lt;$A$9,Raw!W134,-999),-999),-999),-999),-999),-999)</f>
        <v>2.2325999999999999E-2</v>
      </c>
      <c r="P134" s="9">
        <f>IF(Raw!$G134&gt;$C$8,IF(Raw!$Q134&gt;$C$8,IF(Raw!$N134&gt;$C$9,IF(Raw!$N134&lt;$A$9,IF(Raw!$X134&gt;$C$9,IF(Raw!$X134&lt;$A$9,Raw!X134,-999),-999),-999),-999),-999),-999)</f>
        <v>429</v>
      </c>
      <c r="R134" s="9">
        <f t="shared" si="20"/>
        <v>0.14481100000000002</v>
      </c>
      <c r="S134" s="9">
        <f t="shared" si="21"/>
        <v>0.30075661126214726</v>
      </c>
      <c r="T134" s="9">
        <f t="shared" si="22"/>
        <v>0.180502</v>
      </c>
      <c r="U134" s="9">
        <f t="shared" si="23"/>
        <v>0.37926882822989533</v>
      </c>
      <c r="V134" s="15">
        <f t="shared" si="16"/>
        <v>0.12659498599999999</v>
      </c>
      <c r="X134" s="11">
        <f t="shared" si="24"/>
        <v>1.9504799999999992E+19</v>
      </c>
      <c r="Y134" s="11">
        <f t="shared" si="25"/>
        <v>5.1839999999999995E-18</v>
      </c>
      <c r="Z134" s="11">
        <f t="shared" si="26"/>
        <v>5.3499999999999999E-4</v>
      </c>
      <c r="AA134" s="16">
        <f t="shared" si="27"/>
        <v>5.1319257152890117E-2</v>
      </c>
      <c r="AB134" s="9">
        <f t="shared" si="17"/>
        <v>0.30468222855461097</v>
      </c>
      <c r="AC134" s="9">
        <f t="shared" si="18"/>
        <v>0.94868074284710979</v>
      </c>
      <c r="AD134" s="15">
        <f t="shared" si="19"/>
        <v>95.923845145588999</v>
      </c>
      <c r="AE134" s="3">
        <f t="shared" si="28"/>
        <v>624.15359999999976</v>
      </c>
      <c r="AF134" s="2">
        <f t="shared" si="29"/>
        <v>0.25</v>
      </c>
      <c r="AG134" s="9">
        <f t="shared" si="30"/>
        <v>2.7985326421287288E-2</v>
      </c>
      <c r="AH134" s="2">
        <f t="shared" si="31"/>
        <v>1.3541953812543672</v>
      </c>
    </row>
    <row r="135" spans="1:34">
      <c r="A135" s="1">
        <f>Raw!A135</f>
        <v>122</v>
      </c>
      <c r="B135" s="14">
        <f>Raw!B135</f>
        <v>0.68535879629629637</v>
      </c>
      <c r="C135" s="15">
        <f>Raw!C135</f>
        <v>21.3</v>
      </c>
      <c r="D135" s="15">
        <f>IF(C135&gt;0.5,Raw!D135*D$11,-999)</f>
        <v>32.4</v>
      </c>
      <c r="E135" s="9">
        <f>IF(Raw!$G135&gt;$C$8,IF(Raw!$Q135&gt;$C$8,IF(Raw!$N135&gt;$C$9,IF(Raw!$N135&lt;$A$9,IF(Raw!$X135&gt;$C$9,IF(Raw!$X135&lt;$A$9,Raw!H135,-999),-999),-999),-999),-999),-999)</f>
        <v>0.34279599999999999</v>
      </c>
      <c r="F135" s="9">
        <f>IF(Raw!$G135&gt;$C$8,IF(Raw!$Q135&gt;$C$8,IF(Raw!$N135&gt;$C$9,IF(Raw!$N135&lt;$A$9,IF(Raw!$X135&gt;$C$9,IF(Raw!$X135&lt;$A$9,Raw!I135,-999),-999),-999),-999),-999),-999)</f>
        <v>0.47057300000000002</v>
      </c>
      <c r="G135" s="9">
        <f>Raw!G135</f>
        <v>0.87827</v>
      </c>
      <c r="H135" s="9">
        <f>IF(Raw!$G135&gt;$C$8,IF(Raw!$Q135&gt;$C$8,IF(Raw!$N135&gt;$C$9,IF(Raw!$N135&lt;$A$9,IF(Raw!$X135&gt;$C$9,IF(Raw!$X135&lt;$A$9,Raw!L135,-999),-999),-999),-999),-999),-999)</f>
        <v>451</v>
      </c>
      <c r="I135" s="9">
        <f>IF(Raw!$G135&gt;$C$8,IF(Raw!$Q135&gt;$C$8,IF(Raw!$N135&gt;$C$9,IF(Raw!$N135&lt;$A$9,IF(Raw!$X135&gt;$C$9,IF(Raw!$X135&lt;$A$9,Raw!M135,-999),-999),-999),-999),-999),-999)</f>
        <v>2.8E-5</v>
      </c>
      <c r="J135" s="9">
        <f>IF(Raw!$G135&gt;$C$8,IF(Raw!$Q135&gt;$C$8,IF(Raw!$N135&gt;$C$9,IF(Raw!$N135&lt;$A$9,IF(Raw!$X135&gt;$C$9,IF(Raw!$X135&lt;$A$9,Raw!N135,-999),-999),-999),-999),-999),-999)</f>
        <v>354</v>
      </c>
      <c r="K135" s="9">
        <f>IF(Raw!$G135&gt;$C$8,IF(Raw!$Q135&gt;$C$8,IF(Raw!$N135&gt;$C$9,IF(Raw!$N135&lt;$A$9,IF(Raw!$X135&gt;$C$9,IF(Raw!$X135&lt;$A$9,Raw!R135,-999),-999),-999),-999),-999),-999)</f>
        <v>0.28257399999999999</v>
      </c>
      <c r="L135" s="9">
        <f>IF(Raw!$G135&gt;$C$8,IF(Raw!$Q135&gt;$C$8,IF(Raw!$N135&gt;$C$9,IF(Raw!$N135&lt;$A$9,IF(Raw!$X135&gt;$C$9,IF(Raw!$X135&lt;$A$9,Raw!S135,-999),-999),-999),-999),-999),-999)</f>
        <v>0.45307999999999998</v>
      </c>
      <c r="M135" s="9">
        <f>Raw!Q135</f>
        <v>0.94151099999999999</v>
      </c>
      <c r="N135" s="9">
        <f>IF(Raw!$G135&gt;$C$8,IF(Raw!$Q135&gt;$C$8,IF(Raw!$N135&gt;$C$9,IF(Raw!$N135&lt;$A$9,IF(Raw!$X135&gt;$C$9,IF(Raw!$X135&lt;$A$9,Raw!V135,-999),-999),-999),-999),-999),-999)</f>
        <v>568.9</v>
      </c>
      <c r="O135" s="9">
        <f>IF(Raw!$G135&gt;$C$8,IF(Raw!$Q135&gt;$C$8,IF(Raw!$N135&gt;$C$9,IF(Raw!$N135&lt;$A$9,IF(Raw!$X135&gt;$C$9,IF(Raw!$X135&lt;$A$9,Raw!W135,-999),-999),-999),-999),-999),-999)</f>
        <v>5.4129999999999998E-2</v>
      </c>
      <c r="P135" s="9">
        <f>IF(Raw!$G135&gt;$C$8,IF(Raw!$Q135&gt;$C$8,IF(Raw!$N135&gt;$C$9,IF(Raw!$N135&lt;$A$9,IF(Raw!$X135&gt;$C$9,IF(Raw!$X135&lt;$A$9,Raw!X135,-999),-999),-999),-999),-999),-999)</f>
        <v>483</v>
      </c>
      <c r="R135" s="9">
        <f t="shared" si="20"/>
        <v>0.12777700000000003</v>
      </c>
      <c r="S135" s="9">
        <f t="shared" si="21"/>
        <v>0.27153491594290369</v>
      </c>
      <c r="T135" s="9">
        <f t="shared" si="22"/>
        <v>0.17050599999999999</v>
      </c>
      <c r="U135" s="9">
        <f t="shared" si="23"/>
        <v>0.37632647656043083</v>
      </c>
      <c r="V135" s="15">
        <f t="shared" si="16"/>
        <v>0.12051928000000001</v>
      </c>
      <c r="X135" s="11">
        <f t="shared" si="24"/>
        <v>1.9504799999999992E+19</v>
      </c>
      <c r="Y135" s="11">
        <f t="shared" si="25"/>
        <v>4.5099999999999999E-18</v>
      </c>
      <c r="Z135" s="11">
        <f t="shared" si="26"/>
        <v>3.5399999999999999E-4</v>
      </c>
      <c r="AA135" s="16">
        <f t="shared" si="27"/>
        <v>3.0199766813048354E-2</v>
      </c>
      <c r="AB135" s="9">
        <f t="shared" si="17"/>
        <v>0.2877232414402256</v>
      </c>
      <c r="AC135" s="9">
        <f t="shared" si="18"/>
        <v>0.96980023318695174</v>
      </c>
      <c r="AD135" s="15">
        <f t="shared" si="19"/>
        <v>85.310075743074464</v>
      </c>
      <c r="AE135" s="3">
        <f t="shared" si="28"/>
        <v>543.00399999999979</v>
      </c>
      <c r="AF135" s="2">
        <f t="shared" si="29"/>
        <v>0.25</v>
      </c>
      <c r="AG135" s="9">
        <f t="shared" si="30"/>
        <v>2.4695723245765147E-2</v>
      </c>
      <c r="AH135" s="2">
        <f t="shared" si="31"/>
        <v>1.1950131955835501</v>
      </c>
    </row>
    <row r="136" spans="1:34">
      <c r="A136" s="1">
        <f>Raw!A136</f>
        <v>123</v>
      </c>
      <c r="B136" s="14">
        <f>Raw!B136</f>
        <v>0.68540509259259252</v>
      </c>
      <c r="C136" s="15">
        <f>Raw!C136</f>
        <v>22.4</v>
      </c>
      <c r="D136" s="15">
        <f>IF(C136&gt;0.5,Raw!D136*D$11,-999)</f>
        <v>28.8</v>
      </c>
      <c r="E136" s="9">
        <f>IF(Raw!$G136&gt;$C$8,IF(Raw!$Q136&gt;$C$8,IF(Raw!$N136&gt;$C$9,IF(Raw!$N136&lt;$A$9,IF(Raw!$X136&gt;$C$9,IF(Raw!$X136&lt;$A$9,Raw!H136,-999),-999),-999),-999),-999),-999)</f>
        <v>0.32488600000000001</v>
      </c>
      <c r="F136" s="9">
        <f>IF(Raw!$G136&gt;$C$8,IF(Raw!$Q136&gt;$C$8,IF(Raw!$N136&gt;$C$9,IF(Raw!$N136&lt;$A$9,IF(Raw!$X136&gt;$C$9,IF(Raw!$X136&lt;$A$9,Raw!I136,-999),-999),-999),-999),-999),-999)</f>
        <v>0.468499</v>
      </c>
      <c r="G136" s="9">
        <f>Raw!G136</f>
        <v>0.92074999999999996</v>
      </c>
      <c r="H136" s="9">
        <f>IF(Raw!$G136&gt;$C$8,IF(Raw!$Q136&gt;$C$8,IF(Raw!$N136&gt;$C$9,IF(Raw!$N136&lt;$A$9,IF(Raw!$X136&gt;$C$9,IF(Raw!$X136&lt;$A$9,Raw!L136,-999),-999),-999),-999),-999),-999)</f>
        <v>548.4</v>
      </c>
      <c r="I136" s="9">
        <f>IF(Raw!$G136&gt;$C$8,IF(Raw!$Q136&gt;$C$8,IF(Raw!$N136&gt;$C$9,IF(Raw!$N136&lt;$A$9,IF(Raw!$X136&gt;$C$9,IF(Raw!$X136&lt;$A$9,Raw!M136,-999),-999),-999),-999),-999),-999)</f>
        <v>6.0000000000000002E-6</v>
      </c>
      <c r="J136" s="9">
        <f>IF(Raw!$G136&gt;$C$8,IF(Raw!$Q136&gt;$C$8,IF(Raw!$N136&gt;$C$9,IF(Raw!$N136&lt;$A$9,IF(Raw!$X136&gt;$C$9,IF(Raw!$X136&lt;$A$9,Raw!N136,-999),-999),-999),-999),-999),-999)</f>
        <v>470</v>
      </c>
      <c r="K136" s="9">
        <f>IF(Raw!$G136&gt;$C$8,IF(Raw!$Q136&gt;$C$8,IF(Raw!$N136&gt;$C$9,IF(Raw!$N136&lt;$A$9,IF(Raw!$X136&gt;$C$9,IF(Raw!$X136&lt;$A$9,Raw!R136,-999),-999),-999),-999),-999),-999)</f>
        <v>0.28340100000000001</v>
      </c>
      <c r="L136" s="9">
        <f>IF(Raw!$G136&gt;$C$8,IF(Raw!$Q136&gt;$C$8,IF(Raw!$N136&gt;$C$9,IF(Raw!$N136&lt;$A$9,IF(Raw!$X136&gt;$C$9,IF(Raw!$X136&lt;$A$9,Raw!S136,-999),-999),-999),-999),-999),-999)</f>
        <v>0.45524500000000001</v>
      </c>
      <c r="M136" s="9">
        <f>Raw!Q136</f>
        <v>0.92873700000000003</v>
      </c>
      <c r="N136" s="9">
        <f>IF(Raw!$G136&gt;$C$8,IF(Raw!$Q136&gt;$C$8,IF(Raw!$N136&gt;$C$9,IF(Raw!$N136&lt;$A$9,IF(Raw!$X136&gt;$C$9,IF(Raw!$X136&lt;$A$9,Raw!V136,-999),-999),-999),-999),-999),-999)</f>
        <v>567.9</v>
      </c>
      <c r="O136" s="9">
        <f>IF(Raw!$G136&gt;$C$8,IF(Raw!$Q136&gt;$C$8,IF(Raw!$N136&gt;$C$9,IF(Raw!$N136&lt;$A$9,IF(Raw!$X136&gt;$C$9,IF(Raw!$X136&lt;$A$9,Raw!W136,-999),-999),-999),-999),-999),-999)</f>
        <v>5.0000000000000004E-6</v>
      </c>
      <c r="P136" s="9">
        <f>IF(Raw!$G136&gt;$C$8,IF(Raw!$Q136&gt;$C$8,IF(Raw!$N136&gt;$C$9,IF(Raw!$N136&lt;$A$9,IF(Raw!$X136&gt;$C$9,IF(Raw!$X136&lt;$A$9,Raw!X136,-999),-999),-999),-999),-999),-999)</f>
        <v>540</v>
      </c>
      <c r="R136" s="9">
        <f t="shared" si="20"/>
        <v>0.14361299999999999</v>
      </c>
      <c r="S136" s="9">
        <f t="shared" si="21"/>
        <v>0.30653854117084561</v>
      </c>
      <c r="T136" s="9">
        <f t="shared" si="22"/>
        <v>0.171844</v>
      </c>
      <c r="U136" s="9">
        <f t="shared" si="23"/>
        <v>0.37747586464431238</v>
      </c>
      <c r="V136" s="15">
        <f t="shared" si="16"/>
        <v>0.12109517000000002</v>
      </c>
      <c r="X136" s="11">
        <f t="shared" si="24"/>
        <v>1.7337599999999998E+19</v>
      </c>
      <c r="Y136" s="11">
        <f t="shared" si="25"/>
        <v>5.4839999999999995E-18</v>
      </c>
      <c r="Z136" s="11">
        <f t="shared" si="26"/>
        <v>4.6999999999999999E-4</v>
      </c>
      <c r="AA136" s="16">
        <f t="shared" si="27"/>
        <v>4.2775782294092485E-2</v>
      </c>
      <c r="AB136" s="9">
        <f t="shared" si="17"/>
        <v>0.29075176153254606</v>
      </c>
      <c r="AC136" s="9">
        <f t="shared" si="18"/>
        <v>0.95722421770590738</v>
      </c>
      <c r="AD136" s="15">
        <f t="shared" si="19"/>
        <v>91.012302753388283</v>
      </c>
      <c r="AE136" s="3">
        <f t="shared" si="28"/>
        <v>660.27359999999976</v>
      </c>
      <c r="AF136" s="2">
        <f t="shared" si="29"/>
        <v>0.25</v>
      </c>
      <c r="AG136" s="9">
        <f t="shared" si="30"/>
        <v>2.6426882827003981E-2</v>
      </c>
      <c r="AH136" s="2">
        <f t="shared" si="31"/>
        <v>1.2787831067804634</v>
      </c>
    </row>
    <row r="137" spans="1:34">
      <c r="A137" s="1">
        <f>Raw!A137</f>
        <v>124</v>
      </c>
      <c r="B137" s="14">
        <f>Raw!B137</f>
        <v>0.68546296296296294</v>
      </c>
      <c r="C137" s="15">
        <f>Raw!C137</f>
        <v>23.9</v>
      </c>
      <c r="D137" s="15">
        <f>IF(C137&gt;0.5,Raw!D137*D$11,-999)</f>
        <v>27.9</v>
      </c>
      <c r="E137" s="9">
        <f>IF(Raw!$G137&gt;$C$8,IF(Raw!$Q137&gt;$C$8,IF(Raw!$N137&gt;$C$9,IF(Raw!$N137&lt;$A$9,IF(Raw!$X137&gt;$C$9,IF(Raw!$X137&lt;$A$9,Raw!H137,-999),-999),-999),-999),-999),-999)</f>
        <v>0.314944</v>
      </c>
      <c r="F137" s="9">
        <f>IF(Raw!$G137&gt;$C$8,IF(Raw!$Q137&gt;$C$8,IF(Raw!$N137&gt;$C$9,IF(Raw!$N137&lt;$A$9,IF(Raw!$X137&gt;$C$9,IF(Raw!$X137&lt;$A$9,Raw!I137,-999),-999),-999),-999),-999),-999)</f>
        <v>0.46493800000000002</v>
      </c>
      <c r="G137" s="9">
        <f>Raw!G137</f>
        <v>0.94263300000000005</v>
      </c>
      <c r="H137" s="9">
        <f>IF(Raw!$G137&gt;$C$8,IF(Raw!$Q137&gt;$C$8,IF(Raw!$N137&gt;$C$9,IF(Raw!$N137&lt;$A$9,IF(Raw!$X137&gt;$C$9,IF(Raw!$X137&lt;$A$9,Raw!L137,-999),-999),-999),-999),-999),-999)</f>
        <v>557.70000000000005</v>
      </c>
      <c r="I137" s="9">
        <f>IF(Raw!$G137&gt;$C$8,IF(Raw!$Q137&gt;$C$8,IF(Raw!$N137&gt;$C$9,IF(Raw!$N137&lt;$A$9,IF(Raw!$X137&gt;$C$9,IF(Raw!$X137&lt;$A$9,Raw!M137,-999),-999),-999),-999),-999),-999)</f>
        <v>2.7999999999999998E-4</v>
      </c>
      <c r="J137" s="9">
        <f>IF(Raw!$G137&gt;$C$8,IF(Raw!$Q137&gt;$C$8,IF(Raw!$N137&gt;$C$9,IF(Raw!$N137&lt;$A$9,IF(Raw!$X137&gt;$C$9,IF(Raw!$X137&lt;$A$9,Raw!N137,-999),-999),-999),-999),-999),-999)</f>
        <v>409</v>
      </c>
      <c r="K137" s="9">
        <f>IF(Raw!$G137&gt;$C$8,IF(Raw!$Q137&gt;$C$8,IF(Raw!$N137&gt;$C$9,IF(Raw!$N137&lt;$A$9,IF(Raw!$X137&gt;$C$9,IF(Raw!$X137&lt;$A$9,Raw!R137,-999),-999),-999),-999),-999),-999)</f>
        <v>0.294657</v>
      </c>
      <c r="L137" s="9">
        <f>IF(Raw!$G137&gt;$C$8,IF(Raw!$Q137&gt;$C$8,IF(Raw!$N137&gt;$C$9,IF(Raw!$N137&lt;$A$9,IF(Raw!$X137&gt;$C$9,IF(Raw!$X137&lt;$A$9,Raw!S137,-999),-999),-999),-999),-999),-999)</f>
        <v>0.46333000000000002</v>
      </c>
      <c r="M137" s="9">
        <f>Raw!Q137</f>
        <v>0.94514799999999999</v>
      </c>
      <c r="N137" s="9">
        <f>IF(Raw!$G137&gt;$C$8,IF(Raw!$Q137&gt;$C$8,IF(Raw!$N137&gt;$C$9,IF(Raw!$N137&lt;$A$9,IF(Raw!$X137&gt;$C$9,IF(Raw!$X137&lt;$A$9,Raw!V137,-999),-999),-999),-999),-999),-999)</f>
        <v>510.2</v>
      </c>
      <c r="O137" s="9">
        <f>IF(Raw!$G137&gt;$C$8,IF(Raw!$Q137&gt;$C$8,IF(Raw!$N137&gt;$C$9,IF(Raw!$N137&lt;$A$9,IF(Raw!$X137&gt;$C$9,IF(Raw!$X137&lt;$A$9,Raw!W137,-999),-999),-999),-999),-999),-999)</f>
        <v>6.9800000000000001E-2</v>
      </c>
      <c r="P137" s="9">
        <f>IF(Raw!$G137&gt;$C$8,IF(Raw!$Q137&gt;$C$8,IF(Raw!$N137&gt;$C$9,IF(Raw!$N137&lt;$A$9,IF(Raw!$X137&gt;$C$9,IF(Raw!$X137&lt;$A$9,Raw!X137,-999),-999),-999),-999),-999),-999)</f>
        <v>406</v>
      </c>
      <c r="R137" s="9">
        <f t="shared" si="20"/>
        <v>0.14999400000000002</v>
      </c>
      <c r="S137" s="9">
        <f t="shared" si="21"/>
        <v>0.32261075670304429</v>
      </c>
      <c r="T137" s="9">
        <f t="shared" si="22"/>
        <v>0.16867300000000002</v>
      </c>
      <c r="U137" s="9">
        <f t="shared" si="23"/>
        <v>0.36404506507241063</v>
      </c>
      <c r="V137" s="15">
        <f t="shared" si="16"/>
        <v>0.12324578000000001</v>
      </c>
      <c r="X137" s="11">
        <f t="shared" si="24"/>
        <v>1.6795799999999996E+19</v>
      </c>
      <c r="Y137" s="11">
        <f t="shared" si="25"/>
        <v>5.5770000000000004E-18</v>
      </c>
      <c r="Z137" s="11">
        <f t="shared" si="26"/>
        <v>4.0899999999999997E-4</v>
      </c>
      <c r="AA137" s="16">
        <f t="shared" si="27"/>
        <v>3.6897517658378752E-2</v>
      </c>
      <c r="AB137" s="9">
        <f t="shared" si="17"/>
        <v>0.30088061499599172</v>
      </c>
      <c r="AC137" s="9">
        <f t="shared" si="18"/>
        <v>0.96310248234162121</v>
      </c>
      <c r="AD137" s="15">
        <f t="shared" si="19"/>
        <v>90.21397960483803</v>
      </c>
      <c r="AE137" s="3">
        <f t="shared" si="28"/>
        <v>671.47079999999983</v>
      </c>
      <c r="AF137" s="2">
        <f t="shared" si="29"/>
        <v>0.25</v>
      </c>
      <c r="AG137" s="9">
        <f t="shared" si="30"/>
        <v>2.5263041596680292E-2</v>
      </c>
      <c r="AH137" s="2">
        <f t="shared" si="31"/>
        <v>1.2224654353375144</v>
      </c>
    </row>
    <row r="138" spans="1:34">
      <c r="A138" s="1">
        <f>Raw!A138</f>
        <v>125</v>
      </c>
      <c r="B138" s="14">
        <f>Raw!B138</f>
        <v>0.68552083333333336</v>
      </c>
      <c r="C138" s="15">
        <f>Raw!C138</f>
        <v>24.2</v>
      </c>
      <c r="D138" s="15">
        <f>IF(C138&gt;0.5,Raw!D138*D$11,-999)</f>
        <v>27</v>
      </c>
      <c r="E138" s="9">
        <f>IF(Raw!$G138&gt;$C$8,IF(Raw!$Q138&gt;$C$8,IF(Raw!$N138&gt;$C$9,IF(Raw!$N138&lt;$A$9,IF(Raw!$X138&gt;$C$9,IF(Raw!$X138&lt;$A$9,Raw!H138,-999),-999),-999),-999),-999),-999)</f>
        <v>0.31231700000000001</v>
      </c>
      <c r="F138" s="9">
        <f>IF(Raw!$G138&gt;$C$8,IF(Raw!$Q138&gt;$C$8,IF(Raw!$N138&gt;$C$9,IF(Raw!$N138&lt;$A$9,IF(Raw!$X138&gt;$C$9,IF(Raw!$X138&lt;$A$9,Raw!I138,-999),-999),-999),-999),-999),-999)</f>
        <v>0.462837</v>
      </c>
      <c r="G138" s="9">
        <f>Raw!G138</f>
        <v>0.93798599999999999</v>
      </c>
      <c r="H138" s="9">
        <f>IF(Raw!$G138&gt;$C$8,IF(Raw!$Q138&gt;$C$8,IF(Raw!$N138&gt;$C$9,IF(Raw!$N138&lt;$A$9,IF(Raw!$X138&gt;$C$9,IF(Raw!$X138&lt;$A$9,Raw!L138,-999),-999),-999),-999),-999),-999)</f>
        <v>496.1</v>
      </c>
      <c r="I138" s="9">
        <f>IF(Raw!$G138&gt;$C$8,IF(Raw!$Q138&gt;$C$8,IF(Raw!$N138&gt;$C$9,IF(Raw!$N138&lt;$A$9,IF(Raw!$X138&gt;$C$9,IF(Raw!$X138&lt;$A$9,Raw!M138,-999),-999),-999),-999),-999),-999)</f>
        <v>1.1E-5</v>
      </c>
      <c r="J138" s="9">
        <f>IF(Raw!$G138&gt;$C$8,IF(Raw!$Q138&gt;$C$8,IF(Raw!$N138&gt;$C$9,IF(Raw!$N138&lt;$A$9,IF(Raw!$X138&gt;$C$9,IF(Raw!$X138&lt;$A$9,Raw!N138,-999),-999),-999),-999),-999),-999)</f>
        <v>519</v>
      </c>
      <c r="K138" s="9">
        <f>IF(Raw!$G138&gt;$C$8,IF(Raw!$Q138&gt;$C$8,IF(Raw!$N138&gt;$C$9,IF(Raw!$N138&lt;$A$9,IF(Raw!$X138&gt;$C$9,IF(Raw!$X138&lt;$A$9,Raw!R138,-999),-999),-999),-999),-999),-999)</f>
        <v>0.28201500000000002</v>
      </c>
      <c r="L138" s="9">
        <f>IF(Raw!$G138&gt;$C$8,IF(Raw!$Q138&gt;$C$8,IF(Raw!$N138&gt;$C$9,IF(Raw!$N138&lt;$A$9,IF(Raw!$X138&gt;$C$9,IF(Raw!$X138&lt;$A$9,Raw!S138,-999),-999),-999),-999),-999),-999)</f>
        <v>0.44633800000000001</v>
      </c>
      <c r="M138" s="9">
        <f>Raw!Q138</f>
        <v>0.95416199999999995</v>
      </c>
      <c r="N138" s="9">
        <f>IF(Raw!$G138&gt;$C$8,IF(Raw!$Q138&gt;$C$8,IF(Raw!$N138&gt;$C$9,IF(Raw!$N138&lt;$A$9,IF(Raw!$X138&gt;$C$9,IF(Raw!$X138&lt;$A$9,Raw!V138,-999),-999),-999),-999),-999),-999)</f>
        <v>548.5</v>
      </c>
      <c r="O138" s="9">
        <f>IF(Raw!$G138&gt;$C$8,IF(Raw!$Q138&gt;$C$8,IF(Raw!$N138&gt;$C$9,IF(Raw!$N138&lt;$A$9,IF(Raw!$X138&gt;$C$9,IF(Raw!$X138&lt;$A$9,Raw!W138,-999),-999),-999),-999),-999),-999)</f>
        <v>0.22917999999999999</v>
      </c>
      <c r="P138" s="9">
        <f>IF(Raw!$G138&gt;$C$8,IF(Raw!$Q138&gt;$C$8,IF(Raw!$N138&gt;$C$9,IF(Raw!$N138&lt;$A$9,IF(Raw!$X138&gt;$C$9,IF(Raw!$X138&lt;$A$9,Raw!X138,-999),-999),-999),-999),-999),-999)</f>
        <v>478</v>
      </c>
      <c r="R138" s="9">
        <f t="shared" si="20"/>
        <v>0.15051999999999999</v>
      </c>
      <c r="S138" s="9">
        <f t="shared" si="21"/>
        <v>0.32521168359487246</v>
      </c>
      <c r="T138" s="9">
        <f t="shared" si="22"/>
        <v>0.164323</v>
      </c>
      <c r="U138" s="9">
        <f t="shared" si="23"/>
        <v>0.36815821193803799</v>
      </c>
      <c r="V138" s="15">
        <f t="shared" si="16"/>
        <v>0.118725908</v>
      </c>
      <c r="X138" s="11">
        <f t="shared" si="24"/>
        <v>1.6253999999999998E+19</v>
      </c>
      <c r="Y138" s="11">
        <f t="shared" si="25"/>
        <v>4.961E-18</v>
      </c>
      <c r="Z138" s="11">
        <f t="shared" si="26"/>
        <v>5.1899999999999993E-4</v>
      </c>
      <c r="AA138" s="16">
        <f t="shared" si="27"/>
        <v>4.0169052600769951E-2</v>
      </c>
      <c r="AB138" s="9">
        <f t="shared" si="17"/>
        <v>0.28861569923051633</v>
      </c>
      <c r="AC138" s="9">
        <f t="shared" si="18"/>
        <v>0.95983094739923003</v>
      </c>
      <c r="AD138" s="15">
        <f t="shared" si="19"/>
        <v>77.397018498593354</v>
      </c>
      <c r="AE138" s="3">
        <f t="shared" si="28"/>
        <v>597.30439999999987</v>
      </c>
      <c r="AF138" s="2">
        <f t="shared" si="29"/>
        <v>0.25</v>
      </c>
      <c r="AG138" s="9">
        <f t="shared" si="30"/>
        <v>2.1918729184444138E-2</v>
      </c>
      <c r="AH138" s="2">
        <f t="shared" si="31"/>
        <v>1.0606358981741766</v>
      </c>
    </row>
    <row r="139" spans="1:34">
      <c r="A139" s="1">
        <f>Raw!A139</f>
        <v>126</v>
      </c>
      <c r="B139" s="14">
        <f>Raw!B139</f>
        <v>0.68557870370370377</v>
      </c>
      <c r="C139" s="15">
        <f>Raw!C139</f>
        <v>25.9</v>
      </c>
      <c r="D139" s="15">
        <f>IF(C139&gt;0.5,Raw!D139*D$11,-999)</f>
        <v>24.3</v>
      </c>
      <c r="E139" s="9">
        <f>IF(Raw!$G139&gt;$C$8,IF(Raw!$Q139&gt;$C$8,IF(Raw!$N139&gt;$C$9,IF(Raw!$N139&lt;$A$9,IF(Raw!$X139&gt;$C$9,IF(Raw!$X139&lt;$A$9,Raw!H139,-999),-999),-999),-999),-999),-999)</f>
        <v>0.31170700000000001</v>
      </c>
      <c r="F139" s="9">
        <f>IF(Raw!$G139&gt;$C$8,IF(Raw!$Q139&gt;$C$8,IF(Raw!$N139&gt;$C$9,IF(Raw!$N139&lt;$A$9,IF(Raw!$X139&gt;$C$9,IF(Raw!$X139&lt;$A$9,Raw!I139,-999),-999),-999),-999),-999),-999)</f>
        <v>0.453546</v>
      </c>
      <c r="G139" s="9">
        <f>Raw!G139</f>
        <v>0.93754599999999999</v>
      </c>
      <c r="H139" s="9">
        <f>IF(Raw!$G139&gt;$C$8,IF(Raw!$Q139&gt;$C$8,IF(Raw!$N139&gt;$C$9,IF(Raw!$N139&lt;$A$9,IF(Raw!$X139&gt;$C$9,IF(Raw!$X139&lt;$A$9,Raw!L139,-999),-999),-999),-999),-999),-999)</f>
        <v>504.3</v>
      </c>
      <c r="I139" s="9">
        <f>IF(Raw!$G139&gt;$C$8,IF(Raw!$Q139&gt;$C$8,IF(Raw!$N139&gt;$C$9,IF(Raw!$N139&lt;$A$9,IF(Raw!$X139&gt;$C$9,IF(Raw!$X139&lt;$A$9,Raw!M139,-999),-999),-999),-999),-999),-999)</f>
        <v>1.4E-5</v>
      </c>
      <c r="J139" s="9">
        <f>IF(Raw!$G139&gt;$C$8,IF(Raw!$Q139&gt;$C$8,IF(Raw!$N139&gt;$C$9,IF(Raw!$N139&lt;$A$9,IF(Raw!$X139&gt;$C$9,IF(Raw!$X139&lt;$A$9,Raw!N139,-999),-999),-999),-999),-999),-999)</f>
        <v>491</v>
      </c>
      <c r="K139" s="9">
        <f>IF(Raw!$G139&gt;$C$8,IF(Raw!$Q139&gt;$C$8,IF(Raw!$N139&gt;$C$9,IF(Raw!$N139&lt;$A$9,IF(Raw!$X139&gt;$C$9,IF(Raw!$X139&lt;$A$9,Raw!R139,-999),-999),-999),-999),-999),-999)</f>
        <v>0.27274100000000001</v>
      </c>
      <c r="L139" s="9">
        <f>IF(Raw!$G139&gt;$C$8,IF(Raw!$Q139&gt;$C$8,IF(Raw!$N139&gt;$C$9,IF(Raw!$N139&lt;$A$9,IF(Raw!$X139&gt;$C$9,IF(Raw!$X139&lt;$A$9,Raw!S139,-999),-999),-999),-999),-999),-999)</f>
        <v>0.44020399999999998</v>
      </c>
      <c r="M139" s="9">
        <f>Raw!Q139</f>
        <v>0.92029300000000003</v>
      </c>
      <c r="N139" s="9">
        <f>IF(Raw!$G139&gt;$C$8,IF(Raw!$Q139&gt;$C$8,IF(Raw!$N139&gt;$C$9,IF(Raw!$N139&lt;$A$9,IF(Raw!$X139&gt;$C$9,IF(Raw!$X139&lt;$A$9,Raw!V139,-999),-999),-999),-999),-999),-999)</f>
        <v>582.20000000000005</v>
      </c>
      <c r="O139" s="9">
        <f>IF(Raw!$G139&gt;$C$8,IF(Raw!$Q139&gt;$C$8,IF(Raw!$N139&gt;$C$9,IF(Raw!$N139&lt;$A$9,IF(Raw!$X139&gt;$C$9,IF(Raw!$X139&lt;$A$9,Raw!W139,-999),-999),-999),-999),-999),-999)</f>
        <v>6.9999999999999999E-6</v>
      </c>
      <c r="P139" s="9">
        <f>IF(Raw!$G139&gt;$C$8,IF(Raw!$Q139&gt;$C$8,IF(Raw!$N139&gt;$C$9,IF(Raw!$N139&lt;$A$9,IF(Raw!$X139&gt;$C$9,IF(Raw!$X139&lt;$A$9,Raw!X139,-999),-999),-999),-999),-999),-999)</f>
        <v>483</v>
      </c>
      <c r="R139" s="9">
        <f t="shared" si="20"/>
        <v>0.14183899999999999</v>
      </c>
      <c r="S139" s="9">
        <f t="shared" si="21"/>
        <v>0.31273343828409905</v>
      </c>
      <c r="T139" s="9">
        <f t="shared" si="22"/>
        <v>0.16746299999999997</v>
      </c>
      <c r="U139" s="9">
        <f t="shared" si="23"/>
        <v>0.38042135010131661</v>
      </c>
      <c r="V139" s="15">
        <f t="shared" si="16"/>
        <v>0.117094264</v>
      </c>
      <c r="X139" s="11">
        <f t="shared" si="24"/>
        <v>1.4628599999999998E+19</v>
      </c>
      <c r="Y139" s="11">
        <f t="shared" si="25"/>
        <v>5.0430000000000001E-18</v>
      </c>
      <c r="Z139" s="11">
        <f t="shared" si="26"/>
        <v>4.9100000000000001E-4</v>
      </c>
      <c r="AA139" s="16">
        <f t="shared" si="27"/>
        <v>3.4955891983210155E-2</v>
      </c>
      <c r="AB139" s="9">
        <f t="shared" si="17"/>
        <v>0.27859481853918433</v>
      </c>
      <c r="AC139" s="9">
        <f t="shared" si="18"/>
        <v>0.96504410801678986</v>
      </c>
      <c r="AD139" s="15">
        <f t="shared" si="19"/>
        <v>71.193262694929018</v>
      </c>
      <c r="AE139" s="3">
        <f t="shared" si="28"/>
        <v>607.17719999999986</v>
      </c>
      <c r="AF139" s="2">
        <f t="shared" si="29"/>
        <v>0.25</v>
      </c>
      <c r="AG139" s="9">
        <f t="shared" si="30"/>
        <v>2.083341316347892E-2</v>
      </c>
      <c r="AH139" s="2">
        <f t="shared" si="31"/>
        <v>1.0081180207455787</v>
      </c>
    </row>
    <row r="140" spans="1:34">
      <c r="A140" s="1">
        <f>Raw!A140</f>
        <v>127</v>
      </c>
      <c r="B140" s="14">
        <f>Raw!B140</f>
        <v>0.68562499999999993</v>
      </c>
      <c r="C140" s="15">
        <f>Raw!C140</f>
        <v>26</v>
      </c>
      <c r="D140" s="15">
        <f>IF(C140&gt;0.5,Raw!D140*D$11,-999)</f>
        <v>24.3</v>
      </c>
      <c r="E140" s="9">
        <f>IF(Raw!$G140&gt;$C$8,IF(Raw!$Q140&gt;$C$8,IF(Raw!$N140&gt;$C$9,IF(Raw!$N140&lt;$A$9,IF(Raw!$X140&gt;$C$9,IF(Raw!$X140&lt;$A$9,Raw!H140,-999),-999),-999),-999),-999),-999)</f>
        <v>0.313029</v>
      </c>
      <c r="F140" s="9">
        <f>IF(Raw!$G140&gt;$C$8,IF(Raw!$Q140&gt;$C$8,IF(Raw!$N140&gt;$C$9,IF(Raw!$N140&lt;$A$9,IF(Raw!$X140&gt;$C$9,IF(Raw!$X140&lt;$A$9,Raw!I140,-999),-999),-999),-999),-999),-999)</f>
        <v>0.451432</v>
      </c>
      <c r="G140" s="9">
        <f>Raw!G140</f>
        <v>0.89733700000000005</v>
      </c>
      <c r="H140" s="9">
        <f>IF(Raw!$G140&gt;$C$8,IF(Raw!$Q140&gt;$C$8,IF(Raw!$N140&gt;$C$9,IF(Raw!$N140&lt;$A$9,IF(Raw!$X140&gt;$C$9,IF(Raw!$X140&lt;$A$9,Raw!L140,-999),-999),-999),-999),-999),-999)</f>
        <v>524.79999999999995</v>
      </c>
      <c r="I140" s="9">
        <f>IF(Raw!$G140&gt;$C$8,IF(Raw!$Q140&gt;$C$8,IF(Raw!$N140&gt;$C$9,IF(Raw!$N140&lt;$A$9,IF(Raw!$X140&gt;$C$9,IF(Raw!$X140&lt;$A$9,Raw!M140,-999),-999),-999),-999),-999),-999)</f>
        <v>3.0000000000000001E-6</v>
      </c>
      <c r="J140" s="9">
        <f>IF(Raw!$G140&gt;$C$8,IF(Raw!$Q140&gt;$C$8,IF(Raw!$N140&gt;$C$9,IF(Raw!$N140&lt;$A$9,IF(Raw!$X140&gt;$C$9,IF(Raw!$X140&lt;$A$9,Raw!N140,-999),-999),-999),-999),-999),-999)</f>
        <v>535</v>
      </c>
      <c r="K140" s="9">
        <f>IF(Raw!$G140&gt;$C$8,IF(Raw!$Q140&gt;$C$8,IF(Raw!$N140&gt;$C$9,IF(Raw!$N140&lt;$A$9,IF(Raw!$X140&gt;$C$9,IF(Raw!$X140&lt;$A$9,Raw!R140,-999),-999),-999),-999),-999),-999)</f>
        <v>0.28184100000000001</v>
      </c>
      <c r="L140" s="9">
        <f>IF(Raw!$G140&gt;$C$8,IF(Raw!$Q140&gt;$C$8,IF(Raw!$N140&gt;$C$9,IF(Raw!$N140&lt;$A$9,IF(Raw!$X140&gt;$C$9,IF(Raw!$X140&lt;$A$9,Raw!S140,-999),-999),-999),-999),-999),-999)</f>
        <v>0.43818400000000002</v>
      </c>
      <c r="M140" s="9">
        <f>Raw!Q140</f>
        <v>0.93152100000000004</v>
      </c>
      <c r="N140" s="9">
        <f>IF(Raw!$G140&gt;$C$8,IF(Raw!$Q140&gt;$C$8,IF(Raw!$N140&gt;$C$9,IF(Raw!$N140&lt;$A$9,IF(Raw!$X140&gt;$C$9,IF(Raw!$X140&lt;$A$9,Raw!V140,-999),-999),-999),-999),-999),-999)</f>
        <v>505.9</v>
      </c>
      <c r="O140" s="9">
        <f>IF(Raw!$G140&gt;$C$8,IF(Raw!$Q140&gt;$C$8,IF(Raw!$N140&gt;$C$9,IF(Raw!$N140&lt;$A$9,IF(Raw!$X140&gt;$C$9,IF(Raw!$X140&lt;$A$9,Raw!W140,-999),-999),-999),-999),-999),-999)</f>
        <v>5.0000000000000004E-6</v>
      </c>
      <c r="P140" s="9">
        <f>IF(Raw!$G140&gt;$C$8,IF(Raw!$Q140&gt;$C$8,IF(Raw!$N140&gt;$C$9,IF(Raw!$N140&lt;$A$9,IF(Raw!$X140&gt;$C$9,IF(Raw!$X140&lt;$A$9,Raw!X140,-999),-999),-999),-999),-999),-999)</f>
        <v>482</v>
      </c>
      <c r="R140" s="9">
        <f t="shared" si="20"/>
        <v>0.138403</v>
      </c>
      <c r="S140" s="9">
        <f t="shared" si="21"/>
        <v>0.30658659554484397</v>
      </c>
      <c r="T140" s="9">
        <f t="shared" si="22"/>
        <v>0.15634300000000001</v>
      </c>
      <c r="U140" s="9">
        <f t="shared" si="23"/>
        <v>0.35679760100779584</v>
      </c>
      <c r="V140" s="15">
        <f t="shared" si="16"/>
        <v>0.11655694400000001</v>
      </c>
      <c r="X140" s="11">
        <f t="shared" si="24"/>
        <v>1.4628599999999998E+19</v>
      </c>
      <c r="Y140" s="11">
        <f t="shared" si="25"/>
        <v>5.2479999999999993E-18</v>
      </c>
      <c r="Z140" s="11">
        <f t="shared" si="26"/>
        <v>5.3499999999999999E-4</v>
      </c>
      <c r="AA140" s="16">
        <f t="shared" si="27"/>
        <v>3.9452036724083824E-2</v>
      </c>
      <c r="AB140" s="9">
        <f t="shared" si="17"/>
        <v>0.28800904977755343</v>
      </c>
      <c r="AC140" s="9">
        <f t="shared" si="18"/>
        <v>0.96054796327591629</v>
      </c>
      <c r="AD140" s="15">
        <f t="shared" si="19"/>
        <v>73.742124717913697</v>
      </c>
      <c r="AE140" s="3">
        <f t="shared" si="28"/>
        <v>631.85919999999976</v>
      </c>
      <c r="AF140" s="2">
        <f t="shared" si="29"/>
        <v>0.25</v>
      </c>
      <c r="AG140" s="9">
        <f t="shared" si="30"/>
        <v>2.0239240917360991E-2</v>
      </c>
      <c r="AH140" s="2">
        <f t="shared" si="31"/>
        <v>0.97936633497819792</v>
      </c>
    </row>
    <row r="141" spans="1:34">
      <c r="A141" s="1">
        <f>Raw!A141</f>
        <v>128</v>
      </c>
      <c r="B141" s="14">
        <f>Raw!B141</f>
        <v>0.68568287037037035</v>
      </c>
      <c r="C141" s="15">
        <f>Raw!C141</f>
        <v>27.7</v>
      </c>
      <c r="D141" s="15">
        <f>IF(C141&gt;0.5,Raw!D141*D$11,-999)</f>
        <v>22.5</v>
      </c>
      <c r="E141" s="9">
        <f>IF(Raw!$G141&gt;$C$8,IF(Raw!$Q141&gt;$C$8,IF(Raw!$N141&gt;$C$9,IF(Raw!$N141&lt;$A$9,IF(Raw!$X141&gt;$C$9,IF(Raw!$X141&lt;$A$9,Raw!H141,-999),-999),-999),-999),-999),-999)</f>
        <v>0.31961400000000001</v>
      </c>
      <c r="F141" s="9">
        <f>IF(Raw!$G141&gt;$C$8,IF(Raw!$Q141&gt;$C$8,IF(Raw!$N141&gt;$C$9,IF(Raw!$N141&lt;$A$9,IF(Raw!$X141&gt;$C$9,IF(Raw!$X141&lt;$A$9,Raw!I141,-999),-999),-999),-999),-999),-999)</f>
        <v>0.46206199999999997</v>
      </c>
      <c r="G141" s="9">
        <f>Raw!G141</f>
        <v>0.90609600000000001</v>
      </c>
      <c r="H141" s="9">
        <f>IF(Raw!$G141&gt;$C$8,IF(Raw!$Q141&gt;$C$8,IF(Raw!$N141&gt;$C$9,IF(Raw!$N141&lt;$A$9,IF(Raw!$X141&gt;$C$9,IF(Raw!$X141&lt;$A$9,Raw!L141,-999),-999),-999),-999),-999),-999)</f>
        <v>566.79999999999995</v>
      </c>
      <c r="I141" s="9">
        <f>IF(Raw!$G141&gt;$C$8,IF(Raw!$Q141&gt;$C$8,IF(Raw!$N141&gt;$C$9,IF(Raw!$N141&lt;$A$9,IF(Raw!$X141&gt;$C$9,IF(Raw!$X141&lt;$A$9,Raw!M141,-999),-999),-999),-999),-999),-999)</f>
        <v>1.9999999999999999E-6</v>
      </c>
      <c r="J141" s="9">
        <f>IF(Raw!$G141&gt;$C$8,IF(Raw!$Q141&gt;$C$8,IF(Raw!$N141&gt;$C$9,IF(Raw!$N141&lt;$A$9,IF(Raw!$X141&gt;$C$9,IF(Raw!$X141&lt;$A$9,Raw!N141,-999),-999),-999),-999),-999),-999)</f>
        <v>680</v>
      </c>
      <c r="K141" s="9">
        <f>IF(Raw!$G141&gt;$C$8,IF(Raw!$Q141&gt;$C$8,IF(Raw!$N141&gt;$C$9,IF(Raw!$N141&lt;$A$9,IF(Raw!$X141&gt;$C$9,IF(Raw!$X141&lt;$A$9,Raw!R141,-999),-999),-999),-999),-999),-999)</f>
        <v>0.28779199999999999</v>
      </c>
      <c r="L141" s="9">
        <f>IF(Raw!$G141&gt;$C$8,IF(Raw!$Q141&gt;$C$8,IF(Raw!$N141&gt;$C$9,IF(Raw!$N141&lt;$A$9,IF(Raw!$X141&gt;$C$9,IF(Raw!$X141&lt;$A$9,Raw!S141,-999),-999),-999),-999),-999),-999)</f>
        <v>0.44500200000000001</v>
      </c>
      <c r="M141" s="9">
        <f>Raw!Q141</f>
        <v>0.94264899999999996</v>
      </c>
      <c r="N141" s="9">
        <f>IF(Raw!$G141&gt;$C$8,IF(Raw!$Q141&gt;$C$8,IF(Raw!$N141&gt;$C$9,IF(Raw!$N141&lt;$A$9,IF(Raw!$X141&gt;$C$9,IF(Raw!$X141&lt;$A$9,Raw!V141,-999),-999),-999),-999),-999),-999)</f>
        <v>536.9</v>
      </c>
      <c r="O141" s="9">
        <f>IF(Raw!$G141&gt;$C$8,IF(Raw!$Q141&gt;$C$8,IF(Raw!$N141&gt;$C$9,IF(Raw!$N141&lt;$A$9,IF(Raw!$X141&gt;$C$9,IF(Raw!$X141&lt;$A$9,Raw!W141,-999),-999),-999),-999),-999),-999)</f>
        <v>3.0000000000000001E-6</v>
      </c>
      <c r="P141" s="9">
        <f>IF(Raw!$G141&gt;$C$8,IF(Raw!$Q141&gt;$C$8,IF(Raw!$N141&gt;$C$9,IF(Raw!$N141&lt;$A$9,IF(Raw!$X141&gt;$C$9,IF(Raw!$X141&lt;$A$9,Raw!X141,-999),-999),-999),-999),-999),-999)</f>
        <v>545</v>
      </c>
      <c r="R141" s="9">
        <f t="shared" si="20"/>
        <v>0.14244799999999996</v>
      </c>
      <c r="S141" s="9">
        <f t="shared" si="21"/>
        <v>0.30828763239565249</v>
      </c>
      <c r="T141" s="9">
        <f t="shared" si="22"/>
        <v>0.15721000000000002</v>
      </c>
      <c r="U141" s="9">
        <f t="shared" si="23"/>
        <v>0.35327931110421978</v>
      </c>
      <c r="V141" s="15">
        <f t="shared" ref="V141:V204" si="32">IF(L141&gt;0,L141*V$8+V$10,-999)</f>
        <v>0.11837053200000001</v>
      </c>
      <c r="X141" s="11">
        <f t="shared" si="24"/>
        <v>1.3544999999999996E+19</v>
      </c>
      <c r="Y141" s="11">
        <f t="shared" si="25"/>
        <v>5.6679999999999994E-18</v>
      </c>
      <c r="Z141" s="11">
        <f t="shared" si="26"/>
        <v>6.7999999999999994E-4</v>
      </c>
      <c r="AA141" s="16">
        <f t="shared" si="27"/>
        <v>4.9615471340458454E-2</v>
      </c>
      <c r="AB141" s="9">
        <f t="shared" ref="AB141:AB204" si="33">K141+T141*AA141</f>
        <v>0.29559204824943347</v>
      </c>
      <c r="AC141" s="9">
        <f t="shared" ref="AC141:AC204" si="34">IF(T141&gt;0,(L141-AB141)/T141,-999)</f>
        <v>0.95038452865954148</v>
      </c>
      <c r="AD141" s="15">
        <f t="shared" ref="AD141:AD204" si="35">IF(AC141&gt;0,X141*Y141*AC141,-999)</f>
        <v>72.963928441850669</v>
      </c>
      <c r="AE141" s="3">
        <f t="shared" si="28"/>
        <v>682.42719999999974</v>
      </c>
      <c r="AF141" s="2">
        <f t="shared" si="29"/>
        <v>0.25</v>
      </c>
      <c r="AG141" s="9">
        <f t="shared" si="30"/>
        <v>1.9828189519534301E-2</v>
      </c>
      <c r="AH141" s="2">
        <f t="shared" si="31"/>
        <v>0.95947577175890875</v>
      </c>
    </row>
    <row r="142" spans="1:34">
      <c r="A142" s="1">
        <f>Raw!A142</f>
        <v>129</v>
      </c>
      <c r="B142" s="14">
        <f>Raw!B142</f>
        <v>0.68574074074074076</v>
      </c>
      <c r="C142" s="15">
        <f>Raw!C142</f>
        <v>28.4</v>
      </c>
      <c r="D142" s="15">
        <f>IF(C142&gt;0.5,Raw!D142*D$11,-999)</f>
        <v>21.6</v>
      </c>
      <c r="E142" s="9">
        <f>IF(Raw!$G142&gt;$C$8,IF(Raw!$Q142&gt;$C$8,IF(Raw!$N142&gt;$C$9,IF(Raw!$N142&lt;$A$9,IF(Raw!$X142&gt;$C$9,IF(Raw!$X142&lt;$A$9,Raw!H142,-999),-999),-999),-999),-999),-999)</f>
        <v>0.32634600000000002</v>
      </c>
      <c r="F142" s="9">
        <f>IF(Raw!$G142&gt;$C$8,IF(Raw!$Q142&gt;$C$8,IF(Raw!$N142&gt;$C$9,IF(Raw!$N142&lt;$A$9,IF(Raw!$X142&gt;$C$9,IF(Raw!$X142&lt;$A$9,Raw!I142,-999),-999),-999),-999),-999),-999)</f>
        <v>0.482987</v>
      </c>
      <c r="G142" s="9">
        <f>Raw!G142</f>
        <v>0.92554899999999996</v>
      </c>
      <c r="H142" s="9">
        <f>IF(Raw!$G142&gt;$C$8,IF(Raw!$Q142&gt;$C$8,IF(Raw!$N142&gt;$C$9,IF(Raw!$N142&lt;$A$9,IF(Raw!$X142&gt;$C$9,IF(Raw!$X142&lt;$A$9,Raw!L142,-999),-999),-999),-999),-999),-999)</f>
        <v>546.70000000000005</v>
      </c>
      <c r="I142" s="9">
        <f>IF(Raw!$G142&gt;$C$8,IF(Raw!$Q142&gt;$C$8,IF(Raw!$N142&gt;$C$9,IF(Raw!$N142&lt;$A$9,IF(Raw!$X142&gt;$C$9,IF(Raw!$X142&lt;$A$9,Raw!M142,-999),-999),-999),-999),-999),-999)</f>
        <v>6.0000000000000002E-6</v>
      </c>
      <c r="J142" s="9">
        <f>IF(Raw!$G142&gt;$C$8,IF(Raw!$Q142&gt;$C$8,IF(Raw!$N142&gt;$C$9,IF(Raw!$N142&lt;$A$9,IF(Raw!$X142&gt;$C$9,IF(Raw!$X142&lt;$A$9,Raw!N142,-999),-999),-999),-999),-999),-999)</f>
        <v>464</v>
      </c>
      <c r="K142" s="9">
        <f>IF(Raw!$G142&gt;$C$8,IF(Raw!$Q142&gt;$C$8,IF(Raw!$N142&gt;$C$9,IF(Raw!$N142&lt;$A$9,IF(Raw!$X142&gt;$C$9,IF(Raw!$X142&lt;$A$9,Raw!R142,-999),-999),-999),-999),-999),-999)</f>
        <v>0.29376600000000003</v>
      </c>
      <c r="L142" s="9">
        <f>IF(Raw!$G142&gt;$C$8,IF(Raw!$Q142&gt;$C$8,IF(Raw!$N142&gt;$C$9,IF(Raw!$N142&lt;$A$9,IF(Raw!$X142&gt;$C$9,IF(Raw!$X142&lt;$A$9,Raw!S142,-999),-999),-999),-999),-999),-999)</f>
        <v>0.45529900000000001</v>
      </c>
      <c r="M142" s="9">
        <f>Raw!Q142</f>
        <v>0.92987399999999998</v>
      </c>
      <c r="N142" s="9">
        <f>IF(Raw!$G142&gt;$C$8,IF(Raw!$Q142&gt;$C$8,IF(Raw!$N142&gt;$C$9,IF(Raw!$N142&lt;$A$9,IF(Raw!$X142&gt;$C$9,IF(Raw!$X142&lt;$A$9,Raw!V142,-999),-999),-999),-999),-999),-999)</f>
        <v>455</v>
      </c>
      <c r="O142" s="9">
        <f>IF(Raw!$G142&gt;$C$8,IF(Raw!$Q142&gt;$C$8,IF(Raw!$N142&gt;$C$9,IF(Raw!$N142&lt;$A$9,IF(Raw!$X142&gt;$C$9,IF(Raw!$X142&lt;$A$9,Raw!W142,-999),-999),-999),-999),-999),-999)</f>
        <v>3.0000000000000001E-6</v>
      </c>
      <c r="P142" s="9">
        <f>IF(Raw!$G142&gt;$C$8,IF(Raw!$Q142&gt;$C$8,IF(Raw!$N142&gt;$C$9,IF(Raw!$N142&lt;$A$9,IF(Raw!$X142&gt;$C$9,IF(Raw!$X142&lt;$A$9,Raw!X142,-999),-999),-999),-999),-999),-999)</f>
        <v>369</v>
      </c>
      <c r="R142" s="9">
        <f t="shared" ref="R142:R205" si="36">F142-E142</f>
        <v>0.15664099999999997</v>
      </c>
      <c r="S142" s="9">
        <f t="shared" ref="S142:S205" si="37">R142/F142</f>
        <v>0.3243172176476799</v>
      </c>
      <c r="T142" s="9">
        <f t="shared" ref="T142:T205" si="38">L142-K142</f>
        <v>0.16153299999999998</v>
      </c>
      <c r="U142" s="9">
        <f t="shared" ref="U142:U205" si="39">T142/L142</f>
        <v>0.35478443835808993</v>
      </c>
      <c r="V142" s="15">
        <f t="shared" si="32"/>
        <v>0.121109534</v>
      </c>
      <c r="X142" s="11">
        <f t="shared" ref="X142:X205" si="40">D142*6.02*10^23*10^(-6)</f>
        <v>1.30032E+19</v>
      </c>
      <c r="Y142" s="11">
        <f t="shared" ref="Y142:Y205" si="41">H142*10^(-20)</f>
        <v>5.4670000000000003E-18</v>
      </c>
      <c r="Z142" s="11">
        <f t="shared" ref="Z142:Z205" si="42">J142*10^(-6)</f>
        <v>4.64E-4</v>
      </c>
      <c r="AA142" s="16">
        <f t="shared" ref="AA142:AA205" si="43">IF(Z142&gt;0,(X142*Y142/(X142*Y142+1/Z142)),1)</f>
        <v>3.1931789368613336E-2</v>
      </c>
      <c r="AB142" s="9">
        <f t="shared" si="33"/>
        <v>0.29892403773208026</v>
      </c>
      <c r="AC142" s="9">
        <f t="shared" si="34"/>
        <v>0.96806821063138659</v>
      </c>
      <c r="AD142" s="15">
        <f t="shared" si="35"/>
        <v>68.818511570287342</v>
      </c>
      <c r="AE142" s="3">
        <f t="shared" ref="AE142:AE205" si="44">AE$9*Y142</f>
        <v>658.2267999999998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1.8781336135464698E-2</v>
      </c>
      <c r="AH142" s="2">
        <f t="shared" ref="AH142:AH205" si="47">((AG142*12.01)/893.5)*3600</f>
        <v>0.90881908131276079</v>
      </c>
    </row>
    <row r="143" spans="1:34">
      <c r="A143" s="1">
        <f>Raw!A143</f>
        <v>130</v>
      </c>
      <c r="B143" s="14">
        <f>Raw!B143</f>
        <v>0.68579861111111118</v>
      </c>
      <c r="C143" s="15">
        <f>Raw!C143</f>
        <v>29.3</v>
      </c>
      <c r="D143" s="15">
        <f>IF(C143&gt;0.5,Raw!D143*D$11,-999)</f>
        <v>20.7</v>
      </c>
      <c r="E143" s="9">
        <f>IF(Raw!$G143&gt;$C$8,IF(Raw!$Q143&gt;$C$8,IF(Raw!$N143&gt;$C$9,IF(Raw!$N143&lt;$A$9,IF(Raw!$X143&gt;$C$9,IF(Raw!$X143&lt;$A$9,Raw!H143,-999),-999),-999),-999),-999),-999)</f>
        <v>0.34054600000000002</v>
      </c>
      <c r="F143" s="9">
        <f>IF(Raw!$G143&gt;$C$8,IF(Raw!$Q143&gt;$C$8,IF(Raw!$N143&gt;$C$9,IF(Raw!$N143&lt;$A$9,IF(Raw!$X143&gt;$C$9,IF(Raw!$X143&lt;$A$9,Raw!I143,-999),-999),-999),-999),-999),-999)</f>
        <v>0.49985299999999999</v>
      </c>
      <c r="G143" s="9">
        <f>Raw!G143</f>
        <v>0.93547800000000003</v>
      </c>
      <c r="H143" s="9">
        <f>IF(Raw!$G143&gt;$C$8,IF(Raw!$Q143&gt;$C$8,IF(Raw!$N143&gt;$C$9,IF(Raw!$N143&lt;$A$9,IF(Raw!$X143&gt;$C$9,IF(Raw!$X143&lt;$A$9,Raw!L143,-999),-999),-999),-999),-999),-999)</f>
        <v>494.2</v>
      </c>
      <c r="I143" s="9">
        <f>IF(Raw!$G143&gt;$C$8,IF(Raw!$Q143&gt;$C$8,IF(Raw!$N143&gt;$C$9,IF(Raw!$N143&lt;$A$9,IF(Raw!$X143&gt;$C$9,IF(Raw!$X143&lt;$A$9,Raw!M143,-999),-999),-999),-999),-999),-999)</f>
        <v>3.3390000000000003E-2</v>
      </c>
      <c r="J143" s="9">
        <f>IF(Raw!$G143&gt;$C$8,IF(Raw!$Q143&gt;$C$8,IF(Raw!$N143&gt;$C$9,IF(Raw!$N143&lt;$A$9,IF(Raw!$X143&gt;$C$9,IF(Raw!$X143&lt;$A$9,Raw!N143,-999),-999),-999),-999),-999),-999)</f>
        <v>460</v>
      </c>
      <c r="K143" s="9">
        <f>IF(Raw!$G143&gt;$C$8,IF(Raw!$Q143&gt;$C$8,IF(Raw!$N143&gt;$C$9,IF(Raw!$N143&lt;$A$9,IF(Raw!$X143&gt;$C$9,IF(Raw!$X143&lt;$A$9,Raw!R143,-999),-999),-999),-999),-999),-999)</f>
        <v>0.30291600000000002</v>
      </c>
      <c r="L143" s="9">
        <f>IF(Raw!$G143&gt;$C$8,IF(Raw!$Q143&gt;$C$8,IF(Raw!$N143&gt;$C$9,IF(Raw!$N143&lt;$A$9,IF(Raw!$X143&gt;$C$9,IF(Raw!$X143&lt;$A$9,Raw!S143,-999),-999),-999),-999),-999),-999)</f>
        <v>0.481263</v>
      </c>
      <c r="M143" s="9">
        <f>Raw!Q143</f>
        <v>0.93027199999999999</v>
      </c>
      <c r="N143" s="9">
        <f>IF(Raw!$G143&gt;$C$8,IF(Raw!$Q143&gt;$C$8,IF(Raw!$N143&gt;$C$9,IF(Raw!$N143&lt;$A$9,IF(Raw!$X143&gt;$C$9,IF(Raw!$X143&lt;$A$9,Raw!V143,-999),-999),-999),-999),-999),-999)</f>
        <v>574.1</v>
      </c>
      <c r="O143" s="9">
        <f>IF(Raw!$G143&gt;$C$8,IF(Raw!$Q143&gt;$C$8,IF(Raw!$N143&gt;$C$9,IF(Raw!$N143&lt;$A$9,IF(Raw!$X143&gt;$C$9,IF(Raw!$X143&lt;$A$9,Raw!W143,-999),-999),-999),-999),-999),-999)</f>
        <v>1.9999999999999999E-6</v>
      </c>
      <c r="P143" s="9">
        <f>IF(Raw!$G143&gt;$C$8,IF(Raw!$Q143&gt;$C$8,IF(Raw!$N143&gt;$C$9,IF(Raw!$N143&lt;$A$9,IF(Raw!$X143&gt;$C$9,IF(Raw!$X143&lt;$A$9,Raw!X143,-999),-999),-999),-999),-999),-999)</f>
        <v>501</v>
      </c>
      <c r="R143" s="9">
        <f t="shared" si="36"/>
        <v>0.15930699999999998</v>
      </c>
      <c r="S143" s="9">
        <f t="shared" si="37"/>
        <v>0.31870770006381871</v>
      </c>
      <c r="T143" s="9">
        <f t="shared" si="38"/>
        <v>0.17834699999999998</v>
      </c>
      <c r="U143" s="9">
        <f t="shared" si="39"/>
        <v>0.37058115832715166</v>
      </c>
      <c r="V143" s="15">
        <f t="shared" si="32"/>
        <v>0.12801595800000001</v>
      </c>
      <c r="X143" s="11">
        <f t="shared" si="40"/>
        <v>1.2461399999999998E+19</v>
      </c>
      <c r="Y143" s="11">
        <f t="shared" si="41"/>
        <v>4.9419999999999996E-18</v>
      </c>
      <c r="Z143" s="11">
        <f t="shared" si="42"/>
        <v>4.5999999999999996E-4</v>
      </c>
      <c r="AA143" s="16">
        <f t="shared" si="43"/>
        <v>2.7548339820497422E-2</v>
      </c>
      <c r="AB143" s="9">
        <f t="shared" si="33"/>
        <v>0.30782916376196628</v>
      </c>
      <c r="AC143" s="9">
        <f t="shared" si="34"/>
        <v>0.97245166017950246</v>
      </c>
      <c r="AD143" s="15">
        <f t="shared" si="35"/>
        <v>59.887695261950917</v>
      </c>
      <c r="AE143" s="3">
        <f t="shared" si="44"/>
        <v>595.01679999999976</v>
      </c>
      <c r="AF143" s="2">
        <f t="shared" si="45"/>
        <v>0.25</v>
      </c>
      <c r="AG143" s="9">
        <f t="shared" si="46"/>
        <v>1.70717319074748E-2</v>
      </c>
      <c r="AH143" s="2">
        <f t="shared" si="47"/>
        <v>0.82609222244161218</v>
      </c>
    </row>
    <row r="144" spans="1:34">
      <c r="A144" s="1">
        <f>Raw!A144</f>
        <v>131</v>
      </c>
      <c r="B144" s="14">
        <f>Raw!B144</f>
        <v>0.68584490740740733</v>
      </c>
      <c r="C144" s="15">
        <f>Raw!C144</f>
        <v>30.4</v>
      </c>
      <c r="D144" s="15">
        <f>IF(C144&gt;0.5,Raw!D144*D$11,-999)</f>
        <v>19.8</v>
      </c>
      <c r="E144" s="9">
        <f>IF(Raw!$G144&gt;$C$8,IF(Raw!$Q144&gt;$C$8,IF(Raw!$N144&gt;$C$9,IF(Raw!$N144&lt;$A$9,IF(Raw!$X144&gt;$C$9,IF(Raw!$X144&lt;$A$9,Raw!H144,-999),-999),-999),-999),-999),-999)</f>
        <v>0.34563199999999999</v>
      </c>
      <c r="F144" s="9">
        <f>IF(Raw!$G144&gt;$C$8,IF(Raw!$Q144&gt;$C$8,IF(Raw!$N144&gt;$C$9,IF(Raw!$N144&lt;$A$9,IF(Raw!$X144&gt;$C$9,IF(Raw!$X144&lt;$A$9,Raw!I144,-999),-999),-999),-999),-999),-999)</f>
        <v>0.51036400000000004</v>
      </c>
      <c r="G144" s="9">
        <f>Raw!G144</f>
        <v>0.95177500000000004</v>
      </c>
      <c r="H144" s="9">
        <f>IF(Raw!$G144&gt;$C$8,IF(Raw!$Q144&gt;$C$8,IF(Raw!$N144&gt;$C$9,IF(Raw!$N144&lt;$A$9,IF(Raw!$X144&gt;$C$9,IF(Raw!$X144&lt;$A$9,Raw!L144,-999),-999),-999),-999),-999),-999)</f>
        <v>522.4</v>
      </c>
      <c r="I144" s="9">
        <f>IF(Raw!$G144&gt;$C$8,IF(Raw!$Q144&gt;$C$8,IF(Raw!$N144&gt;$C$9,IF(Raw!$N144&lt;$A$9,IF(Raw!$X144&gt;$C$9,IF(Raw!$X144&lt;$A$9,Raw!M144,-999),-999),-999),-999),-999),-999)</f>
        <v>6.9999999999999999E-6</v>
      </c>
      <c r="J144" s="9">
        <f>IF(Raw!$G144&gt;$C$8,IF(Raw!$Q144&gt;$C$8,IF(Raw!$N144&gt;$C$9,IF(Raw!$N144&lt;$A$9,IF(Raw!$X144&gt;$C$9,IF(Raw!$X144&lt;$A$9,Raw!N144,-999),-999),-999),-999),-999),-999)</f>
        <v>472</v>
      </c>
      <c r="K144" s="9">
        <f>IF(Raw!$G144&gt;$C$8,IF(Raw!$Q144&gt;$C$8,IF(Raw!$N144&gt;$C$9,IF(Raw!$N144&lt;$A$9,IF(Raw!$X144&gt;$C$9,IF(Raw!$X144&lt;$A$9,Raw!R144,-999),-999),-999),-999),-999),-999)</f>
        <v>0.31609599999999999</v>
      </c>
      <c r="L144" s="9">
        <f>IF(Raw!$G144&gt;$C$8,IF(Raw!$Q144&gt;$C$8,IF(Raw!$N144&gt;$C$9,IF(Raw!$N144&lt;$A$9,IF(Raw!$X144&gt;$C$9,IF(Raw!$X144&lt;$A$9,Raw!S144,-999),-999),-999),-999),-999),-999)</f>
        <v>0.48622399999999999</v>
      </c>
      <c r="M144" s="9">
        <f>Raw!Q144</f>
        <v>0.957982</v>
      </c>
      <c r="N144" s="9">
        <f>IF(Raw!$G144&gt;$C$8,IF(Raw!$Q144&gt;$C$8,IF(Raw!$N144&gt;$C$9,IF(Raw!$N144&lt;$A$9,IF(Raw!$X144&gt;$C$9,IF(Raw!$X144&lt;$A$9,Raw!V144,-999),-999),-999),-999),-999),-999)</f>
        <v>514.1</v>
      </c>
      <c r="O144" s="9">
        <f>IF(Raw!$G144&gt;$C$8,IF(Raw!$Q144&gt;$C$8,IF(Raw!$N144&gt;$C$9,IF(Raw!$N144&lt;$A$9,IF(Raw!$X144&gt;$C$9,IF(Raw!$X144&lt;$A$9,Raw!W144,-999),-999),-999),-999),-999),-999)</f>
        <v>0.17493800000000001</v>
      </c>
      <c r="P144" s="9">
        <f>IF(Raw!$G144&gt;$C$8,IF(Raw!$Q144&gt;$C$8,IF(Raw!$N144&gt;$C$9,IF(Raw!$N144&lt;$A$9,IF(Raw!$X144&gt;$C$9,IF(Raw!$X144&lt;$A$9,Raw!X144,-999),-999),-999),-999),-999),-999)</f>
        <v>425</v>
      </c>
      <c r="R144" s="9">
        <f t="shared" si="36"/>
        <v>0.16473200000000005</v>
      </c>
      <c r="S144" s="9">
        <f t="shared" si="37"/>
        <v>0.3227735498585324</v>
      </c>
      <c r="T144" s="9">
        <f t="shared" si="38"/>
        <v>0.170128</v>
      </c>
      <c r="U144" s="9">
        <f t="shared" si="39"/>
        <v>0.34989634407186815</v>
      </c>
      <c r="V144" s="15">
        <f t="shared" si="32"/>
        <v>0.129335584</v>
      </c>
      <c r="X144" s="11">
        <f t="shared" si="40"/>
        <v>1.1919599999999998E+19</v>
      </c>
      <c r="Y144" s="11">
        <f t="shared" si="41"/>
        <v>5.2239999999999993E-18</v>
      </c>
      <c r="Z144" s="11">
        <f t="shared" si="42"/>
        <v>4.7199999999999998E-4</v>
      </c>
      <c r="AA144" s="16">
        <f t="shared" si="43"/>
        <v>2.8551353167119081E-2</v>
      </c>
      <c r="AB144" s="9">
        <f t="shared" si="33"/>
        <v>0.3209533846116156</v>
      </c>
      <c r="AC144" s="9">
        <f t="shared" si="34"/>
        <v>0.97144864683288101</v>
      </c>
      <c r="AD144" s="15">
        <f t="shared" si="35"/>
        <v>60.490155015082806</v>
      </c>
      <c r="AE144" s="3">
        <f t="shared" si="44"/>
        <v>628.96959999999979</v>
      </c>
      <c r="AF144" s="2">
        <f t="shared" si="45"/>
        <v>0.25</v>
      </c>
      <c r="AG144" s="9">
        <f t="shared" si="46"/>
        <v>1.6280987763167734E-2</v>
      </c>
      <c r="AH144" s="2">
        <f t="shared" si="47"/>
        <v>0.78782852482184684</v>
      </c>
    </row>
    <row r="145" spans="1:34">
      <c r="A145" s="1">
        <f>Raw!A145</f>
        <v>132</v>
      </c>
      <c r="B145" s="14">
        <f>Raw!B145</f>
        <v>0.68590277777777775</v>
      </c>
      <c r="C145" s="15">
        <f>Raw!C145</f>
        <v>31.5</v>
      </c>
      <c r="D145" s="15">
        <f>IF(C145&gt;0.5,Raw!D145*D$11,-999)</f>
        <v>18</v>
      </c>
      <c r="E145" s="9">
        <f>IF(Raw!$G145&gt;$C$8,IF(Raw!$Q145&gt;$C$8,IF(Raw!$N145&gt;$C$9,IF(Raw!$N145&lt;$A$9,IF(Raw!$X145&gt;$C$9,IF(Raw!$X145&lt;$A$9,Raw!H145,-999),-999),-999),-999),-999),-999)</f>
        <v>0.33161400000000002</v>
      </c>
      <c r="F145" s="9">
        <f>IF(Raw!$G145&gt;$C$8,IF(Raw!$Q145&gt;$C$8,IF(Raw!$N145&gt;$C$9,IF(Raw!$N145&lt;$A$9,IF(Raw!$X145&gt;$C$9,IF(Raw!$X145&lt;$A$9,Raw!I145,-999),-999),-999),-999),-999),-999)</f>
        <v>0.50587199999999999</v>
      </c>
      <c r="G145" s="9">
        <f>Raw!G145</f>
        <v>0.94448500000000002</v>
      </c>
      <c r="H145" s="9">
        <f>IF(Raw!$G145&gt;$C$8,IF(Raw!$Q145&gt;$C$8,IF(Raw!$N145&gt;$C$9,IF(Raw!$N145&lt;$A$9,IF(Raw!$X145&gt;$C$9,IF(Raw!$X145&lt;$A$9,Raw!L145,-999),-999),-999),-999),-999),-999)</f>
        <v>548.20000000000005</v>
      </c>
      <c r="I145" s="9">
        <f>IF(Raw!$G145&gt;$C$8,IF(Raw!$Q145&gt;$C$8,IF(Raw!$N145&gt;$C$9,IF(Raw!$N145&lt;$A$9,IF(Raw!$X145&gt;$C$9,IF(Raw!$X145&lt;$A$9,Raw!M145,-999),-999),-999),-999),-999),-999)</f>
        <v>0.19548099999999999</v>
      </c>
      <c r="J145" s="9">
        <f>IF(Raw!$G145&gt;$C$8,IF(Raw!$Q145&gt;$C$8,IF(Raw!$N145&gt;$C$9,IF(Raw!$N145&lt;$A$9,IF(Raw!$X145&gt;$C$9,IF(Raw!$X145&lt;$A$9,Raw!N145,-999),-999),-999),-999),-999),-999)</f>
        <v>435</v>
      </c>
      <c r="K145" s="9">
        <f>IF(Raw!$G145&gt;$C$8,IF(Raw!$Q145&gt;$C$8,IF(Raw!$N145&gt;$C$9,IF(Raw!$N145&lt;$A$9,IF(Raw!$X145&gt;$C$9,IF(Raw!$X145&lt;$A$9,Raw!R145,-999),-999),-999),-999),-999),-999)</f>
        <v>0.31465700000000002</v>
      </c>
      <c r="L145" s="9">
        <f>IF(Raw!$G145&gt;$C$8,IF(Raw!$Q145&gt;$C$8,IF(Raw!$N145&gt;$C$9,IF(Raw!$N145&lt;$A$9,IF(Raw!$X145&gt;$C$9,IF(Raw!$X145&lt;$A$9,Raw!S145,-999),-999),-999),-999),-999),-999)</f>
        <v>0.49047600000000002</v>
      </c>
      <c r="M145" s="9">
        <f>Raw!Q145</f>
        <v>0.93775900000000001</v>
      </c>
      <c r="N145" s="9">
        <f>IF(Raw!$G145&gt;$C$8,IF(Raw!$Q145&gt;$C$8,IF(Raw!$N145&gt;$C$9,IF(Raw!$N145&lt;$A$9,IF(Raw!$X145&gt;$C$9,IF(Raw!$X145&lt;$A$9,Raw!V145,-999),-999),-999),-999),-999),-999)</f>
        <v>567.20000000000005</v>
      </c>
      <c r="O145" s="9">
        <f>IF(Raw!$G145&gt;$C$8,IF(Raw!$Q145&gt;$C$8,IF(Raw!$N145&gt;$C$9,IF(Raw!$N145&lt;$A$9,IF(Raw!$X145&gt;$C$9,IF(Raw!$X145&lt;$A$9,Raw!W145,-999),-999),-999),-999),-999),-999)</f>
        <v>0.200903</v>
      </c>
      <c r="P145" s="9">
        <f>IF(Raw!$G145&gt;$C$8,IF(Raw!$Q145&gt;$C$8,IF(Raw!$N145&gt;$C$9,IF(Raw!$N145&lt;$A$9,IF(Raw!$X145&gt;$C$9,IF(Raw!$X145&lt;$A$9,Raw!X145,-999),-999),-999),-999),-999),-999)</f>
        <v>511</v>
      </c>
      <c r="R145" s="9">
        <f t="shared" si="36"/>
        <v>0.17425799999999997</v>
      </c>
      <c r="S145" s="9">
        <f t="shared" si="37"/>
        <v>0.3444705380017079</v>
      </c>
      <c r="T145" s="9">
        <f t="shared" si="38"/>
        <v>0.175819</v>
      </c>
      <c r="U145" s="9">
        <f t="shared" si="39"/>
        <v>0.35846606154021804</v>
      </c>
      <c r="V145" s="15">
        <f t="shared" si="32"/>
        <v>0.13046661600000001</v>
      </c>
      <c r="X145" s="11">
        <f t="shared" si="40"/>
        <v>1.0835999999999996E+19</v>
      </c>
      <c r="Y145" s="11">
        <f t="shared" si="41"/>
        <v>5.4819999999999998E-18</v>
      </c>
      <c r="Z145" s="11">
        <f t="shared" si="42"/>
        <v>4.35E-4</v>
      </c>
      <c r="AA145" s="16">
        <f t="shared" si="43"/>
        <v>2.518938329875264E-2</v>
      </c>
      <c r="AB145" s="9">
        <f t="shared" si="33"/>
        <v>0.31908577218220341</v>
      </c>
      <c r="AC145" s="9">
        <f t="shared" si="34"/>
        <v>0.97481061670124736</v>
      </c>
      <c r="AD145" s="15">
        <f t="shared" si="35"/>
        <v>57.906628272994574</v>
      </c>
      <c r="AE145" s="3">
        <f t="shared" si="44"/>
        <v>660.03279999999984</v>
      </c>
      <c r="AF145" s="2">
        <f t="shared" si="45"/>
        <v>0.25</v>
      </c>
      <c r="AG145" s="9">
        <f t="shared" si="46"/>
        <v>1.596735459545677E-2</v>
      </c>
      <c r="AH145" s="2">
        <f t="shared" si="47"/>
        <v>0.77265197905894667</v>
      </c>
    </row>
    <row r="146" spans="1:34">
      <c r="A146" s="1">
        <f>Raw!A146</f>
        <v>133</v>
      </c>
      <c r="B146" s="14">
        <f>Raw!B146</f>
        <v>0.68596064814814817</v>
      </c>
      <c r="C146" s="15">
        <f>Raw!C146</f>
        <v>32.200000000000003</v>
      </c>
      <c r="D146" s="15">
        <f>IF(C146&gt;0.5,Raw!D146*D$11,-999)</f>
        <v>18</v>
      </c>
      <c r="E146" s="9">
        <f>IF(Raw!$G146&gt;$C$8,IF(Raw!$Q146&gt;$C$8,IF(Raw!$N146&gt;$C$9,IF(Raw!$N146&lt;$A$9,IF(Raw!$X146&gt;$C$9,IF(Raw!$X146&lt;$A$9,Raw!H146,-999),-999),-999),-999),-999),-999)</f>
        <v>0.33649899999999999</v>
      </c>
      <c r="F146" s="9">
        <f>IF(Raw!$G146&gt;$C$8,IF(Raw!$Q146&gt;$C$8,IF(Raw!$N146&gt;$C$9,IF(Raw!$N146&lt;$A$9,IF(Raw!$X146&gt;$C$9,IF(Raw!$X146&lt;$A$9,Raw!I146,-999),-999),-999),-999),-999),-999)</f>
        <v>0.48933199999999999</v>
      </c>
      <c r="G146" s="9">
        <f>Raw!G146</f>
        <v>0.92673700000000003</v>
      </c>
      <c r="H146" s="9">
        <f>IF(Raw!$G146&gt;$C$8,IF(Raw!$Q146&gt;$C$8,IF(Raw!$N146&gt;$C$9,IF(Raw!$N146&lt;$A$9,IF(Raw!$X146&gt;$C$9,IF(Raw!$X146&lt;$A$9,Raw!L146,-999),-999),-999),-999),-999),-999)</f>
        <v>537.4</v>
      </c>
      <c r="I146" s="9">
        <f>IF(Raw!$G146&gt;$C$8,IF(Raw!$Q146&gt;$C$8,IF(Raw!$N146&gt;$C$9,IF(Raw!$N146&lt;$A$9,IF(Raw!$X146&gt;$C$9,IF(Raw!$X146&lt;$A$9,Raw!M146,-999),-999),-999),-999),-999),-999)</f>
        <v>0.312253</v>
      </c>
      <c r="J146" s="9">
        <f>IF(Raw!$G146&gt;$C$8,IF(Raw!$Q146&gt;$C$8,IF(Raw!$N146&gt;$C$9,IF(Raw!$N146&lt;$A$9,IF(Raw!$X146&gt;$C$9,IF(Raw!$X146&lt;$A$9,Raw!N146,-999),-999),-999),-999),-999),-999)</f>
        <v>734</v>
      </c>
      <c r="K146" s="9">
        <f>IF(Raw!$G146&gt;$C$8,IF(Raw!$Q146&gt;$C$8,IF(Raw!$N146&gt;$C$9,IF(Raw!$N146&lt;$A$9,IF(Raw!$X146&gt;$C$9,IF(Raw!$X146&lt;$A$9,Raw!R146,-999),-999),-999),-999),-999),-999)</f>
        <v>0.30275299999999999</v>
      </c>
      <c r="L146" s="9">
        <f>IF(Raw!$G146&gt;$C$8,IF(Raw!$Q146&gt;$C$8,IF(Raw!$N146&gt;$C$9,IF(Raw!$N146&lt;$A$9,IF(Raw!$X146&gt;$C$9,IF(Raw!$X146&lt;$A$9,Raw!S146,-999),-999),-999),-999),-999),-999)</f>
        <v>0.48593799999999998</v>
      </c>
      <c r="M146" s="9">
        <f>Raw!Q146</f>
        <v>0.91662699999999997</v>
      </c>
      <c r="N146" s="9">
        <f>IF(Raw!$G146&gt;$C$8,IF(Raw!$Q146&gt;$C$8,IF(Raw!$N146&gt;$C$9,IF(Raw!$N146&lt;$A$9,IF(Raw!$X146&gt;$C$9,IF(Raw!$X146&lt;$A$9,Raw!V146,-999),-999),-999),-999),-999),-999)</f>
        <v>591.5</v>
      </c>
      <c r="O146" s="9">
        <f>IF(Raw!$G146&gt;$C$8,IF(Raw!$Q146&gt;$C$8,IF(Raw!$N146&gt;$C$9,IF(Raw!$N146&lt;$A$9,IF(Raw!$X146&gt;$C$9,IF(Raw!$X146&lt;$A$9,Raw!W146,-999),-999),-999),-999),-999),-999)</f>
        <v>1.075E-3</v>
      </c>
      <c r="P146" s="9">
        <f>IF(Raw!$G146&gt;$C$8,IF(Raw!$Q146&gt;$C$8,IF(Raw!$N146&gt;$C$9,IF(Raw!$N146&lt;$A$9,IF(Raw!$X146&gt;$C$9,IF(Raw!$X146&lt;$A$9,Raw!X146,-999),-999),-999),-999),-999),-999)</f>
        <v>393</v>
      </c>
      <c r="R146" s="9">
        <f t="shared" si="36"/>
        <v>0.152833</v>
      </c>
      <c r="S146" s="9">
        <f t="shared" si="37"/>
        <v>0.31232987010863789</v>
      </c>
      <c r="T146" s="9">
        <f t="shared" si="38"/>
        <v>0.18318499999999999</v>
      </c>
      <c r="U146" s="9">
        <f t="shared" si="39"/>
        <v>0.37697195938576528</v>
      </c>
      <c r="V146" s="15">
        <f t="shared" si="32"/>
        <v>0.129259508</v>
      </c>
      <c r="X146" s="11">
        <f t="shared" si="40"/>
        <v>1.0835999999999996E+19</v>
      </c>
      <c r="Y146" s="11">
        <f t="shared" si="41"/>
        <v>5.3739999999999993E-18</v>
      </c>
      <c r="Z146" s="11">
        <f t="shared" si="42"/>
        <v>7.3399999999999995E-4</v>
      </c>
      <c r="AA146" s="16">
        <f t="shared" si="43"/>
        <v>4.0990718310743003E-2</v>
      </c>
      <c r="AB146" s="9">
        <f t="shared" si="33"/>
        <v>0.31026188473375343</v>
      </c>
      <c r="AC146" s="9">
        <f t="shared" si="34"/>
        <v>0.95900928168925703</v>
      </c>
      <c r="AD146" s="15">
        <f t="shared" si="35"/>
        <v>55.845665273491832</v>
      </c>
      <c r="AE146" s="3">
        <f t="shared" si="44"/>
        <v>647.02959999999973</v>
      </c>
      <c r="AF146" s="2">
        <f t="shared" si="45"/>
        <v>0.25</v>
      </c>
      <c r="AG146" s="9">
        <f t="shared" si="46"/>
        <v>1.6194038354884466E-2</v>
      </c>
      <c r="AH146" s="2">
        <f t="shared" si="47"/>
        <v>0.78362108820569087</v>
      </c>
    </row>
    <row r="147" spans="1:34">
      <c r="A147" s="1">
        <f>Raw!A147</f>
        <v>134</v>
      </c>
      <c r="B147" s="14">
        <f>Raw!B147</f>
        <v>0.68601851851851858</v>
      </c>
      <c r="C147" s="15">
        <f>Raw!C147</f>
        <v>33</v>
      </c>
      <c r="D147" s="15">
        <f>IF(C147&gt;0.5,Raw!D147*D$11,-999)</f>
        <v>17.100000000000001</v>
      </c>
      <c r="E147" s="9">
        <f>IF(Raw!$G147&gt;$C$8,IF(Raw!$Q147&gt;$C$8,IF(Raw!$N147&gt;$C$9,IF(Raw!$N147&lt;$A$9,IF(Raw!$X147&gt;$C$9,IF(Raw!$X147&lt;$A$9,Raw!H147,-999),-999),-999),-999),-999),-999)</f>
        <v>0.344032</v>
      </c>
      <c r="F147" s="9">
        <f>IF(Raw!$G147&gt;$C$8,IF(Raw!$Q147&gt;$C$8,IF(Raw!$N147&gt;$C$9,IF(Raw!$N147&lt;$A$9,IF(Raw!$X147&gt;$C$9,IF(Raw!$X147&lt;$A$9,Raw!I147,-999),-999),-999),-999),-999),-999)</f>
        <v>0.50218399999999996</v>
      </c>
      <c r="G147" s="9">
        <f>Raw!G147</f>
        <v>0.95467500000000005</v>
      </c>
      <c r="H147" s="9">
        <f>IF(Raw!$G147&gt;$C$8,IF(Raw!$Q147&gt;$C$8,IF(Raw!$N147&gt;$C$9,IF(Raw!$N147&lt;$A$9,IF(Raw!$X147&gt;$C$9,IF(Raw!$X147&lt;$A$9,Raw!L147,-999),-999),-999),-999),-999),-999)</f>
        <v>560.79999999999995</v>
      </c>
      <c r="I147" s="9">
        <f>IF(Raw!$G147&gt;$C$8,IF(Raw!$Q147&gt;$C$8,IF(Raw!$N147&gt;$C$9,IF(Raw!$N147&lt;$A$9,IF(Raw!$X147&gt;$C$9,IF(Raw!$X147&lt;$A$9,Raw!M147,-999),-999),-999),-999),-999),-999)</f>
        <v>0.114163</v>
      </c>
      <c r="J147" s="9">
        <f>IF(Raw!$G147&gt;$C$8,IF(Raw!$Q147&gt;$C$8,IF(Raw!$N147&gt;$C$9,IF(Raw!$N147&lt;$A$9,IF(Raw!$X147&gt;$C$9,IF(Raw!$X147&lt;$A$9,Raw!N147,-999),-999),-999),-999),-999),-999)</f>
        <v>462</v>
      </c>
      <c r="K147" s="9">
        <f>IF(Raw!$G147&gt;$C$8,IF(Raw!$Q147&gt;$C$8,IF(Raw!$N147&gt;$C$9,IF(Raw!$N147&lt;$A$9,IF(Raw!$X147&gt;$C$9,IF(Raw!$X147&lt;$A$9,Raw!R147,-999),-999),-999),-999),-999),-999)</f>
        <v>0.31212600000000001</v>
      </c>
      <c r="L147" s="9">
        <f>IF(Raw!$G147&gt;$C$8,IF(Raw!$Q147&gt;$C$8,IF(Raw!$N147&gt;$C$9,IF(Raw!$N147&lt;$A$9,IF(Raw!$X147&gt;$C$9,IF(Raw!$X147&lt;$A$9,Raw!S147,-999),-999),-999),-999),-999),-999)</f>
        <v>0.49055100000000001</v>
      </c>
      <c r="M147" s="9">
        <f>Raw!Q147</f>
        <v>0.93477900000000003</v>
      </c>
      <c r="N147" s="9">
        <f>IF(Raw!$G147&gt;$C$8,IF(Raw!$Q147&gt;$C$8,IF(Raw!$N147&gt;$C$9,IF(Raw!$N147&lt;$A$9,IF(Raw!$X147&gt;$C$9,IF(Raw!$X147&lt;$A$9,Raw!V147,-999),-999),-999),-999),-999),-999)</f>
        <v>503.7</v>
      </c>
      <c r="O147" s="9">
        <f>IF(Raw!$G147&gt;$C$8,IF(Raw!$Q147&gt;$C$8,IF(Raw!$N147&gt;$C$9,IF(Raw!$N147&lt;$A$9,IF(Raw!$X147&gt;$C$9,IF(Raw!$X147&lt;$A$9,Raw!W147,-999),-999),-999),-999),-999),-999)</f>
        <v>1.2999999999999999E-5</v>
      </c>
      <c r="P147" s="9">
        <f>IF(Raw!$G147&gt;$C$8,IF(Raw!$Q147&gt;$C$8,IF(Raw!$N147&gt;$C$9,IF(Raw!$N147&lt;$A$9,IF(Raw!$X147&gt;$C$9,IF(Raw!$X147&lt;$A$9,Raw!X147,-999),-999),-999),-999),-999),-999)</f>
        <v>436</v>
      </c>
      <c r="R147" s="9">
        <f t="shared" si="36"/>
        <v>0.15815199999999996</v>
      </c>
      <c r="S147" s="9">
        <f t="shared" si="37"/>
        <v>0.31492839278033541</v>
      </c>
      <c r="T147" s="9">
        <f t="shared" si="38"/>
        <v>0.178425</v>
      </c>
      <c r="U147" s="9">
        <f t="shared" si="39"/>
        <v>0.36372364952879516</v>
      </c>
      <c r="V147" s="15">
        <f t="shared" si="32"/>
        <v>0.130486566</v>
      </c>
      <c r="X147" s="11">
        <f t="shared" si="40"/>
        <v>1.0294199999999998E+19</v>
      </c>
      <c r="Y147" s="11">
        <f t="shared" si="41"/>
        <v>5.607999999999999E-18</v>
      </c>
      <c r="Z147" s="11">
        <f t="shared" si="42"/>
        <v>4.6199999999999995E-4</v>
      </c>
      <c r="AA147" s="16">
        <f t="shared" si="43"/>
        <v>2.5978328369931417E-2</v>
      </c>
      <c r="AB147" s="9">
        <f t="shared" si="33"/>
        <v>0.31676118323940505</v>
      </c>
      <c r="AC147" s="9">
        <f t="shared" si="34"/>
        <v>0.97402167163006848</v>
      </c>
      <c r="AD147" s="15">
        <f t="shared" si="35"/>
        <v>56.230147986864537</v>
      </c>
      <c r="AE147" s="3">
        <f t="shared" si="44"/>
        <v>675.2031999999997</v>
      </c>
      <c r="AF147" s="2">
        <f t="shared" si="45"/>
        <v>0.25</v>
      </c>
      <c r="AG147" s="9">
        <f t="shared" si="46"/>
        <v>1.5732488184097386E-2</v>
      </c>
      <c r="AH147" s="2">
        <f t="shared" si="47"/>
        <v>0.76128691564368733</v>
      </c>
    </row>
    <row r="148" spans="1:34">
      <c r="A148" s="1">
        <f>Raw!A148</f>
        <v>135</v>
      </c>
      <c r="B148" s="14">
        <f>Raw!B148</f>
        <v>0.68607638888888889</v>
      </c>
      <c r="C148" s="15">
        <f>Raw!C148</f>
        <v>34.799999999999997</v>
      </c>
      <c r="D148" s="15">
        <f>IF(C148&gt;0.5,Raw!D148*D$11,-999)</f>
        <v>16.2</v>
      </c>
      <c r="E148" s="9">
        <f>IF(Raw!$G148&gt;$C$8,IF(Raw!$Q148&gt;$C$8,IF(Raw!$N148&gt;$C$9,IF(Raw!$N148&lt;$A$9,IF(Raw!$X148&gt;$C$9,IF(Raw!$X148&lt;$A$9,Raw!H148,-999),-999),-999),-999),-999),-999)</f>
        <v>0.354931</v>
      </c>
      <c r="F148" s="9">
        <f>IF(Raw!$G148&gt;$C$8,IF(Raw!$Q148&gt;$C$8,IF(Raw!$N148&gt;$C$9,IF(Raw!$N148&lt;$A$9,IF(Raw!$X148&gt;$C$9,IF(Raw!$X148&lt;$A$9,Raw!I148,-999),-999),-999),-999),-999),-999)</f>
        <v>0.51281299999999996</v>
      </c>
      <c r="G148" s="9">
        <f>Raw!G148</f>
        <v>0.92906599999999995</v>
      </c>
      <c r="H148" s="9">
        <f>IF(Raw!$G148&gt;$C$8,IF(Raw!$Q148&gt;$C$8,IF(Raw!$N148&gt;$C$9,IF(Raw!$N148&lt;$A$9,IF(Raw!$X148&gt;$C$9,IF(Raw!$X148&lt;$A$9,Raw!L148,-999),-999),-999),-999),-999),-999)</f>
        <v>649.9</v>
      </c>
      <c r="I148" s="9">
        <f>IF(Raw!$G148&gt;$C$8,IF(Raw!$Q148&gt;$C$8,IF(Raw!$N148&gt;$C$9,IF(Raw!$N148&lt;$A$9,IF(Raw!$X148&gt;$C$9,IF(Raw!$X148&lt;$A$9,Raw!M148,-999),-999),-999),-999),-999),-999)</f>
        <v>0.16214000000000001</v>
      </c>
      <c r="J148" s="9">
        <f>IF(Raw!$G148&gt;$C$8,IF(Raw!$Q148&gt;$C$8,IF(Raw!$N148&gt;$C$9,IF(Raw!$N148&lt;$A$9,IF(Raw!$X148&gt;$C$9,IF(Raw!$X148&lt;$A$9,Raw!N148,-999),-999),-999),-999),-999),-999)</f>
        <v>598</v>
      </c>
      <c r="K148" s="9">
        <f>IF(Raw!$G148&gt;$C$8,IF(Raw!$Q148&gt;$C$8,IF(Raw!$N148&gt;$C$9,IF(Raw!$N148&lt;$A$9,IF(Raw!$X148&gt;$C$9,IF(Raw!$X148&lt;$A$9,Raw!R148,-999),-999),-999),-999),-999),-999)</f>
        <v>0.30628100000000003</v>
      </c>
      <c r="L148" s="9">
        <f>IF(Raw!$G148&gt;$C$8,IF(Raw!$Q148&gt;$C$8,IF(Raw!$N148&gt;$C$9,IF(Raw!$N148&lt;$A$9,IF(Raw!$X148&gt;$C$9,IF(Raw!$X148&lt;$A$9,Raw!S148,-999),-999),-999),-999),-999),-999)</f>
        <v>0.500606</v>
      </c>
      <c r="M148" s="9">
        <f>Raw!Q148</f>
        <v>0.951874</v>
      </c>
      <c r="N148" s="9">
        <f>IF(Raw!$G148&gt;$C$8,IF(Raw!$Q148&gt;$C$8,IF(Raw!$N148&gt;$C$9,IF(Raw!$N148&lt;$A$9,IF(Raw!$X148&gt;$C$9,IF(Raw!$X148&lt;$A$9,Raw!V148,-999),-999),-999),-999),-999),-999)</f>
        <v>626.79999999999995</v>
      </c>
      <c r="O148" s="9">
        <f>IF(Raw!$G148&gt;$C$8,IF(Raw!$Q148&gt;$C$8,IF(Raw!$N148&gt;$C$9,IF(Raw!$N148&lt;$A$9,IF(Raw!$X148&gt;$C$9,IF(Raw!$X148&lt;$A$9,Raw!W148,-999),-999),-999),-999),-999),-999)</f>
        <v>6.9999999999999999E-6</v>
      </c>
      <c r="P148" s="9">
        <f>IF(Raw!$G148&gt;$C$8,IF(Raw!$Q148&gt;$C$8,IF(Raw!$N148&gt;$C$9,IF(Raw!$N148&lt;$A$9,IF(Raw!$X148&gt;$C$9,IF(Raw!$X148&lt;$A$9,Raw!X148,-999),-999),-999),-999),-999),-999)</f>
        <v>511</v>
      </c>
      <c r="R148" s="9">
        <f t="shared" si="36"/>
        <v>0.15788199999999997</v>
      </c>
      <c r="S148" s="9">
        <f t="shared" si="37"/>
        <v>0.30787441036011171</v>
      </c>
      <c r="T148" s="9">
        <f t="shared" si="38"/>
        <v>0.19432499999999997</v>
      </c>
      <c r="U148" s="9">
        <f t="shared" si="39"/>
        <v>0.38817952641398618</v>
      </c>
      <c r="V148" s="15">
        <f t="shared" si="32"/>
        <v>0.13316119600000001</v>
      </c>
      <c r="X148" s="11">
        <f t="shared" si="40"/>
        <v>9.7523999999999959E+18</v>
      </c>
      <c r="Y148" s="11">
        <f t="shared" si="41"/>
        <v>6.4989999999999991E-18</v>
      </c>
      <c r="Z148" s="11">
        <f t="shared" si="42"/>
        <v>5.9800000000000001E-4</v>
      </c>
      <c r="AA148" s="16">
        <f t="shared" si="43"/>
        <v>3.6517663622101189E-2</v>
      </c>
      <c r="AB148" s="9">
        <f t="shared" si="33"/>
        <v>0.31337729498336486</v>
      </c>
      <c r="AC148" s="9">
        <f t="shared" si="34"/>
        <v>0.96348233637789871</v>
      </c>
      <c r="AD148" s="15">
        <f t="shared" si="35"/>
        <v>61.066327127259505</v>
      </c>
      <c r="AE148" s="3">
        <f t="shared" si="44"/>
        <v>782.47959999999966</v>
      </c>
      <c r="AF148" s="2">
        <f t="shared" si="45"/>
        <v>0.25</v>
      </c>
      <c r="AG148" s="9">
        <f t="shared" si="46"/>
        <v>1.8234383033923961E-2</v>
      </c>
      <c r="AH148" s="2">
        <f t="shared" si="47"/>
        <v>0.88235230537743292</v>
      </c>
    </row>
    <row r="149" spans="1:34">
      <c r="A149" s="1">
        <f>Raw!A149</f>
        <v>136</v>
      </c>
      <c r="B149" s="14">
        <f>Raw!B149</f>
        <v>0.6861342592592593</v>
      </c>
      <c r="C149" s="15">
        <f>Raw!C149</f>
        <v>35.200000000000003</v>
      </c>
      <c r="D149" s="15">
        <f>IF(C149&gt;0.5,Raw!D149*D$11,-999)</f>
        <v>16.2</v>
      </c>
      <c r="E149" s="9">
        <f>IF(Raw!$G149&gt;$C$8,IF(Raw!$Q149&gt;$C$8,IF(Raw!$N149&gt;$C$9,IF(Raw!$N149&lt;$A$9,IF(Raw!$X149&gt;$C$9,IF(Raw!$X149&lt;$A$9,Raw!H149,-999),-999),-999),-999),-999),-999)</f>
        <v>0.36927599999999999</v>
      </c>
      <c r="F149" s="9">
        <f>IF(Raw!$G149&gt;$C$8,IF(Raw!$Q149&gt;$C$8,IF(Raw!$N149&gt;$C$9,IF(Raw!$N149&lt;$A$9,IF(Raw!$X149&gt;$C$9,IF(Raw!$X149&lt;$A$9,Raw!I149,-999),-999),-999),-999),-999),-999)</f>
        <v>0.54190499999999997</v>
      </c>
      <c r="G149" s="9">
        <f>Raw!G149</f>
        <v>0.94041300000000005</v>
      </c>
      <c r="H149" s="9">
        <f>IF(Raw!$G149&gt;$C$8,IF(Raw!$Q149&gt;$C$8,IF(Raw!$N149&gt;$C$9,IF(Raw!$N149&lt;$A$9,IF(Raw!$X149&gt;$C$9,IF(Raw!$X149&lt;$A$9,Raw!L149,-999),-999),-999),-999),-999),-999)</f>
        <v>536.6</v>
      </c>
      <c r="I149" s="9">
        <f>IF(Raw!$G149&gt;$C$8,IF(Raw!$Q149&gt;$C$8,IF(Raw!$N149&gt;$C$9,IF(Raw!$N149&lt;$A$9,IF(Raw!$X149&gt;$C$9,IF(Raw!$X149&lt;$A$9,Raw!M149,-999),-999),-999),-999),-999),-999)</f>
        <v>6.0000000000000002E-6</v>
      </c>
      <c r="J149" s="9">
        <f>IF(Raw!$G149&gt;$C$8,IF(Raw!$Q149&gt;$C$8,IF(Raw!$N149&gt;$C$9,IF(Raw!$N149&lt;$A$9,IF(Raw!$X149&gt;$C$9,IF(Raw!$X149&lt;$A$9,Raw!N149,-999),-999),-999),-999),-999),-999)</f>
        <v>488</v>
      </c>
      <c r="K149" s="9">
        <f>IF(Raw!$G149&gt;$C$8,IF(Raw!$Q149&gt;$C$8,IF(Raw!$N149&gt;$C$9,IF(Raw!$N149&lt;$A$9,IF(Raw!$X149&gt;$C$9,IF(Raw!$X149&lt;$A$9,Raw!R149,-999),-999),-999),-999),-999),-999)</f>
        <v>0.32669599999999999</v>
      </c>
      <c r="L149" s="9">
        <f>IF(Raw!$G149&gt;$C$8,IF(Raw!$Q149&gt;$C$8,IF(Raw!$N149&gt;$C$9,IF(Raw!$N149&lt;$A$9,IF(Raw!$X149&gt;$C$9,IF(Raw!$X149&lt;$A$9,Raw!S149,-999),-999),-999),-999),-999),-999)</f>
        <v>0.53235399999999999</v>
      </c>
      <c r="M149" s="9">
        <f>Raw!Q149</f>
        <v>0.95677400000000001</v>
      </c>
      <c r="N149" s="9">
        <f>IF(Raw!$G149&gt;$C$8,IF(Raw!$Q149&gt;$C$8,IF(Raw!$N149&gt;$C$9,IF(Raw!$N149&lt;$A$9,IF(Raw!$X149&gt;$C$9,IF(Raw!$X149&lt;$A$9,Raw!V149,-999),-999),-999),-999),-999),-999)</f>
        <v>574.4</v>
      </c>
      <c r="O149" s="9">
        <f>IF(Raw!$G149&gt;$C$8,IF(Raw!$Q149&gt;$C$8,IF(Raw!$N149&gt;$C$9,IF(Raw!$N149&lt;$A$9,IF(Raw!$X149&gt;$C$9,IF(Raw!$X149&lt;$A$9,Raw!W149,-999),-999),-999),-999),-999),-999)</f>
        <v>5.4126000000000001E-2</v>
      </c>
      <c r="P149" s="9">
        <f>IF(Raw!$G149&gt;$C$8,IF(Raw!$Q149&gt;$C$8,IF(Raw!$N149&gt;$C$9,IF(Raw!$N149&lt;$A$9,IF(Raw!$X149&gt;$C$9,IF(Raw!$X149&lt;$A$9,Raw!X149,-999),-999),-999),-999),-999),-999)</f>
        <v>473</v>
      </c>
      <c r="R149" s="9">
        <f t="shared" si="36"/>
        <v>0.17262899999999998</v>
      </c>
      <c r="S149" s="9">
        <f t="shared" si="37"/>
        <v>0.31855952611620114</v>
      </c>
      <c r="T149" s="9">
        <f t="shared" si="38"/>
        <v>0.20565800000000001</v>
      </c>
      <c r="U149" s="9">
        <f t="shared" si="39"/>
        <v>0.38631812666007959</v>
      </c>
      <c r="V149" s="15">
        <f t="shared" si="32"/>
        <v>0.14160616400000001</v>
      </c>
      <c r="X149" s="11">
        <f t="shared" si="40"/>
        <v>9.7523999999999959E+18</v>
      </c>
      <c r="Y149" s="11">
        <f t="shared" si="41"/>
        <v>5.3659999999999998E-18</v>
      </c>
      <c r="Z149" s="11">
        <f t="shared" si="42"/>
        <v>4.8799999999999999E-4</v>
      </c>
      <c r="AA149" s="16">
        <f t="shared" si="43"/>
        <v>2.4901778202754899E-2</v>
      </c>
      <c r="AB149" s="9">
        <f t="shared" si="33"/>
        <v>0.33181724990162215</v>
      </c>
      <c r="AC149" s="9">
        <f t="shared" si="34"/>
        <v>0.97509822179724515</v>
      </c>
      <c r="AD149" s="15">
        <f t="shared" si="35"/>
        <v>51.028234022038738</v>
      </c>
      <c r="AE149" s="3">
        <f t="shared" si="44"/>
        <v>646.06639999999982</v>
      </c>
      <c r="AF149" s="2">
        <f t="shared" si="45"/>
        <v>0.25</v>
      </c>
      <c r="AG149" s="9">
        <f t="shared" si="46"/>
        <v>1.516394751858934E-2</v>
      </c>
      <c r="AH149" s="2">
        <f t="shared" si="47"/>
        <v>0.7337755287226958</v>
      </c>
    </row>
    <row r="150" spans="1:34">
      <c r="A150" s="1">
        <f>Raw!A150</f>
        <v>137</v>
      </c>
      <c r="B150" s="14">
        <f>Raw!B150</f>
        <v>0.68618055555555557</v>
      </c>
      <c r="C150" s="15">
        <f>Raw!C150</f>
        <v>36.6</v>
      </c>
      <c r="D150" s="15">
        <f>IF(C150&gt;0.5,Raw!D150*D$11,-999)</f>
        <v>15.3</v>
      </c>
      <c r="E150" s="9">
        <f>IF(Raw!$G150&gt;$C$8,IF(Raw!$Q150&gt;$C$8,IF(Raw!$N150&gt;$C$9,IF(Raw!$N150&lt;$A$9,IF(Raw!$X150&gt;$C$9,IF(Raw!$X150&lt;$A$9,Raw!H150,-999),-999),-999),-999),-999),-999)</f>
        <v>0.35861999999999999</v>
      </c>
      <c r="F150" s="9">
        <f>IF(Raw!$G150&gt;$C$8,IF(Raw!$Q150&gt;$C$8,IF(Raw!$N150&gt;$C$9,IF(Raw!$N150&lt;$A$9,IF(Raw!$X150&gt;$C$9,IF(Raw!$X150&lt;$A$9,Raw!I150,-999),-999),-999),-999),-999),-999)</f>
        <v>0.54318200000000005</v>
      </c>
      <c r="G150" s="9">
        <f>Raw!G150</f>
        <v>0.94671499999999997</v>
      </c>
      <c r="H150" s="9">
        <f>IF(Raw!$G150&gt;$C$8,IF(Raw!$Q150&gt;$C$8,IF(Raw!$N150&gt;$C$9,IF(Raw!$N150&lt;$A$9,IF(Raw!$X150&gt;$C$9,IF(Raw!$X150&lt;$A$9,Raw!L150,-999),-999),-999),-999),-999),-999)</f>
        <v>582</v>
      </c>
      <c r="I150" s="9">
        <f>IF(Raw!$G150&gt;$C$8,IF(Raw!$Q150&gt;$C$8,IF(Raw!$N150&gt;$C$9,IF(Raw!$N150&lt;$A$9,IF(Raw!$X150&gt;$C$9,IF(Raw!$X150&lt;$A$9,Raw!M150,-999),-999),-999),-999),-999),-999)</f>
        <v>6.6420000000000003E-3</v>
      </c>
      <c r="J150" s="9">
        <f>IF(Raw!$G150&gt;$C$8,IF(Raw!$Q150&gt;$C$8,IF(Raw!$N150&gt;$C$9,IF(Raw!$N150&lt;$A$9,IF(Raw!$X150&gt;$C$9,IF(Raw!$X150&lt;$A$9,Raw!N150,-999),-999),-999),-999),-999),-999)</f>
        <v>345</v>
      </c>
      <c r="K150" s="9">
        <f>IF(Raw!$G150&gt;$C$8,IF(Raw!$Q150&gt;$C$8,IF(Raw!$N150&gt;$C$9,IF(Raw!$N150&lt;$A$9,IF(Raw!$X150&gt;$C$9,IF(Raw!$X150&lt;$A$9,Raw!R150,-999),-999),-999),-999),-999),-999)</f>
        <v>0.35175600000000001</v>
      </c>
      <c r="L150" s="9">
        <f>IF(Raw!$G150&gt;$C$8,IF(Raw!$Q150&gt;$C$8,IF(Raw!$N150&gt;$C$9,IF(Raw!$N150&lt;$A$9,IF(Raw!$X150&gt;$C$9,IF(Raw!$X150&lt;$A$9,Raw!S150,-999),-999),-999),-999),-999),-999)</f>
        <v>0.54376599999999997</v>
      </c>
      <c r="M150" s="9">
        <f>Raw!Q150</f>
        <v>0.96706499999999995</v>
      </c>
      <c r="N150" s="9">
        <f>IF(Raw!$G150&gt;$C$8,IF(Raw!$Q150&gt;$C$8,IF(Raw!$N150&gt;$C$9,IF(Raw!$N150&lt;$A$9,IF(Raw!$X150&gt;$C$9,IF(Raw!$X150&lt;$A$9,Raw!V150,-999),-999),-999),-999),-999),-999)</f>
        <v>511.8</v>
      </c>
      <c r="O150" s="9">
        <f>IF(Raw!$G150&gt;$C$8,IF(Raw!$Q150&gt;$C$8,IF(Raw!$N150&gt;$C$9,IF(Raw!$N150&lt;$A$9,IF(Raw!$X150&gt;$C$9,IF(Raw!$X150&lt;$A$9,Raw!W150,-999),-999),-999),-999),-999),-999)</f>
        <v>7.2000000000000002E-5</v>
      </c>
      <c r="P150" s="9">
        <f>IF(Raw!$G150&gt;$C$8,IF(Raw!$Q150&gt;$C$8,IF(Raw!$N150&gt;$C$9,IF(Raw!$N150&lt;$A$9,IF(Raw!$X150&gt;$C$9,IF(Raw!$X150&lt;$A$9,Raw!X150,-999),-999),-999),-999),-999),-999)</f>
        <v>450</v>
      </c>
      <c r="R150" s="9">
        <f t="shared" si="36"/>
        <v>0.18456200000000006</v>
      </c>
      <c r="S150" s="9">
        <f t="shared" si="37"/>
        <v>0.33977930049228444</v>
      </c>
      <c r="T150" s="9">
        <f t="shared" si="38"/>
        <v>0.19200999999999996</v>
      </c>
      <c r="U150" s="9">
        <f t="shared" si="39"/>
        <v>0.35311144867461364</v>
      </c>
      <c r="V150" s="15">
        <f t="shared" si="32"/>
        <v>0.14464175600000001</v>
      </c>
      <c r="X150" s="11">
        <f t="shared" si="40"/>
        <v>9.210599999999998E+18</v>
      </c>
      <c r="Y150" s="11">
        <f t="shared" si="41"/>
        <v>5.8199999999999998E-18</v>
      </c>
      <c r="Z150" s="11">
        <f t="shared" si="42"/>
        <v>3.4499999999999998E-4</v>
      </c>
      <c r="AA150" s="16">
        <f t="shared" si="43"/>
        <v>1.8158147616396784E-2</v>
      </c>
      <c r="AB150" s="9">
        <f t="shared" si="33"/>
        <v>0.35524254592382437</v>
      </c>
      <c r="AC150" s="9">
        <f t="shared" si="34"/>
        <v>0.98184185238360311</v>
      </c>
      <c r="AD150" s="15">
        <f t="shared" si="35"/>
        <v>52.63231193158488</v>
      </c>
      <c r="AE150" s="3">
        <f t="shared" si="44"/>
        <v>700.72799999999984</v>
      </c>
      <c r="AF150" s="2">
        <f t="shared" si="45"/>
        <v>0.25</v>
      </c>
      <c r="AG150" s="9">
        <f t="shared" si="46"/>
        <v>1.4296209164043146E-2</v>
      </c>
      <c r="AH150" s="2">
        <f t="shared" si="47"/>
        <v>0.69178612133919348</v>
      </c>
    </row>
    <row r="151" spans="1:34">
      <c r="A151" s="1">
        <f>Raw!A151</f>
        <v>138</v>
      </c>
      <c r="B151" s="14">
        <f>Raw!B151</f>
        <v>0.68623842592592599</v>
      </c>
      <c r="C151" s="15">
        <f>Raw!C151</f>
        <v>37.700000000000003</v>
      </c>
      <c r="D151" s="15">
        <f>IF(C151&gt;0.5,Raw!D151*D$11,-999)</f>
        <v>14.4</v>
      </c>
      <c r="E151" s="9">
        <f>IF(Raw!$G151&gt;$C$8,IF(Raw!$Q151&gt;$C$8,IF(Raw!$N151&gt;$C$9,IF(Raw!$N151&lt;$A$9,IF(Raw!$X151&gt;$C$9,IF(Raw!$X151&lt;$A$9,Raw!H151,-999),-999),-999),-999),-999),-999)</f>
        <v>0.38679999999999998</v>
      </c>
      <c r="F151" s="9">
        <f>IF(Raw!$G151&gt;$C$8,IF(Raw!$Q151&gt;$C$8,IF(Raw!$N151&gt;$C$9,IF(Raw!$N151&lt;$A$9,IF(Raw!$X151&gt;$C$9,IF(Raw!$X151&lt;$A$9,Raw!I151,-999),-999),-999),-999),-999),-999)</f>
        <v>0.55456300000000003</v>
      </c>
      <c r="G151" s="9">
        <f>Raw!G151</f>
        <v>0.93096000000000001</v>
      </c>
      <c r="H151" s="9">
        <f>IF(Raw!$G151&gt;$C$8,IF(Raw!$Q151&gt;$C$8,IF(Raw!$N151&gt;$C$9,IF(Raw!$N151&lt;$A$9,IF(Raw!$X151&gt;$C$9,IF(Raw!$X151&lt;$A$9,Raw!L151,-999),-999),-999),-999),-999),-999)</f>
        <v>517.5</v>
      </c>
      <c r="I151" s="9">
        <f>IF(Raw!$G151&gt;$C$8,IF(Raw!$Q151&gt;$C$8,IF(Raw!$N151&gt;$C$9,IF(Raw!$N151&lt;$A$9,IF(Raw!$X151&gt;$C$9,IF(Raw!$X151&lt;$A$9,Raw!M151,-999),-999),-999),-999),-999),-999)</f>
        <v>2.4000000000000001E-5</v>
      </c>
      <c r="J151" s="9">
        <f>IF(Raw!$G151&gt;$C$8,IF(Raw!$Q151&gt;$C$8,IF(Raw!$N151&gt;$C$9,IF(Raw!$N151&lt;$A$9,IF(Raw!$X151&gt;$C$9,IF(Raw!$X151&lt;$A$9,Raw!N151,-999),-999),-999),-999),-999),-999)</f>
        <v>508</v>
      </c>
      <c r="K151" s="9">
        <f>IF(Raw!$G151&gt;$C$8,IF(Raw!$Q151&gt;$C$8,IF(Raw!$N151&gt;$C$9,IF(Raw!$N151&lt;$A$9,IF(Raw!$X151&gt;$C$9,IF(Raw!$X151&lt;$A$9,Raw!R151,-999),-999),-999),-999),-999),-999)</f>
        <v>0.36237799999999998</v>
      </c>
      <c r="L151" s="9">
        <f>IF(Raw!$G151&gt;$C$8,IF(Raw!$Q151&gt;$C$8,IF(Raw!$N151&gt;$C$9,IF(Raw!$N151&lt;$A$9,IF(Raw!$X151&gt;$C$9,IF(Raw!$X151&lt;$A$9,Raw!S151,-999),-999),-999),-999),-999),-999)</f>
        <v>0.56045400000000001</v>
      </c>
      <c r="M151" s="9">
        <f>Raw!Q151</f>
        <v>0.95914699999999997</v>
      </c>
      <c r="N151" s="9">
        <f>IF(Raw!$G151&gt;$C$8,IF(Raw!$Q151&gt;$C$8,IF(Raw!$N151&gt;$C$9,IF(Raw!$N151&lt;$A$9,IF(Raw!$X151&gt;$C$9,IF(Raw!$X151&lt;$A$9,Raw!V151,-999),-999),-999),-999),-999),-999)</f>
        <v>543</v>
      </c>
      <c r="O151" s="9">
        <f>IF(Raw!$G151&gt;$C$8,IF(Raw!$Q151&gt;$C$8,IF(Raw!$N151&gt;$C$9,IF(Raw!$N151&lt;$A$9,IF(Raw!$X151&gt;$C$9,IF(Raw!$X151&lt;$A$9,Raw!W151,-999),-999),-999),-999),-999),-999)</f>
        <v>0.21881500000000001</v>
      </c>
      <c r="P151" s="9">
        <f>IF(Raw!$G151&gt;$C$8,IF(Raw!$Q151&gt;$C$8,IF(Raw!$N151&gt;$C$9,IF(Raw!$N151&lt;$A$9,IF(Raw!$X151&gt;$C$9,IF(Raw!$X151&lt;$A$9,Raw!X151,-999),-999),-999),-999),-999),-999)</f>
        <v>448</v>
      </c>
      <c r="R151" s="9">
        <f t="shared" si="36"/>
        <v>0.16776300000000005</v>
      </c>
      <c r="S151" s="9">
        <f t="shared" si="37"/>
        <v>0.30251387128243329</v>
      </c>
      <c r="T151" s="9">
        <f t="shared" si="38"/>
        <v>0.19807600000000003</v>
      </c>
      <c r="U151" s="9">
        <f t="shared" si="39"/>
        <v>0.35342061971187649</v>
      </c>
      <c r="V151" s="15">
        <f t="shared" si="32"/>
        <v>0.149080764</v>
      </c>
      <c r="X151" s="11">
        <f t="shared" si="40"/>
        <v>8.668799999999999E+18</v>
      </c>
      <c r="Y151" s="11">
        <f t="shared" si="41"/>
        <v>5.1749999999999998E-18</v>
      </c>
      <c r="Z151" s="11">
        <f t="shared" si="42"/>
        <v>5.0799999999999999E-4</v>
      </c>
      <c r="AA151" s="16">
        <f t="shared" si="43"/>
        <v>2.2281623308392607E-2</v>
      </c>
      <c r="AB151" s="9">
        <f t="shared" si="33"/>
        <v>0.36679145481843317</v>
      </c>
      <c r="AC151" s="9">
        <f t="shared" si="34"/>
        <v>0.97771837669160733</v>
      </c>
      <c r="AD151" s="15">
        <f t="shared" si="35"/>
        <v>43.861463205497259</v>
      </c>
      <c r="AE151" s="3">
        <f t="shared" si="44"/>
        <v>623.06999999999982</v>
      </c>
      <c r="AF151" s="2">
        <f t="shared" si="45"/>
        <v>0.25</v>
      </c>
      <c r="AG151" s="9">
        <f t="shared" si="46"/>
        <v>1.192426577504347E-2</v>
      </c>
      <c r="AH151" s="2">
        <f t="shared" si="47"/>
        <v>0.57700901516483438</v>
      </c>
    </row>
    <row r="152" spans="1:34">
      <c r="A152" s="1">
        <f>Raw!A152</f>
        <v>139</v>
      </c>
      <c r="B152" s="14">
        <f>Raw!B152</f>
        <v>0.68629629629629629</v>
      </c>
      <c r="C152" s="15">
        <f>Raw!C152</f>
        <v>37.9</v>
      </c>
      <c r="D152" s="15">
        <f>IF(C152&gt;0.5,Raw!D152*D$11,-999)</f>
        <v>14.4</v>
      </c>
      <c r="E152" s="9">
        <f>IF(Raw!$G152&gt;$C$8,IF(Raw!$Q152&gt;$C$8,IF(Raw!$N152&gt;$C$9,IF(Raw!$N152&lt;$A$9,IF(Raw!$X152&gt;$C$9,IF(Raw!$X152&lt;$A$9,Raw!H152,-999),-999),-999),-999),-999),-999)</f>
        <v>0.404111</v>
      </c>
      <c r="F152" s="9">
        <f>IF(Raw!$G152&gt;$C$8,IF(Raw!$Q152&gt;$C$8,IF(Raw!$N152&gt;$C$9,IF(Raw!$N152&lt;$A$9,IF(Raw!$X152&gt;$C$9,IF(Raw!$X152&lt;$A$9,Raw!I152,-999),-999),-999),-999),-999),-999)</f>
        <v>0.59346699999999997</v>
      </c>
      <c r="G152" s="9">
        <f>Raw!G152</f>
        <v>0.95353200000000005</v>
      </c>
      <c r="H152" s="9">
        <f>IF(Raw!$G152&gt;$C$8,IF(Raw!$Q152&gt;$C$8,IF(Raw!$N152&gt;$C$9,IF(Raw!$N152&lt;$A$9,IF(Raw!$X152&gt;$C$9,IF(Raw!$X152&lt;$A$9,Raw!L152,-999),-999),-999),-999),-999),-999)</f>
        <v>531.79999999999995</v>
      </c>
      <c r="I152" s="9">
        <f>IF(Raw!$G152&gt;$C$8,IF(Raw!$Q152&gt;$C$8,IF(Raw!$N152&gt;$C$9,IF(Raw!$N152&lt;$A$9,IF(Raw!$X152&gt;$C$9,IF(Raw!$X152&lt;$A$9,Raw!M152,-999),-999),-999),-999),-999),-999)</f>
        <v>0.22389999999999999</v>
      </c>
      <c r="J152" s="9">
        <f>IF(Raw!$G152&gt;$C$8,IF(Raw!$Q152&gt;$C$8,IF(Raw!$N152&gt;$C$9,IF(Raw!$N152&lt;$A$9,IF(Raw!$X152&gt;$C$9,IF(Raw!$X152&lt;$A$9,Raw!N152,-999),-999),-999),-999),-999),-999)</f>
        <v>714</v>
      </c>
      <c r="K152" s="9">
        <f>IF(Raw!$G152&gt;$C$8,IF(Raw!$Q152&gt;$C$8,IF(Raw!$N152&gt;$C$9,IF(Raw!$N152&lt;$A$9,IF(Raw!$X152&gt;$C$9,IF(Raw!$X152&lt;$A$9,Raw!R152,-999),-999),-999),-999),-999),-999)</f>
        <v>0.37736900000000001</v>
      </c>
      <c r="L152" s="9">
        <f>IF(Raw!$G152&gt;$C$8,IF(Raw!$Q152&gt;$C$8,IF(Raw!$N152&gt;$C$9,IF(Raw!$N152&lt;$A$9,IF(Raw!$X152&gt;$C$9,IF(Raw!$X152&lt;$A$9,Raw!S152,-999),-999),-999),-999),-999),-999)</f>
        <v>0.59306300000000001</v>
      </c>
      <c r="M152" s="9">
        <f>Raw!Q152</f>
        <v>0.96026199999999995</v>
      </c>
      <c r="N152" s="9">
        <f>IF(Raw!$G152&gt;$C$8,IF(Raw!$Q152&gt;$C$8,IF(Raw!$N152&gt;$C$9,IF(Raw!$N152&lt;$A$9,IF(Raw!$X152&gt;$C$9,IF(Raw!$X152&lt;$A$9,Raw!V152,-999),-999),-999),-999),-999),-999)</f>
        <v>548.79999999999995</v>
      </c>
      <c r="O152" s="9">
        <f>IF(Raw!$G152&gt;$C$8,IF(Raw!$Q152&gt;$C$8,IF(Raw!$N152&gt;$C$9,IF(Raw!$N152&lt;$A$9,IF(Raw!$X152&gt;$C$9,IF(Raw!$X152&lt;$A$9,Raw!W152,-999),-999),-999),-999),-999),-999)</f>
        <v>2.1926000000000001E-2</v>
      </c>
      <c r="P152" s="9">
        <f>IF(Raw!$G152&gt;$C$8,IF(Raw!$Q152&gt;$C$8,IF(Raw!$N152&gt;$C$9,IF(Raw!$N152&lt;$A$9,IF(Raw!$X152&gt;$C$9,IF(Raw!$X152&lt;$A$9,Raw!X152,-999),-999),-999),-999),-999),-999)</f>
        <v>405</v>
      </c>
      <c r="R152" s="9">
        <f t="shared" si="36"/>
        <v>0.18935599999999997</v>
      </c>
      <c r="S152" s="9">
        <f t="shared" si="37"/>
        <v>0.31906744604165016</v>
      </c>
      <c r="T152" s="9">
        <f t="shared" si="38"/>
        <v>0.215694</v>
      </c>
      <c r="U152" s="9">
        <f t="shared" si="39"/>
        <v>0.36369491942677251</v>
      </c>
      <c r="V152" s="15">
        <f t="shared" si="32"/>
        <v>0.15775475800000002</v>
      </c>
      <c r="X152" s="11">
        <f t="shared" si="40"/>
        <v>8.668799999999999E+18</v>
      </c>
      <c r="Y152" s="11">
        <f t="shared" si="41"/>
        <v>5.317999999999999E-18</v>
      </c>
      <c r="Z152" s="11">
        <f t="shared" si="42"/>
        <v>7.1400000000000001E-4</v>
      </c>
      <c r="AA152" s="16">
        <f t="shared" si="43"/>
        <v>3.1866955359519895E-2</v>
      </c>
      <c r="AB152" s="9">
        <f t="shared" si="33"/>
        <v>0.38424251106931628</v>
      </c>
      <c r="AC152" s="9">
        <f t="shared" si="34"/>
        <v>0.96813304464048011</v>
      </c>
      <c r="AD152" s="15">
        <f t="shared" si="35"/>
        <v>44.631590139383604</v>
      </c>
      <c r="AE152" s="3">
        <f t="shared" si="44"/>
        <v>640.28719999999976</v>
      </c>
      <c r="AF152" s="2">
        <f t="shared" si="45"/>
        <v>0.25</v>
      </c>
      <c r="AG152" s="9">
        <f t="shared" si="46"/>
        <v>1.2486371215101428E-2</v>
      </c>
      <c r="AH152" s="2">
        <f t="shared" si="47"/>
        <v>0.60420900487535012</v>
      </c>
    </row>
    <row r="153" spans="1:34">
      <c r="A153" s="1">
        <f>Raw!A153</f>
        <v>140</v>
      </c>
      <c r="B153" s="14">
        <f>Raw!B153</f>
        <v>0.68635416666666671</v>
      </c>
      <c r="C153" s="15">
        <f>Raw!C153</f>
        <v>39.299999999999997</v>
      </c>
      <c r="D153" s="15">
        <f>IF(C153&gt;0.5,Raw!D153*D$11,-999)</f>
        <v>13.5</v>
      </c>
      <c r="E153" s="9">
        <f>IF(Raw!$G153&gt;$C$8,IF(Raw!$Q153&gt;$C$8,IF(Raw!$N153&gt;$C$9,IF(Raw!$N153&lt;$A$9,IF(Raw!$X153&gt;$C$9,IF(Raw!$X153&lt;$A$9,Raw!H153,-999),-999),-999),-999),-999),-999)</f>
        <v>0.41943000000000003</v>
      </c>
      <c r="F153" s="9">
        <f>IF(Raw!$G153&gt;$C$8,IF(Raw!$Q153&gt;$C$8,IF(Raw!$N153&gt;$C$9,IF(Raw!$N153&lt;$A$9,IF(Raw!$X153&gt;$C$9,IF(Raw!$X153&lt;$A$9,Raw!I153,-999),-999),-999),-999),-999),-999)</f>
        <v>0.62881200000000004</v>
      </c>
      <c r="G153" s="9">
        <f>Raw!G153</f>
        <v>0.95004500000000003</v>
      </c>
      <c r="H153" s="9">
        <f>IF(Raw!$G153&gt;$C$8,IF(Raw!$Q153&gt;$C$8,IF(Raw!$N153&gt;$C$9,IF(Raw!$N153&lt;$A$9,IF(Raw!$X153&gt;$C$9,IF(Raw!$X153&lt;$A$9,Raw!L153,-999),-999),-999),-999),-999),-999)</f>
        <v>608.79999999999995</v>
      </c>
      <c r="I153" s="9">
        <f>IF(Raw!$G153&gt;$C$8,IF(Raw!$Q153&gt;$C$8,IF(Raw!$N153&gt;$C$9,IF(Raw!$N153&lt;$A$9,IF(Raw!$X153&gt;$C$9,IF(Raw!$X153&lt;$A$9,Raw!M153,-999),-999),-999),-999),-999),-999)</f>
        <v>1.8867999999999999E-2</v>
      </c>
      <c r="J153" s="9">
        <f>IF(Raw!$G153&gt;$C$8,IF(Raw!$Q153&gt;$C$8,IF(Raw!$N153&gt;$C$9,IF(Raw!$N153&lt;$A$9,IF(Raw!$X153&gt;$C$9,IF(Raw!$X153&lt;$A$9,Raw!N153,-999),-999),-999),-999),-999),-999)</f>
        <v>511</v>
      </c>
      <c r="K153" s="9">
        <f>IF(Raw!$G153&gt;$C$8,IF(Raw!$Q153&gt;$C$8,IF(Raw!$N153&gt;$C$9,IF(Raw!$N153&lt;$A$9,IF(Raw!$X153&gt;$C$9,IF(Raw!$X153&lt;$A$9,Raw!R153,-999),-999),-999),-999),-999),-999)</f>
        <v>0.39257599999999998</v>
      </c>
      <c r="L153" s="9">
        <f>IF(Raw!$G153&gt;$C$8,IF(Raw!$Q153&gt;$C$8,IF(Raw!$N153&gt;$C$9,IF(Raw!$N153&lt;$A$9,IF(Raw!$X153&gt;$C$9,IF(Raw!$X153&lt;$A$9,Raw!S153,-999),-999),-999),-999),-999),-999)</f>
        <v>0.623305</v>
      </c>
      <c r="M153" s="9">
        <f>Raw!Q153</f>
        <v>0.95782100000000003</v>
      </c>
      <c r="N153" s="9">
        <f>IF(Raw!$G153&gt;$C$8,IF(Raw!$Q153&gt;$C$8,IF(Raw!$N153&gt;$C$9,IF(Raw!$N153&lt;$A$9,IF(Raw!$X153&gt;$C$9,IF(Raw!$X153&lt;$A$9,Raw!V153,-999),-999),-999),-999),-999),-999)</f>
        <v>531.29999999999995</v>
      </c>
      <c r="O153" s="9">
        <f>IF(Raw!$G153&gt;$C$8,IF(Raw!$Q153&gt;$C$8,IF(Raw!$N153&gt;$C$9,IF(Raw!$N153&lt;$A$9,IF(Raw!$X153&gt;$C$9,IF(Raw!$X153&lt;$A$9,Raw!W153,-999),-999),-999),-999),-999),-999)</f>
        <v>5.8564999999999999E-2</v>
      </c>
      <c r="P153" s="9">
        <f>IF(Raw!$G153&gt;$C$8,IF(Raw!$Q153&gt;$C$8,IF(Raw!$N153&gt;$C$9,IF(Raw!$N153&lt;$A$9,IF(Raw!$X153&gt;$C$9,IF(Raw!$X153&lt;$A$9,Raw!X153,-999),-999),-999),-999),-999),-999)</f>
        <v>426</v>
      </c>
      <c r="R153" s="9">
        <f t="shared" si="36"/>
        <v>0.20938200000000001</v>
      </c>
      <c r="S153" s="9">
        <f t="shared" si="37"/>
        <v>0.33298028663575124</v>
      </c>
      <c r="T153" s="9">
        <f t="shared" si="38"/>
        <v>0.23072900000000002</v>
      </c>
      <c r="U153" s="9">
        <f t="shared" si="39"/>
        <v>0.37017030185864064</v>
      </c>
      <c r="V153" s="15">
        <f t="shared" si="32"/>
        <v>0.16579913000000002</v>
      </c>
      <c r="X153" s="11">
        <f t="shared" si="40"/>
        <v>8.126999999999999E+18</v>
      </c>
      <c r="Y153" s="11">
        <f t="shared" si="41"/>
        <v>6.0879999999999995E-18</v>
      </c>
      <c r="Z153" s="11">
        <f t="shared" si="42"/>
        <v>5.1099999999999995E-4</v>
      </c>
      <c r="AA153" s="16">
        <f t="shared" si="43"/>
        <v>2.4659377905472724E-2</v>
      </c>
      <c r="AB153" s="9">
        <f t="shared" si="33"/>
        <v>0.39826563360475181</v>
      </c>
      <c r="AC153" s="9">
        <f t="shared" si="34"/>
        <v>0.97534062209452721</v>
      </c>
      <c r="AD153" s="15">
        <f t="shared" si="35"/>
        <v>48.257099619320407</v>
      </c>
      <c r="AE153" s="3">
        <f t="shared" si="44"/>
        <v>732.99519999999973</v>
      </c>
      <c r="AF153" s="2">
        <f t="shared" si="45"/>
        <v>0.25</v>
      </c>
      <c r="AG153" s="9">
        <f t="shared" si="46"/>
        <v>1.3741034717620251E-2</v>
      </c>
      <c r="AH153" s="2">
        <f t="shared" si="47"/>
        <v>0.66492151880361394</v>
      </c>
    </row>
    <row r="154" spans="1:34">
      <c r="A154" s="1">
        <f>Raw!A154</f>
        <v>141</v>
      </c>
      <c r="B154" s="14">
        <f>Raw!B154</f>
        <v>0.68641203703703713</v>
      </c>
      <c r="C154" s="15">
        <f>Raw!C154</f>
        <v>40.6</v>
      </c>
      <c r="D154" s="15">
        <f>IF(C154&gt;0.5,Raw!D154*D$11,-999)</f>
        <v>12.6</v>
      </c>
      <c r="E154" s="9">
        <f>IF(Raw!$G154&gt;$C$8,IF(Raw!$Q154&gt;$C$8,IF(Raw!$N154&gt;$C$9,IF(Raw!$N154&lt;$A$9,IF(Raw!$X154&gt;$C$9,IF(Raw!$X154&lt;$A$9,Raw!H154,-999),-999),-999),-999),-999),-999)</f>
        <v>0.41287099999999999</v>
      </c>
      <c r="F154" s="9">
        <f>IF(Raw!$G154&gt;$C$8,IF(Raw!$Q154&gt;$C$8,IF(Raw!$N154&gt;$C$9,IF(Raw!$N154&lt;$A$9,IF(Raw!$X154&gt;$C$9,IF(Raw!$X154&lt;$A$9,Raw!I154,-999),-999),-999),-999),-999),-999)</f>
        <v>0.62755700000000003</v>
      </c>
      <c r="G154" s="9">
        <f>Raw!G154</f>
        <v>0.95815300000000003</v>
      </c>
      <c r="H154" s="9">
        <f>IF(Raw!$G154&gt;$C$8,IF(Raw!$Q154&gt;$C$8,IF(Raw!$N154&gt;$C$9,IF(Raw!$N154&lt;$A$9,IF(Raw!$X154&gt;$C$9,IF(Raw!$X154&lt;$A$9,Raw!L154,-999),-999),-999),-999),-999),-999)</f>
        <v>581.79999999999995</v>
      </c>
      <c r="I154" s="9">
        <f>IF(Raw!$G154&gt;$C$8,IF(Raw!$Q154&gt;$C$8,IF(Raw!$N154&gt;$C$9,IF(Raw!$N154&lt;$A$9,IF(Raw!$X154&gt;$C$9,IF(Raw!$X154&lt;$A$9,Raw!M154,-999),-999),-999),-999),-999),-999)</f>
        <v>0.20435800000000001</v>
      </c>
      <c r="J154" s="9">
        <f>IF(Raw!$G154&gt;$C$8,IF(Raw!$Q154&gt;$C$8,IF(Raw!$N154&gt;$C$9,IF(Raw!$N154&lt;$A$9,IF(Raw!$X154&gt;$C$9,IF(Raw!$X154&lt;$A$9,Raw!N154,-999),-999),-999),-999),-999),-999)</f>
        <v>413</v>
      </c>
      <c r="K154" s="9">
        <f>IF(Raw!$G154&gt;$C$8,IF(Raw!$Q154&gt;$C$8,IF(Raw!$N154&gt;$C$9,IF(Raw!$N154&lt;$A$9,IF(Raw!$X154&gt;$C$9,IF(Raw!$X154&lt;$A$9,Raw!R154,-999),-999),-999),-999),-999),-999)</f>
        <v>0.39297700000000002</v>
      </c>
      <c r="L154" s="9">
        <f>IF(Raw!$G154&gt;$C$8,IF(Raw!$Q154&gt;$C$8,IF(Raw!$N154&gt;$C$9,IF(Raw!$N154&lt;$A$9,IF(Raw!$X154&gt;$C$9,IF(Raw!$X154&lt;$A$9,Raw!S154,-999),-999),-999),-999),-999),-999)</f>
        <v>0.63331800000000005</v>
      </c>
      <c r="M154" s="9">
        <f>Raw!Q154</f>
        <v>0.954067</v>
      </c>
      <c r="N154" s="9">
        <f>IF(Raw!$G154&gt;$C$8,IF(Raw!$Q154&gt;$C$8,IF(Raw!$N154&gt;$C$9,IF(Raw!$N154&lt;$A$9,IF(Raw!$X154&gt;$C$9,IF(Raw!$X154&lt;$A$9,Raw!V154,-999),-999),-999),-999),-999),-999)</f>
        <v>529.1</v>
      </c>
      <c r="O154" s="9">
        <f>IF(Raw!$G154&gt;$C$8,IF(Raw!$Q154&gt;$C$8,IF(Raw!$N154&gt;$C$9,IF(Raw!$N154&lt;$A$9,IF(Raw!$X154&gt;$C$9,IF(Raw!$X154&lt;$A$9,Raw!W154,-999),-999),-999),-999),-999),-999)</f>
        <v>1.5999999999999999E-5</v>
      </c>
      <c r="P154" s="9">
        <f>IF(Raw!$G154&gt;$C$8,IF(Raw!$Q154&gt;$C$8,IF(Raw!$N154&gt;$C$9,IF(Raw!$N154&lt;$A$9,IF(Raw!$X154&gt;$C$9,IF(Raw!$X154&lt;$A$9,Raw!X154,-999),-999),-999),-999),-999),-999)</f>
        <v>398</v>
      </c>
      <c r="R154" s="9">
        <f t="shared" si="36"/>
        <v>0.21468600000000004</v>
      </c>
      <c r="S154" s="9">
        <f t="shared" si="37"/>
        <v>0.34209800862710482</v>
      </c>
      <c r="T154" s="9">
        <f t="shared" si="38"/>
        <v>0.24034100000000003</v>
      </c>
      <c r="U154" s="9">
        <f t="shared" si="39"/>
        <v>0.37949497724681758</v>
      </c>
      <c r="V154" s="15">
        <f t="shared" si="32"/>
        <v>0.16846258800000002</v>
      </c>
      <c r="X154" s="11">
        <f t="shared" si="40"/>
        <v>7.585199999999998E+18</v>
      </c>
      <c r="Y154" s="11">
        <f t="shared" si="41"/>
        <v>5.8179999999999994E-18</v>
      </c>
      <c r="Z154" s="11">
        <f t="shared" si="42"/>
        <v>4.1299999999999996E-4</v>
      </c>
      <c r="AA154" s="16">
        <f t="shared" si="43"/>
        <v>1.7899736284692262E-2</v>
      </c>
      <c r="AB154" s="9">
        <f t="shared" si="33"/>
        <v>0.39727904051839924</v>
      </c>
      <c r="AC154" s="9">
        <f t="shared" si="34"/>
        <v>0.98210026371530779</v>
      </c>
      <c r="AD154" s="15">
        <f t="shared" si="35"/>
        <v>43.340765822499435</v>
      </c>
      <c r="AE154" s="3">
        <f t="shared" si="44"/>
        <v>700.48719999999969</v>
      </c>
      <c r="AF154" s="2">
        <f t="shared" si="45"/>
        <v>0.25</v>
      </c>
      <c r="AG154" s="9">
        <f t="shared" si="46"/>
        <v>1.26520022612839E-2</v>
      </c>
      <c r="AH154" s="2">
        <f t="shared" si="47"/>
        <v>0.61222380500153406</v>
      </c>
    </row>
    <row r="155" spans="1:34">
      <c r="A155" s="1">
        <f>Raw!A155</f>
        <v>142</v>
      </c>
      <c r="B155" s="14">
        <f>Raw!B155</f>
        <v>0.68645833333333339</v>
      </c>
      <c r="C155" s="15">
        <f>Raw!C155</f>
        <v>41.3</v>
      </c>
      <c r="D155" s="15">
        <f>IF(C155&gt;0.5,Raw!D155*D$11,-999)</f>
        <v>12.6</v>
      </c>
      <c r="E155" s="9">
        <f>IF(Raw!$G155&gt;$C$8,IF(Raw!$Q155&gt;$C$8,IF(Raw!$N155&gt;$C$9,IF(Raw!$N155&lt;$A$9,IF(Raw!$X155&gt;$C$9,IF(Raw!$X155&lt;$A$9,Raw!H155,-999),-999),-999),-999),-999),-999)</f>
        <v>0.43618800000000002</v>
      </c>
      <c r="F155" s="9">
        <f>IF(Raw!$G155&gt;$C$8,IF(Raw!$Q155&gt;$C$8,IF(Raw!$N155&gt;$C$9,IF(Raw!$N155&lt;$A$9,IF(Raw!$X155&gt;$C$9,IF(Raw!$X155&lt;$A$9,Raw!I155,-999),-999),-999),-999),-999),-999)</f>
        <v>0.66615500000000005</v>
      </c>
      <c r="G155" s="9">
        <f>Raw!G155</f>
        <v>0.96127799999999997</v>
      </c>
      <c r="H155" s="9">
        <f>IF(Raw!$G155&gt;$C$8,IF(Raw!$Q155&gt;$C$8,IF(Raw!$N155&gt;$C$9,IF(Raw!$N155&lt;$A$9,IF(Raw!$X155&gt;$C$9,IF(Raw!$X155&lt;$A$9,Raw!L155,-999),-999),-999),-999),-999),-999)</f>
        <v>558.6</v>
      </c>
      <c r="I155" s="9">
        <f>IF(Raw!$G155&gt;$C$8,IF(Raw!$Q155&gt;$C$8,IF(Raw!$N155&gt;$C$9,IF(Raw!$N155&lt;$A$9,IF(Raw!$X155&gt;$C$9,IF(Raw!$X155&lt;$A$9,Raw!M155,-999),-999),-999),-999),-999),-999)</f>
        <v>8.2552E-2</v>
      </c>
      <c r="J155" s="9">
        <f>IF(Raw!$G155&gt;$C$8,IF(Raw!$Q155&gt;$C$8,IF(Raw!$N155&gt;$C$9,IF(Raw!$N155&lt;$A$9,IF(Raw!$X155&gt;$C$9,IF(Raw!$X155&lt;$A$9,Raw!N155,-999),-999),-999),-999),-999),-999)</f>
        <v>438</v>
      </c>
      <c r="K155" s="9">
        <f>IF(Raw!$G155&gt;$C$8,IF(Raw!$Q155&gt;$C$8,IF(Raw!$N155&gt;$C$9,IF(Raw!$N155&lt;$A$9,IF(Raw!$X155&gt;$C$9,IF(Raw!$X155&lt;$A$9,Raw!R155,-999),-999),-999),-999),-999),-999)</f>
        <v>0.410916</v>
      </c>
      <c r="L155" s="9">
        <f>IF(Raw!$G155&gt;$C$8,IF(Raw!$Q155&gt;$C$8,IF(Raw!$N155&gt;$C$9,IF(Raw!$N155&lt;$A$9,IF(Raw!$X155&gt;$C$9,IF(Raw!$X155&lt;$A$9,Raw!S155,-999),-999),-999),-999),-999),-999)</f>
        <v>0.65702899999999997</v>
      </c>
      <c r="M155" s="9">
        <f>Raw!Q155</f>
        <v>0.96713400000000005</v>
      </c>
      <c r="N155" s="9">
        <f>IF(Raw!$G155&gt;$C$8,IF(Raw!$Q155&gt;$C$8,IF(Raw!$N155&gt;$C$9,IF(Raw!$N155&lt;$A$9,IF(Raw!$X155&gt;$C$9,IF(Raw!$X155&lt;$A$9,Raw!V155,-999),-999),-999),-999),-999),-999)</f>
        <v>605.1</v>
      </c>
      <c r="O155" s="9">
        <f>IF(Raw!$G155&gt;$C$8,IF(Raw!$Q155&gt;$C$8,IF(Raw!$N155&gt;$C$9,IF(Raw!$N155&lt;$A$9,IF(Raw!$X155&gt;$C$9,IF(Raw!$X155&lt;$A$9,Raw!W155,-999),-999),-999),-999),-999),-999)</f>
        <v>0.181696</v>
      </c>
      <c r="P155" s="9">
        <f>IF(Raw!$G155&gt;$C$8,IF(Raw!$Q155&gt;$C$8,IF(Raw!$N155&gt;$C$9,IF(Raw!$N155&lt;$A$9,IF(Raw!$X155&gt;$C$9,IF(Raw!$X155&lt;$A$9,Raw!X155,-999),-999),-999),-999),-999),-999)</f>
        <v>356</v>
      </c>
      <c r="R155" s="9">
        <f t="shared" si="36"/>
        <v>0.22996700000000003</v>
      </c>
      <c r="S155" s="9">
        <f t="shared" si="37"/>
        <v>0.3452154528600701</v>
      </c>
      <c r="T155" s="9">
        <f t="shared" si="38"/>
        <v>0.24611299999999997</v>
      </c>
      <c r="U155" s="9">
        <f t="shared" si="39"/>
        <v>0.37458468347668061</v>
      </c>
      <c r="V155" s="15">
        <f t="shared" si="32"/>
        <v>0.17476971399999999</v>
      </c>
      <c r="X155" s="11">
        <f t="shared" si="40"/>
        <v>7.585199999999998E+18</v>
      </c>
      <c r="Y155" s="11">
        <f t="shared" si="41"/>
        <v>5.5860000000000002E-18</v>
      </c>
      <c r="Z155" s="11">
        <f t="shared" si="42"/>
        <v>4.3799999999999997E-4</v>
      </c>
      <c r="AA155" s="16">
        <f t="shared" si="43"/>
        <v>1.8220324832615119E-2</v>
      </c>
      <c r="AB155" s="9">
        <f t="shared" si="33"/>
        <v>0.41540025880552939</v>
      </c>
      <c r="AC155" s="9">
        <f t="shared" si="34"/>
        <v>0.98177967516738496</v>
      </c>
      <c r="AD155" s="15">
        <f t="shared" si="35"/>
        <v>41.598915142956905</v>
      </c>
      <c r="AE155" s="3">
        <f t="shared" si="44"/>
        <v>672.55439999999987</v>
      </c>
      <c r="AF155" s="2">
        <f t="shared" si="45"/>
        <v>0.25</v>
      </c>
      <c r="AG155" s="9">
        <f t="shared" si="46"/>
        <v>1.1986397278306004E-2</v>
      </c>
      <c r="AH155" s="2">
        <f t="shared" si="47"/>
        <v>0.58001552627290254</v>
      </c>
    </row>
    <row r="156" spans="1:34">
      <c r="A156" s="1">
        <f>Raw!A156</f>
        <v>143</v>
      </c>
      <c r="B156" s="14">
        <f>Raw!B156</f>
        <v>0.6865162037037037</v>
      </c>
      <c r="C156" s="15">
        <f>Raw!C156</f>
        <v>42.6</v>
      </c>
      <c r="D156" s="15">
        <f>IF(C156&gt;0.5,Raw!D156*D$11,-999)</f>
        <v>11.7</v>
      </c>
      <c r="E156" s="9">
        <f>IF(Raw!$G156&gt;$C$8,IF(Raw!$Q156&gt;$C$8,IF(Raw!$N156&gt;$C$9,IF(Raw!$N156&lt;$A$9,IF(Raw!$X156&gt;$C$9,IF(Raw!$X156&lt;$A$9,Raw!H156,-999),-999),-999),-999),-999),-999)</f>
        <v>0.45256999999999997</v>
      </c>
      <c r="F156" s="9">
        <f>IF(Raw!$G156&gt;$C$8,IF(Raw!$Q156&gt;$C$8,IF(Raw!$N156&gt;$C$9,IF(Raw!$N156&lt;$A$9,IF(Raw!$X156&gt;$C$9,IF(Raw!$X156&lt;$A$9,Raw!I156,-999),-999),-999),-999),-999),-999)</f>
        <v>0.68415700000000002</v>
      </c>
      <c r="G156" s="9">
        <f>Raw!G156</f>
        <v>0.96432200000000001</v>
      </c>
      <c r="H156" s="9">
        <f>IF(Raw!$G156&gt;$C$8,IF(Raw!$Q156&gt;$C$8,IF(Raw!$N156&gt;$C$9,IF(Raw!$N156&lt;$A$9,IF(Raw!$X156&gt;$C$9,IF(Raw!$X156&lt;$A$9,Raw!L156,-999),-999),-999),-999),-999),-999)</f>
        <v>551.29999999999995</v>
      </c>
      <c r="I156" s="9">
        <f>IF(Raw!$G156&gt;$C$8,IF(Raw!$Q156&gt;$C$8,IF(Raw!$N156&gt;$C$9,IF(Raw!$N156&lt;$A$9,IF(Raw!$X156&gt;$C$9,IF(Raw!$X156&lt;$A$9,Raw!M156,-999),-999),-999),-999),-999),-999)</f>
        <v>0.16394600000000001</v>
      </c>
      <c r="J156" s="9">
        <f>IF(Raw!$G156&gt;$C$8,IF(Raw!$Q156&gt;$C$8,IF(Raw!$N156&gt;$C$9,IF(Raw!$N156&lt;$A$9,IF(Raw!$X156&gt;$C$9,IF(Raw!$X156&lt;$A$9,Raw!N156,-999),-999),-999),-999),-999),-999)</f>
        <v>437</v>
      </c>
      <c r="K156" s="9">
        <f>IF(Raw!$G156&gt;$C$8,IF(Raw!$Q156&gt;$C$8,IF(Raw!$N156&gt;$C$9,IF(Raw!$N156&lt;$A$9,IF(Raw!$X156&gt;$C$9,IF(Raw!$X156&lt;$A$9,Raw!R156,-999),-999),-999),-999),-999),-999)</f>
        <v>0.43035200000000001</v>
      </c>
      <c r="L156" s="9">
        <f>IF(Raw!$G156&gt;$C$8,IF(Raw!$Q156&gt;$C$8,IF(Raw!$N156&gt;$C$9,IF(Raw!$N156&lt;$A$9,IF(Raw!$X156&gt;$C$9,IF(Raw!$X156&lt;$A$9,Raw!S156,-999),-999),-999),-999),-999),-999)</f>
        <v>0.70267900000000005</v>
      </c>
      <c r="M156" s="9">
        <f>Raw!Q156</f>
        <v>0.959202</v>
      </c>
      <c r="N156" s="9">
        <f>IF(Raw!$G156&gt;$C$8,IF(Raw!$Q156&gt;$C$8,IF(Raw!$N156&gt;$C$9,IF(Raw!$N156&lt;$A$9,IF(Raw!$X156&gt;$C$9,IF(Raw!$X156&lt;$A$9,Raw!V156,-999),-999),-999),-999),-999),-999)</f>
        <v>589</v>
      </c>
      <c r="O156" s="9">
        <f>IF(Raw!$G156&gt;$C$8,IF(Raw!$Q156&gt;$C$8,IF(Raw!$N156&gt;$C$9,IF(Raw!$N156&lt;$A$9,IF(Raw!$X156&gt;$C$9,IF(Raw!$X156&lt;$A$9,Raw!W156,-999),-999),-999),-999),-999),-999)</f>
        <v>9.3927999999999998E-2</v>
      </c>
      <c r="P156" s="9">
        <f>IF(Raw!$G156&gt;$C$8,IF(Raw!$Q156&gt;$C$8,IF(Raw!$N156&gt;$C$9,IF(Raw!$N156&lt;$A$9,IF(Raw!$X156&gt;$C$9,IF(Raw!$X156&lt;$A$9,Raw!X156,-999),-999),-999),-999),-999),-999)</f>
        <v>336</v>
      </c>
      <c r="R156" s="9">
        <f t="shared" si="36"/>
        <v>0.23158700000000004</v>
      </c>
      <c r="S156" s="9">
        <f t="shared" si="37"/>
        <v>0.33849978879116932</v>
      </c>
      <c r="T156" s="9">
        <f t="shared" si="38"/>
        <v>0.27232700000000004</v>
      </c>
      <c r="U156" s="9">
        <f t="shared" si="39"/>
        <v>0.38755534177056666</v>
      </c>
      <c r="V156" s="15">
        <f t="shared" si="32"/>
        <v>0.18691261400000003</v>
      </c>
      <c r="X156" s="11">
        <f t="shared" si="40"/>
        <v>7.043399999999999E+18</v>
      </c>
      <c r="Y156" s="11">
        <f t="shared" si="41"/>
        <v>5.5129999999999991E-18</v>
      </c>
      <c r="Z156" s="11">
        <f t="shared" si="42"/>
        <v>4.37E-4</v>
      </c>
      <c r="AA156" s="16">
        <f t="shared" si="43"/>
        <v>1.6685688912638334E-2</v>
      </c>
      <c r="AB156" s="9">
        <f t="shared" si="33"/>
        <v>0.43489596360451205</v>
      </c>
      <c r="AC156" s="9">
        <f t="shared" si="34"/>
        <v>0.98331431108736178</v>
      </c>
      <c r="AD156" s="15">
        <f t="shared" si="35"/>
        <v>38.182354491163238</v>
      </c>
      <c r="AE156" s="3">
        <f t="shared" si="44"/>
        <v>663.76519999999971</v>
      </c>
      <c r="AF156" s="2">
        <f t="shared" si="45"/>
        <v>0.25</v>
      </c>
      <c r="AG156" s="9">
        <f t="shared" si="46"/>
        <v>1.1382904188021306E-2</v>
      </c>
      <c r="AH156" s="2">
        <f t="shared" si="47"/>
        <v>0.55081280970709479</v>
      </c>
    </row>
    <row r="157" spans="1:34">
      <c r="A157" s="1">
        <f>Raw!A157</f>
        <v>144</v>
      </c>
      <c r="B157" s="14">
        <f>Raw!B157</f>
        <v>0.68657407407407411</v>
      </c>
      <c r="C157" s="15">
        <f>Raw!C157</f>
        <v>43.3</v>
      </c>
      <c r="D157" s="15">
        <f>IF(C157&gt;0.5,Raw!D157*D$11,-999)</f>
        <v>10.8</v>
      </c>
      <c r="E157" s="9">
        <f>IF(Raw!$G157&gt;$C$8,IF(Raw!$Q157&gt;$C$8,IF(Raw!$N157&gt;$C$9,IF(Raw!$N157&lt;$A$9,IF(Raw!$X157&gt;$C$9,IF(Raw!$X157&lt;$A$9,Raw!H157,-999),-999),-999),-999),-999),-999)</f>
        <v>0.47250300000000001</v>
      </c>
      <c r="F157" s="9">
        <f>IF(Raw!$G157&gt;$C$8,IF(Raw!$Q157&gt;$C$8,IF(Raw!$N157&gt;$C$9,IF(Raw!$N157&lt;$A$9,IF(Raw!$X157&gt;$C$9,IF(Raw!$X157&lt;$A$9,Raw!I157,-999),-999),-999),-999),-999),-999)</f>
        <v>0.74461999999999995</v>
      </c>
      <c r="G157" s="9">
        <f>Raw!G157</f>
        <v>0.95608400000000004</v>
      </c>
      <c r="H157" s="9">
        <f>IF(Raw!$G157&gt;$C$8,IF(Raw!$Q157&gt;$C$8,IF(Raw!$N157&gt;$C$9,IF(Raw!$N157&lt;$A$9,IF(Raw!$X157&gt;$C$9,IF(Raw!$X157&lt;$A$9,Raw!L157,-999),-999),-999),-999),-999),-999)</f>
        <v>607.1</v>
      </c>
      <c r="I157" s="9">
        <f>IF(Raw!$G157&gt;$C$8,IF(Raw!$Q157&gt;$C$8,IF(Raw!$N157&gt;$C$9,IF(Raw!$N157&lt;$A$9,IF(Raw!$X157&gt;$C$9,IF(Raw!$X157&lt;$A$9,Raw!M157,-999),-999),-999),-999),-999),-999)</f>
        <v>5.4058000000000002E-2</v>
      </c>
      <c r="J157" s="9">
        <f>IF(Raw!$G157&gt;$C$8,IF(Raw!$Q157&gt;$C$8,IF(Raw!$N157&gt;$C$9,IF(Raw!$N157&lt;$A$9,IF(Raw!$X157&gt;$C$9,IF(Raw!$X157&lt;$A$9,Raw!N157,-999),-999),-999),-999),-999),-999)</f>
        <v>505</v>
      </c>
      <c r="K157" s="9">
        <f>IF(Raw!$G157&gt;$C$8,IF(Raw!$Q157&gt;$C$8,IF(Raw!$N157&gt;$C$9,IF(Raw!$N157&lt;$A$9,IF(Raw!$X157&gt;$C$9,IF(Raw!$X157&lt;$A$9,Raw!R157,-999),-999),-999),-999),-999),-999)</f>
        <v>0.45440599999999998</v>
      </c>
      <c r="L157" s="9">
        <f>IF(Raw!$G157&gt;$C$8,IF(Raw!$Q157&gt;$C$8,IF(Raw!$N157&gt;$C$9,IF(Raw!$N157&lt;$A$9,IF(Raw!$X157&gt;$C$9,IF(Raw!$X157&lt;$A$9,Raw!S157,-999),-999),-999),-999),-999),-999)</f>
        <v>0.76185700000000001</v>
      </c>
      <c r="M157" s="9">
        <f>Raw!Q157</f>
        <v>0.97009299999999998</v>
      </c>
      <c r="N157" s="9">
        <f>IF(Raw!$G157&gt;$C$8,IF(Raw!$Q157&gt;$C$8,IF(Raw!$N157&gt;$C$9,IF(Raw!$N157&lt;$A$9,IF(Raw!$X157&gt;$C$9,IF(Raw!$X157&lt;$A$9,Raw!V157,-999),-999),-999),-999),-999),-999)</f>
        <v>638.9</v>
      </c>
      <c r="O157" s="9">
        <f>IF(Raw!$G157&gt;$C$8,IF(Raw!$Q157&gt;$C$8,IF(Raw!$N157&gt;$C$9,IF(Raw!$N157&lt;$A$9,IF(Raw!$X157&gt;$C$9,IF(Raw!$X157&lt;$A$9,Raw!W157,-999),-999),-999),-999),-999),-999)</f>
        <v>2.4032000000000001E-2</v>
      </c>
      <c r="P157" s="9">
        <f>IF(Raw!$G157&gt;$C$8,IF(Raw!$Q157&gt;$C$8,IF(Raw!$N157&gt;$C$9,IF(Raw!$N157&lt;$A$9,IF(Raw!$X157&gt;$C$9,IF(Raw!$X157&lt;$A$9,Raw!X157,-999),-999),-999),-999),-999),-999)</f>
        <v>310</v>
      </c>
      <c r="R157" s="9">
        <f t="shared" si="36"/>
        <v>0.27211699999999994</v>
      </c>
      <c r="S157" s="9">
        <f t="shared" si="37"/>
        <v>0.36544411914802177</v>
      </c>
      <c r="T157" s="9">
        <f t="shared" si="38"/>
        <v>0.30745100000000003</v>
      </c>
      <c r="U157" s="9">
        <f t="shared" si="39"/>
        <v>0.40355473533747149</v>
      </c>
      <c r="V157" s="15">
        <f t="shared" si="32"/>
        <v>0.20265396200000002</v>
      </c>
      <c r="X157" s="11">
        <f t="shared" si="40"/>
        <v>6.5016E+18</v>
      </c>
      <c r="Y157" s="11">
        <f t="shared" si="41"/>
        <v>6.0709999999999995E-18</v>
      </c>
      <c r="Z157" s="11">
        <f t="shared" si="42"/>
        <v>5.0500000000000002E-4</v>
      </c>
      <c r="AA157" s="16">
        <f t="shared" si="43"/>
        <v>1.9543404903739472E-2</v>
      </c>
      <c r="AB157" s="9">
        <f t="shared" si="33"/>
        <v>0.46041463938105959</v>
      </c>
      <c r="AC157" s="9">
        <f t="shared" si="34"/>
        <v>0.98045659509626049</v>
      </c>
      <c r="AD157" s="15">
        <f t="shared" si="35"/>
        <v>38.699811690573206</v>
      </c>
      <c r="AE157" s="3">
        <f t="shared" si="44"/>
        <v>730.94839999999976</v>
      </c>
      <c r="AF157" s="2">
        <f t="shared" si="45"/>
        <v>0.25</v>
      </c>
      <c r="AG157" s="9">
        <f t="shared" si="46"/>
        <v>1.2013455587999428E-2</v>
      </c>
      <c r="AH157" s="2">
        <f t="shared" si="47"/>
        <v>0.58132486379713844</v>
      </c>
    </row>
    <row r="158" spans="1:34">
      <c r="A158" s="1">
        <f>Raw!A158</f>
        <v>145</v>
      </c>
      <c r="B158" s="14">
        <f>Raw!B158</f>
        <v>0.68663194444444453</v>
      </c>
      <c r="C158" s="15">
        <f>Raw!C158</f>
        <v>44.3</v>
      </c>
      <c r="D158" s="15">
        <f>IF(C158&gt;0.5,Raw!D158*D$11,-999)</f>
        <v>10.8</v>
      </c>
      <c r="E158" s="9">
        <f>IF(Raw!$G158&gt;$C$8,IF(Raw!$Q158&gt;$C$8,IF(Raw!$N158&gt;$C$9,IF(Raw!$N158&lt;$A$9,IF(Raw!$X158&gt;$C$9,IF(Raw!$X158&lt;$A$9,Raw!H158,-999),-999),-999),-999),-999),-999)</f>
        <v>0.52281500000000003</v>
      </c>
      <c r="F158" s="9">
        <f>IF(Raw!$G158&gt;$C$8,IF(Raw!$Q158&gt;$C$8,IF(Raw!$N158&gt;$C$9,IF(Raw!$N158&lt;$A$9,IF(Raw!$X158&gt;$C$9,IF(Raw!$X158&lt;$A$9,Raw!I158,-999),-999),-999),-999),-999),-999)</f>
        <v>0.80037999999999998</v>
      </c>
      <c r="G158" s="9">
        <f>Raw!G158</f>
        <v>0.95593899999999998</v>
      </c>
      <c r="H158" s="9">
        <f>IF(Raw!$G158&gt;$C$8,IF(Raw!$Q158&gt;$C$8,IF(Raw!$N158&gt;$C$9,IF(Raw!$N158&lt;$A$9,IF(Raw!$X158&gt;$C$9,IF(Raw!$X158&lt;$A$9,Raw!L158,-999),-999),-999),-999),-999),-999)</f>
        <v>574.20000000000005</v>
      </c>
      <c r="I158" s="9">
        <f>IF(Raw!$G158&gt;$C$8,IF(Raw!$Q158&gt;$C$8,IF(Raw!$N158&gt;$C$9,IF(Raw!$N158&lt;$A$9,IF(Raw!$X158&gt;$C$9,IF(Raw!$X158&lt;$A$9,Raw!M158,-999),-999),-999),-999),-999),-999)</f>
        <v>1.73E-4</v>
      </c>
      <c r="J158" s="9">
        <f>IF(Raw!$G158&gt;$C$8,IF(Raw!$Q158&gt;$C$8,IF(Raw!$N158&gt;$C$9,IF(Raw!$N158&lt;$A$9,IF(Raw!$X158&gt;$C$9,IF(Raw!$X158&lt;$A$9,Raw!N158,-999),-999),-999),-999),-999),-999)</f>
        <v>483</v>
      </c>
      <c r="K158" s="9">
        <f>IF(Raw!$G158&gt;$C$8,IF(Raw!$Q158&gt;$C$8,IF(Raw!$N158&gt;$C$9,IF(Raw!$N158&lt;$A$9,IF(Raw!$X158&gt;$C$9,IF(Raw!$X158&lt;$A$9,Raw!R158,-999),-999),-999),-999),-999),-999)</f>
        <v>0.515316</v>
      </c>
      <c r="L158" s="9">
        <f>IF(Raw!$G158&gt;$C$8,IF(Raw!$Q158&gt;$C$8,IF(Raw!$N158&gt;$C$9,IF(Raw!$N158&lt;$A$9,IF(Raw!$X158&gt;$C$9,IF(Raw!$X158&lt;$A$9,Raw!S158,-999),-999),-999),-999),-999),-999)</f>
        <v>0.82527600000000001</v>
      </c>
      <c r="M158" s="9">
        <f>Raw!Q158</f>
        <v>0.95945000000000003</v>
      </c>
      <c r="N158" s="9">
        <f>IF(Raw!$G158&gt;$C$8,IF(Raw!$Q158&gt;$C$8,IF(Raw!$N158&gt;$C$9,IF(Raw!$N158&lt;$A$9,IF(Raw!$X158&gt;$C$9,IF(Raw!$X158&lt;$A$9,Raw!V158,-999),-999),-999),-999),-999),-999)</f>
        <v>582.79999999999995</v>
      </c>
      <c r="O158" s="9">
        <f>IF(Raw!$G158&gt;$C$8,IF(Raw!$Q158&gt;$C$8,IF(Raw!$N158&gt;$C$9,IF(Raw!$N158&lt;$A$9,IF(Raw!$X158&gt;$C$9,IF(Raw!$X158&lt;$A$9,Raw!W158,-999),-999),-999),-999),-999),-999)</f>
        <v>6.4485000000000001E-2</v>
      </c>
      <c r="P158" s="9">
        <f>IF(Raw!$G158&gt;$C$8,IF(Raw!$Q158&gt;$C$8,IF(Raw!$N158&gt;$C$9,IF(Raw!$N158&lt;$A$9,IF(Raw!$X158&gt;$C$9,IF(Raw!$X158&lt;$A$9,Raw!X158,-999),-999),-999),-999),-999),-999)</f>
        <v>558</v>
      </c>
      <c r="R158" s="9">
        <f t="shared" si="36"/>
        <v>0.27756499999999995</v>
      </c>
      <c r="S158" s="9">
        <f t="shared" si="37"/>
        <v>0.34679152402608754</v>
      </c>
      <c r="T158" s="9">
        <f t="shared" si="38"/>
        <v>0.30996000000000001</v>
      </c>
      <c r="U158" s="9">
        <f t="shared" si="39"/>
        <v>0.37558344117604292</v>
      </c>
      <c r="V158" s="15">
        <f t="shared" si="32"/>
        <v>0.21952341600000003</v>
      </c>
      <c r="X158" s="11">
        <f t="shared" si="40"/>
        <v>6.5016E+18</v>
      </c>
      <c r="Y158" s="11">
        <f t="shared" si="41"/>
        <v>5.742E-18</v>
      </c>
      <c r="Z158" s="11">
        <f t="shared" si="42"/>
        <v>4.8299999999999998E-4</v>
      </c>
      <c r="AA158" s="16">
        <f t="shared" si="43"/>
        <v>1.7712072137900773E-2</v>
      </c>
      <c r="AB158" s="9">
        <f t="shared" si="33"/>
        <v>0.52080603387986368</v>
      </c>
      <c r="AC158" s="9">
        <f t="shared" si="34"/>
        <v>0.9822879278620994</v>
      </c>
      <c r="AD158" s="15">
        <f t="shared" si="35"/>
        <v>36.67095680724799</v>
      </c>
      <c r="AE158" s="3">
        <f t="shared" si="44"/>
        <v>691.33679999999981</v>
      </c>
      <c r="AF158" s="2">
        <f t="shared" si="45"/>
        <v>0.25</v>
      </c>
      <c r="AG158" s="9">
        <f t="shared" si="46"/>
        <v>1.0594618576064795E-2</v>
      </c>
      <c r="AH158" s="2">
        <f t="shared" si="47"/>
        <v>0.51266807918829049</v>
      </c>
    </row>
    <row r="159" spans="1:34">
      <c r="A159" s="1">
        <f>Raw!A159</f>
        <v>146</v>
      </c>
      <c r="B159" s="14">
        <f>Raw!B159</f>
        <v>0.6866782407407408</v>
      </c>
      <c r="C159" s="15">
        <f>Raw!C159</f>
        <v>45.2</v>
      </c>
      <c r="D159" s="15">
        <f>IF(C159&gt;0.5,Raw!D159*D$11,-999)</f>
        <v>10.8</v>
      </c>
      <c r="E159" s="9">
        <f>IF(Raw!$G159&gt;$C$8,IF(Raw!$Q159&gt;$C$8,IF(Raw!$N159&gt;$C$9,IF(Raw!$N159&lt;$A$9,IF(Raw!$X159&gt;$C$9,IF(Raw!$X159&lt;$A$9,Raw!H159,-999),-999),-999),-999),-999),-999)</f>
        <v>0.56176800000000005</v>
      </c>
      <c r="F159" s="9">
        <f>IF(Raw!$G159&gt;$C$8,IF(Raw!$Q159&gt;$C$8,IF(Raw!$N159&gt;$C$9,IF(Raw!$N159&lt;$A$9,IF(Raw!$X159&gt;$C$9,IF(Raw!$X159&lt;$A$9,Raw!I159,-999),-999),-999),-999),-999),-999)</f>
        <v>0.84840599999999999</v>
      </c>
      <c r="G159" s="9">
        <f>Raw!G159</f>
        <v>0.97779899999999997</v>
      </c>
      <c r="H159" s="9">
        <f>IF(Raw!$G159&gt;$C$8,IF(Raw!$Q159&gt;$C$8,IF(Raw!$N159&gt;$C$9,IF(Raw!$N159&lt;$A$9,IF(Raw!$X159&gt;$C$9,IF(Raw!$X159&lt;$A$9,Raw!L159,-999),-999),-999),-999),-999),-999)</f>
        <v>614.9</v>
      </c>
      <c r="I159" s="9">
        <f>IF(Raw!$G159&gt;$C$8,IF(Raw!$Q159&gt;$C$8,IF(Raw!$N159&gt;$C$9,IF(Raw!$N159&lt;$A$9,IF(Raw!$X159&gt;$C$9,IF(Raw!$X159&lt;$A$9,Raw!M159,-999),-999),-999),-999),-999),-999)</f>
        <v>0.132245</v>
      </c>
      <c r="J159" s="9">
        <f>IF(Raw!$G159&gt;$C$8,IF(Raw!$Q159&gt;$C$8,IF(Raw!$N159&gt;$C$9,IF(Raw!$N159&lt;$A$9,IF(Raw!$X159&gt;$C$9,IF(Raw!$X159&lt;$A$9,Raw!N159,-999),-999),-999),-999),-999),-999)</f>
        <v>563</v>
      </c>
      <c r="K159" s="9">
        <f>IF(Raw!$G159&gt;$C$8,IF(Raw!$Q159&gt;$C$8,IF(Raw!$N159&gt;$C$9,IF(Raw!$N159&lt;$A$9,IF(Raw!$X159&gt;$C$9,IF(Raw!$X159&lt;$A$9,Raw!R159,-999),-999),-999),-999),-999),-999)</f>
        <v>0.56574999999999998</v>
      </c>
      <c r="L159" s="9">
        <f>IF(Raw!$G159&gt;$C$8,IF(Raw!$Q159&gt;$C$8,IF(Raw!$N159&gt;$C$9,IF(Raw!$N159&lt;$A$9,IF(Raw!$X159&gt;$C$9,IF(Raw!$X159&lt;$A$9,Raw!S159,-999),-999),-999),-999),-999),-999)</f>
        <v>0.92016200000000004</v>
      </c>
      <c r="M159" s="9">
        <f>Raw!Q159</f>
        <v>0.97778699999999996</v>
      </c>
      <c r="N159" s="9">
        <f>IF(Raw!$G159&gt;$C$8,IF(Raw!$Q159&gt;$C$8,IF(Raw!$N159&gt;$C$9,IF(Raw!$N159&lt;$A$9,IF(Raw!$X159&gt;$C$9,IF(Raw!$X159&lt;$A$9,Raw!V159,-999),-999),-999),-999),-999),-999)</f>
        <v>565.5</v>
      </c>
      <c r="O159" s="9">
        <f>IF(Raw!$G159&gt;$C$8,IF(Raw!$Q159&gt;$C$8,IF(Raw!$N159&gt;$C$9,IF(Raw!$N159&lt;$A$9,IF(Raw!$X159&gt;$C$9,IF(Raw!$X159&lt;$A$9,Raw!W159,-999),-999),-999),-999),-999),-999)</f>
        <v>3.9999999999999998E-6</v>
      </c>
      <c r="P159" s="9">
        <f>IF(Raw!$G159&gt;$C$8,IF(Raw!$Q159&gt;$C$8,IF(Raw!$N159&gt;$C$9,IF(Raw!$N159&lt;$A$9,IF(Raw!$X159&gt;$C$9,IF(Raw!$X159&lt;$A$9,Raw!X159,-999),-999),-999),-999),-999),-999)</f>
        <v>375</v>
      </c>
      <c r="R159" s="9">
        <f t="shared" si="36"/>
        <v>0.28663799999999995</v>
      </c>
      <c r="S159" s="9">
        <f t="shared" si="37"/>
        <v>0.33785475350245042</v>
      </c>
      <c r="T159" s="9">
        <f t="shared" si="38"/>
        <v>0.35441200000000006</v>
      </c>
      <c r="U159" s="9">
        <f t="shared" si="39"/>
        <v>0.38516261267037766</v>
      </c>
      <c r="V159" s="15">
        <f t="shared" si="32"/>
        <v>0.24476309200000002</v>
      </c>
      <c r="X159" s="11">
        <f t="shared" si="40"/>
        <v>6.5016E+18</v>
      </c>
      <c r="Y159" s="11">
        <f t="shared" si="41"/>
        <v>6.1489999999999994E-18</v>
      </c>
      <c r="Z159" s="11">
        <f t="shared" si="42"/>
        <v>5.6300000000000002E-4</v>
      </c>
      <c r="AA159" s="16">
        <f t="shared" si="43"/>
        <v>2.2012354741667267E-2</v>
      </c>
      <c r="AB159" s="9">
        <f t="shared" si="33"/>
        <v>0.57355144266870373</v>
      </c>
      <c r="AC159" s="9">
        <f t="shared" si="34"/>
        <v>0.97798764525833282</v>
      </c>
      <c r="AD159" s="15">
        <f t="shared" si="35"/>
        <v>39.098321033156786</v>
      </c>
      <c r="AE159" s="3">
        <f t="shared" si="44"/>
        <v>740.33959999999968</v>
      </c>
      <c r="AF159" s="2">
        <f t="shared" si="45"/>
        <v>0.25</v>
      </c>
      <c r="AG159" s="9">
        <f t="shared" si="46"/>
        <v>1.1584008830889114E-2</v>
      </c>
      <c r="AH159" s="2">
        <f t="shared" si="47"/>
        <v>0.56054415871552521</v>
      </c>
    </row>
    <row r="160" spans="1:34">
      <c r="A160" s="1">
        <f>Raw!A160</f>
        <v>147</v>
      </c>
      <c r="B160" s="14">
        <f>Raw!B160</f>
        <v>0.6867361111111111</v>
      </c>
      <c r="C160" s="15">
        <f>Raw!C160</f>
        <v>46.1</v>
      </c>
      <c r="D160" s="15">
        <f>IF(C160&gt;0.5,Raw!D160*D$11,-999)</f>
        <v>9.9</v>
      </c>
      <c r="E160" s="9">
        <f>IF(Raw!$G160&gt;$C$8,IF(Raw!$Q160&gt;$C$8,IF(Raw!$N160&gt;$C$9,IF(Raw!$N160&lt;$A$9,IF(Raw!$X160&gt;$C$9,IF(Raw!$X160&lt;$A$9,Raw!H160,-999),-999),-999),-999),-999),-999)</f>
        <v>0.60028899999999996</v>
      </c>
      <c r="F160" s="9">
        <f>IF(Raw!$G160&gt;$C$8,IF(Raw!$Q160&gt;$C$8,IF(Raw!$N160&gt;$C$9,IF(Raw!$N160&lt;$A$9,IF(Raw!$X160&gt;$C$9,IF(Raw!$X160&lt;$A$9,Raw!I160,-999),-999),-999),-999),-999),-999)</f>
        <v>0.94323400000000002</v>
      </c>
      <c r="G160" s="9">
        <f>Raw!G160</f>
        <v>0.97300299999999995</v>
      </c>
      <c r="H160" s="9">
        <f>IF(Raw!$G160&gt;$C$8,IF(Raw!$Q160&gt;$C$8,IF(Raw!$N160&gt;$C$9,IF(Raw!$N160&lt;$A$9,IF(Raw!$X160&gt;$C$9,IF(Raw!$X160&lt;$A$9,Raw!L160,-999),-999),-999),-999),-999),-999)</f>
        <v>611</v>
      </c>
      <c r="I160" s="9">
        <f>IF(Raw!$G160&gt;$C$8,IF(Raw!$Q160&gt;$C$8,IF(Raw!$N160&gt;$C$9,IF(Raw!$N160&lt;$A$9,IF(Raw!$X160&gt;$C$9,IF(Raw!$X160&lt;$A$9,Raw!M160,-999),-999),-999),-999),-999),-999)</f>
        <v>1.9699999999999999E-4</v>
      </c>
      <c r="J160" s="9">
        <f>IF(Raw!$G160&gt;$C$8,IF(Raw!$Q160&gt;$C$8,IF(Raw!$N160&gt;$C$9,IF(Raw!$N160&lt;$A$9,IF(Raw!$X160&gt;$C$9,IF(Raw!$X160&lt;$A$9,Raw!N160,-999),-999),-999),-999),-999),-999)</f>
        <v>476</v>
      </c>
      <c r="K160" s="9">
        <f>IF(Raw!$G160&gt;$C$8,IF(Raw!$Q160&gt;$C$8,IF(Raw!$N160&gt;$C$9,IF(Raw!$N160&lt;$A$9,IF(Raw!$X160&gt;$C$9,IF(Raw!$X160&lt;$A$9,Raw!R160,-999),-999),-999),-999),-999),-999)</f>
        <v>0.58896700000000002</v>
      </c>
      <c r="L160" s="9">
        <f>IF(Raw!$G160&gt;$C$8,IF(Raw!$Q160&gt;$C$8,IF(Raw!$N160&gt;$C$9,IF(Raw!$N160&lt;$A$9,IF(Raw!$X160&gt;$C$9,IF(Raw!$X160&lt;$A$9,Raw!S160,-999),-999),-999),-999),-999),-999)</f>
        <v>0.95837799999999995</v>
      </c>
      <c r="M160" s="9">
        <f>Raw!Q160</f>
        <v>0.97421899999999995</v>
      </c>
      <c r="N160" s="9">
        <f>IF(Raw!$G160&gt;$C$8,IF(Raw!$Q160&gt;$C$8,IF(Raw!$N160&gt;$C$9,IF(Raw!$N160&lt;$A$9,IF(Raw!$X160&gt;$C$9,IF(Raw!$X160&lt;$A$9,Raw!V160,-999),-999),-999),-999),-999),-999)</f>
        <v>570.29999999999995</v>
      </c>
      <c r="O160" s="9">
        <f>IF(Raw!$G160&gt;$C$8,IF(Raw!$Q160&gt;$C$8,IF(Raw!$N160&gt;$C$9,IF(Raw!$N160&lt;$A$9,IF(Raw!$X160&gt;$C$9,IF(Raw!$X160&lt;$A$9,Raw!W160,-999),-999),-999),-999),-999),-999)</f>
        <v>1.9999999999999999E-6</v>
      </c>
      <c r="P160" s="9">
        <f>IF(Raw!$G160&gt;$C$8,IF(Raw!$Q160&gt;$C$8,IF(Raw!$N160&gt;$C$9,IF(Raw!$N160&lt;$A$9,IF(Raw!$X160&gt;$C$9,IF(Raw!$X160&lt;$A$9,Raw!X160,-999),-999),-999),-999),-999),-999)</f>
        <v>404</v>
      </c>
      <c r="R160" s="9">
        <f t="shared" si="36"/>
        <v>0.34294500000000006</v>
      </c>
      <c r="S160" s="9">
        <f t="shared" si="37"/>
        <v>0.36358422194280532</v>
      </c>
      <c r="T160" s="9">
        <f t="shared" si="38"/>
        <v>0.36941099999999993</v>
      </c>
      <c r="U160" s="9">
        <f t="shared" si="39"/>
        <v>0.38545438230009449</v>
      </c>
      <c r="V160" s="15">
        <f t="shared" si="32"/>
        <v>0.25492854799999998</v>
      </c>
      <c r="X160" s="11">
        <f t="shared" si="40"/>
        <v>5.959799999999999E+18</v>
      </c>
      <c r="Y160" s="11">
        <f t="shared" si="41"/>
        <v>6.1099999999999998E-18</v>
      </c>
      <c r="Z160" s="11">
        <f t="shared" si="42"/>
        <v>4.7599999999999997E-4</v>
      </c>
      <c r="AA160" s="16">
        <f t="shared" si="43"/>
        <v>1.7037921478978747E-2</v>
      </c>
      <c r="AB160" s="9">
        <f t="shared" si="33"/>
        <v>0.59526099561147106</v>
      </c>
      <c r="AC160" s="9">
        <f t="shared" si="34"/>
        <v>0.98296207852102124</v>
      </c>
      <c r="AD160" s="15">
        <f t="shared" si="35"/>
        <v>35.79395268693014</v>
      </c>
      <c r="AE160" s="3">
        <f t="shared" si="44"/>
        <v>735.64399999999978</v>
      </c>
      <c r="AF160" s="2">
        <f t="shared" si="45"/>
        <v>0.25</v>
      </c>
      <c r="AG160" s="9">
        <f t="shared" si="46"/>
        <v>1.0613027633091895E-2</v>
      </c>
      <c r="AH160" s="2">
        <f t="shared" si="47"/>
        <v>0.51355888387729287</v>
      </c>
    </row>
    <row r="161" spans="1:34">
      <c r="A161" s="1">
        <f>Raw!A161</f>
        <v>148</v>
      </c>
      <c r="B161" s="14">
        <f>Raw!B161</f>
        <v>0.68679398148148152</v>
      </c>
      <c r="C161" s="15">
        <f>Raw!C161</f>
        <v>47.2</v>
      </c>
      <c r="D161" s="15">
        <f>IF(C161&gt;0.5,Raw!D161*D$11,-999)</f>
        <v>9.9</v>
      </c>
      <c r="E161" s="9">
        <f>IF(Raw!$G161&gt;$C$8,IF(Raw!$Q161&gt;$C$8,IF(Raw!$N161&gt;$C$9,IF(Raw!$N161&lt;$A$9,IF(Raw!$X161&gt;$C$9,IF(Raw!$X161&lt;$A$9,Raw!H161,-999),-999),-999),-999),-999),-999)</f>
        <v>0.62111799999999995</v>
      </c>
      <c r="F161" s="9">
        <f>IF(Raw!$G161&gt;$C$8,IF(Raw!$Q161&gt;$C$8,IF(Raw!$N161&gt;$C$9,IF(Raw!$N161&lt;$A$9,IF(Raw!$X161&gt;$C$9,IF(Raw!$X161&lt;$A$9,Raw!I161,-999),-999),-999),-999),-999),-999)</f>
        <v>0.93596000000000001</v>
      </c>
      <c r="G161" s="9">
        <f>Raw!G161</f>
        <v>0.97379800000000005</v>
      </c>
      <c r="H161" s="9">
        <f>IF(Raw!$G161&gt;$C$8,IF(Raw!$Q161&gt;$C$8,IF(Raw!$N161&gt;$C$9,IF(Raw!$N161&lt;$A$9,IF(Raw!$X161&gt;$C$9,IF(Raw!$X161&lt;$A$9,Raw!L161,-999),-999),-999),-999),-999),-999)</f>
        <v>607.1</v>
      </c>
      <c r="I161" s="9">
        <f>IF(Raw!$G161&gt;$C$8,IF(Raw!$Q161&gt;$C$8,IF(Raw!$N161&gt;$C$9,IF(Raw!$N161&lt;$A$9,IF(Raw!$X161&gt;$C$9,IF(Raw!$X161&lt;$A$9,Raw!M161,-999),-999),-999),-999),-999),-999)</f>
        <v>0.229241</v>
      </c>
      <c r="J161" s="9">
        <f>IF(Raw!$G161&gt;$C$8,IF(Raw!$Q161&gt;$C$8,IF(Raw!$N161&gt;$C$9,IF(Raw!$N161&lt;$A$9,IF(Raw!$X161&gt;$C$9,IF(Raw!$X161&lt;$A$9,Raw!N161,-999),-999),-999),-999),-999),-999)</f>
        <v>424</v>
      </c>
      <c r="K161" s="9">
        <f>IF(Raw!$G161&gt;$C$8,IF(Raw!$Q161&gt;$C$8,IF(Raw!$N161&gt;$C$9,IF(Raw!$N161&lt;$A$9,IF(Raw!$X161&gt;$C$9,IF(Raw!$X161&lt;$A$9,Raw!R161,-999),-999),-999),-999),-999),-999)</f>
        <v>0.57363399999999998</v>
      </c>
      <c r="L161" s="9">
        <f>IF(Raw!$G161&gt;$C$8,IF(Raw!$Q161&gt;$C$8,IF(Raw!$N161&gt;$C$9,IF(Raw!$N161&lt;$A$9,IF(Raw!$X161&gt;$C$9,IF(Raw!$X161&lt;$A$9,Raw!S161,-999),-999),-999),-999),-999),-999)</f>
        <v>0.95999199999999996</v>
      </c>
      <c r="M161" s="9">
        <f>Raw!Q161</f>
        <v>0.97672700000000001</v>
      </c>
      <c r="N161" s="9">
        <f>IF(Raw!$G161&gt;$C$8,IF(Raw!$Q161&gt;$C$8,IF(Raw!$N161&gt;$C$9,IF(Raw!$N161&lt;$A$9,IF(Raw!$X161&gt;$C$9,IF(Raw!$X161&lt;$A$9,Raw!V161,-999),-999),-999),-999),-999),-999)</f>
        <v>616.29999999999995</v>
      </c>
      <c r="O161" s="9">
        <f>IF(Raw!$G161&gt;$C$8,IF(Raw!$Q161&gt;$C$8,IF(Raw!$N161&gt;$C$9,IF(Raw!$N161&lt;$A$9,IF(Raw!$X161&gt;$C$9,IF(Raw!$X161&lt;$A$9,Raw!W161,-999),-999),-999),-999),-999),-999)</f>
        <v>4.6114000000000002E-2</v>
      </c>
      <c r="P161" s="9">
        <f>IF(Raw!$G161&gt;$C$8,IF(Raw!$Q161&gt;$C$8,IF(Raw!$N161&gt;$C$9,IF(Raw!$N161&lt;$A$9,IF(Raw!$X161&gt;$C$9,IF(Raw!$X161&lt;$A$9,Raw!X161,-999),-999),-999),-999),-999),-999)</f>
        <v>417</v>
      </c>
      <c r="R161" s="9">
        <f t="shared" si="36"/>
        <v>0.31484200000000007</v>
      </c>
      <c r="S161" s="9">
        <f t="shared" si="37"/>
        <v>0.33638403350570545</v>
      </c>
      <c r="T161" s="9">
        <f t="shared" si="38"/>
        <v>0.38635799999999998</v>
      </c>
      <c r="U161" s="9">
        <f t="shared" si="39"/>
        <v>0.40245960383003193</v>
      </c>
      <c r="V161" s="15">
        <f t="shared" si="32"/>
        <v>0.25535787199999999</v>
      </c>
      <c r="X161" s="11">
        <f t="shared" si="40"/>
        <v>5.959799999999999E+18</v>
      </c>
      <c r="Y161" s="11">
        <f t="shared" si="41"/>
        <v>6.0709999999999995E-18</v>
      </c>
      <c r="Z161" s="11">
        <f t="shared" si="42"/>
        <v>4.2400000000000001E-4</v>
      </c>
      <c r="AA161" s="16">
        <f t="shared" si="43"/>
        <v>1.5109350285326907E-2</v>
      </c>
      <c r="AB161" s="9">
        <f t="shared" si="33"/>
        <v>0.57947161835753835</v>
      </c>
      <c r="AC161" s="9">
        <f t="shared" si="34"/>
        <v>0.98489064971467299</v>
      </c>
      <c r="AD161" s="15">
        <f t="shared" si="35"/>
        <v>35.635260106903075</v>
      </c>
      <c r="AE161" s="3">
        <f t="shared" si="44"/>
        <v>730.94839999999976</v>
      </c>
      <c r="AF161" s="2">
        <f t="shared" si="45"/>
        <v>0.25</v>
      </c>
      <c r="AG161" s="9">
        <f t="shared" si="46"/>
        <v>1.1032117434618734E-2</v>
      </c>
      <c r="AH161" s="2">
        <f t="shared" si="47"/>
        <v>0.53383842126824343</v>
      </c>
    </row>
    <row r="162" spans="1:34">
      <c r="A162" s="1">
        <f>Raw!A162</f>
        <v>149</v>
      </c>
      <c r="B162" s="14">
        <f>Raw!B162</f>
        <v>0.68685185185185194</v>
      </c>
      <c r="C162" s="15">
        <f>Raw!C162</f>
        <v>48.3</v>
      </c>
      <c r="D162" s="15">
        <f>IF(C162&gt;0.5,Raw!D162*D$11,-999)</f>
        <v>9</v>
      </c>
      <c r="E162" s="9">
        <f>IF(Raw!$G162&gt;$C$8,IF(Raw!$Q162&gt;$C$8,IF(Raw!$N162&gt;$C$9,IF(Raw!$N162&lt;$A$9,IF(Raw!$X162&gt;$C$9,IF(Raw!$X162&lt;$A$9,Raw!H162,-999),-999),-999),-999),-999),-999)</f>
        <v>0.63434800000000002</v>
      </c>
      <c r="F162" s="9">
        <f>IF(Raw!$G162&gt;$C$8,IF(Raw!$Q162&gt;$C$8,IF(Raw!$N162&gt;$C$9,IF(Raw!$N162&lt;$A$9,IF(Raw!$X162&gt;$C$9,IF(Raw!$X162&lt;$A$9,Raw!I162,-999),-999),-999),-999),-999),-999)</f>
        <v>0.94598499999999996</v>
      </c>
      <c r="G162" s="9">
        <f>Raw!G162</f>
        <v>0.97495900000000002</v>
      </c>
      <c r="H162" s="9">
        <f>IF(Raw!$G162&gt;$C$8,IF(Raw!$Q162&gt;$C$8,IF(Raw!$N162&gt;$C$9,IF(Raw!$N162&lt;$A$9,IF(Raw!$X162&gt;$C$9,IF(Raw!$X162&lt;$A$9,Raw!L162,-999),-999),-999),-999),-999),-999)</f>
        <v>593.70000000000005</v>
      </c>
      <c r="I162" s="9">
        <f>IF(Raw!$G162&gt;$C$8,IF(Raw!$Q162&gt;$C$8,IF(Raw!$N162&gt;$C$9,IF(Raw!$N162&lt;$A$9,IF(Raw!$X162&gt;$C$9,IF(Raw!$X162&lt;$A$9,Raw!M162,-999),-999),-999),-999),-999),-999)</f>
        <v>0.22002099999999999</v>
      </c>
      <c r="J162" s="9">
        <f>IF(Raw!$G162&gt;$C$8,IF(Raw!$Q162&gt;$C$8,IF(Raw!$N162&gt;$C$9,IF(Raw!$N162&lt;$A$9,IF(Raw!$X162&gt;$C$9,IF(Raw!$X162&lt;$A$9,Raw!N162,-999),-999),-999),-999),-999),-999)</f>
        <v>487</v>
      </c>
      <c r="K162" s="9">
        <f>IF(Raw!$G162&gt;$C$8,IF(Raw!$Q162&gt;$C$8,IF(Raw!$N162&gt;$C$9,IF(Raw!$N162&lt;$A$9,IF(Raw!$X162&gt;$C$9,IF(Raw!$X162&lt;$A$9,Raw!R162,-999),-999),-999),-999),-999),-999)</f>
        <v>0.60665500000000006</v>
      </c>
      <c r="L162" s="9">
        <f>IF(Raw!$G162&gt;$C$8,IF(Raw!$Q162&gt;$C$8,IF(Raw!$N162&gt;$C$9,IF(Raw!$N162&lt;$A$9,IF(Raw!$X162&gt;$C$9,IF(Raw!$X162&lt;$A$9,Raw!S162,-999),-999),-999),-999),-999),-999)</f>
        <v>0.99045700000000003</v>
      </c>
      <c r="M162" s="9">
        <f>Raw!Q162</f>
        <v>0.97542300000000004</v>
      </c>
      <c r="N162" s="9">
        <f>IF(Raw!$G162&gt;$C$8,IF(Raw!$Q162&gt;$C$8,IF(Raw!$N162&gt;$C$9,IF(Raw!$N162&lt;$A$9,IF(Raw!$X162&gt;$C$9,IF(Raw!$X162&lt;$A$9,Raw!V162,-999),-999),-999),-999),-999),-999)</f>
        <v>577</v>
      </c>
      <c r="O162" s="9">
        <f>IF(Raw!$G162&gt;$C$8,IF(Raw!$Q162&gt;$C$8,IF(Raw!$N162&gt;$C$9,IF(Raw!$N162&lt;$A$9,IF(Raw!$X162&gt;$C$9,IF(Raw!$X162&lt;$A$9,Raw!W162,-999),-999),-999),-999),-999),-999)</f>
        <v>0.102446</v>
      </c>
      <c r="P162" s="9">
        <f>IF(Raw!$G162&gt;$C$8,IF(Raw!$Q162&gt;$C$8,IF(Raw!$N162&gt;$C$9,IF(Raw!$N162&lt;$A$9,IF(Raw!$X162&gt;$C$9,IF(Raw!$X162&lt;$A$9,Raw!X162,-999),-999),-999),-999),-999),-999)</f>
        <v>431</v>
      </c>
      <c r="R162" s="9">
        <f t="shared" si="36"/>
        <v>0.31163699999999994</v>
      </c>
      <c r="S162" s="9">
        <f t="shared" si="37"/>
        <v>0.32943122776788208</v>
      </c>
      <c r="T162" s="9">
        <f t="shared" si="38"/>
        <v>0.38380199999999998</v>
      </c>
      <c r="U162" s="9">
        <f t="shared" si="39"/>
        <v>0.38749991165694214</v>
      </c>
      <c r="V162" s="15">
        <f t="shared" si="32"/>
        <v>0.26346156200000004</v>
      </c>
      <c r="X162" s="11">
        <f t="shared" si="40"/>
        <v>5.417999999999998E+18</v>
      </c>
      <c r="Y162" s="11">
        <f t="shared" si="41"/>
        <v>5.9370000000000001E-18</v>
      </c>
      <c r="Z162" s="11">
        <f t="shared" si="42"/>
        <v>4.8699999999999997E-4</v>
      </c>
      <c r="AA162" s="16">
        <f t="shared" si="43"/>
        <v>1.542355380604353E-2</v>
      </c>
      <c r="AB162" s="9">
        <f t="shared" si="33"/>
        <v>0.61257459079786714</v>
      </c>
      <c r="AC162" s="9">
        <f t="shared" si="34"/>
        <v>0.98457644619395657</v>
      </c>
      <c r="AD162" s="15">
        <f t="shared" si="35"/>
        <v>31.670541696187957</v>
      </c>
      <c r="AE162" s="3">
        <f t="shared" si="44"/>
        <v>714.81479999999976</v>
      </c>
      <c r="AF162" s="2">
        <f t="shared" si="45"/>
        <v>0.25</v>
      </c>
      <c r="AG162" s="9">
        <f t="shared" si="46"/>
        <v>9.4402554687694901E-3</v>
      </c>
      <c r="AH162" s="2">
        <f t="shared" si="47"/>
        <v>0.45680904918602983</v>
      </c>
    </row>
    <row r="163" spans="1:34">
      <c r="A163" s="1">
        <f>Raw!A163</f>
        <v>150</v>
      </c>
      <c r="B163" s="14">
        <f>Raw!B163</f>
        <v>0.68690972222222213</v>
      </c>
      <c r="C163" s="15">
        <f>Raw!C163</f>
        <v>49.5</v>
      </c>
      <c r="D163" s="15">
        <f>IF(C163&gt;0.5,Raw!D163*D$11,-999)</f>
        <v>9</v>
      </c>
      <c r="E163" s="9">
        <f>IF(Raw!$G163&gt;$C$8,IF(Raw!$Q163&gt;$C$8,IF(Raw!$N163&gt;$C$9,IF(Raw!$N163&lt;$A$9,IF(Raw!$X163&gt;$C$9,IF(Raw!$X163&lt;$A$9,Raw!H163,-999),-999),-999),-999),-999),-999)</f>
        <v>0.64089499999999999</v>
      </c>
      <c r="F163" s="9">
        <f>IF(Raw!$G163&gt;$C$8,IF(Raw!$Q163&gt;$C$8,IF(Raw!$N163&gt;$C$9,IF(Raw!$N163&lt;$A$9,IF(Raw!$X163&gt;$C$9,IF(Raw!$X163&lt;$A$9,Raw!I163,-999),-999),-999),-999),-999),-999)</f>
        <v>0.98607299999999998</v>
      </c>
      <c r="G163" s="9">
        <f>Raw!G163</f>
        <v>0.98004899999999995</v>
      </c>
      <c r="H163" s="9">
        <f>IF(Raw!$G163&gt;$C$8,IF(Raw!$Q163&gt;$C$8,IF(Raw!$N163&gt;$C$9,IF(Raw!$N163&lt;$A$9,IF(Raw!$X163&gt;$C$9,IF(Raw!$X163&lt;$A$9,Raw!L163,-999),-999),-999),-999),-999),-999)</f>
        <v>623.1</v>
      </c>
      <c r="I163" s="9">
        <f>IF(Raw!$G163&gt;$C$8,IF(Raw!$Q163&gt;$C$8,IF(Raw!$N163&gt;$C$9,IF(Raw!$N163&lt;$A$9,IF(Raw!$X163&gt;$C$9,IF(Raw!$X163&lt;$A$9,Raw!M163,-999),-999),-999),-999),-999),-999)</f>
        <v>7.8250000000000004E-3</v>
      </c>
      <c r="J163" s="9">
        <f>IF(Raw!$G163&gt;$C$8,IF(Raw!$Q163&gt;$C$8,IF(Raw!$N163&gt;$C$9,IF(Raw!$N163&lt;$A$9,IF(Raw!$X163&gt;$C$9,IF(Raw!$X163&lt;$A$9,Raw!N163,-999),-999),-999),-999),-999),-999)</f>
        <v>497</v>
      </c>
      <c r="K163" s="9">
        <f>IF(Raw!$G163&gt;$C$8,IF(Raw!$Q163&gt;$C$8,IF(Raw!$N163&gt;$C$9,IF(Raw!$N163&lt;$A$9,IF(Raw!$X163&gt;$C$9,IF(Raw!$X163&lt;$A$9,Raw!R163,-999),-999),-999),-999),-999),-999)</f>
        <v>0.62359900000000001</v>
      </c>
      <c r="L163" s="9">
        <f>IF(Raw!$G163&gt;$C$8,IF(Raw!$Q163&gt;$C$8,IF(Raw!$N163&gt;$C$9,IF(Raw!$N163&lt;$A$9,IF(Raw!$X163&gt;$C$9,IF(Raw!$X163&lt;$A$9,Raw!S163,-999),-999),-999),-999),-999),-999)</f>
        <v>1.0328599999999999</v>
      </c>
      <c r="M163" s="9">
        <f>Raw!Q163</f>
        <v>0.97470599999999996</v>
      </c>
      <c r="N163" s="9">
        <f>IF(Raw!$G163&gt;$C$8,IF(Raw!$Q163&gt;$C$8,IF(Raw!$N163&gt;$C$9,IF(Raw!$N163&lt;$A$9,IF(Raw!$X163&gt;$C$9,IF(Raw!$X163&lt;$A$9,Raw!V163,-999),-999),-999),-999),-999),-999)</f>
        <v>640.29999999999995</v>
      </c>
      <c r="O163" s="9">
        <f>IF(Raw!$G163&gt;$C$8,IF(Raw!$Q163&gt;$C$8,IF(Raw!$N163&gt;$C$9,IF(Raw!$N163&lt;$A$9,IF(Raw!$X163&gt;$C$9,IF(Raw!$X163&lt;$A$9,Raw!W163,-999),-999),-999),-999),-999),-999)</f>
        <v>6.0000000000000002E-6</v>
      </c>
      <c r="P163" s="9">
        <f>IF(Raw!$G163&gt;$C$8,IF(Raw!$Q163&gt;$C$8,IF(Raw!$N163&gt;$C$9,IF(Raw!$N163&lt;$A$9,IF(Raw!$X163&gt;$C$9,IF(Raw!$X163&lt;$A$9,Raw!X163,-999),-999),-999),-999),-999),-999)</f>
        <v>413</v>
      </c>
      <c r="R163" s="9">
        <f t="shared" si="36"/>
        <v>0.34517799999999998</v>
      </c>
      <c r="S163" s="9">
        <f t="shared" si="37"/>
        <v>0.35005319078810593</v>
      </c>
      <c r="T163" s="9">
        <f t="shared" si="38"/>
        <v>0.40926099999999987</v>
      </c>
      <c r="U163" s="9">
        <f t="shared" si="39"/>
        <v>0.39624053598745224</v>
      </c>
      <c r="V163" s="15">
        <f t="shared" si="32"/>
        <v>0.27474075999999997</v>
      </c>
      <c r="X163" s="11">
        <f t="shared" si="40"/>
        <v>5.417999999999998E+18</v>
      </c>
      <c r="Y163" s="11">
        <f t="shared" si="41"/>
        <v>6.2310000000000002E-18</v>
      </c>
      <c r="Z163" s="11">
        <f t="shared" si="42"/>
        <v>4.9699999999999994E-4</v>
      </c>
      <c r="AA163" s="16">
        <f t="shared" si="43"/>
        <v>1.6501627759261693E-2</v>
      </c>
      <c r="AB163" s="9">
        <f t="shared" si="33"/>
        <v>0.63035247267838324</v>
      </c>
      <c r="AC163" s="9">
        <f t="shared" si="34"/>
        <v>0.98349837224073822</v>
      </c>
      <c r="AD163" s="15">
        <f t="shared" si="35"/>
        <v>33.202470340566784</v>
      </c>
      <c r="AE163" s="3">
        <f t="shared" si="44"/>
        <v>750.21239999999977</v>
      </c>
      <c r="AF163" s="2">
        <f t="shared" si="45"/>
        <v>0.25</v>
      </c>
      <c r="AG163" s="9">
        <f t="shared" si="46"/>
        <v>1.0120126649118204E-2</v>
      </c>
      <c r="AH163" s="2">
        <f t="shared" si="47"/>
        <v>0.48970766178094532</v>
      </c>
    </row>
    <row r="164" spans="1:34">
      <c r="A164" s="1">
        <f>Raw!A164</f>
        <v>151</v>
      </c>
      <c r="B164" s="14">
        <f>Raw!B164</f>
        <v>0.68696759259259255</v>
      </c>
      <c r="C164" s="15">
        <f>Raw!C164</f>
        <v>50.4</v>
      </c>
      <c r="D164" s="15">
        <f>IF(C164&gt;0.5,Raw!D164*D$11,-999)</f>
        <v>9</v>
      </c>
      <c r="E164" s="9">
        <f>IF(Raw!$G164&gt;$C$8,IF(Raw!$Q164&gt;$C$8,IF(Raw!$N164&gt;$C$9,IF(Raw!$N164&lt;$A$9,IF(Raw!$X164&gt;$C$9,IF(Raw!$X164&lt;$A$9,Raw!H164,-999),-999),-999),-999),-999),-999)</f>
        <v>0.73702900000000005</v>
      </c>
      <c r="F164" s="9">
        <f>IF(Raw!$G164&gt;$C$8,IF(Raw!$Q164&gt;$C$8,IF(Raw!$N164&gt;$C$9,IF(Raw!$N164&lt;$A$9,IF(Raw!$X164&gt;$C$9,IF(Raw!$X164&lt;$A$9,Raw!I164,-999),-999),-999),-999),-999),-999)</f>
        <v>1.1307210000000001</v>
      </c>
      <c r="G164" s="9">
        <f>Raw!G164</f>
        <v>0.97436100000000003</v>
      </c>
      <c r="H164" s="9">
        <f>IF(Raw!$G164&gt;$C$8,IF(Raw!$Q164&gt;$C$8,IF(Raw!$N164&gt;$C$9,IF(Raw!$N164&lt;$A$9,IF(Raw!$X164&gt;$C$9,IF(Raw!$X164&lt;$A$9,Raw!L164,-999),-999),-999),-999),-999),-999)</f>
        <v>663.8</v>
      </c>
      <c r="I164" s="9">
        <f>IF(Raw!$G164&gt;$C$8,IF(Raw!$Q164&gt;$C$8,IF(Raw!$N164&gt;$C$9,IF(Raw!$N164&lt;$A$9,IF(Raw!$X164&gt;$C$9,IF(Raw!$X164&lt;$A$9,Raw!M164,-999),-999),-999),-999),-999),-999)</f>
        <v>0.173483</v>
      </c>
      <c r="J164" s="9">
        <f>IF(Raw!$G164&gt;$C$8,IF(Raw!$Q164&gt;$C$8,IF(Raw!$N164&gt;$C$9,IF(Raw!$N164&lt;$A$9,IF(Raw!$X164&gt;$C$9,IF(Raw!$X164&lt;$A$9,Raw!N164,-999),-999),-999),-999),-999),-999)</f>
        <v>491</v>
      </c>
      <c r="K164" s="9">
        <f>IF(Raw!$G164&gt;$C$8,IF(Raw!$Q164&gt;$C$8,IF(Raw!$N164&gt;$C$9,IF(Raw!$N164&lt;$A$9,IF(Raw!$X164&gt;$C$9,IF(Raw!$X164&lt;$A$9,Raw!R164,-999),-999),-999),-999),-999),-999)</f>
        <v>0.71384000000000003</v>
      </c>
      <c r="L164" s="9">
        <f>IF(Raw!$G164&gt;$C$8,IF(Raw!$Q164&gt;$C$8,IF(Raw!$N164&gt;$C$9,IF(Raw!$N164&lt;$A$9,IF(Raw!$X164&gt;$C$9,IF(Raw!$X164&lt;$A$9,Raw!S164,-999),-999),-999),-999),-999),-999)</f>
        <v>1.1400760000000001</v>
      </c>
      <c r="M164" s="9">
        <f>Raw!Q164</f>
        <v>0.98125399999999996</v>
      </c>
      <c r="N164" s="9">
        <f>IF(Raw!$G164&gt;$C$8,IF(Raw!$Q164&gt;$C$8,IF(Raw!$N164&gt;$C$9,IF(Raw!$N164&lt;$A$9,IF(Raw!$X164&gt;$C$9,IF(Raw!$X164&lt;$A$9,Raw!V164,-999),-999),-999),-999),-999),-999)</f>
        <v>635.5</v>
      </c>
      <c r="O164" s="9">
        <f>IF(Raw!$G164&gt;$C$8,IF(Raw!$Q164&gt;$C$8,IF(Raw!$N164&gt;$C$9,IF(Raw!$N164&lt;$A$9,IF(Raw!$X164&gt;$C$9,IF(Raw!$X164&lt;$A$9,Raw!W164,-999),-999),-999),-999),-999),-999)</f>
        <v>4.1258999999999997E-2</v>
      </c>
      <c r="P164" s="9">
        <f>IF(Raw!$G164&gt;$C$8,IF(Raw!$Q164&gt;$C$8,IF(Raw!$N164&gt;$C$9,IF(Raw!$N164&lt;$A$9,IF(Raw!$X164&gt;$C$9,IF(Raw!$X164&lt;$A$9,Raw!X164,-999),-999),-999),-999),-999),-999)</f>
        <v>534</v>
      </c>
      <c r="R164" s="9">
        <f t="shared" si="36"/>
        <v>0.39369200000000004</v>
      </c>
      <c r="S164" s="9">
        <f t="shared" si="37"/>
        <v>0.34817784404817814</v>
      </c>
      <c r="T164" s="9">
        <f t="shared" si="38"/>
        <v>0.42623600000000006</v>
      </c>
      <c r="U164" s="9">
        <f t="shared" si="39"/>
        <v>0.37386630364993212</v>
      </c>
      <c r="V164" s="15">
        <f t="shared" si="32"/>
        <v>0.30326021600000003</v>
      </c>
      <c r="X164" s="11">
        <f t="shared" si="40"/>
        <v>5.417999999999998E+18</v>
      </c>
      <c r="Y164" s="11">
        <f t="shared" si="41"/>
        <v>6.6379999999999989E-18</v>
      </c>
      <c r="Z164" s="11">
        <f t="shared" si="42"/>
        <v>4.9100000000000001E-4</v>
      </c>
      <c r="AA164" s="16">
        <f t="shared" si="43"/>
        <v>1.7352242496228489E-2</v>
      </c>
      <c r="AB164" s="9">
        <f t="shared" si="33"/>
        <v>0.72123615043262246</v>
      </c>
      <c r="AC164" s="9">
        <f t="shared" si="34"/>
        <v>0.98264775750377154</v>
      </c>
      <c r="AD164" s="15">
        <f t="shared" si="35"/>
        <v>35.340616081931749</v>
      </c>
      <c r="AE164" s="3">
        <f t="shared" si="44"/>
        <v>799.21519999999964</v>
      </c>
      <c r="AF164" s="2">
        <f t="shared" si="45"/>
        <v>0.25</v>
      </c>
      <c r="AG164" s="9">
        <f t="shared" si="46"/>
        <v>1.0163588848663977E-2</v>
      </c>
      <c r="AH164" s="2">
        <f t="shared" si="47"/>
        <v>0.4918107749981373</v>
      </c>
    </row>
    <row r="165" spans="1:34">
      <c r="A165" s="1">
        <f>Raw!A165</f>
        <v>152</v>
      </c>
      <c r="B165" s="14">
        <f>Raw!B165</f>
        <v>0.68701388888888892</v>
      </c>
      <c r="C165" s="15">
        <f>Raw!C165</f>
        <v>50.4</v>
      </c>
      <c r="D165" s="15">
        <f>IF(C165&gt;0.5,Raw!D165*D$11,-999)</f>
        <v>8.1</v>
      </c>
      <c r="E165" s="9">
        <f>IF(Raw!$G165&gt;$C$8,IF(Raw!$Q165&gt;$C$8,IF(Raw!$N165&gt;$C$9,IF(Raw!$N165&lt;$A$9,IF(Raw!$X165&gt;$C$9,IF(Raw!$X165&lt;$A$9,Raw!H165,-999),-999),-999),-999),-999),-999)</f>
        <v>0.81236399999999998</v>
      </c>
      <c r="F165" s="9">
        <f>IF(Raw!$G165&gt;$C$8,IF(Raw!$Q165&gt;$C$8,IF(Raw!$N165&gt;$C$9,IF(Raw!$N165&lt;$A$9,IF(Raw!$X165&gt;$C$9,IF(Raw!$X165&lt;$A$9,Raw!I165,-999),-999),-999),-999),-999),-999)</f>
        <v>1.2572270000000001</v>
      </c>
      <c r="G165" s="9">
        <f>Raw!G165</f>
        <v>0.978217</v>
      </c>
      <c r="H165" s="9">
        <f>IF(Raw!$G165&gt;$C$8,IF(Raw!$Q165&gt;$C$8,IF(Raw!$N165&gt;$C$9,IF(Raw!$N165&lt;$A$9,IF(Raw!$X165&gt;$C$9,IF(Raw!$X165&lt;$A$9,Raw!L165,-999),-999),-999),-999),-999),-999)</f>
        <v>628</v>
      </c>
      <c r="I165" s="9">
        <f>IF(Raw!$G165&gt;$C$8,IF(Raw!$Q165&gt;$C$8,IF(Raw!$N165&gt;$C$9,IF(Raw!$N165&lt;$A$9,IF(Raw!$X165&gt;$C$9,IF(Raw!$X165&lt;$A$9,Raw!M165,-999),-999),-999),-999),-999),-999)</f>
        <v>8.1942000000000001E-2</v>
      </c>
      <c r="J165" s="9">
        <f>IF(Raw!$G165&gt;$C$8,IF(Raw!$Q165&gt;$C$8,IF(Raw!$N165&gt;$C$9,IF(Raw!$N165&lt;$A$9,IF(Raw!$X165&gt;$C$9,IF(Raw!$X165&lt;$A$9,Raw!N165,-999),-999),-999),-999),-999),-999)</f>
        <v>422</v>
      </c>
      <c r="K165" s="9">
        <f>IF(Raw!$G165&gt;$C$8,IF(Raw!$Q165&gt;$C$8,IF(Raw!$N165&gt;$C$9,IF(Raw!$N165&lt;$A$9,IF(Raw!$X165&gt;$C$9,IF(Raw!$X165&lt;$A$9,Raw!R165,-999),-999),-999),-999),-999),-999)</f>
        <v>0.77116499999999999</v>
      </c>
      <c r="L165" s="9">
        <f>IF(Raw!$G165&gt;$C$8,IF(Raw!$Q165&gt;$C$8,IF(Raw!$N165&gt;$C$9,IF(Raw!$N165&lt;$A$9,IF(Raw!$X165&gt;$C$9,IF(Raw!$X165&lt;$A$9,Raw!S165,-999),-999),-999),-999),-999),-999)</f>
        <v>1.2764249999999999</v>
      </c>
      <c r="M165" s="9">
        <f>Raw!Q165</f>
        <v>0.97949699999999995</v>
      </c>
      <c r="N165" s="9">
        <f>IF(Raw!$G165&gt;$C$8,IF(Raw!$Q165&gt;$C$8,IF(Raw!$N165&gt;$C$9,IF(Raw!$N165&lt;$A$9,IF(Raw!$X165&gt;$C$9,IF(Raw!$X165&lt;$A$9,Raw!V165,-999),-999),-999),-999),-999),-999)</f>
        <v>586.20000000000005</v>
      </c>
      <c r="O165" s="9">
        <f>IF(Raw!$G165&gt;$C$8,IF(Raw!$Q165&gt;$C$8,IF(Raw!$N165&gt;$C$9,IF(Raw!$N165&lt;$A$9,IF(Raw!$X165&gt;$C$9,IF(Raw!$X165&lt;$A$9,Raw!W165,-999),-999),-999),-999),-999),-999)</f>
        <v>9.273E-3</v>
      </c>
      <c r="P165" s="9">
        <f>IF(Raw!$G165&gt;$C$8,IF(Raw!$Q165&gt;$C$8,IF(Raw!$N165&gt;$C$9,IF(Raw!$N165&lt;$A$9,IF(Raw!$X165&gt;$C$9,IF(Raw!$X165&lt;$A$9,Raw!X165,-999),-999),-999),-999),-999),-999)</f>
        <v>469</v>
      </c>
      <c r="R165" s="9">
        <f t="shared" si="36"/>
        <v>0.44486300000000012</v>
      </c>
      <c r="S165" s="9">
        <f t="shared" si="37"/>
        <v>0.35384461199131112</v>
      </c>
      <c r="T165" s="9">
        <f t="shared" si="38"/>
        <v>0.50525999999999993</v>
      </c>
      <c r="U165" s="9">
        <f t="shared" si="39"/>
        <v>0.39583994359245545</v>
      </c>
      <c r="V165" s="15">
        <f t="shared" si="32"/>
        <v>0.33952905</v>
      </c>
      <c r="X165" s="11">
        <f t="shared" si="40"/>
        <v>4.876199999999998E+18</v>
      </c>
      <c r="Y165" s="11">
        <f t="shared" si="41"/>
        <v>6.2799999999999997E-18</v>
      </c>
      <c r="Z165" s="11">
        <f t="shared" si="42"/>
        <v>4.2199999999999996E-4</v>
      </c>
      <c r="AA165" s="16">
        <f t="shared" si="43"/>
        <v>1.2757844267851875E-2</v>
      </c>
      <c r="AB165" s="9">
        <f t="shared" si="33"/>
        <v>0.77761102839477481</v>
      </c>
      <c r="AC165" s="9">
        <f t="shared" si="34"/>
        <v>0.98724215573214813</v>
      </c>
      <c r="AD165" s="15">
        <f t="shared" si="35"/>
        <v>30.2318584546253</v>
      </c>
      <c r="AE165" s="3">
        <f t="shared" si="44"/>
        <v>756.11199999999974</v>
      </c>
      <c r="AF165" s="2">
        <f t="shared" si="45"/>
        <v>0.25</v>
      </c>
      <c r="AG165" s="9">
        <f t="shared" si="46"/>
        <v>9.2053670349030569E-3</v>
      </c>
      <c r="AH165" s="2">
        <f t="shared" si="47"/>
        <v>0.44544292011311531</v>
      </c>
    </row>
    <row r="166" spans="1:34">
      <c r="A166" s="1">
        <f>Raw!A166</f>
        <v>153</v>
      </c>
      <c r="B166" s="14">
        <f>Raw!B166</f>
        <v>0.68707175925925934</v>
      </c>
      <c r="C166" s="15">
        <f>Raw!C166</f>
        <v>52.6</v>
      </c>
      <c r="D166" s="15">
        <f>IF(C166&gt;0.5,Raw!D166*D$11,-999)</f>
        <v>8.1</v>
      </c>
      <c r="E166" s="9">
        <f>IF(Raw!$G166&gt;$C$8,IF(Raw!$Q166&gt;$C$8,IF(Raw!$N166&gt;$C$9,IF(Raw!$N166&lt;$A$9,IF(Raw!$X166&gt;$C$9,IF(Raw!$X166&lt;$A$9,Raw!H166,-999),-999),-999),-999),-999),-999)</f>
        <v>0.80315499999999995</v>
      </c>
      <c r="F166" s="9">
        <f>IF(Raw!$G166&gt;$C$8,IF(Raw!$Q166&gt;$C$8,IF(Raw!$N166&gt;$C$9,IF(Raw!$N166&lt;$A$9,IF(Raw!$X166&gt;$C$9,IF(Raw!$X166&lt;$A$9,Raw!I166,-999),-999),-999),-999),-999),-999)</f>
        <v>1.2209939999999999</v>
      </c>
      <c r="G166" s="9">
        <f>Raw!G166</f>
        <v>0.97261200000000003</v>
      </c>
      <c r="H166" s="9">
        <f>IF(Raw!$G166&gt;$C$8,IF(Raw!$Q166&gt;$C$8,IF(Raw!$N166&gt;$C$9,IF(Raw!$N166&lt;$A$9,IF(Raw!$X166&gt;$C$9,IF(Raw!$X166&lt;$A$9,Raw!L166,-999),-999),-999),-999),-999),-999)</f>
        <v>700.1</v>
      </c>
      <c r="I166" s="9">
        <f>IF(Raw!$G166&gt;$C$8,IF(Raw!$Q166&gt;$C$8,IF(Raw!$N166&gt;$C$9,IF(Raw!$N166&lt;$A$9,IF(Raw!$X166&gt;$C$9,IF(Raw!$X166&lt;$A$9,Raw!M166,-999),-999),-999),-999),-999),-999)</f>
        <v>0.20621100000000001</v>
      </c>
      <c r="J166" s="9">
        <f>IF(Raw!$G166&gt;$C$8,IF(Raw!$Q166&gt;$C$8,IF(Raw!$N166&gt;$C$9,IF(Raw!$N166&lt;$A$9,IF(Raw!$X166&gt;$C$9,IF(Raw!$X166&lt;$A$9,Raw!N166,-999),-999),-999),-999),-999),-999)</f>
        <v>473</v>
      </c>
      <c r="K166" s="9">
        <f>IF(Raw!$G166&gt;$C$8,IF(Raw!$Q166&gt;$C$8,IF(Raw!$N166&gt;$C$9,IF(Raw!$N166&lt;$A$9,IF(Raw!$X166&gt;$C$9,IF(Raw!$X166&lt;$A$9,Raw!R166,-999),-999),-999),-999),-999),-999)</f>
        <v>0.79539899999999997</v>
      </c>
      <c r="L166" s="9">
        <f>IF(Raw!$G166&gt;$C$8,IF(Raw!$Q166&gt;$C$8,IF(Raw!$N166&gt;$C$9,IF(Raw!$N166&lt;$A$9,IF(Raw!$X166&gt;$C$9,IF(Raw!$X166&lt;$A$9,Raw!S166,-999),-999),-999),-999),-999),-999)</f>
        <v>1.3142469999999999</v>
      </c>
      <c r="M166" s="9">
        <f>Raw!Q166</f>
        <v>0.98655400000000004</v>
      </c>
      <c r="N166" s="9">
        <f>IF(Raw!$G166&gt;$C$8,IF(Raw!$Q166&gt;$C$8,IF(Raw!$N166&gt;$C$9,IF(Raw!$N166&lt;$A$9,IF(Raw!$X166&gt;$C$9,IF(Raw!$X166&lt;$A$9,Raw!V166,-999),-999),-999),-999),-999),-999)</f>
        <v>689.1</v>
      </c>
      <c r="O166" s="9">
        <f>IF(Raw!$G166&gt;$C$8,IF(Raw!$Q166&gt;$C$8,IF(Raw!$N166&gt;$C$9,IF(Raw!$N166&lt;$A$9,IF(Raw!$X166&gt;$C$9,IF(Raw!$X166&lt;$A$9,Raw!W166,-999),-999),-999),-999),-999),-999)</f>
        <v>0.140935</v>
      </c>
      <c r="P166" s="9">
        <f>IF(Raw!$G166&gt;$C$8,IF(Raw!$Q166&gt;$C$8,IF(Raw!$N166&gt;$C$9,IF(Raw!$N166&lt;$A$9,IF(Raw!$X166&gt;$C$9,IF(Raw!$X166&lt;$A$9,Raw!X166,-999),-999),-999),-999),-999),-999)</f>
        <v>308</v>
      </c>
      <c r="R166" s="9">
        <f t="shared" si="36"/>
        <v>0.41783899999999996</v>
      </c>
      <c r="S166" s="9">
        <f t="shared" si="37"/>
        <v>0.34221216484274286</v>
      </c>
      <c r="T166" s="9">
        <f t="shared" si="38"/>
        <v>0.51884799999999998</v>
      </c>
      <c r="U166" s="9">
        <f t="shared" si="39"/>
        <v>0.39478728123404505</v>
      </c>
      <c r="V166" s="15">
        <f t="shared" si="32"/>
        <v>0.349589702</v>
      </c>
      <c r="X166" s="11">
        <f t="shared" si="40"/>
        <v>4.876199999999998E+18</v>
      </c>
      <c r="Y166" s="11">
        <f t="shared" si="41"/>
        <v>7.001E-18</v>
      </c>
      <c r="Z166" s="11">
        <f t="shared" si="42"/>
        <v>4.73E-4</v>
      </c>
      <c r="AA166" s="16">
        <f t="shared" si="43"/>
        <v>1.5890809314500362E-2</v>
      </c>
      <c r="AB166" s="9">
        <f t="shared" si="33"/>
        <v>0.80364391463120988</v>
      </c>
      <c r="AC166" s="9">
        <f t="shared" si="34"/>
        <v>0.98410919068549962</v>
      </c>
      <c r="AD166" s="15">
        <f t="shared" si="35"/>
        <v>33.595791362580037</v>
      </c>
      <c r="AE166" s="3">
        <f t="shared" si="44"/>
        <v>842.92039999999974</v>
      </c>
      <c r="AF166" s="2">
        <f t="shared" si="45"/>
        <v>0.25</v>
      </c>
      <c r="AG166" s="9">
        <f t="shared" si="46"/>
        <v>1.0202454717645528E-2</v>
      </c>
      <c r="AH166" s="2">
        <f t="shared" si="47"/>
        <v>0.49369147417137327</v>
      </c>
    </row>
    <row r="167" spans="1:34">
      <c r="A167" s="1">
        <f>Raw!A167</f>
        <v>154</v>
      </c>
      <c r="B167" s="14">
        <f>Raw!B167</f>
        <v>0.68712962962962953</v>
      </c>
      <c r="C167" s="15">
        <f>Raw!C167</f>
        <v>52.6</v>
      </c>
      <c r="D167" s="15">
        <f>IF(C167&gt;0.5,Raw!D167*D$11,-999)</f>
        <v>8.1</v>
      </c>
      <c r="E167" s="9">
        <f>IF(Raw!$G167&gt;$C$8,IF(Raw!$Q167&gt;$C$8,IF(Raw!$N167&gt;$C$9,IF(Raw!$N167&lt;$A$9,IF(Raw!$X167&gt;$C$9,IF(Raw!$X167&lt;$A$9,Raw!H167,-999),-999),-999),-999),-999),-999)</f>
        <v>0.881637</v>
      </c>
      <c r="F167" s="9">
        <f>IF(Raw!$G167&gt;$C$8,IF(Raw!$Q167&gt;$C$8,IF(Raw!$N167&gt;$C$9,IF(Raw!$N167&lt;$A$9,IF(Raw!$X167&gt;$C$9,IF(Raw!$X167&lt;$A$9,Raw!I167,-999),-999),-999),-999),-999),-999)</f>
        <v>1.38337</v>
      </c>
      <c r="G167" s="9">
        <f>Raw!G167</f>
        <v>0.98049299999999995</v>
      </c>
      <c r="H167" s="9">
        <f>IF(Raw!$G167&gt;$C$8,IF(Raw!$Q167&gt;$C$8,IF(Raw!$N167&gt;$C$9,IF(Raw!$N167&lt;$A$9,IF(Raw!$X167&gt;$C$9,IF(Raw!$X167&lt;$A$9,Raw!L167,-999),-999),-999),-999),-999),-999)</f>
        <v>715.3</v>
      </c>
      <c r="I167" s="9">
        <f>IF(Raw!$G167&gt;$C$8,IF(Raw!$Q167&gt;$C$8,IF(Raw!$N167&gt;$C$9,IF(Raw!$N167&lt;$A$9,IF(Raw!$X167&gt;$C$9,IF(Raw!$X167&lt;$A$9,Raw!M167,-999),-999),-999),-999),-999),-999)</f>
        <v>8.9101E-2</v>
      </c>
      <c r="J167" s="9">
        <f>IF(Raw!$G167&gt;$C$8,IF(Raw!$Q167&gt;$C$8,IF(Raw!$N167&gt;$C$9,IF(Raw!$N167&lt;$A$9,IF(Raw!$X167&gt;$C$9,IF(Raw!$X167&lt;$A$9,Raw!N167,-999),-999),-999),-999),-999),-999)</f>
        <v>620</v>
      </c>
      <c r="K167" s="9">
        <f>IF(Raw!$G167&gt;$C$8,IF(Raw!$Q167&gt;$C$8,IF(Raw!$N167&gt;$C$9,IF(Raw!$N167&lt;$A$9,IF(Raw!$X167&gt;$C$9,IF(Raw!$X167&lt;$A$9,Raw!R167,-999),-999),-999),-999),-999),-999)</f>
        <v>0.88100500000000004</v>
      </c>
      <c r="L167" s="9">
        <f>IF(Raw!$G167&gt;$C$8,IF(Raw!$Q167&gt;$C$8,IF(Raw!$N167&gt;$C$9,IF(Raw!$N167&lt;$A$9,IF(Raw!$X167&gt;$C$9,IF(Raw!$X167&lt;$A$9,Raw!S167,-999),-999),-999),-999),-999),-999)</f>
        <v>1.4422459999999999</v>
      </c>
      <c r="M167" s="9">
        <f>Raw!Q167</f>
        <v>0.98849399999999998</v>
      </c>
      <c r="N167" s="9">
        <f>IF(Raw!$G167&gt;$C$8,IF(Raw!$Q167&gt;$C$8,IF(Raw!$N167&gt;$C$9,IF(Raw!$N167&lt;$A$9,IF(Raw!$X167&gt;$C$9,IF(Raw!$X167&lt;$A$9,Raw!V167,-999),-999),-999),-999),-999),-999)</f>
        <v>649.9</v>
      </c>
      <c r="O167" s="9">
        <f>IF(Raw!$G167&gt;$C$8,IF(Raw!$Q167&gt;$C$8,IF(Raw!$N167&gt;$C$9,IF(Raw!$N167&lt;$A$9,IF(Raw!$X167&gt;$C$9,IF(Raw!$X167&lt;$A$9,Raw!W167,-999),-999),-999),-999),-999),-999)</f>
        <v>3.0000000000000001E-6</v>
      </c>
      <c r="P167" s="9">
        <f>IF(Raw!$G167&gt;$C$8,IF(Raw!$Q167&gt;$C$8,IF(Raw!$N167&gt;$C$9,IF(Raw!$N167&lt;$A$9,IF(Raw!$X167&gt;$C$9,IF(Raw!$X167&lt;$A$9,Raw!X167,-999),-999),-999),-999),-999),-999)</f>
        <v>426</v>
      </c>
      <c r="R167" s="9">
        <f t="shared" si="36"/>
        <v>0.50173299999999998</v>
      </c>
      <c r="S167" s="9">
        <f t="shared" si="37"/>
        <v>0.36268894077506381</v>
      </c>
      <c r="T167" s="9">
        <f t="shared" si="38"/>
        <v>0.56124099999999988</v>
      </c>
      <c r="U167" s="9">
        <f t="shared" si="39"/>
        <v>0.38914373830816651</v>
      </c>
      <c r="V167" s="15">
        <f t="shared" si="32"/>
        <v>0.383637436</v>
      </c>
      <c r="X167" s="11">
        <f t="shared" si="40"/>
        <v>4.876199999999998E+18</v>
      </c>
      <c r="Y167" s="11">
        <f t="shared" si="41"/>
        <v>7.1529999999999988E-18</v>
      </c>
      <c r="Z167" s="11">
        <f t="shared" si="42"/>
        <v>6.2E-4</v>
      </c>
      <c r="AA167" s="16">
        <f t="shared" si="43"/>
        <v>2.1167511304783445E-2</v>
      </c>
      <c r="AB167" s="9">
        <f t="shared" si="33"/>
        <v>0.89288507521220795</v>
      </c>
      <c r="AC167" s="9">
        <f t="shared" si="34"/>
        <v>0.97883248869521666</v>
      </c>
      <c r="AD167" s="15">
        <f t="shared" si="35"/>
        <v>34.141147265779757</v>
      </c>
      <c r="AE167" s="3">
        <f t="shared" si="44"/>
        <v>861.22119999999961</v>
      </c>
      <c r="AF167" s="2">
        <f t="shared" si="45"/>
        <v>0.25</v>
      </c>
      <c r="AG167" s="9">
        <f t="shared" si="46"/>
        <v>1.0219856674719361E-2</v>
      </c>
      <c r="AH167" s="2">
        <f t="shared" si="47"/>
        <v>0.49453354581775749</v>
      </c>
    </row>
    <row r="168" spans="1:34">
      <c r="A168" s="1">
        <f>Raw!A168</f>
        <v>155</v>
      </c>
      <c r="B168" s="14">
        <f>Raw!B168</f>
        <v>0.68718749999999995</v>
      </c>
      <c r="C168" s="15">
        <f>Raw!C168</f>
        <v>54.1</v>
      </c>
      <c r="D168" s="15">
        <f>IF(C168&gt;0.5,Raw!D168*D$11,-999)</f>
        <v>7.2</v>
      </c>
      <c r="E168" s="9">
        <f>IF(Raw!$G168&gt;$C$8,IF(Raw!$Q168&gt;$C$8,IF(Raw!$N168&gt;$C$9,IF(Raw!$N168&lt;$A$9,IF(Raw!$X168&gt;$C$9,IF(Raw!$X168&lt;$A$9,Raw!H168,-999),-999),-999),-999),-999),-999)</f>
        <v>0.98599499999999995</v>
      </c>
      <c r="F168" s="9">
        <f>IF(Raw!$G168&gt;$C$8,IF(Raw!$Q168&gt;$C$8,IF(Raw!$N168&gt;$C$9,IF(Raw!$N168&lt;$A$9,IF(Raw!$X168&gt;$C$9,IF(Raw!$X168&lt;$A$9,Raw!I168,-999),-999),-999),-999),-999),-999)</f>
        <v>1.5771809999999999</v>
      </c>
      <c r="G168" s="9">
        <f>Raw!G168</f>
        <v>0.984819</v>
      </c>
      <c r="H168" s="9">
        <f>IF(Raw!$G168&gt;$C$8,IF(Raw!$Q168&gt;$C$8,IF(Raw!$N168&gt;$C$9,IF(Raw!$N168&lt;$A$9,IF(Raw!$X168&gt;$C$9,IF(Raw!$X168&lt;$A$9,Raw!L168,-999),-999),-999),-999),-999),-999)</f>
        <v>701.2</v>
      </c>
      <c r="I168" s="9">
        <f>IF(Raw!$G168&gt;$C$8,IF(Raw!$Q168&gt;$C$8,IF(Raw!$N168&gt;$C$9,IF(Raw!$N168&lt;$A$9,IF(Raw!$X168&gt;$C$9,IF(Raw!$X168&lt;$A$9,Raw!M168,-999),-999),-999),-999),-999),-999)</f>
        <v>9.7277000000000002E-2</v>
      </c>
      <c r="J168" s="9">
        <f>IF(Raw!$G168&gt;$C$8,IF(Raw!$Q168&gt;$C$8,IF(Raw!$N168&gt;$C$9,IF(Raw!$N168&lt;$A$9,IF(Raw!$X168&gt;$C$9,IF(Raw!$X168&lt;$A$9,Raw!N168,-999),-999),-999),-999),-999),-999)</f>
        <v>537</v>
      </c>
      <c r="K168" s="9">
        <f>IF(Raw!$G168&gt;$C$8,IF(Raw!$Q168&gt;$C$8,IF(Raw!$N168&gt;$C$9,IF(Raw!$N168&lt;$A$9,IF(Raw!$X168&gt;$C$9,IF(Raw!$X168&lt;$A$9,Raw!R168,-999),-999),-999),-999),-999),-999)</f>
        <v>1.043372</v>
      </c>
      <c r="L168" s="9">
        <f>IF(Raw!$G168&gt;$C$8,IF(Raw!$Q168&gt;$C$8,IF(Raw!$N168&gt;$C$9,IF(Raw!$N168&lt;$A$9,IF(Raw!$X168&gt;$C$9,IF(Raw!$X168&lt;$A$9,Raw!S168,-999),-999),-999),-999),-999),-999)</f>
        <v>1.702199</v>
      </c>
      <c r="M168" s="9">
        <f>Raw!Q168</f>
        <v>0.98094000000000003</v>
      </c>
      <c r="N168" s="9">
        <f>IF(Raw!$G168&gt;$C$8,IF(Raw!$Q168&gt;$C$8,IF(Raw!$N168&gt;$C$9,IF(Raw!$N168&lt;$A$9,IF(Raw!$X168&gt;$C$9,IF(Raw!$X168&lt;$A$9,Raw!V168,-999),-999),-999),-999),-999),-999)</f>
        <v>642.4</v>
      </c>
      <c r="O168" s="9">
        <f>IF(Raw!$G168&gt;$C$8,IF(Raw!$Q168&gt;$C$8,IF(Raw!$N168&gt;$C$9,IF(Raw!$N168&lt;$A$9,IF(Raw!$X168&gt;$C$9,IF(Raw!$X168&lt;$A$9,Raw!W168,-999),-999),-999),-999),-999),-999)</f>
        <v>1.2E-5</v>
      </c>
      <c r="P168" s="9">
        <f>IF(Raw!$G168&gt;$C$8,IF(Raw!$Q168&gt;$C$8,IF(Raw!$N168&gt;$C$9,IF(Raw!$N168&lt;$A$9,IF(Raw!$X168&gt;$C$9,IF(Raw!$X168&lt;$A$9,Raw!X168,-999),-999),-999),-999),-999),-999)</f>
        <v>450</v>
      </c>
      <c r="R168" s="9">
        <f t="shared" si="36"/>
        <v>0.59118599999999999</v>
      </c>
      <c r="S168" s="9">
        <f t="shared" si="37"/>
        <v>0.37483713029766402</v>
      </c>
      <c r="T168" s="9">
        <f t="shared" si="38"/>
        <v>0.65882700000000005</v>
      </c>
      <c r="U168" s="9">
        <f t="shared" si="39"/>
        <v>0.38704464049150544</v>
      </c>
      <c r="V168" s="15">
        <f t="shared" si="32"/>
        <v>0.45278493400000003</v>
      </c>
      <c r="X168" s="11">
        <f t="shared" si="40"/>
        <v>4.3343999999999995E+18</v>
      </c>
      <c r="Y168" s="11">
        <f t="shared" si="41"/>
        <v>7.0119999999999994E-18</v>
      </c>
      <c r="Z168" s="11">
        <f t="shared" si="42"/>
        <v>5.3699999999999993E-4</v>
      </c>
      <c r="AA168" s="16">
        <f t="shared" si="43"/>
        <v>1.6058845019954551E-2</v>
      </c>
      <c r="AB168" s="9">
        <f t="shared" si="33"/>
        <v>1.0539520006879615</v>
      </c>
      <c r="AC168" s="9">
        <f t="shared" si="34"/>
        <v>0.98394115498004564</v>
      </c>
      <c r="AD168" s="15">
        <f t="shared" si="35"/>
        <v>29.904739329524311</v>
      </c>
      <c r="AE168" s="3">
        <f t="shared" si="44"/>
        <v>844.24479999999971</v>
      </c>
      <c r="AF168" s="2">
        <f t="shared" si="45"/>
        <v>0.25</v>
      </c>
      <c r="AG168" s="9">
        <f t="shared" si="46"/>
        <v>8.9034377559907077E-3</v>
      </c>
      <c r="AH168" s="2">
        <f t="shared" si="47"/>
        <v>0.43083271943818041</v>
      </c>
    </row>
    <row r="169" spans="1:34">
      <c r="A169" s="1">
        <f>Raw!A169</f>
        <v>156</v>
      </c>
      <c r="B169" s="14">
        <f>Raw!B169</f>
        <v>0.68723379629629633</v>
      </c>
      <c r="C169" s="15">
        <f>Raw!C169</f>
        <v>55.4</v>
      </c>
      <c r="D169" s="15">
        <f>IF(C169&gt;0.5,Raw!D169*D$11,-999)</f>
        <v>7.2</v>
      </c>
      <c r="E169" s="9">
        <f>IF(Raw!$G169&gt;$C$8,IF(Raw!$Q169&gt;$C$8,IF(Raw!$N169&gt;$C$9,IF(Raw!$N169&lt;$A$9,IF(Raw!$X169&gt;$C$9,IF(Raw!$X169&lt;$A$9,Raw!H169,-999),-999),-999),-999),-999),-999)</f>
        <v>1.110271</v>
      </c>
      <c r="F169" s="9">
        <f>IF(Raw!$G169&gt;$C$8,IF(Raw!$Q169&gt;$C$8,IF(Raw!$N169&gt;$C$9,IF(Raw!$N169&lt;$A$9,IF(Raw!$X169&gt;$C$9,IF(Raw!$X169&lt;$A$9,Raw!I169,-999),-999),-999),-999),-999),-999)</f>
        <v>1.7641579999999999</v>
      </c>
      <c r="G169" s="9">
        <f>Raw!G169</f>
        <v>0.99093399999999998</v>
      </c>
      <c r="H169" s="9">
        <f>IF(Raw!$G169&gt;$C$8,IF(Raw!$Q169&gt;$C$8,IF(Raw!$N169&gt;$C$9,IF(Raw!$N169&lt;$A$9,IF(Raw!$X169&gt;$C$9,IF(Raw!$X169&lt;$A$9,Raw!L169,-999),-999),-999),-999),-999),-999)</f>
        <v>669.7</v>
      </c>
      <c r="I169" s="9">
        <f>IF(Raw!$G169&gt;$C$8,IF(Raw!$Q169&gt;$C$8,IF(Raw!$N169&gt;$C$9,IF(Raw!$N169&lt;$A$9,IF(Raw!$X169&gt;$C$9,IF(Raw!$X169&lt;$A$9,Raw!M169,-999),-999),-999),-999),-999),-999)</f>
        <v>6.9824999999999998E-2</v>
      </c>
      <c r="J169" s="9">
        <f>IF(Raw!$G169&gt;$C$8,IF(Raw!$Q169&gt;$C$8,IF(Raw!$N169&gt;$C$9,IF(Raw!$N169&lt;$A$9,IF(Raw!$X169&gt;$C$9,IF(Raw!$X169&lt;$A$9,Raw!N169,-999),-999),-999),-999),-999),-999)</f>
        <v>387</v>
      </c>
      <c r="K169" s="9">
        <f>IF(Raw!$G169&gt;$C$8,IF(Raw!$Q169&gt;$C$8,IF(Raw!$N169&gt;$C$9,IF(Raw!$N169&lt;$A$9,IF(Raw!$X169&gt;$C$9,IF(Raw!$X169&lt;$A$9,Raw!R169,-999),-999),-999),-999),-999),-999)</f>
        <v>1.1377120000000001</v>
      </c>
      <c r="L169" s="9">
        <f>IF(Raw!$G169&gt;$C$8,IF(Raw!$Q169&gt;$C$8,IF(Raw!$N169&gt;$C$9,IF(Raw!$N169&lt;$A$9,IF(Raw!$X169&gt;$C$9,IF(Raw!$X169&lt;$A$9,Raw!S169,-999),-999),-999),-999),-999),-999)</f>
        <v>1.842875</v>
      </c>
      <c r="M169" s="9">
        <f>Raw!Q169</f>
        <v>0.98508200000000001</v>
      </c>
      <c r="N169" s="9">
        <f>IF(Raw!$G169&gt;$C$8,IF(Raw!$Q169&gt;$C$8,IF(Raw!$N169&gt;$C$9,IF(Raw!$N169&lt;$A$9,IF(Raw!$X169&gt;$C$9,IF(Raw!$X169&lt;$A$9,Raw!V169,-999),-999),-999),-999),-999),-999)</f>
        <v>639.6</v>
      </c>
      <c r="O169" s="9">
        <f>IF(Raw!$G169&gt;$C$8,IF(Raw!$Q169&gt;$C$8,IF(Raw!$N169&gt;$C$9,IF(Raw!$N169&lt;$A$9,IF(Raw!$X169&gt;$C$9,IF(Raw!$X169&lt;$A$9,Raw!W169,-999),-999),-999),-999),-999),-999)</f>
        <v>2.4208E-2</v>
      </c>
      <c r="P169" s="9">
        <f>IF(Raw!$G169&gt;$C$8,IF(Raw!$Q169&gt;$C$8,IF(Raw!$N169&gt;$C$9,IF(Raw!$N169&lt;$A$9,IF(Raw!$X169&gt;$C$9,IF(Raw!$X169&lt;$A$9,Raw!X169,-999),-999),-999),-999),-999),-999)</f>
        <v>460</v>
      </c>
      <c r="R169" s="9">
        <f t="shared" si="36"/>
        <v>0.65388699999999988</v>
      </c>
      <c r="S169" s="9">
        <f t="shared" si="37"/>
        <v>0.37065104146000522</v>
      </c>
      <c r="T169" s="9">
        <f t="shared" si="38"/>
        <v>0.70516299999999998</v>
      </c>
      <c r="U169" s="9">
        <f t="shared" si="39"/>
        <v>0.38264288136742858</v>
      </c>
      <c r="V169" s="15">
        <f t="shared" si="32"/>
        <v>0.49020475000000002</v>
      </c>
      <c r="X169" s="11">
        <f t="shared" si="40"/>
        <v>4.3343999999999995E+18</v>
      </c>
      <c r="Y169" s="11">
        <f t="shared" si="41"/>
        <v>6.6969999999999999E-18</v>
      </c>
      <c r="Z169" s="11">
        <f t="shared" si="42"/>
        <v>3.8699999999999997E-4</v>
      </c>
      <c r="AA169" s="16">
        <f t="shared" si="43"/>
        <v>1.1108840874367582E-2</v>
      </c>
      <c r="AB169" s="9">
        <f t="shared" si="33"/>
        <v>1.1455455435574917</v>
      </c>
      <c r="AC169" s="9">
        <f t="shared" si="34"/>
        <v>0.98889115912563241</v>
      </c>
      <c r="AD169" s="15">
        <f t="shared" si="35"/>
        <v>28.705015179244398</v>
      </c>
      <c r="AE169" s="3">
        <f t="shared" si="44"/>
        <v>806.31879999999978</v>
      </c>
      <c r="AF169" s="2">
        <f t="shared" si="45"/>
        <v>0.25</v>
      </c>
      <c r="AG169" s="9">
        <f t="shared" si="46"/>
        <v>8.4490536291398841E-3</v>
      </c>
      <c r="AH169" s="2">
        <f t="shared" si="47"/>
        <v>0.40884530801286179</v>
      </c>
    </row>
    <row r="170" spans="1:34">
      <c r="A170" s="1">
        <f>Raw!A170</f>
        <v>157</v>
      </c>
      <c r="B170" s="14">
        <f>Raw!B170</f>
        <v>0.68729166666666675</v>
      </c>
      <c r="C170" s="15">
        <f>Raw!C170</f>
        <v>55.5</v>
      </c>
      <c r="D170" s="15">
        <f>IF(C170&gt;0.5,Raw!D170*D$11,-999)</f>
        <v>7.2</v>
      </c>
      <c r="E170" s="9">
        <f>IF(Raw!$G170&gt;$C$8,IF(Raw!$Q170&gt;$C$8,IF(Raw!$N170&gt;$C$9,IF(Raw!$N170&lt;$A$9,IF(Raw!$X170&gt;$C$9,IF(Raw!$X170&lt;$A$9,Raw!H170,-999),-999),-999),-999),-999),-999)</f>
        <v>1.1102510000000001</v>
      </c>
      <c r="F170" s="9">
        <f>IF(Raw!$G170&gt;$C$8,IF(Raw!$Q170&gt;$C$8,IF(Raw!$N170&gt;$C$9,IF(Raw!$N170&lt;$A$9,IF(Raw!$X170&gt;$C$9,IF(Raw!$X170&lt;$A$9,Raw!I170,-999),-999),-999),-999),-999),-999)</f>
        <v>1.790224</v>
      </c>
      <c r="G170" s="9">
        <f>Raw!G170</f>
        <v>0.98946100000000003</v>
      </c>
      <c r="H170" s="9">
        <f>IF(Raw!$G170&gt;$C$8,IF(Raw!$Q170&gt;$C$8,IF(Raw!$N170&gt;$C$9,IF(Raw!$N170&lt;$A$9,IF(Raw!$X170&gt;$C$9,IF(Raw!$X170&lt;$A$9,Raw!L170,-999),-999),-999),-999),-999),-999)</f>
        <v>693.7</v>
      </c>
      <c r="I170" s="9">
        <f>IF(Raw!$G170&gt;$C$8,IF(Raw!$Q170&gt;$C$8,IF(Raw!$N170&gt;$C$9,IF(Raw!$N170&lt;$A$9,IF(Raw!$X170&gt;$C$9,IF(Raw!$X170&lt;$A$9,Raw!M170,-999),-999),-999),-999),-999),-999)</f>
        <v>2.3237000000000001E-2</v>
      </c>
      <c r="J170" s="9">
        <f>IF(Raw!$G170&gt;$C$8,IF(Raw!$Q170&gt;$C$8,IF(Raw!$N170&gt;$C$9,IF(Raw!$N170&lt;$A$9,IF(Raw!$X170&gt;$C$9,IF(Raw!$X170&lt;$A$9,Raw!N170,-999),-999),-999),-999),-999),-999)</f>
        <v>492</v>
      </c>
      <c r="K170" s="9">
        <f>IF(Raw!$G170&gt;$C$8,IF(Raw!$Q170&gt;$C$8,IF(Raw!$N170&gt;$C$9,IF(Raw!$N170&lt;$A$9,IF(Raw!$X170&gt;$C$9,IF(Raw!$X170&lt;$A$9,Raw!R170,-999),-999),-999),-999),-999),-999)</f>
        <v>1.1415420000000001</v>
      </c>
      <c r="L170" s="9">
        <f>IF(Raw!$G170&gt;$C$8,IF(Raw!$Q170&gt;$C$8,IF(Raw!$N170&gt;$C$9,IF(Raw!$N170&lt;$A$9,IF(Raw!$X170&gt;$C$9,IF(Raw!$X170&lt;$A$9,Raw!S170,-999),-999),-999),-999),-999),-999)</f>
        <v>1.8817740000000001</v>
      </c>
      <c r="M170" s="9">
        <f>Raw!Q170</f>
        <v>0.98273200000000005</v>
      </c>
      <c r="N170" s="9">
        <f>IF(Raw!$G170&gt;$C$8,IF(Raw!$Q170&gt;$C$8,IF(Raw!$N170&gt;$C$9,IF(Raw!$N170&lt;$A$9,IF(Raw!$X170&gt;$C$9,IF(Raw!$X170&lt;$A$9,Raw!V170,-999),-999),-999),-999),-999),-999)</f>
        <v>683.8</v>
      </c>
      <c r="O170" s="9">
        <f>IF(Raw!$G170&gt;$C$8,IF(Raw!$Q170&gt;$C$8,IF(Raw!$N170&gt;$C$9,IF(Raw!$N170&lt;$A$9,IF(Raw!$X170&gt;$C$9,IF(Raw!$X170&lt;$A$9,Raw!W170,-999),-999),-999),-999),-999),-999)</f>
        <v>0.12566099999999999</v>
      </c>
      <c r="P170" s="9">
        <f>IF(Raw!$G170&gt;$C$8,IF(Raw!$Q170&gt;$C$8,IF(Raw!$N170&gt;$C$9,IF(Raw!$N170&lt;$A$9,IF(Raw!$X170&gt;$C$9,IF(Raw!$X170&lt;$A$9,Raw!X170,-999),-999),-999),-999),-999),-999)</f>
        <v>419</v>
      </c>
      <c r="R170" s="9">
        <f t="shared" si="36"/>
        <v>0.67997299999999994</v>
      </c>
      <c r="S170" s="9">
        <f t="shared" si="37"/>
        <v>0.37982565310262845</v>
      </c>
      <c r="T170" s="9">
        <f t="shared" si="38"/>
        <v>0.740232</v>
      </c>
      <c r="U170" s="9">
        <f t="shared" si="39"/>
        <v>0.39336923562553205</v>
      </c>
      <c r="V170" s="15">
        <f t="shared" si="32"/>
        <v>0.50055188400000006</v>
      </c>
      <c r="X170" s="11">
        <f t="shared" si="40"/>
        <v>4.3343999999999995E+18</v>
      </c>
      <c r="Y170" s="11">
        <f t="shared" si="41"/>
        <v>6.9370000000000001E-18</v>
      </c>
      <c r="Z170" s="11">
        <f t="shared" si="42"/>
        <v>4.9199999999999992E-4</v>
      </c>
      <c r="AA170" s="16">
        <f t="shared" si="43"/>
        <v>1.4577672300259477E-2</v>
      </c>
      <c r="AB170" s="9">
        <f t="shared" si="33"/>
        <v>1.1523328595221658</v>
      </c>
      <c r="AC170" s="9">
        <f t="shared" si="34"/>
        <v>0.98542232769974047</v>
      </c>
      <c r="AD170" s="15">
        <f t="shared" si="35"/>
        <v>29.629415244429833</v>
      </c>
      <c r="AE170" s="3">
        <f t="shared" si="44"/>
        <v>835.21479999999974</v>
      </c>
      <c r="AF170" s="2">
        <f t="shared" si="45"/>
        <v>0.25</v>
      </c>
      <c r="AG170" s="9">
        <f t="shared" si="46"/>
        <v>8.965615712871423E-3</v>
      </c>
      <c r="AH170" s="2">
        <f t="shared" si="47"/>
        <v>0.4338414784126568</v>
      </c>
    </row>
    <row r="171" spans="1:34">
      <c r="A171" s="1">
        <f>Raw!A171</f>
        <v>158</v>
      </c>
      <c r="B171" s="14">
        <f>Raw!B171</f>
        <v>0.68734953703703694</v>
      </c>
      <c r="C171" s="15">
        <f>Raw!C171</f>
        <v>57.6</v>
      </c>
      <c r="D171" s="15">
        <f>IF(C171&gt;0.5,Raw!D171*D$11,-999)</f>
        <v>6.3</v>
      </c>
      <c r="E171" s="9">
        <f>IF(Raw!$G171&gt;$C$8,IF(Raw!$Q171&gt;$C$8,IF(Raw!$N171&gt;$C$9,IF(Raw!$N171&lt;$A$9,IF(Raw!$X171&gt;$C$9,IF(Raw!$X171&lt;$A$9,Raw!H171,-999),-999),-999),-999),-999),-999)</f>
        <v>1.097072</v>
      </c>
      <c r="F171" s="9">
        <f>IF(Raw!$G171&gt;$C$8,IF(Raw!$Q171&gt;$C$8,IF(Raw!$N171&gt;$C$9,IF(Raw!$N171&lt;$A$9,IF(Raw!$X171&gt;$C$9,IF(Raw!$X171&lt;$A$9,Raw!I171,-999),-999),-999),-999),-999),-999)</f>
        <v>1.7261979999999999</v>
      </c>
      <c r="G171" s="9">
        <f>Raw!G171</f>
        <v>0.98411899999999997</v>
      </c>
      <c r="H171" s="9">
        <f>IF(Raw!$G171&gt;$C$8,IF(Raw!$Q171&gt;$C$8,IF(Raw!$N171&gt;$C$9,IF(Raw!$N171&lt;$A$9,IF(Raw!$X171&gt;$C$9,IF(Raw!$X171&lt;$A$9,Raw!L171,-999),-999),-999),-999),-999),-999)</f>
        <v>713</v>
      </c>
      <c r="I171" s="9">
        <f>IF(Raw!$G171&gt;$C$8,IF(Raw!$Q171&gt;$C$8,IF(Raw!$N171&gt;$C$9,IF(Raw!$N171&lt;$A$9,IF(Raw!$X171&gt;$C$9,IF(Raw!$X171&lt;$A$9,Raw!M171,-999),-999),-999),-999),-999),-999)</f>
        <v>0.11766799999999999</v>
      </c>
      <c r="J171" s="9">
        <f>IF(Raw!$G171&gt;$C$8,IF(Raw!$Q171&gt;$C$8,IF(Raw!$N171&gt;$C$9,IF(Raw!$N171&lt;$A$9,IF(Raw!$X171&gt;$C$9,IF(Raw!$X171&lt;$A$9,Raw!N171,-999),-999),-999),-999),-999),-999)</f>
        <v>482</v>
      </c>
      <c r="K171" s="9">
        <f>IF(Raw!$G171&gt;$C$8,IF(Raw!$Q171&gt;$C$8,IF(Raw!$N171&gt;$C$9,IF(Raw!$N171&lt;$A$9,IF(Raw!$X171&gt;$C$9,IF(Raw!$X171&lt;$A$9,Raw!R171,-999),-999),-999),-999),-999),-999)</f>
        <v>1.147877</v>
      </c>
      <c r="L171" s="9">
        <f>IF(Raw!$G171&gt;$C$8,IF(Raw!$Q171&gt;$C$8,IF(Raw!$N171&gt;$C$9,IF(Raw!$N171&lt;$A$9,IF(Raw!$X171&gt;$C$9,IF(Raw!$X171&lt;$A$9,Raw!S171,-999),-999),-999),-999),-999),-999)</f>
        <v>1.865521</v>
      </c>
      <c r="M171" s="9">
        <f>Raw!Q171</f>
        <v>0.99114000000000002</v>
      </c>
      <c r="N171" s="9">
        <f>IF(Raw!$G171&gt;$C$8,IF(Raw!$Q171&gt;$C$8,IF(Raw!$N171&gt;$C$9,IF(Raw!$N171&lt;$A$9,IF(Raw!$X171&gt;$C$9,IF(Raw!$X171&lt;$A$9,Raw!V171,-999),-999),-999),-999),-999),-999)</f>
        <v>672.2</v>
      </c>
      <c r="O171" s="9">
        <f>IF(Raw!$G171&gt;$C$8,IF(Raw!$Q171&gt;$C$8,IF(Raw!$N171&gt;$C$9,IF(Raw!$N171&lt;$A$9,IF(Raw!$X171&gt;$C$9,IF(Raw!$X171&lt;$A$9,Raw!W171,-999),-999),-999),-999),-999),-999)</f>
        <v>7.2619000000000003E-2</v>
      </c>
      <c r="P171" s="9">
        <f>IF(Raw!$G171&gt;$C$8,IF(Raw!$Q171&gt;$C$8,IF(Raw!$N171&gt;$C$9,IF(Raw!$N171&lt;$A$9,IF(Raw!$X171&gt;$C$9,IF(Raw!$X171&lt;$A$9,Raw!X171,-999),-999),-999),-999),-999),-999)</f>
        <v>399</v>
      </c>
      <c r="R171" s="9">
        <f t="shared" si="36"/>
        <v>0.62912599999999985</v>
      </c>
      <c r="S171" s="9">
        <f t="shared" si="37"/>
        <v>0.3644576114675141</v>
      </c>
      <c r="T171" s="9">
        <f t="shared" si="38"/>
        <v>0.71764399999999995</v>
      </c>
      <c r="U171" s="9">
        <f t="shared" si="39"/>
        <v>0.38468824526767587</v>
      </c>
      <c r="V171" s="15">
        <f t="shared" si="32"/>
        <v>0.49622858600000003</v>
      </c>
      <c r="X171" s="11">
        <f t="shared" si="40"/>
        <v>3.792599999999999E+18</v>
      </c>
      <c r="Y171" s="11">
        <f t="shared" si="41"/>
        <v>7.1299999999999998E-18</v>
      </c>
      <c r="Z171" s="11">
        <f t="shared" si="42"/>
        <v>4.8199999999999995E-4</v>
      </c>
      <c r="AA171" s="16">
        <f t="shared" si="43"/>
        <v>1.2866180505485695E-2</v>
      </c>
      <c r="AB171" s="9">
        <f t="shared" si="33"/>
        <v>1.1571103372426788</v>
      </c>
      <c r="AC171" s="9">
        <f t="shared" si="34"/>
        <v>0.9871338194945144</v>
      </c>
      <c r="AD171" s="15">
        <f t="shared" si="35"/>
        <v>26.693320550800195</v>
      </c>
      <c r="AE171" s="3">
        <f t="shared" si="44"/>
        <v>858.45199999999977</v>
      </c>
      <c r="AF171" s="2">
        <f t="shared" si="45"/>
        <v>0.25</v>
      </c>
      <c r="AG171" s="9">
        <f t="shared" si="46"/>
        <v>7.8989281869653212E-3</v>
      </c>
      <c r="AH171" s="2">
        <f t="shared" si="47"/>
        <v>0.38222502416522958</v>
      </c>
    </row>
    <row r="172" spans="1:34">
      <c r="A172" s="1">
        <f>Raw!A172</f>
        <v>159</v>
      </c>
      <c r="B172" s="14">
        <f>Raw!B172</f>
        <v>0.68740740740740736</v>
      </c>
      <c r="C172" s="15">
        <f>Raw!C172</f>
        <v>57.4</v>
      </c>
      <c r="D172" s="15">
        <f>IF(C172&gt;0.5,Raw!D172*D$11,-999)</f>
        <v>6.3</v>
      </c>
      <c r="E172" s="9">
        <f>IF(Raw!$G172&gt;$C$8,IF(Raw!$Q172&gt;$C$8,IF(Raw!$N172&gt;$C$9,IF(Raw!$N172&lt;$A$9,IF(Raw!$X172&gt;$C$9,IF(Raw!$X172&lt;$A$9,Raw!H172,-999),-999),-999),-999),-999),-999)</f>
        <v>1.1054440000000001</v>
      </c>
      <c r="F172" s="9">
        <f>IF(Raw!$G172&gt;$C$8,IF(Raw!$Q172&gt;$C$8,IF(Raw!$N172&gt;$C$9,IF(Raw!$N172&lt;$A$9,IF(Raw!$X172&gt;$C$9,IF(Raw!$X172&lt;$A$9,Raw!I172,-999),-999),-999),-999),-999),-999)</f>
        <v>1.76071</v>
      </c>
      <c r="G172" s="9">
        <f>Raw!G172</f>
        <v>0.98582599999999998</v>
      </c>
      <c r="H172" s="9">
        <f>IF(Raw!$G172&gt;$C$8,IF(Raw!$Q172&gt;$C$8,IF(Raw!$N172&gt;$C$9,IF(Raw!$N172&lt;$A$9,IF(Raw!$X172&gt;$C$9,IF(Raw!$X172&lt;$A$9,Raw!L172,-999),-999),-999),-999),-999),-999)</f>
        <v>679.7</v>
      </c>
      <c r="I172" s="9">
        <f>IF(Raw!$G172&gt;$C$8,IF(Raw!$Q172&gt;$C$8,IF(Raw!$N172&gt;$C$9,IF(Raw!$N172&lt;$A$9,IF(Raw!$X172&gt;$C$9,IF(Raw!$X172&lt;$A$9,Raw!M172,-999),-999),-999),-999),-999),-999)</f>
        <v>7.9644999999999994E-2</v>
      </c>
      <c r="J172" s="9">
        <f>IF(Raw!$G172&gt;$C$8,IF(Raw!$Q172&gt;$C$8,IF(Raw!$N172&gt;$C$9,IF(Raw!$N172&lt;$A$9,IF(Raw!$X172&gt;$C$9,IF(Raw!$X172&lt;$A$9,Raw!N172,-999),-999),-999),-999),-999),-999)</f>
        <v>379</v>
      </c>
      <c r="K172" s="9">
        <f>IF(Raw!$G172&gt;$C$8,IF(Raw!$Q172&gt;$C$8,IF(Raw!$N172&gt;$C$9,IF(Raw!$N172&lt;$A$9,IF(Raw!$X172&gt;$C$9,IF(Raw!$X172&lt;$A$9,Raw!R172,-999),-999),-999),-999),-999),-999)</f>
        <v>1.120482</v>
      </c>
      <c r="L172" s="9">
        <f>IF(Raw!$G172&gt;$C$8,IF(Raw!$Q172&gt;$C$8,IF(Raw!$N172&gt;$C$9,IF(Raw!$N172&lt;$A$9,IF(Raw!$X172&gt;$C$9,IF(Raw!$X172&lt;$A$9,Raw!S172,-999),-999),-999),-999),-999),-999)</f>
        <v>1.8861969999999999</v>
      </c>
      <c r="M172" s="9">
        <f>Raw!Q172</f>
        <v>0.98243100000000005</v>
      </c>
      <c r="N172" s="9">
        <f>IF(Raw!$G172&gt;$C$8,IF(Raw!$Q172&gt;$C$8,IF(Raw!$N172&gt;$C$9,IF(Raw!$N172&lt;$A$9,IF(Raw!$X172&gt;$C$9,IF(Raw!$X172&lt;$A$9,Raw!V172,-999),-999),-999),-999),-999),-999)</f>
        <v>643</v>
      </c>
      <c r="O172" s="9">
        <f>IF(Raw!$G172&gt;$C$8,IF(Raw!$Q172&gt;$C$8,IF(Raw!$N172&gt;$C$9,IF(Raw!$N172&lt;$A$9,IF(Raw!$X172&gt;$C$9,IF(Raw!$X172&lt;$A$9,Raw!W172,-999),-999),-999),-999),-999),-999)</f>
        <v>6.3999999999999997E-5</v>
      </c>
      <c r="P172" s="9">
        <f>IF(Raw!$G172&gt;$C$8,IF(Raw!$Q172&gt;$C$8,IF(Raw!$N172&gt;$C$9,IF(Raw!$N172&lt;$A$9,IF(Raw!$X172&gt;$C$9,IF(Raw!$X172&lt;$A$9,Raw!X172,-999),-999),-999),-999),-999),-999)</f>
        <v>343</v>
      </c>
      <c r="R172" s="9">
        <f t="shared" si="36"/>
        <v>0.6552659999999999</v>
      </c>
      <c r="S172" s="9">
        <f t="shared" si="37"/>
        <v>0.3721600945073294</v>
      </c>
      <c r="T172" s="9">
        <f t="shared" si="38"/>
        <v>0.76571499999999992</v>
      </c>
      <c r="U172" s="9">
        <f t="shared" si="39"/>
        <v>0.40595706599045589</v>
      </c>
      <c r="V172" s="15">
        <f t="shared" si="32"/>
        <v>0.50172840200000002</v>
      </c>
      <c r="X172" s="11">
        <f t="shared" si="40"/>
        <v>3.792599999999999E+18</v>
      </c>
      <c r="Y172" s="11">
        <f t="shared" si="41"/>
        <v>6.7970000000000001E-18</v>
      </c>
      <c r="Z172" s="11">
        <f t="shared" si="42"/>
        <v>3.79E-4</v>
      </c>
      <c r="AA172" s="16">
        <f t="shared" si="43"/>
        <v>9.6754476374283117E-3</v>
      </c>
      <c r="AB172" s="9">
        <f t="shared" si="33"/>
        <v>1.1278906353876934</v>
      </c>
      <c r="AC172" s="9">
        <f t="shared" si="34"/>
        <v>0.99032455236257166</v>
      </c>
      <c r="AD172" s="15">
        <f t="shared" si="35"/>
        <v>25.528885586882087</v>
      </c>
      <c r="AE172" s="3">
        <f t="shared" si="44"/>
        <v>818.35879999999975</v>
      </c>
      <c r="AF172" s="2">
        <f t="shared" si="45"/>
        <v>0.25</v>
      </c>
      <c r="AG172" s="9">
        <f t="shared" si="46"/>
        <v>7.9720242237359146E-3</v>
      </c>
      <c r="AH172" s="2">
        <f t="shared" si="47"/>
        <v>0.38576210334353217</v>
      </c>
    </row>
    <row r="173" spans="1:34">
      <c r="A173" s="1">
        <f>Raw!A173</f>
        <v>160</v>
      </c>
      <c r="B173" s="14">
        <f>Raw!B173</f>
        <v>0.68746527777777777</v>
      </c>
      <c r="C173" s="15">
        <f>Raw!C173</f>
        <v>59.6</v>
      </c>
      <c r="D173" s="15">
        <f>IF(C173&gt;0.5,Raw!D173*D$11,-999)</f>
        <v>6.3</v>
      </c>
      <c r="E173" s="9">
        <f>IF(Raw!$G173&gt;$C$8,IF(Raw!$Q173&gt;$C$8,IF(Raw!$N173&gt;$C$9,IF(Raw!$N173&lt;$A$9,IF(Raw!$X173&gt;$C$9,IF(Raw!$X173&lt;$A$9,Raw!H173,-999),-999),-999),-999),-999),-999)</f>
        <v>1.1856789999999999</v>
      </c>
      <c r="F173" s="9">
        <f>IF(Raw!$G173&gt;$C$8,IF(Raw!$Q173&gt;$C$8,IF(Raw!$N173&gt;$C$9,IF(Raw!$N173&lt;$A$9,IF(Raw!$X173&gt;$C$9,IF(Raw!$X173&lt;$A$9,Raw!I173,-999),-999),-999),-999),-999),-999)</f>
        <v>1.906949</v>
      </c>
      <c r="G173" s="9">
        <f>Raw!G173</f>
        <v>0.98846900000000004</v>
      </c>
      <c r="H173" s="9">
        <f>IF(Raw!$G173&gt;$C$8,IF(Raw!$Q173&gt;$C$8,IF(Raw!$N173&gt;$C$9,IF(Raw!$N173&lt;$A$9,IF(Raw!$X173&gt;$C$9,IF(Raw!$X173&lt;$A$9,Raw!L173,-999),-999),-999),-999),-999),-999)</f>
        <v>660.5</v>
      </c>
      <c r="I173" s="9">
        <f>IF(Raw!$G173&gt;$C$8,IF(Raw!$Q173&gt;$C$8,IF(Raw!$N173&gt;$C$9,IF(Raw!$N173&lt;$A$9,IF(Raw!$X173&gt;$C$9,IF(Raw!$X173&lt;$A$9,Raw!M173,-999),-999),-999),-999),-999),-999)</f>
        <v>0.16072800000000001</v>
      </c>
      <c r="J173" s="9">
        <f>IF(Raw!$G173&gt;$C$8,IF(Raw!$Q173&gt;$C$8,IF(Raw!$N173&gt;$C$9,IF(Raw!$N173&lt;$A$9,IF(Raw!$X173&gt;$C$9,IF(Raw!$X173&lt;$A$9,Raw!N173,-999),-999),-999),-999),-999),-999)</f>
        <v>420</v>
      </c>
      <c r="K173" s="9">
        <f>IF(Raw!$G173&gt;$C$8,IF(Raw!$Q173&gt;$C$8,IF(Raw!$N173&gt;$C$9,IF(Raw!$N173&lt;$A$9,IF(Raw!$X173&gt;$C$9,IF(Raw!$X173&lt;$A$9,Raw!R173,-999),-999),-999),-999),-999),-999)</f>
        <v>1.0998749999999999</v>
      </c>
      <c r="L173" s="9">
        <f>IF(Raw!$G173&gt;$C$8,IF(Raw!$Q173&gt;$C$8,IF(Raw!$N173&gt;$C$9,IF(Raw!$N173&lt;$A$9,IF(Raw!$X173&gt;$C$9,IF(Raw!$X173&lt;$A$9,Raw!S173,-999),-999),-999),-999),-999),-999)</f>
        <v>1.864104</v>
      </c>
      <c r="M173" s="9">
        <f>Raw!Q173</f>
        <v>0.99103600000000003</v>
      </c>
      <c r="N173" s="9">
        <f>IF(Raw!$G173&gt;$C$8,IF(Raw!$Q173&gt;$C$8,IF(Raw!$N173&gt;$C$9,IF(Raw!$N173&lt;$A$9,IF(Raw!$X173&gt;$C$9,IF(Raw!$X173&lt;$A$9,Raw!V173,-999),-999),-999),-999),-999),-999)</f>
        <v>677.1</v>
      </c>
      <c r="O173" s="9">
        <f>IF(Raw!$G173&gt;$C$8,IF(Raw!$Q173&gt;$C$8,IF(Raw!$N173&gt;$C$9,IF(Raw!$N173&lt;$A$9,IF(Raw!$X173&gt;$C$9,IF(Raw!$X173&lt;$A$9,Raw!W173,-999),-999),-999),-999),-999),-999)</f>
        <v>7.7020000000000005E-2</v>
      </c>
      <c r="P173" s="9">
        <f>IF(Raw!$G173&gt;$C$8,IF(Raw!$Q173&gt;$C$8,IF(Raw!$N173&gt;$C$9,IF(Raw!$N173&lt;$A$9,IF(Raw!$X173&gt;$C$9,IF(Raw!$X173&lt;$A$9,Raw!X173,-999),-999),-999),-999),-999),-999)</f>
        <v>410</v>
      </c>
      <c r="R173" s="9">
        <f t="shared" si="36"/>
        <v>0.72127000000000008</v>
      </c>
      <c r="S173" s="9">
        <f t="shared" si="37"/>
        <v>0.37823245404045941</v>
      </c>
      <c r="T173" s="9">
        <f t="shared" si="38"/>
        <v>0.76422900000000005</v>
      </c>
      <c r="U173" s="9">
        <f t="shared" si="39"/>
        <v>0.40997122478144998</v>
      </c>
      <c r="V173" s="15">
        <f t="shared" si="32"/>
        <v>0.49585166400000003</v>
      </c>
      <c r="X173" s="11">
        <f t="shared" si="40"/>
        <v>3.792599999999999E+18</v>
      </c>
      <c r="Y173" s="11">
        <f t="shared" si="41"/>
        <v>6.6049999999999999E-18</v>
      </c>
      <c r="Z173" s="11">
        <f t="shared" si="42"/>
        <v>4.1999999999999996E-4</v>
      </c>
      <c r="AA173" s="16">
        <f t="shared" si="43"/>
        <v>1.0411511608508192E-2</v>
      </c>
      <c r="AB173" s="9">
        <f t="shared" si="33"/>
        <v>1.1078317791050585</v>
      </c>
      <c r="AC173" s="9">
        <f t="shared" si="34"/>
        <v>0.98958848839149194</v>
      </c>
      <c r="AD173" s="15">
        <f t="shared" si="35"/>
        <v>24.789313353590938</v>
      </c>
      <c r="AE173" s="3">
        <f t="shared" si="44"/>
        <v>795.24199999999973</v>
      </c>
      <c r="AF173" s="2">
        <f t="shared" si="45"/>
        <v>0.25</v>
      </c>
      <c r="AG173" s="9">
        <f t="shared" si="46"/>
        <v>7.8176193515867923E-3</v>
      </c>
      <c r="AH173" s="2">
        <f t="shared" si="47"/>
        <v>0.37829053193643708</v>
      </c>
    </row>
    <row r="174" spans="1:34">
      <c r="A174" s="1">
        <f>Raw!A174</f>
        <v>161</v>
      </c>
      <c r="B174" s="14">
        <f>Raw!B174</f>
        <v>0.68751157407407415</v>
      </c>
      <c r="C174" s="15">
        <f>Raw!C174</f>
        <v>60.1</v>
      </c>
      <c r="D174" s="15">
        <f>IF(C174&gt;0.5,Raw!D174*D$11,-999)</f>
        <v>6.3</v>
      </c>
      <c r="E174" s="9">
        <f>IF(Raw!$G174&gt;$C$8,IF(Raw!$Q174&gt;$C$8,IF(Raw!$N174&gt;$C$9,IF(Raw!$N174&lt;$A$9,IF(Raw!$X174&gt;$C$9,IF(Raw!$X174&lt;$A$9,Raw!H174,-999),-999),-999),-999),-999),-999)</f>
        <v>1.08443</v>
      </c>
      <c r="F174" s="9">
        <f>IF(Raw!$G174&gt;$C$8,IF(Raw!$Q174&gt;$C$8,IF(Raw!$N174&gt;$C$9,IF(Raw!$N174&lt;$A$9,IF(Raw!$X174&gt;$C$9,IF(Raw!$X174&lt;$A$9,Raw!I174,-999),-999),-999),-999),-999),-999)</f>
        <v>1.774858</v>
      </c>
      <c r="G174" s="9">
        <f>Raw!G174</f>
        <v>0.98687800000000003</v>
      </c>
      <c r="H174" s="9">
        <f>IF(Raw!$G174&gt;$C$8,IF(Raw!$Q174&gt;$C$8,IF(Raw!$N174&gt;$C$9,IF(Raw!$N174&lt;$A$9,IF(Raw!$X174&gt;$C$9,IF(Raw!$X174&lt;$A$9,Raw!L174,-999),-999),-999),-999),-999),-999)</f>
        <v>711.1</v>
      </c>
      <c r="I174" s="9">
        <f>IF(Raw!$G174&gt;$C$8,IF(Raw!$Q174&gt;$C$8,IF(Raw!$N174&gt;$C$9,IF(Raw!$N174&lt;$A$9,IF(Raw!$X174&gt;$C$9,IF(Raw!$X174&lt;$A$9,Raw!M174,-999),-999),-999),-999),-999),-999)</f>
        <v>0.119945</v>
      </c>
      <c r="J174" s="9">
        <f>IF(Raw!$G174&gt;$C$8,IF(Raw!$Q174&gt;$C$8,IF(Raw!$N174&gt;$C$9,IF(Raw!$N174&lt;$A$9,IF(Raw!$X174&gt;$C$9,IF(Raw!$X174&lt;$A$9,Raw!N174,-999),-999),-999),-999),-999),-999)</f>
        <v>480</v>
      </c>
      <c r="K174" s="9">
        <f>IF(Raw!$G174&gt;$C$8,IF(Raw!$Q174&gt;$C$8,IF(Raw!$N174&gt;$C$9,IF(Raw!$N174&lt;$A$9,IF(Raw!$X174&gt;$C$9,IF(Raw!$X174&lt;$A$9,Raw!R174,-999),-999),-999),-999),-999),-999)</f>
        <v>1.2580039999999999</v>
      </c>
      <c r="L174" s="9">
        <f>IF(Raw!$G174&gt;$C$8,IF(Raw!$Q174&gt;$C$8,IF(Raw!$N174&gt;$C$9,IF(Raw!$N174&lt;$A$9,IF(Raw!$X174&gt;$C$9,IF(Raw!$X174&lt;$A$9,Raw!S174,-999),-999),-999),-999),-999),-999)</f>
        <v>2.0852390000000001</v>
      </c>
      <c r="M174" s="9">
        <f>Raw!Q174</f>
        <v>0.98190699999999997</v>
      </c>
      <c r="N174" s="9">
        <f>IF(Raw!$G174&gt;$C$8,IF(Raw!$Q174&gt;$C$8,IF(Raw!$N174&gt;$C$9,IF(Raw!$N174&lt;$A$9,IF(Raw!$X174&gt;$C$9,IF(Raw!$X174&lt;$A$9,Raw!V174,-999),-999),-999),-999),-999),-999)</f>
        <v>657.7</v>
      </c>
      <c r="O174" s="9">
        <f>IF(Raw!$G174&gt;$C$8,IF(Raw!$Q174&gt;$C$8,IF(Raw!$N174&gt;$C$9,IF(Raw!$N174&lt;$A$9,IF(Raw!$X174&gt;$C$9,IF(Raw!$X174&lt;$A$9,Raw!W174,-999),-999),-999),-999),-999),-999)</f>
        <v>9.6360000000000005E-3</v>
      </c>
      <c r="P174" s="9">
        <f>IF(Raw!$G174&gt;$C$8,IF(Raw!$Q174&gt;$C$8,IF(Raw!$N174&gt;$C$9,IF(Raw!$N174&lt;$A$9,IF(Raw!$X174&gt;$C$9,IF(Raw!$X174&lt;$A$9,Raw!X174,-999),-999),-999),-999),-999),-999)</f>
        <v>445</v>
      </c>
      <c r="R174" s="9">
        <f t="shared" si="36"/>
        <v>0.69042800000000004</v>
      </c>
      <c r="S174" s="9">
        <f t="shared" si="37"/>
        <v>0.38900464149808045</v>
      </c>
      <c r="T174" s="9">
        <f t="shared" si="38"/>
        <v>0.82723500000000016</v>
      </c>
      <c r="U174" s="9">
        <f t="shared" si="39"/>
        <v>0.39670992150060502</v>
      </c>
      <c r="V174" s="15">
        <f t="shared" si="32"/>
        <v>0.55467357400000006</v>
      </c>
      <c r="X174" s="11">
        <f t="shared" si="40"/>
        <v>3.792599999999999E+18</v>
      </c>
      <c r="Y174" s="11">
        <f t="shared" si="41"/>
        <v>7.1110000000000001E-18</v>
      </c>
      <c r="Z174" s="11">
        <f t="shared" si="42"/>
        <v>4.7999999999999996E-4</v>
      </c>
      <c r="AA174" s="16">
        <f t="shared" si="43"/>
        <v>1.2779768989277485E-2</v>
      </c>
      <c r="AB174" s="9">
        <f t="shared" si="33"/>
        <v>1.2685758721998448</v>
      </c>
      <c r="AC174" s="9">
        <f t="shared" si="34"/>
        <v>0.98722023101072254</v>
      </c>
      <c r="AD174" s="15">
        <f t="shared" si="35"/>
        <v>26.624518727661428</v>
      </c>
      <c r="AE174" s="3">
        <f t="shared" si="44"/>
        <v>856.16439999999977</v>
      </c>
      <c r="AF174" s="2">
        <f t="shared" si="45"/>
        <v>0.25</v>
      </c>
      <c r="AG174" s="9">
        <f t="shared" si="46"/>
        <v>8.1247774880322705E-3</v>
      </c>
      <c r="AH174" s="2">
        <f t="shared" si="47"/>
        <v>0.39315375430617039</v>
      </c>
    </row>
    <row r="175" spans="1:34">
      <c r="A175" s="1">
        <f>Raw!A175</f>
        <v>162</v>
      </c>
      <c r="B175" s="14">
        <f>Raw!B175</f>
        <v>0.68756944444444434</v>
      </c>
      <c r="C175" s="15">
        <f>Raw!C175</f>
        <v>60.6</v>
      </c>
      <c r="D175" s="15">
        <f>IF(C175&gt;0.5,Raw!D175*D$11,-999)</f>
        <v>6.3</v>
      </c>
      <c r="E175" s="9">
        <f>IF(Raw!$G175&gt;$C$8,IF(Raw!$Q175&gt;$C$8,IF(Raw!$N175&gt;$C$9,IF(Raw!$N175&lt;$A$9,IF(Raw!$X175&gt;$C$9,IF(Raw!$X175&lt;$A$9,Raw!H175,-999),-999),-999),-999),-999),-999)</f>
        <v>1.0135000000000001</v>
      </c>
      <c r="F175" s="9">
        <f>IF(Raw!$G175&gt;$C$8,IF(Raw!$Q175&gt;$C$8,IF(Raw!$N175&gt;$C$9,IF(Raw!$N175&lt;$A$9,IF(Raw!$X175&gt;$C$9,IF(Raw!$X175&lt;$A$9,Raw!I175,-999),-999),-999),-999),-999),-999)</f>
        <v>1.6953750000000001</v>
      </c>
      <c r="G175" s="9">
        <f>Raw!G175</f>
        <v>0.986931</v>
      </c>
      <c r="H175" s="9">
        <f>IF(Raw!$G175&gt;$C$8,IF(Raw!$Q175&gt;$C$8,IF(Raw!$N175&gt;$C$9,IF(Raw!$N175&lt;$A$9,IF(Raw!$X175&gt;$C$9,IF(Raw!$X175&lt;$A$9,Raw!L175,-999),-999),-999),-999),-999),-999)</f>
        <v>687.4</v>
      </c>
      <c r="I175" s="9">
        <f>IF(Raw!$G175&gt;$C$8,IF(Raw!$Q175&gt;$C$8,IF(Raw!$N175&gt;$C$9,IF(Raw!$N175&lt;$A$9,IF(Raw!$X175&gt;$C$9,IF(Raw!$X175&lt;$A$9,Raw!M175,-999),-999),-999),-999),-999),-999)</f>
        <v>1.7E-5</v>
      </c>
      <c r="J175" s="9">
        <f>IF(Raw!$G175&gt;$C$8,IF(Raw!$Q175&gt;$C$8,IF(Raw!$N175&gt;$C$9,IF(Raw!$N175&lt;$A$9,IF(Raw!$X175&gt;$C$9,IF(Raw!$X175&lt;$A$9,Raw!N175,-999),-999),-999),-999),-999),-999)</f>
        <v>518</v>
      </c>
      <c r="K175" s="9">
        <f>IF(Raw!$G175&gt;$C$8,IF(Raw!$Q175&gt;$C$8,IF(Raw!$N175&gt;$C$9,IF(Raw!$N175&lt;$A$9,IF(Raw!$X175&gt;$C$9,IF(Raw!$X175&lt;$A$9,Raw!R175,-999),-999),-999),-999),-999),-999)</f>
        <v>1.0721229999999999</v>
      </c>
      <c r="L175" s="9">
        <f>IF(Raw!$G175&gt;$C$8,IF(Raw!$Q175&gt;$C$8,IF(Raw!$N175&gt;$C$9,IF(Raw!$N175&lt;$A$9,IF(Raw!$X175&gt;$C$9,IF(Raw!$X175&lt;$A$9,Raw!S175,-999),-999),-999),-999),-999),-999)</f>
        <v>1.831413</v>
      </c>
      <c r="M175" s="9">
        <f>Raw!Q175</f>
        <v>0.98757300000000003</v>
      </c>
      <c r="N175" s="9">
        <f>IF(Raw!$G175&gt;$C$8,IF(Raw!$Q175&gt;$C$8,IF(Raw!$N175&gt;$C$9,IF(Raw!$N175&lt;$A$9,IF(Raw!$X175&gt;$C$9,IF(Raw!$X175&lt;$A$9,Raw!V175,-999),-999),-999),-999),-999),-999)</f>
        <v>667.6</v>
      </c>
      <c r="O175" s="9">
        <f>IF(Raw!$G175&gt;$C$8,IF(Raw!$Q175&gt;$C$8,IF(Raw!$N175&gt;$C$9,IF(Raw!$N175&lt;$A$9,IF(Raw!$X175&gt;$C$9,IF(Raw!$X175&lt;$A$9,Raw!W175,-999),-999),-999),-999),-999),-999)</f>
        <v>2.4757000000000001E-2</v>
      </c>
      <c r="P175" s="9">
        <f>IF(Raw!$G175&gt;$C$8,IF(Raw!$Q175&gt;$C$8,IF(Raw!$N175&gt;$C$9,IF(Raw!$N175&lt;$A$9,IF(Raw!$X175&gt;$C$9,IF(Raw!$X175&lt;$A$9,Raw!X175,-999),-999),-999),-999),-999),-999)</f>
        <v>376</v>
      </c>
      <c r="R175" s="9">
        <f t="shared" si="36"/>
        <v>0.68187500000000001</v>
      </c>
      <c r="S175" s="9">
        <f t="shared" si="37"/>
        <v>0.40219715402197154</v>
      </c>
      <c r="T175" s="9">
        <f t="shared" si="38"/>
        <v>0.75929000000000002</v>
      </c>
      <c r="U175" s="9">
        <f t="shared" si="39"/>
        <v>0.4145924485629402</v>
      </c>
      <c r="V175" s="15">
        <f t="shared" si="32"/>
        <v>0.487155858</v>
      </c>
      <c r="X175" s="11">
        <f t="shared" si="40"/>
        <v>3.792599999999999E+18</v>
      </c>
      <c r="Y175" s="11">
        <f t="shared" si="41"/>
        <v>6.873999999999999E-18</v>
      </c>
      <c r="Z175" s="11">
        <f t="shared" si="42"/>
        <v>5.1800000000000001E-4</v>
      </c>
      <c r="AA175" s="16">
        <f t="shared" si="43"/>
        <v>1.3324492478153217E-2</v>
      </c>
      <c r="AB175" s="9">
        <f t="shared" si="33"/>
        <v>1.082240153893737</v>
      </c>
      <c r="AC175" s="9">
        <f t="shared" si="34"/>
        <v>0.98667550752184674</v>
      </c>
      <c r="AD175" s="15">
        <f t="shared" si="35"/>
        <v>25.722958452033236</v>
      </c>
      <c r="AE175" s="3">
        <f t="shared" si="44"/>
        <v>827.62959999999964</v>
      </c>
      <c r="AF175" s="2">
        <f t="shared" si="45"/>
        <v>0.25</v>
      </c>
      <c r="AG175" s="9">
        <f t="shared" si="46"/>
        <v>8.2034956376240298E-3</v>
      </c>
      <c r="AH175" s="2">
        <f t="shared" si="47"/>
        <v>0.3969628845979995</v>
      </c>
    </row>
    <row r="176" spans="1:34">
      <c r="A176" s="1">
        <f>Raw!A176</f>
        <v>163</v>
      </c>
      <c r="B176" s="14">
        <f>Raw!B176</f>
        <v>0.68762731481481476</v>
      </c>
      <c r="C176" s="15">
        <f>Raw!C176</f>
        <v>61.9</v>
      </c>
      <c r="D176" s="15">
        <f>IF(C176&gt;0.5,Raw!D176*D$11,-999)</f>
        <v>5.4</v>
      </c>
      <c r="E176" s="9">
        <f>IF(Raw!$G176&gt;$C$8,IF(Raw!$Q176&gt;$C$8,IF(Raw!$N176&gt;$C$9,IF(Raw!$N176&lt;$A$9,IF(Raw!$X176&gt;$C$9,IF(Raw!$X176&lt;$A$9,Raw!H176,-999),-999),-999),-999),-999),-999)</f>
        <v>1.0409520000000001</v>
      </c>
      <c r="F176" s="9">
        <f>IF(Raw!$G176&gt;$C$8,IF(Raw!$Q176&gt;$C$8,IF(Raw!$N176&gt;$C$9,IF(Raw!$N176&lt;$A$9,IF(Raw!$X176&gt;$C$9,IF(Raw!$X176&lt;$A$9,Raw!I176,-999),-999),-999),-999),-999),-999)</f>
        <v>1.6868780000000001</v>
      </c>
      <c r="G176" s="9">
        <f>Raw!G176</f>
        <v>0.987653</v>
      </c>
      <c r="H176" s="9">
        <f>IF(Raw!$G176&gt;$C$8,IF(Raw!$Q176&gt;$C$8,IF(Raw!$N176&gt;$C$9,IF(Raw!$N176&lt;$A$9,IF(Raw!$X176&gt;$C$9,IF(Raw!$X176&lt;$A$9,Raw!L176,-999),-999),-999),-999),-999),-999)</f>
        <v>670.5</v>
      </c>
      <c r="I176" s="9">
        <f>IF(Raw!$G176&gt;$C$8,IF(Raw!$Q176&gt;$C$8,IF(Raw!$N176&gt;$C$9,IF(Raw!$N176&lt;$A$9,IF(Raw!$X176&gt;$C$9,IF(Raw!$X176&lt;$A$9,Raw!M176,-999),-999),-999),-999),-999),-999)</f>
        <v>0.15681800000000001</v>
      </c>
      <c r="J176" s="9">
        <f>IF(Raw!$G176&gt;$C$8,IF(Raw!$Q176&gt;$C$8,IF(Raw!$N176&gt;$C$9,IF(Raw!$N176&lt;$A$9,IF(Raw!$X176&gt;$C$9,IF(Raw!$X176&lt;$A$9,Raw!N176,-999),-999),-999),-999),-999),-999)</f>
        <v>342</v>
      </c>
      <c r="K176" s="9">
        <f>IF(Raw!$G176&gt;$C$8,IF(Raw!$Q176&gt;$C$8,IF(Raw!$N176&gt;$C$9,IF(Raw!$N176&lt;$A$9,IF(Raw!$X176&gt;$C$9,IF(Raw!$X176&lt;$A$9,Raw!R176,-999),-999),-999),-999),-999),-999)</f>
        <v>1.1238509999999999</v>
      </c>
      <c r="L176" s="9">
        <f>IF(Raw!$G176&gt;$C$8,IF(Raw!$Q176&gt;$C$8,IF(Raw!$N176&gt;$C$9,IF(Raw!$N176&lt;$A$9,IF(Raw!$X176&gt;$C$9,IF(Raw!$X176&lt;$A$9,Raw!S176,-999),-999),-999),-999),-999),-999)</f>
        <v>1.911027</v>
      </c>
      <c r="M176" s="9">
        <f>Raw!Q176</f>
        <v>0.98633099999999996</v>
      </c>
      <c r="N176" s="9">
        <f>IF(Raw!$G176&gt;$C$8,IF(Raw!$Q176&gt;$C$8,IF(Raw!$N176&gt;$C$9,IF(Raw!$N176&lt;$A$9,IF(Raw!$X176&gt;$C$9,IF(Raw!$X176&lt;$A$9,Raw!V176,-999),-999),-999),-999),-999),-999)</f>
        <v>680</v>
      </c>
      <c r="O176" s="9">
        <f>IF(Raw!$G176&gt;$C$8,IF(Raw!$Q176&gt;$C$8,IF(Raw!$N176&gt;$C$9,IF(Raw!$N176&lt;$A$9,IF(Raw!$X176&gt;$C$9,IF(Raw!$X176&lt;$A$9,Raw!W176,-999),-999),-999),-999),-999),-999)</f>
        <v>6.0000000000000002E-6</v>
      </c>
      <c r="P176" s="9">
        <f>IF(Raw!$G176&gt;$C$8,IF(Raw!$Q176&gt;$C$8,IF(Raw!$N176&gt;$C$9,IF(Raw!$N176&lt;$A$9,IF(Raw!$X176&gt;$C$9,IF(Raw!$X176&lt;$A$9,Raw!X176,-999),-999),-999),-999),-999),-999)</f>
        <v>476</v>
      </c>
      <c r="R176" s="9">
        <f t="shared" si="36"/>
        <v>0.645926</v>
      </c>
      <c r="S176" s="9">
        <f t="shared" si="37"/>
        <v>0.38291210152719996</v>
      </c>
      <c r="T176" s="9">
        <f t="shared" si="38"/>
        <v>0.7871760000000001</v>
      </c>
      <c r="U176" s="9">
        <f t="shared" si="39"/>
        <v>0.41191254754642403</v>
      </c>
      <c r="V176" s="15">
        <f t="shared" si="32"/>
        <v>0.50833318199999999</v>
      </c>
      <c r="X176" s="11">
        <f t="shared" si="40"/>
        <v>3.2508E+18</v>
      </c>
      <c r="Y176" s="11">
        <f t="shared" si="41"/>
        <v>6.7049999999999994E-18</v>
      </c>
      <c r="Z176" s="11">
        <f t="shared" si="42"/>
        <v>3.4199999999999996E-4</v>
      </c>
      <c r="AA176" s="16">
        <f t="shared" si="43"/>
        <v>7.3992844513050349E-3</v>
      </c>
      <c r="AB176" s="9">
        <f t="shared" si="33"/>
        <v>1.1296755391372404</v>
      </c>
      <c r="AC176" s="9">
        <f t="shared" si="34"/>
        <v>0.992600715548695</v>
      </c>
      <c r="AD176" s="15">
        <f t="shared" si="35"/>
        <v>21.635334652938703</v>
      </c>
      <c r="AE176" s="3">
        <f t="shared" si="44"/>
        <v>807.2819999999997</v>
      </c>
      <c r="AF176" s="2">
        <f t="shared" si="45"/>
        <v>0.25</v>
      </c>
      <c r="AG176" s="9">
        <f t="shared" si="46"/>
        <v>6.8552813953164675E-3</v>
      </c>
      <c r="AH176" s="2">
        <f t="shared" si="47"/>
        <v>0.33172349905752968</v>
      </c>
    </row>
    <row r="177" spans="1:34">
      <c r="A177" s="1">
        <f>Raw!A177</f>
        <v>164</v>
      </c>
      <c r="B177" s="14">
        <f>Raw!B177</f>
        <v>0.68768518518518518</v>
      </c>
      <c r="C177" s="15">
        <f>Raw!C177</f>
        <v>62.8</v>
      </c>
      <c r="D177" s="15">
        <f>IF(C177&gt;0.5,Raw!D177*D$11,-999)</f>
        <v>5.4</v>
      </c>
      <c r="E177" s="9">
        <f>IF(Raw!$G177&gt;$C$8,IF(Raw!$Q177&gt;$C$8,IF(Raw!$N177&gt;$C$9,IF(Raw!$N177&lt;$A$9,IF(Raw!$X177&gt;$C$9,IF(Raw!$X177&lt;$A$9,Raw!H177,-999),-999),-999),-999),-999),-999)</f>
        <v>1.0620780000000001</v>
      </c>
      <c r="F177" s="9">
        <f>IF(Raw!$G177&gt;$C$8,IF(Raw!$Q177&gt;$C$8,IF(Raw!$N177&gt;$C$9,IF(Raw!$N177&lt;$A$9,IF(Raw!$X177&gt;$C$9,IF(Raw!$X177&lt;$A$9,Raw!I177,-999),-999),-999),-999),-999),-999)</f>
        <v>1.743554</v>
      </c>
      <c r="G177" s="9">
        <f>Raw!G177</f>
        <v>0.98272000000000004</v>
      </c>
      <c r="H177" s="9">
        <f>IF(Raw!$G177&gt;$C$8,IF(Raw!$Q177&gt;$C$8,IF(Raw!$N177&gt;$C$9,IF(Raw!$N177&lt;$A$9,IF(Raw!$X177&gt;$C$9,IF(Raw!$X177&lt;$A$9,Raw!L177,-999),-999),-999),-999),-999),-999)</f>
        <v>719.2</v>
      </c>
      <c r="I177" s="9">
        <f>IF(Raw!$G177&gt;$C$8,IF(Raw!$Q177&gt;$C$8,IF(Raw!$N177&gt;$C$9,IF(Raw!$N177&lt;$A$9,IF(Raw!$X177&gt;$C$9,IF(Raw!$X177&lt;$A$9,Raw!M177,-999),-999),-999),-999),-999),-999)</f>
        <v>8.4132999999999999E-2</v>
      </c>
      <c r="J177" s="9">
        <f>IF(Raw!$G177&gt;$C$8,IF(Raw!$Q177&gt;$C$8,IF(Raw!$N177&gt;$C$9,IF(Raw!$N177&lt;$A$9,IF(Raw!$X177&gt;$C$9,IF(Raw!$X177&lt;$A$9,Raw!N177,-999),-999),-999),-999),-999),-999)</f>
        <v>455</v>
      </c>
      <c r="K177" s="9">
        <f>IF(Raw!$G177&gt;$C$8,IF(Raw!$Q177&gt;$C$8,IF(Raw!$N177&gt;$C$9,IF(Raw!$N177&lt;$A$9,IF(Raw!$X177&gt;$C$9,IF(Raw!$X177&lt;$A$9,Raw!R177,-999),-999),-999),-999),-999),-999)</f>
        <v>1.1184460000000001</v>
      </c>
      <c r="L177" s="9">
        <f>IF(Raw!$G177&gt;$C$8,IF(Raw!$Q177&gt;$C$8,IF(Raw!$N177&gt;$C$9,IF(Raw!$N177&lt;$A$9,IF(Raw!$X177&gt;$C$9,IF(Raw!$X177&lt;$A$9,Raw!S177,-999),-999),-999),-999),-999),-999)</f>
        <v>1.880296</v>
      </c>
      <c r="M177" s="9">
        <f>Raw!Q177</f>
        <v>0.99235399999999996</v>
      </c>
      <c r="N177" s="9">
        <f>IF(Raw!$G177&gt;$C$8,IF(Raw!$Q177&gt;$C$8,IF(Raw!$N177&gt;$C$9,IF(Raw!$N177&lt;$A$9,IF(Raw!$X177&gt;$C$9,IF(Raw!$X177&lt;$A$9,Raw!V177,-999),-999),-999),-999),-999),-999)</f>
        <v>690.9</v>
      </c>
      <c r="O177" s="9">
        <f>IF(Raw!$G177&gt;$C$8,IF(Raw!$Q177&gt;$C$8,IF(Raw!$N177&gt;$C$9,IF(Raw!$N177&lt;$A$9,IF(Raw!$X177&gt;$C$9,IF(Raw!$X177&lt;$A$9,Raw!W177,-999),-999),-999),-999),-999),-999)</f>
        <v>3.3000000000000003E-5</v>
      </c>
      <c r="P177" s="9">
        <f>IF(Raw!$G177&gt;$C$8,IF(Raw!$Q177&gt;$C$8,IF(Raw!$N177&gt;$C$9,IF(Raw!$N177&lt;$A$9,IF(Raw!$X177&gt;$C$9,IF(Raw!$X177&lt;$A$9,Raw!X177,-999),-999),-999),-999),-999),-999)</f>
        <v>419</v>
      </c>
      <c r="R177" s="9">
        <f t="shared" si="36"/>
        <v>0.68147599999999997</v>
      </c>
      <c r="S177" s="9">
        <f t="shared" si="37"/>
        <v>0.39085454192987423</v>
      </c>
      <c r="T177" s="9">
        <f t="shared" si="38"/>
        <v>0.76184999999999992</v>
      </c>
      <c r="U177" s="9">
        <f t="shared" si="39"/>
        <v>0.40517556810204347</v>
      </c>
      <c r="V177" s="15">
        <f t="shared" si="32"/>
        <v>0.50015873600000005</v>
      </c>
      <c r="X177" s="11">
        <f t="shared" si="40"/>
        <v>3.2508E+18</v>
      </c>
      <c r="Y177" s="11">
        <f t="shared" si="41"/>
        <v>7.1919999999999999E-18</v>
      </c>
      <c r="Z177" s="11">
        <f t="shared" si="42"/>
        <v>4.55E-4</v>
      </c>
      <c r="AA177" s="16">
        <f t="shared" si="43"/>
        <v>1.0525816484885771E-2</v>
      </c>
      <c r="AB177" s="9">
        <f t="shared" si="33"/>
        <v>1.1264650932890103</v>
      </c>
      <c r="AC177" s="9">
        <f t="shared" si="34"/>
        <v>0.98947418351511418</v>
      </c>
      <c r="AD177" s="15">
        <f t="shared" si="35"/>
        <v>23.133662604144551</v>
      </c>
      <c r="AE177" s="3">
        <f t="shared" si="44"/>
        <v>865.91679999999974</v>
      </c>
      <c r="AF177" s="2">
        <f t="shared" si="45"/>
        <v>0.25</v>
      </c>
      <c r="AG177" s="9">
        <f t="shared" si="46"/>
        <v>7.2101499137809744E-3</v>
      </c>
      <c r="AH177" s="2">
        <f t="shared" si="47"/>
        <v>0.34889540198347418</v>
      </c>
    </row>
    <row r="178" spans="1:34">
      <c r="A178" s="1">
        <f>Raw!A178</f>
        <v>165</v>
      </c>
      <c r="B178" s="14">
        <f>Raw!B178</f>
        <v>0.68774305555555559</v>
      </c>
      <c r="C178" s="15">
        <f>Raw!C178</f>
        <v>63.6</v>
      </c>
      <c r="D178" s="15">
        <f>IF(C178&gt;0.5,Raw!D178*D$11,-999)</f>
        <v>5.4</v>
      </c>
      <c r="E178" s="9">
        <f>IF(Raw!$G178&gt;$C$8,IF(Raw!$Q178&gt;$C$8,IF(Raw!$N178&gt;$C$9,IF(Raw!$N178&lt;$A$9,IF(Raw!$X178&gt;$C$9,IF(Raw!$X178&lt;$A$9,Raw!H178,-999),-999),-999),-999),-999),-999)</f>
        <v>1.1402209999999999</v>
      </c>
      <c r="F178" s="9">
        <f>IF(Raw!$G178&gt;$C$8,IF(Raw!$Q178&gt;$C$8,IF(Raw!$N178&gt;$C$9,IF(Raw!$N178&lt;$A$9,IF(Raw!$X178&gt;$C$9,IF(Raw!$X178&lt;$A$9,Raw!I178,-999),-999),-999),-999),-999),-999)</f>
        <v>1.846614</v>
      </c>
      <c r="G178" s="9">
        <f>Raw!G178</f>
        <v>0.985711</v>
      </c>
      <c r="H178" s="9">
        <f>IF(Raw!$G178&gt;$C$8,IF(Raw!$Q178&gt;$C$8,IF(Raw!$N178&gt;$C$9,IF(Raw!$N178&lt;$A$9,IF(Raw!$X178&gt;$C$9,IF(Raw!$X178&lt;$A$9,Raw!L178,-999),-999),-999),-999),-999),-999)</f>
        <v>643.20000000000005</v>
      </c>
      <c r="I178" s="9">
        <f>IF(Raw!$G178&gt;$C$8,IF(Raw!$Q178&gt;$C$8,IF(Raw!$N178&gt;$C$9,IF(Raw!$N178&lt;$A$9,IF(Raw!$X178&gt;$C$9,IF(Raw!$X178&lt;$A$9,Raw!M178,-999),-999),-999),-999),-999),-999)</f>
        <v>1.2E-5</v>
      </c>
      <c r="J178" s="9">
        <f>IF(Raw!$G178&gt;$C$8,IF(Raw!$Q178&gt;$C$8,IF(Raw!$N178&gt;$C$9,IF(Raw!$N178&lt;$A$9,IF(Raw!$X178&gt;$C$9,IF(Raw!$X178&lt;$A$9,Raw!N178,-999),-999),-999),-999),-999),-999)</f>
        <v>487</v>
      </c>
      <c r="K178" s="9">
        <f>IF(Raw!$G178&gt;$C$8,IF(Raw!$Q178&gt;$C$8,IF(Raw!$N178&gt;$C$9,IF(Raw!$N178&lt;$A$9,IF(Raw!$X178&gt;$C$9,IF(Raw!$X178&lt;$A$9,Raw!R178,-999),-999),-999),-999),-999),-999)</f>
        <v>1.0931679999999999</v>
      </c>
      <c r="L178" s="9">
        <f>IF(Raw!$G178&gt;$C$8,IF(Raw!$Q178&gt;$C$8,IF(Raw!$N178&gt;$C$9,IF(Raw!$N178&lt;$A$9,IF(Raw!$X178&gt;$C$9,IF(Raw!$X178&lt;$A$9,Raw!S178,-999),-999),-999),-999),-999),-999)</f>
        <v>1.8330420000000001</v>
      </c>
      <c r="M178" s="9">
        <f>Raw!Q178</f>
        <v>0.99043000000000003</v>
      </c>
      <c r="N178" s="9">
        <f>IF(Raw!$G178&gt;$C$8,IF(Raw!$Q178&gt;$C$8,IF(Raw!$N178&gt;$C$9,IF(Raw!$N178&lt;$A$9,IF(Raw!$X178&gt;$C$9,IF(Raw!$X178&lt;$A$9,Raw!V178,-999),-999),-999),-999),-999),-999)</f>
        <v>638.70000000000005</v>
      </c>
      <c r="O178" s="9">
        <f>IF(Raw!$G178&gt;$C$8,IF(Raw!$Q178&gt;$C$8,IF(Raw!$N178&gt;$C$9,IF(Raw!$N178&lt;$A$9,IF(Raw!$X178&gt;$C$9,IF(Raw!$X178&lt;$A$9,Raw!W178,-999),-999),-999),-999),-999),-999)</f>
        <v>0.105582</v>
      </c>
      <c r="P178" s="9">
        <f>IF(Raw!$G178&gt;$C$8,IF(Raw!$Q178&gt;$C$8,IF(Raw!$N178&gt;$C$9,IF(Raw!$N178&lt;$A$9,IF(Raw!$X178&gt;$C$9,IF(Raw!$X178&lt;$A$9,Raw!X178,-999),-999),-999),-999),-999),-999)</f>
        <v>339</v>
      </c>
      <c r="R178" s="9">
        <f t="shared" si="36"/>
        <v>0.70639300000000005</v>
      </c>
      <c r="S178" s="9">
        <f t="shared" si="37"/>
        <v>0.38253419501855834</v>
      </c>
      <c r="T178" s="9">
        <f t="shared" si="38"/>
        <v>0.73987400000000014</v>
      </c>
      <c r="U178" s="9">
        <f t="shared" si="39"/>
        <v>0.40363177712240095</v>
      </c>
      <c r="V178" s="15">
        <f t="shared" si="32"/>
        <v>0.48758917200000002</v>
      </c>
      <c r="X178" s="11">
        <f t="shared" si="40"/>
        <v>3.2508E+18</v>
      </c>
      <c r="Y178" s="11">
        <f t="shared" si="41"/>
        <v>6.4320000000000001E-18</v>
      </c>
      <c r="Z178" s="11">
        <f t="shared" si="42"/>
        <v>4.8699999999999997E-4</v>
      </c>
      <c r="AA178" s="16">
        <f t="shared" si="43"/>
        <v>1.008011062138508E-2</v>
      </c>
      <c r="AB178" s="9">
        <f t="shared" si="33"/>
        <v>1.1006260117658866</v>
      </c>
      <c r="AC178" s="9">
        <f t="shared" si="34"/>
        <v>0.98991988937861486</v>
      </c>
      <c r="AD178" s="15">
        <f t="shared" si="35"/>
        <v>20.69837909935335</v>
      </c>
      <c r="AE178" s="3">
        <f t="shared" si="44"/>
        <v>774.41279999999983</v>
      </c>
      <c r="AF178" s="2">
        <f t="shared" si="45"/>
        <v>0.25</v>
      </c>
      <c r="AG178" s="9">
        <f t="shared" si="46"/>
        <v>6.4265565687885804E-3</v>
      </c>
      <c r="AH178" s="2">
        <f t="shared" si="47"/>
        <v>0.31097772782108901</v>
      </c>
    </row>
    <row r="179" spans="1:34">
      <c r="A179" s="1">
        <f>Raw!A179</f>
        <v>166</v>
      </c>
      <c r="B179" s="14">
        <f>Raw!B179</f>
        <v>0.68778935185185175</v>
      </c>
      <c r="C179" s="15">
        <f>Raw!C179</f>
        <v>65</v>
      </c>
      <c r="D179" s="15">
        <f>IF(C179&gt;0.5,Raw!D179*D$11,-999)</f>
        <v>5.4</v>
      </c>
      <c r="E179" s="9">
        <f>IF(Raw!$G179&gt;$C$8,IF(Raw!$Q179&gt;$C$8,IF(Raw!$N179&gt;$C$9,IF(Raw!$N179&lt;$A$9,IF(Raw!$X179&gt;$C$9,IF(Raw!$X179&lt;$A$9,Raw!H179,-999),-999),-999),-999),-999),-999)</f>
        <v>1.03559</v>
      </c>
      <c r="F179" s="9">
        <f>IF(Raw!$G179&gt;$C$8,IF(Raw!$Q179&gt;$C$8,IF(Raw!$N179&gt;$C$9,IF(Raw!$N179&lt;$A$9,IF(Raw!$X179&gt;$C$9,IF(Raw!$X179&lt;$A$9,Raw!I179,-999),-999),-999),-999),-999),-999)</f>
        <v>1.714016</v>
      </c>
      <c r="G179" s="9">
        <f>Raw!G179</f>
        <v>0.98731800000000003</v>
      </c>
      <c r="H179" s="9">
        <f>IF(Raw!$G179&gt;$C$8,IF(Raw!$Q179&gt;$C$8,IF(Raw!$N179&gt;$C$9,IF(Raw!$N179&lt;$A$9,IF(Raw!$X179&gt;$C$9,IF(Raw!$X179&lt;$A$9,Raw!L179,-999),-999),-999),-999),-999),-999)</f>
        <v>714.9</v>
      </c>
      <c r="I179" s="9">
        <f>IF(Raw!$G179&gt;$C$8,IF(Raw!$Q179&gt;$C$8,IF(Raw!$N179&gt;$C$9,IF(Raw!$N179&lt;$A$9,IF(Raw!$X179&gt;$C$9,IF(Raw!$X179&lt;$A$9,Raw!M179,-999),-999),-999),-999),-999),-999)</f>
        <v>1.8E-5</v>
      </c>
      <c r="J179" s="9">
        <f>IF(Raw!$G179&gt;$C$8,IF(Raw!$Q179&gt;$C$8,IF(Raw!$N179&gt;$C$9,IF(Raw!$N179&lt;$A$9,IF(Raw!$X179&gt;$C$9,IF(Raw!$X179&lt;$A$9,Raw!N179,-999),-999),-999),-999),-999),-999)</f>
        <v>368</v>
      </c>
      <c r="K179" s="9">
        <f>IF(Raw!$G179&gt;$C$8,IF(Raw!$Q179&gt;$C$8,IF(Raw!$N179&gt;$C$9,IF(Raw!$N179&lt;$A$9,IF(Raw!$X179&gt;$C$9,IF(Raw!$X179&lt;$A$9,Raw!R179,-999),-999),-999),-999),-999),-999)</f>
        <v>1.056084</v>
      </c>
      <c r="L179" s="9">
        <f>IF(Raw!$G179&gt;$C$8,IF(Raw!$Q179&gt;$C$8,IF(Raw!$N179&gt;$C$9,IF(Raw!$N179&lt;$A$9,IF(Raw!$X179&gt;$C$9,IF(Raw!$X179&lt;$A$9,Raw!S179,-999),-999),-999),-999),-999),-999)</f>
        <v>1.803882</v>
      </c>
      <c r="M179" s="9">
        <f>Raw!Q179</f>
        <v>0.98859300000000006</v>
      </c>
      <c r="N179" s="9">
        <f>IF(Raw!$G179&gt;$C$8,IF(Raw!$Q179&gt;$C$8,IF(Raw!$N179&gt;$C$9,IF(Raw!$N179&lt;$A$9,IF(Raw!$X179&gt;$C$9,IF(Raw!$X179&lt;$A$9,Raw!V179,-999),-999),-999),-999),-999),-999)</f>
        <v>705.7</v>
      </c>
      <c r="O179" s="9">
        <f>IF(Raw!$G179&gt;$C$8,IF(Raw!$Q179&gt;$C$8,IF(Raw!$N179&gt;$C$9,IF(Raw!$N179&lt;$A$9,IF(Raw!$X179&gt;$C$9,IF(Raw!$X179&lt;$A$9,Raw!W179,-999),-999),-999),-999),-999),-999)</f>
        <v>1.3908E-2</v>
      </c>
      <c r="P179" s="9">
        <f>IF(Raw!$G179&gt;$C$8,IF(Raw!$Q179&gt;$C$8,IF(Raw!$N179&gt;$C$9,IF(Raw!$N179&lt;$A$9,IF(Raw!$X179&gt;$C$9,IF(Raw!$X179&lt;$A$9,Raw!X179,-999),-999),-999),-999),-999),-999)</f>
        <v>354</v>
      </c>
      <c r="R179" s="9">
        <f t="shared" si="36"/>
        <v>0.67842599999999997</v>
      </c>
      <c r="S179" s="9">
        <f t="shared" si="37"/>
        <v>0.3958107742284786</v>
      </c>
      <c r="T179" s="9">
        <f t="shared" si="38"/>
        <v>0.74779799999999996</v>
      </c>
      <c r="U179" s="9">
        <f t="shared" si="39"/>
        <v>0.41454928870070212</v>
      </c>
      <c r="V179" s="15">
        <f t="shared" si="32"/>
        <v>0.47983261200000005</v>
      </c>
      <c r="X179" s="11">
        <f t="shared" si="40"/>
        <v>3.2508E+18</v>
      </c>
      <c r="Y179" s="11">
        <f t="shared" si="41"/>
        <v>7.1489999999999995E-18</v>
      </c>
      <c r="Z179" s="11">
        <f t="shared" si="42"/>
        <v>3.68E-4</v>
      </c>
      <c r="AA179" s="16">
        <f t="shared" si="43"/>
        <v>8.479786910522695E-3</v>
      </c>
      <c r="AB179" s="9">
        <f t="shared" si="33"/>
        <v>1.062425167692115</v>
      </c>
      <c r="AC179" s="9">
        <f t="shared" si="34"/>
        <v>0.99152021308947735</v>
      </c>
      <c r="AD179" s="15">
        <f t="shared" si="35"/>
        <v>23.042899213376888</v>
      </c>
      <c r="AE179" s="3">
        <f t="shared" si="44"/>
        <v>860.73959999999965</v>
      </c>
      <c r="AF179" s="2">
        <f t="shared" si="45"/>
        <v>0.25</v>
      </c>
      <c r="AG179" s="9">
        <f t="shared" si="46"/>
        <v>7.3480134450056595E-3</v>
      </c>
      <c r="AH179" s="2">
        <f t="shared" si="47"/>
        <v>0.355566546511768</v>
      </c>
    </row>
    <row r="180" spans="1:34">
      <c r="A180" s="1">
        <f>Raw!A180</f>
        <v>167</v>
      </c>
      <c r="B180" s="14">
        <f>Raw!B180</f>
        <v>0.68784722222222217</v>
      </c>
      <c r="C180" s="15">
        <f>Raw!C180</f>
        <v>65.599999999999994</v>
      </c>
      <c r="D180" s="15">
        <f>IF(C180&gt;0.5,Raw!D180*D$11,-999)</f>
        <v>5.4</v>
      </c>
      <c r="E180" s="9">
        <f>IF(Raw!$G180&gt;$C$8,IF(Raw!$Q180&gt;$C$8,IF(Raw!$N180&gt;$C$9,IF(Raw!$N180&lt;$A$9,IF(Raw!$X180&gt;$C$9,IF(Raw!$X180&lt;$A$9,Raw!H180,-999),-999),-999),-999),-999),-999)</f>
        <v>0.98536400000000002</v>
      </c>
      <c r="F180" s="9">
        <f>IF(Raw!$G180&gt;$C$8,IF(Raw!$Q180&gt;$C$8,IF(Raw!$N180&gt;$C$9,IF(Raw!$N180&lt;$A$9,IF(Raw!$X180&gt;$C$9,IF(Raw!$X180&lt;$A$9,Raw!I180,-999),-999),-999),-999),-999),-999)</f>
        <v>1.610514</v>
      </c>
      <c r="G180" s="9">
        <f>Raw!G180</f>
        <v>0.98376699999999995</v>
      </c>
      <c r="H180" s="9">
        <f>IF(Raw!$G180&gt;$C$8,IF(Raw!$Q180&gt;$C$8,IF(Raw!$N180&gt;$C$9,IF(Raw!$N180&lt;$A$9,IF(Raw!$X180&gt;$C$9,IF(Raw!$X180&lt;$A$9,Raw!L180,-999),-999),-999),-999),-999),-999)</f>
        <v>702</v>
      </c>
      <c r="I180" s="9">
        <f>IF(Raw!$G180&gt;$C$8,IF(Raw!$Q180&gt;$C$8,IF(Raw!$N180&gt;$C$9,IF(Raw!$N180&lt;$A$9,IF(Raw!$X180&gt;$C$9,IF(Raw!$X180&lt;$A$9,Raw!M180,-999),-999),-999),-999),-999),-999)</f>
        <v>0.19259499999999999</v>
      </c>
      <c r="J180" s="9">
        <f>IF(Raw!$G180&gt;$C$8,IF(Raw!$Q180&gt;$C$8,IF(Raw!$N180&gt;$C$9,IF(Raw!$N180&lt;$A$9,IF(Raw!$X180&gt;$C$9,IF(Raw!$X180&lt;$A$9,Raw!N180,-999),-999),-999),-999),-999),-999)</f>
        <v>386</v>
      </c>
      <c r="K180" s="9">
        <f>IF(Raw!$G180&gt;$C$8,IF(Raw!$Q180&gt;$C$8,IF(Raw!$N180&gt;$C$9,IF(Raw!$N180&lt;$A$9,IF(Raw!$X180&gt;$C$9,IF(Raw!$X180&lt;$A$9,Raw!R180,-999),-999),-999),-999),-999),-999)</f>
        <v>0.99560499999999996</v>
      </c>
      <c r="L180" s="9">
        <f>IF(Raw!$G180&gt;$C$8,IF(Raw!$Q180&gt;$C$8,IF(Raw!$N180&gt;$C$9,IF(Raw!$N180&lt;$A$9,IF(Raw!$X180&gt;$C$9,IF(Raw!$X180&lt;$A$9,Raw!S180,-999),-999),-999),-999),-999),-999)</f>
        <v>1.7067049999999999</v>
      </c>
      <c r="M180" s="9">
        <f>Raw!Q180</f>
        <v>0.98228599999999999</v>
      </c>
      <c r="N180" s="9">
        <f>IF(Raw!$G180&gt;$C$8,IF(Raw!$Q180&gt;$C$8,IF(Raw!$N180&gt;$C$9,IF(Raw!$N180&lt;$A$9,IF(Raw!$X180&gt;$C$9,IF(Raw!$X180&lt;$A$9,Raw!V180,-999),-999),-999),-999),-999),-999)</f>
        <v>692.4</v>
      </c>
      <c r="O180" s="9">
        <f>IF(Raw!$G180&gt;$C$8,IF(Raw!$Q180&gt;$C$8,IF(Raw!$N180&gt;$C$9,IF(Raw!$N180&lt;$A$9,IF(Raw!$X180&gt;$C$9,IF(Raw!$X180&lt;$A$9,Raw!W180,-999),-999),-999),-999),-999),-999)</f>
        <v>3.6000000000000001E-5</v>
      </c>
      <c r="P180" s="9">
        <f>IF(Raw!$G180&gt;$C$8,IF(Raw!$Q180&gt;$C$8,IF(Raw!$N180&gt;$C$9,IF(Raw!$N180&lt;$A$9,IF(Raw!$X180&gt;$C$9,IF(Raw!$X180&lt;$A$9,Raw!X180,-999),-999),-999),-999),-999),-999)</f>
        <v>345</v>
      </c>
      <c r="R180" s="9">
        <f t="shared" si="36"/>
        <v>0.62514999999999998</v>
      </c>
      <c r="S180" s="9">
        <f t="shared" si="37"/>
        <v>0.38816800102327581</v>
      </c>
      <c r="T180" s="9">
        <f t="shared" si="38"/>
        <v>0.71109999999999995</v>
      </c>
      <c r="U180" s="9">
        <f t="shared" si="39"/>
        <v>0.41665079788246945</v>
      </c>
      <c r="V180" s="15">
        <f t="shared" si="32"/>
        <v>0.45398353000000002</v>
      </c>
      <c r="X180" s="11">
        <f t="shared" si="40"/>
        <v>3.2508E+18</v>
      </c>
      <c r="Y180" s="11">
        <f t="shared" si="41"/>
        <v>7.0199999999999996E-18</v>
      </c>
      <c r="Z180" s="11">
        <f t="shared" si="42"/>
        <v>3.86E-4</v>
      </c>
      <c r="AA180" s="16">
        <f t="shared" si="43"/>
        <v>8.7318411027870278E-3</v>
      </c>
      <c r="AB180" s="9">
        <f t="shared" si="33"/>
        <v>1.0018142122081919</v>
      </c>
      <c r="AC180" s="9">
        <f t="shared" si="34"/>
        <v>0.99126815889721287</v>
      </c>
      <c r="AD180" s="15">
        <f t="shared" si="35"/>
        <v>22.621350007220276</v>
      </c>
      <c r="AE180" s="3">
        <f t="shared" si="44"/>
        <v>845.20799999999974</v>
      </c>
      <c r="AF180" s="2">
        <f t="shared" si="45"/>
        <v>0.25</v>
      </c>
      <c r="AG180" s="9">
        <f t="shared" si="46"/>
        <v>7.250156561297641E-3</v>
      </c>
      <c r="AH180" s="2">
        <f t="shared" si="47"/>
        <v>0.3508313028363344</v>
      </c>
    </row>
    <row r="181" spans="1:34">
      <c r="A181" s="1">
        <f>Raw!A181</f>
        <v>168</v>
      </c>
      <c r="B181" s="14">
        <f>Raw!B181</f>
        <v>0.68790509259259258</v>
      </c>
      <c r="C181" s="15">
        <f>Raw!C181</f>
        <v>67</v>
      </c>
      <c r="D181" s="15">
        <f>IF(C181&gt;0.5,Raw!D181*D$11,-999)</f>
        <v>5.4</v>
      </c>
      <c r="E181" s="9">
        <f>IF(Raw!$G181&gt;$C$8,IF(Raw!$Q181&gt;$C$8,IF(Raw!$N181&gt;$C$9,IF(Raw!$N181&lt;$A$9,IF(Raw!$X181&gt;$C$9,IF(Raw!$X181&lt;$A$9,Raw!H181,-999),-999),-999),-999),-999),-999)</f>
        <v>0.96858599999999995</v>
      </c>
      <c r="F181" s="9">
        <f>IF(Raw!$G181&gt;$C$8,IF(Raw!$Q181&gt;$C$8,IF(Raw!$N181&gt;$C$9,IF(Raw!$N181&lt;$A$9,IF(Raw!$X181&gt;$C$9,IF(Raw!$X181&lt;$A$9,Raw!I181,-999),-999),-999),-999),-999),-999)</f>
        <v>1.573588</v>
      </c>
      <c r="G181" s="9">
        <f>Raw!G181</f>
        <v>0.98327100000000001</v>
      </c>
      <c r="H181" s="9">
        <f>IF(Raw!$G181&gt;$C$8,IF(Raw!$Q181&gt;$C$8,IF(Raw!$N181&gt;$C$9,IF(Raw!$N181&lt;$A$9,IF(Raw!$X181&gt;$C$9,IF(Raw!$X181&lt;$A$9,Raw!L181,-999),-999),-999),-999),-999),-999)</f>
        <v>661.4</v>
      </c>
      <c r="I181" s="9">
        <f>IF(Raw!$G181&gt;$C$8,IF(Raw!$Q181&gt;$C$8,IF(Raw!$N181&gt;$C$9,IF(Raw!$N181&lt;$A$9,IF(Raw!$X181&gt;$C$9,IF(Raw!$X181&lt;$A$9,Raw!M181,-999),-999),-999),-999),-999),-999)</f>
        <v>1.2799999999999999E-4</v>
      </c>
      <c r="J181" s="9">
        <f>IF(Raw!$G181&gt;$C$8,IF(Raw!$Q181&gt;$C$8,IF(Raw!$N181&gt;$C$9,IF(Raw!$N181&lt;$A$9,IF(Raw!$X181&gt;$C$9,IF(Raw!$X181&lt;$A$9,Raw!N181,-999),-999),-999),-999),-999),-999)</f>
        <v>472</v>
      </c>
      <c r="K181" s="9">
        <f>IF(Raw!$G181&gt;$C$8,IF(Raw!$Q181&gt;$C$8,IF(Raw!$N181&gt;$C$9,IF(Raw!$N181&lt;$A$9,IF(Raw!$X181&gt;$C$9,IF(Raw!$X181&lt;$A$9,Raw!R181,-999),-999),-999),-999),-999),-999)</f>
        <v>0.96518099999999996</v>
      </c>
      <c r="L181" s="9">
        <f>IF(Raw!$G181&gt;$C$8,IF(Raw!$Q181&gt;$C$8,IF(Raw!$N181&gt;$C$9,IF(Raw!$N181&lt;$A$9,IF(Raw!$X181&gt;$C$9,IF(Raw!$X181&lt;$A$9,Raw!S181,-999),-999),-999),-999),-999),-999)</f>
        <v>1.620517</v>
      </c>
      <c r="M181" s="9">
        <f>Raw!Q181</f>
        <v>0.98416400000000004</v>
      </c>
      <c r="N181" s="9">
        <f>IF(Raw!$G181&gt;$C$8,IF(Raw!$Q181&gt;$C$8,IF(Raw!$N181&gt;$C$9,IF(Raw!$N181&lt;$A$9,IF(Raw!$X181&gt;$C$9,IF(Raw!$X181&lt;$A$9,Raw!V181,-999),-999),-999),-999),-999),-999)</f>
        <v>654.5</v>
      </c>
      <c r="O181" s="9">
        <f>IF(Raw!$G181&gt;$C$8,IF(Raw!$Q181&gt;$C$8,IF(Raw!$N181&gt;$C$9,IF(Raw!$N181&lt;$A$9,IF(Raw!$X181&gt;$C$9,IF(Raw!$X181&lt;$A$9,Raw!W181,-999),-999),-999),-999),-999),-999)</f>
        <v>6.0000000000000002E-6</v>
      </c>
      <c r="P181" s="9">
        <f>IF(Raw!$G181&gt;$C$8,IF(Raw!$Q181&gt;$C$8,IF(Raw!$N181&gt;$C$9,IF(Raw!$N181&lt;$A$9,IF(Raw!$X181&gt;$C$9,IF(Raw!$X181&lt;$A$9,Raw!X181,-999),-999),-999),-999),-999),-999)</f>
        <v>374</v>
      </c>
      <c r="R181" s="9">
        <f t="shared" si="36"/>
        <v>0.60500200000000004</v>
      </c>
      <c r="S181" s="9">
        <f t="shared" si="37"/>
        <v>0.38447293700765389</v>
      </c>
      <c r="T181" s="9">
        <f t="shared" si="38"/>
        <v>0.65533600000000003</v>
      </c>
      <c r="U181" s="9">
        <f t="shared" si="39"/>
        <v>0.40439933675487516</v>
      </c>
      <c r="V181" s="15">
        <f t="shared" si="32"/>
        <v>0.43105752200000003</v>
      </c>
      <c r="X181" s="11">
        <f t="shared" si="40"/>
        <v>3.2508E+18</v>
      </c>
      <c r="Y181" s="11">
        <f t="shared" si="41"/>
        <v>6.6139999999999996E-18</v>
      </c>
      <c r="Z181" s="11">
        <f t="shared" si="42"/>
        <v>4.7199999999999998E-4</v>
      </c>
      <c r="AA181" s="16">
        <f t="shared" si="43"/>
        <v>1.0046418638260063E-2</v>
      </c>
      <c r="AB181" s="9">
        <f t="shared" si="33"/>
        <v>0.97176477980472276</v>
      </c>
      <c r="AC181" s="9">
        <f t="shared" si="34"/>
        <v>0.98995358136173994</v>
      </c>
      <c r="AD181" s="15">
        <f t="shared" si="35"/>
        <v>21.284785250550982</v>
      </c>
      <c r="AE181" s="3">
        <f t="shared" si="44"/>
        <v>796.32559999999978</v>
      </c>
      <c r="AF181" s="2">
        <f t="shared" si="45"/>
        <v>0.25</v>
      </c>
      <c r="AG181" s="9">
        <f t="shared" si="46"/>
        <v>6.6211946448405902E-3</v>
      </c>
      <c r="AH181" s="2">
        <f t="shared" si="47"/>
        <v>0.32039616302666785</v>
      </c>
    </row>
    <row r="182" spans="1:34">
      <c r="A182" s="1">
        <f>Raw!A182</f>
        <v>169</v>
      </c>
      <c r="B182" s="14">
        <f>Raw!B182</f>
        <v>0.687962962962963</v>
      </c>
      <c r="C182" s="15">
        <f>Raw!C182</f>
        <v>67.8</v>
      </c>
      <c r="D182" s="15">
        <f>IF(C182&gt;0.5,Raw!D182*D$11,-999)</f>
        <v>4.5</v>
      </c>
      <c r="E182" s="9">
        <f>IF(Raw!$G182&gt;$C$8,IF(Raw!$Q182&gt;$C$8,IF(Raw!$N182&gt;$C$9,IF(Raw!$N182&lt;$A$9,IF(Raw!$X182&gt;$C$9,IF(Raw!$X182&lt;$A$9,Raw!H182,-999),-999),-999),-999),-999),-999)</f>
        <v>0.94919299999999995</v>
      </c>
      <c r="F182" s="9">
        <f>IF(Raw!$G182&gt;$C$8,IF(Raw!$Q182&gt;$C$8,IF(Raw!$N182&gt;$C$9,IF(Raw!$N182&lt;$A$9,IF(Raw!$X182&gt;$C$9,IF(Raw!$X182&lt;$A$9,Raw!I182,-999),-999),-999),-999),-999),-999)</f>
        <v>1.523504</v>
      </c>
      <c r="G182" s="9">
        <f>Raw!G182</f>
        <v>0.98332299999999995</v>
      </c>
      <c r="H182" s="9">
        <f>IF(Raw!$G182&gt;$C$8,IF(Raw!$Q182&gt;$C$8,IF(Raw!$N182&gt;$C$9,IF(Raw!$N182&lt;$A$9,IF(Raw!$X182&gt;$C$9,IF(Raw!$X182&lt;$A$9,Raw!L182,-999),-999),-999),-999),-999),-999)</f>
        <v>692.2</v>
      </c>
      <c r="I182" s="9">
        <f>IF(Raw!$G182&gt;$C$8,IF(Raw!$Q182&gt;$C$8,IF(Raw!$N182&gt;$C$9,IF(Raw!$N182&lt;$A$9,IF(Raw!$X182&gt;$C$9,IF(Raw!$X182&lt;$A$9,Raw!M182,-999),-999),-999),-999),-999),-999)</f>
        <v>9.1589000000000004E-2</v>
      </c>
      <c r="J182" s="9">
        <f>IF(Raw!$G182&gt;$C$8,IF(Raw!$Q182&gt;$C$8,IF(Raw!$N182&gt;$C$9,IF(Raw!$N182&lt;$A$9,IF(Raw!$X182&gt;$C$9,IF(Raw!$X182&lt;$A$9,Raw!N182,-999),-999),-999),-999),-999),-999)</f>
        <v>394</v>
      </c>
      <c r="K182" s="9">
        <f>IF(Raw!$G182&gt;$C$8,IF(Raw!$Q182&gt;$C$8,IF(Raw!$N182&gt;$C$9,IF(Raw!$N182&lt;$A$9,IF(Raw!$X182&gt;$C$9,IF(Raw!$X182&lt;$A$9,Raw!R182,-999),-999),-999),-999),-999),-999)</f>
        <v>0.95505399999999996</v>
      </c>
      <c r="L182" s="9">
        <f>IF(Raw!$G182&gt;$C$8,IF(Raw!$Q182&gt;$C$8,IF(Raw!$N182&gt;$C$9,IF(Raw!$N182&lt;$A$9,IF(Raw!$X182&gt;$C$9,IF(Raw!$X182&lt;$A$9,Raw!S182,-999),-999),-999),-999),-999),-999)</f>
        <v>1.642476</v>
      </c>
      <c r="M182" s="9">
        <f>Raw!Q182</f>
        <v>0.98643499999999995</v>
      </c>
      <c r="N182" s="9">
        <f>IF(Raw!$G182&gt;$C$8,IF(Raw!$Q182&gt;$C$8,IF(Raw!$N182&gt;$C$9,IF(Raw!$N182&lt;$A$9,IF(Raw!$X182&gt;$C$9,IF(Raw!$X182&lt;$A$9,Raw!V182,-999),-999),-999),-999),-999),-999)</f>
        <v>687.4</v>
      </c>
      <c r="O182" s="9">
        <f>IF(Raw!$G182&gt;$C$8,IF(Raw!$Q182&gt;$C$8,IF(Raw!$N182&gt;$C$9,IF(Raw!$N182&lt;$A$9,IF(Raw!$X182&gt;$C$9,IF(Raw!$X182&lt;$A$9,Raw!W182,-999),-999),-999),-999),-999),-999)</f>
        <v>3.4485000000000002E-2</v>
      </c>
      <c r="P182" s="9">
        <f>IF(Raw!$G182&gt;$C$8,IF(Raw!$Q182&gt;$C$8,IF(Raw!$N182&gt;$C$9,IF(Raw!$N182&lt;$A$9,IF(Raw!$X182&gt;$C$9,IF(Raw!$X182&lt;$A$9,Raw!X182,-999),-999),-999),-999),-999),-999)</f>
        <v>402</v>
      </c>
      <c r="R182" s="9">
        <f t="shared" si="36"/>
        <v>0.57431100000000002</v>
      </c>
      <c r="S182" s="9">
        <f t="shared" si="37"/>
        <v>0.37696717566872162</v>
      </c>
      <c r="T182" s="9">
        <f t="shared" si="38"/>
        <v>0.68742200000000009</v>
      </c>
      <c r="U182" s="9">
        <f t="shared" si="39"/>
        <v>0.41852788107710559</v>
      </c>
      <c r="V182" s="15">
        <f t="shared" si="32"/>
        <v>0.43689861600000002</v>
      </c>
      <c r="X182" s="11">
        <f t="shared" si="40"/>
        <v>2.708999999999999E+18</v>
      </c>
      <c r="Y182" s="11">
        <f t="shared" si="41"/>
        <v>6.9219999999999998E-18</v>
      </c>
      <c r="Z182" s="11">
        <f t="shared" si="42"/>
        <v>3.9399999999999998E-4</v>
      </c>
      <c r="AA182" s="16">
        <f t="shared" si="43"/>
        <v>7.3339842964862036E-3</v>
      </c>
      <c r="AB182" s="9">
        <f t="shared" si="33"/>
        <v>0.96009554215305914</v>
      </c>
      <c r="AC182" s="9">
        <f t="shared" si="34"/>
        <v>0.99266601570351376</v>
      </c>
      <c r="AD182" s="15">
        <f t="shared" si="35"/>
        <v>18.61417334133554</v>
      </c>
      <c r="AE182" s="3">
        <f t="shared" si="44"/>
        <v>833.4087999999997</v>
      </c>
      <c r="AF182" s="2">
        <f t="shared" si="45"/>
        <v>0.25</v>
      </c>
      <c r="AG182" s="9">
        <f t="shared" si="46"/>
        <v>5.9927311742700847E-3</v>
      </c>
      <c r="AH182" s="2">
        <f t="shared" si="47"/>
        <v>0.28998514275404746</v>
      </c>
    </row>
    <row r="183" spans="1:34">
      <c r="A183" s="1">
        <f>Raw!A183</f>
        <v>170</v>
      </c>
      <c r="B183" s="14">
        <f>Raw!B183</f>
        <v>0.6880208333333333</v>
      </c>
      <c r="C183" s="15">
        <f>Raw!C183</f>
        <v>68.8</v>
      </c>
      <c r="D183" s="15">
        <f>IF(C183&gt;0.5,Raw!D183*D$11,-999)</f>
        <v>4.5</v>
      </c>
      <c r="E183" s="9">
        <f>IF(Raw!$G183&gt;$C$8,IF(Raw!$Q183&gt;$C$8,IF(Raw!$N183&gt;$C$9,IF(Raw!$N183&lt;$A$9,IF(Raw!$X183&gt;$C$9,IF(Raw!$X183&lt;$A$9,Raw!H183,-999),-999),-999),-999),-999),-999)</f>
        <v>0.96651500000000001</v>
      </c>
      <c r="F183" s="9">
        <f>IF(Raw!$G183&gt;$C$8,IF(Raw!$Q183&gt;$C$8,IF(Raw!$N183&gt;$C$9,IF(Raw!$N183&lt;$A$9,IF(Raw!$X183&gt;$C$9,IF(Raw!$X183&lt;$A$9,Raw!I183,-999),-999),-999),-999),-999),-999)</f>
        <v>1.6105879999999999</v>
      </c>
      <c r="G183" s="9">
        <f>Raw!G183</f>
        <v>0.98783600000000005</v>
      </c>
      <c r="H183" s="9">
        <f>IF(Raw!$G183&gt;$C$8,IF(Raw!$Q183&gt;$C$8,IF(Raw!$N183&gt;$C$9,IF(Raw!$N183&lt;$A$9,IF(Raw!$X183&gt;$C$9,IF(Raw!$X183&lt;$A$9,Raw!L183,-999),-999),-999),-999),-999),-999)</f>
        <v>704.4</v>
      </c>
      <c r="I183" s="9">
        <f>IF(Raw!$G183&gt;$C$8,IF(Raw!$Q183&gt;$C$8,IF(Raw!$N183&gt;$C$9,IF(Raw!$N183&lt;$A$9,IF(Raw!$X183&gt;$C$9,IF(Raw!$X183&lt;$A$9,Raw!M183,-999),-999),-999),-999),-999),-999)</f>
        <v>6.4999999999999994E-5</v>
      </c>
      <c r="J183" s="9">
        <f>IF(Raw!$G183&gt;$C$8,IF(Raw!$Q183&gt;$C$8,IF(Raw!$N183&gt;$C$9,IF(Raw!$N183&lt;$A$9,IF(Raw!$X183&gt;$C$9,IF(Raw!$X183&lt;$A$9,Raw!N183,-999),-999),-999),-999),-999),-999)</f>
        <v>468</v>
      </c>
      <c r="K183" s="9">
        <f>IF(Raw!$G183&gt;$C$8,IF(Raw!$Q183&gt;$C$8,IF(Raw!$N183&gt;$C$9,IF(Raw!$N183&lt;$A$9,IF(Raw!$X183&gt;$C$9,IF(Raw!$X183&lt;$A$9,Raw!R183,-999),-999),-999),-999),-999),-999)</f>
        <v>1.085297</v>
      </c>
      <c r="L183" s="9">
        <f>IF(Raw!$G183&gt;$C$8,IF(Raw!$Q183&gt;$C$8,IF(Raw!$N183&gt;$C$9,IF(Raw!$N183&lt;$A$9,IF(Raw!$X183&gt;$C$9,IF(Raw!$X183&lt;$A$9,Raw!S183,-999),-999),-999),-999),-999),-999)</f>
        <v>1.832786</v>
      </c>
      <c r="M183" s="9">
        <f>Raw!Q183</f>
        <v>0.97763900000000004</v>
      </c>
      <c r="N183" s="9">
        <f>IF(Raw!$G183&gt;$C$8,IF(Raw!$Q183&gt;$C$8,IF(Raw!$N183&gt;$C$9,IF(Raw!$N183&lt;$A$9,IF(Raw!$X183&gt;$C$9,IF(Raw!$X183&lt;$A$9,Raw!V183,-999),-999),-999),-999),-999),-999)</f>
        <v>691</v>
      </c>
      <c r="O183" s="9">
        <f>IF(Raw!$G183&gt;$C$8,IF(Raw!$Q183&gt;$C$8,IF(Raw!$N183&gt;$C$9,IF(Raw!$N183&lt;$A$9,IF(Raw!$X183&gt;$C$9,IF(Raw!$X183&lt;$A$9,Raw!W183,-999),-999),-999),-999),-999),-999)</f>
        <v>8.8941000000000006E-2</v>
      </c>
      <c r="P183" s="9">
        <f>IF(Raw!$G183&gt;$C$8,IF(Raw!$Q183&gt;$C$8,IF(Raw!$N183&gt;$C$9,IF(Raw!$N183&lt;$A$9,IF(Raw!$X183&gt;$C$9,IF(Raw!$X183&lt;$A$9,Raw!X183,-999),-999),-999),-999),-999),-999)</f>
        <v>402</v>
      </c>
      <c r="R183" s="9">
        <f t="shared" si="36"/>
        <v>0.6440729999999999</v>
      </c>
      <c r="S183" s="9">
        <f t="shared" si="37"/>
        <v>0.39989929143890302</v>
      </c>
      <c r="T183" s="9">
        <f t="shared" si="38"/>
        <v>0.74748900000000007</v>
      </c>
      <c r="U183" s="9">
        <f t="shared" si="39"/>
        <v>0.40784303241076703</v>
      </c>
      <c r="V183" s="15">
        <f t="shared" si="32"/>
        <v>0.48752107600000005</v>
      </c>
      <c r="X183" s="11">
        <f t="shared" si="40"/>
        <v>2.708999999999999E+18</v>
      </c>
      <c r="Y183" s="11">
        <f t="shared" si="41"/>
        <v>7.0439999999999989E-18</v>
      </c>
      <c r="Z183" s="11">
        <f t="shared" si="42"/>
        <v>4.6799999999999999E-4</v>
      </c>
      <c r="AA183" s="16">
        <f t="shared" si="43"/>
        <v>8.8514204037374571E-3</v>
      </c>
      <c r="AB183" s="9">
        <f t="shared" si="33"/>
        <v>1.0919133393861693</v>
      </c>
      <c r="AC183" s="9">
        <f t="shared" si="34"/>
        <v>0.99114857959626246</v>
      </c>
      <c r="AD183" s="15">
        <f t="shared" si="35"/>
        <v>18.913291460977469</v>
      </c>
      <c r="AE183" s="3">
        <f t="shared" si="44"/>
        <v>848.0975999999996</v>
      </c>
      <c r="AF183" s="2">
        <f t="shared" si="45"/>
        <v>0.25</v>
      </c>
      <c r="AG183" s="9">
        <f t="shared" si="46"/>
        <v>5.9335801094720902E-3</v>
      </c>
      <c r="AH183" s="2">
        <f t="shared" si="47"/>
        <v>0.28712285351218275</v>
      </c>
    </row>
    <row r="184" spans="1:34">
      <c r="A184" s="1">
        <f>Raw!A184</f>
        <v>171</v>
      </c>
      <c r="B184" s="14">
        <f>Raw!B184</f>
        <v>0.68806712962962957</v>
      </c>
      <c r="C184" s="15">
        <f>Raw!C184</f>
        <v>69.599999999999994</v>
      </c>
      <c r="D184" s="15">
        <f>IF(C184&gt;0.5,Raw!D184*D$11,-999)</f>
        <v>4.5</v>
      </c>
      <c r="E184" s="9">
        <f>IF(Raw!$G184&gt;$C$8,IF(Raw!$Q184&gt;$C$8,IF(Raw!$N184&gt;$C$9,IF(Raw!$N184&lt;$A$9,IF(Raw!$X184&gt;$C$9,IF(Raw!$X184&lt;$A$9,Raw!H184,-999),-999),-999),-999),-999),-999)</f>
        <v>1.0455380000000001</v>
      </c>
      <c r="F184" s="9">
        <f>IF(Raw!$G184&gt;$C$8,IF(Raw!$Q184&gt;$C$8,IF(Raw!$N184&gt;$C$9,IF(Raw!$N184&lt;$A$9,IF(Raw!$X184&gt;$C$9,IF(Raw!$X184&lt;$A$9,Raw!I184,-999),-999),-999),-999),-999),-999)</f>
        <v>1.6926509999999999</v>
      </c>
      <c r="G184" s="9">
        <f>Raw!G184</f>
        <v>0.98380100000000004</v>
      </c>
      <c r="H184" s="9">
        <f>IF(Raw!$G184&gt;$C$8,IF(Raw!$Q184&gt;$C$8,IF(Raw!$N184&gt;$C$9,IF(Raw!$N184&lt;$A$9,IF(Raw!$X184&gt;$C$9,IF(Raw!$X184&lt;$A$9,Raw!L184,-999),-999),-999),-999),-999),-999)</f>
        <v>676.3</v>
      </c>
      <c r="I184" s="9">
        <f>IF(Raw!$G184&gt;$C$8,IF(Raw!$Q184&gt;$C$8,IF(Raw!$N184&gt;$C$9,IF(Raw!$N184&lt;$A$9,IF(Raw!$X184&gt;$C$9,IF(Raw!$X184&lt;$A$9,Raw!M184,-999),-999),-999),-999),-999),-999)</f>
        <v>2.6800000000000001E-4</v>
      </c>
      <c r="J184" s="9">
        <f>IF(Raw!$G184&gt;$C$8,IF(Raw!$Q184&gt;$C$8,IF(Raw!$N184&gt;$C$9,IF(Raw!$N184&lt;$A$9,IF(Raw!$X184&gt;$C$9,IF(Raw!$X184&lt;$A$9,Raw!N184,-999),-999),-999),-999),-999),-999)</f>
        <v>449</v>
      </c>
      <c r="K184" s="9">
        <f>IF(Raw!$G184&gt;$C$8,IF(Raw!$Q184&gt;$C$8,IF(Raw!$N184&gt;$C$9,IF(Raw!$N184&lt;$A$9,IF(Raw!$X184&gt;$C$9,IF(Raw!$X184&lt;$A$9,Raw!R184,-999),-999),-999),-999),-999),-999)</f>
        <v>1.0050129999999999</v>
      </c>
      <c r="L184" s="9">
        <f>IF(Raw!$G184&gt;$C$8,IF(Raw!$Q184&gt;$C$8,IF(Raw!$N184&gt;$C$9,IF(Raw!$N184&lt;$A$9,IF(Raw!$X184&gt;$C$9,IF(Raw!$X184&lt;$A$9,Raw!S184,-999),-999),-999),-999),-999),-999)</f>
        <v>1.7217880000000001</v>
      </c>
      <c r="M184" s="9">
        <f>Raw!Q184</f>
        <v>0.98774499999999998</v>
      </c>
      <c r="N184" s="9">
        <f>IF(Raw!$G184&gt;$C$8,IF(Raw!$Q184&gt;$C$8,IF(Raw!$N184&gt;$C$9,IF(Raw!$N184&lt;$A$9,IF(Raw!$X184&gt;$C$9,IF(Raw!$X184&lt;$A$9,Raw!V184,-999),-999),-999),-999),-999),-999)</f>
        <v>681</v>
      </c>
      <c r="O184" s="9">
        <f>IF(Raw!$G184&gt;$C$8,IF(Raw!$Q184&gt;$C$8,IF(Raw!$N184&gt;$C$9,IF(Raw!$N184&lt;$A$9,IF(Raw!$X184&gt;$C$9,IF(Raw!$X184&lt;$A$9,Raw!W184,-999),-999),-999),-999),-999),-999)</f>
        <v>3.9199999999999999E-4</v>
      </c>
      <c r="P184" s="9">
        <f>IF(Raw!$G184&gt;$C$8,IF(Raw!$Q184&gt;$C$8,IF(Raw!$N184&gt;$C$9,IF(Raw!$N184&lt;$A$9,IF(Raw!$X184&gt;$C$9,IF(Raw!$X184&lt;$A$9,Raw!X184,-999),-999),-999),-999),-999),-999)</f>
        <v>411</v>
      </c>
      <c r="R184" s="9">
        <f t="shared" si="36"/>
        <v>0.64711299999999983</v>
      </c>
      <c r="S184" s="9">
        <f t="shared" si="37"/>
        <v>0.3823073982764314</v>
      </c>
      <c r="T184" s="9">
        <f t="shared" si="38"/>
        <v>0.71677500000000016</v>
      </c>
      <c r="U184" s="9">
        <f t="shared" si="39"/>
        <v>0.41629689601739595</v>
      </c>
      <c r="V184" s="15">
        <f t="shared" si="32"/>
        <v>0.45799560800000005</v>
      </c>
      <c r="X184" s="11">
        <f t="shared" si="40"/>
        <v>2.708999999999999E+18</v>
      </c>
      <c r="Y184" s="11">
        <f t="shared" si="41"/>
        <v>6.7629999999999994E-18</v>
      </c>
      <c r="Z184" s="11">
        <f t="shared" si="42"/>
        <v>4.4899999999999996E-4</v>
      </c>
      <c r="AA184" s="16">
        <f t="shared" si="43"/>
        <v>8.1589973392683802E-3</v>
      </c>
      <c r="AB184" s="9">
        <f t="shared" si="33"/>
        <v>1.0108611653178541</v>
      </c>
      <c r="AC184" s="9">
        <f t="shared" si="34"/>
        <v>0.9918410026607315</v>
      </c>
      <c r="AD184" s="15">
        <f t="shared" si="35"/>
        <v>18.171486278994166</v>
      </c>
      <c r="AE184" s="3">
        <f t="shared" si="44"/>
        <v>814.26519999999971</v>
      </c>
      <c r="AF184" s="2">
        <f t="shared" si="45"/>
        <v>0.25</v>
      </c>
      <c r="AG184" s="9">
        <f t="shared" si="46"/>
        <v>5.8190256415138241E-3</v>
      </c>
      <c r="AH184" s="2">
        <f t="shared" si="47"/>
        <v>0.2815796224247249</v>
      </c>
    </row>
    <row r="185" spans="1:34">
      <c r="A185" s="1">
        <f>Raw!A185</f>
        <v>172</v>
      </c>
      <c r="B185" s="14">
        <f>Raw!B185</f>
        <v>0.68812499999999999</v>
      </c>
      <c r="C185" s="15">
        <f>Raw!C185</f>
        <v>71.2</v>
      </c>
      <c r="D185" s="15">
        <f>IF(C185&gt;0.5,Raw!D185*D$11,-999)</f>
        <v>4.5</v>
      </c>
      <c r="E185" s="9">
        <f>IF(Raw!$G185&gt;$C$8,IF(Raw!$Q185&gt;$C$8,IF(Raw!$N185&gt;$C$9,IF(Raw!$N185&lt;$A$9,IF(Raw!$X185&gt;$C$9,IF(Raw!$X185&lt;$A$9,Raw!H185,-999),-999),-999),-999),-999),-999)</f>
        <v>0.97220899999999999</v>
      </c>
      <c r="F185" s="9">
        <f>IF(Raw!$G185&gt;$C$8,IF(Raw!$Q185&gt;$C$8,IF(Raw!$N185&gt;$C$9,IF(Raw!$N185&lt;$A$9,IF(Raw!$X185&gt;$C$9,IF(Raw!$X185&lt;$A$9,Raw!I185,-999),-999),-999),-999),-999),-999)</f>
        <v>1.5615509999999999</v>
      </c>
      <c r="G185" s="9">
        <f>Raw!G185</f>
        <v>0.98156200000000005</v>
      </c>
      <c r="H185" s="9">
        <f>IF(Raw!$G185&gt;$C$8,IF(Raw!$Q185&gt;$C$8,IF(Raw!$N185&gt;$C$9,IF(Raw!$N185&lt;$A$9,IF(Raw!$X185&gt;$C$9,IF(Raw!$X185&lt;$A$9,Raw!L185,-999),-999),-999),-999),-999),-999)</f>
        <v>671.9</v>
      </c>
      <c r="I185" s="9">
        <f>IF(Raw!$G185&gt;$C$8,IF(Raw!$Q185&gt;$C$8,IF(Raw!$N185&gt;$C$9,IF(Raw!$N185&lt;$A$9,IF(Raw!$X185&gt;$C$9,IF(Raw!$X185&lt;$A$9,Raw!M185,-999),-999),-999),-999),-999),-999)</f>
        <v>0.112428</v>
      </c>
      <c r="J185" s="9">
        <f>IF(Raw!$G185&gt;$C$8,IF(Raw!$Q185&gt;$C$8,IF(Raw!$N185&gt;$C$9,IF(Raw!$N185&lt;$A$9,IF(Raw!$X185&gt;$C$9,IF(Raw!$X185&lt;$A$9,Raw!N185,-999),-999),-999),-999),-999),-999)</f>
        <v>358</v>
      </c>
      <c r="K185" s="9">
        <f>IF(Raw!$G185&gt;$C$8,IF(Raw!$Q185&gt;$C$8,IF(Raw!$N185&gt;$C$9,IF(Raw!$N185&lt;$A$9,IF(Raw!$X185&gt;$C$9,IF(Raw!$X185&lt;$A$9,Raw!R185,-999),-999),-999),-999),-999),-999)</f>
        <v>0.92843500000000001</v>
      </c>
      <c r="L185" s="9">
        <f>IF(Raw!$G185&gt;$C$8,IF(Raw!$Q185&gt;$C$8,IF(Raw!$N185&gt;$C$9,IF(Raw!$N185&lt;$A$9,IF(Raw!$X185&gt;$C$9,IF(Raw!$X185&lt;$A$9,Raw!S185,-999),-999),-999),-999),-999),-999)</f>
        <v>1.6109370000000001</v>
      </c>
      <c r="M185" s="9">
        <f>Raw!Q185</f>
        <v>0.98497699999999999</v>
      </c>
      <c r="N185" s="9">
        <f>IF(Raw!$G185&gt;$C$8,IF(Raw!$Q185&gt;$C$8,IF(Raw!$N185&gt;$C$9,IF(Raw!$N185&lt;$A$9,IF(Raw!$X185&gt;$C$9,IF(Raw!$X185&lt;$A$9,Raw!V185,-999),-999),-999),-999),-999),-999)</f>
        <v>664.8</v>
      </c>
      <c r="O185" s="9">
        <f>IF(Raw!$G185&gt;$C$8,IF(Raw!$Q185&gt;$C$8,IF(Raw!$N185&gt;$C$9,IF(Raw!$N185&lt;$A$9,IF(Raw!$X185&gt;$C$9,IF(Raw!$X185&lt;$A$9,Raw!W185,-999),-999),-999),-999),-999),-999)</f>
        <v>8.6736999999999995E-2</v>
      </c>
      <c r="P185" s="9">
        <f>IF(Raw!$G185&gt;$C$8,IF(Raw!$Q185&gt;$C$8,IF(Raw!$N185&gt;$C$9,IF(Raw!$N185&lt;$A$9,IF(Raw!$X185&gt;$C$9,IF(Raw!$X185&lt;$A$9,Raw!X185,-999),-999),-999),-999),-999),-999)</f>
        <v>382</v>
      </c>
      <c r="R185" s="9">
        <f t="shared" si="36"/>
        <v>0.58934199999999992</v>
      </c>
      <c r="S185" s="9">
        <f t="shared" si="37"/>
        <v>0.37740810258518609</v>
      </c>
      <c r="T185" s="9">
        <f t="shared" si="38"/>
        <v>0.68250200000000005</v>
      </c>
      <c r="U185" s="9">
        <f t="shared" si="39"/>
        <v>0.42366771636631351</v>
      </c>
      <c r="V185" s="15">
        <f t="shared" si="32"/>
        <v>0.42850924200000001</v>
      </c>
      <c r="X185" s="11">
        <f t="shared" si="40"/>
        <v>2.708999999999999E+18</v>
      </c>
      <c r="Y185" s="11">
        <f t="shared" si="41"/>
        <v>6.7189999999999995E-18</v>
      </c>
      <c r="Z185" s="11">
        <f t="shared" si="42"/>
        <v>3.5799999999999997E-4</v>
      </c>
      <c r="AA185" s="16">
        <f t="shared" si="43"/>
        <v>6.4740476087377869E-3</v>
      </c>
      <c r="AB185" s="9">
        <f t="shared" si="33"/>
        <v>0.93285355044105878</v>
      </c>
      <c r="AC185" s="9">
        <f t="shared" si="34"/>
        <v>0.99352595239126218</v>
      </c>
      <c r="AD185" s="15">
        <f t="shared" si="35"/>
        <v>18.083931867982646</v>
      </c>
      <c r="AE185" s="3">
        <f t="shared" si="44"/>
        <v>808.96759999999972</v>
      </c>
      <c r="AF185" s="2">
        <f t="shared" si="45"/>
        <v>0.25</v>
      </c>
      <c r="AG185" s="9">
        <f t="shared" si="46"/>
        <v>5.893521628794007E-3</v>
      </c>
      <c r="AH185" s="2">
        <f t="shared" si="47"/>
        <v>0.28518444447961683</v>
      </c>
    </row>
    <row r="186" spans="1:34">
      <c r="A186" s="1">
        <f>Raw!A186</f>
        <v>173</v>
      </c>
      <c r="B186" s="14">
        <f>Raw!B186</f>
        <v>0.6881828703703704</v>
      </c>
      <c r="C186" s="15">
        <f>Raw!C186</f>
        <v>71.400000000000006</v>
      </c>
      <c r="D186" s="15">
        <f>IF(C186&gt;0.5,Raw!D186*D$11,-999)</f>
        <v>4.5</v>
      </c>
      <c r="E186" s="9">
        <f>IF(Raw!$G186&gt;$C$8,IF(Raw!$Q186&gt;$C$8,IF(Raw!$N186&gt;$C$9,IF(Raw!$N186&lt;$A$9,IF(Raw!$X186&gt;$C$9,IF(Raw!$X186&lt;$A$9,Raw!H186,-999),-999),-999),-999),-999),-999)</f>
        <v>0.90549599999999997</v>
      </c>
      <c r="F186" s="9">
        <f>IF(Raw!$G186&gt;$C$8,IF(Raw!$Q186&gt;$C$8,IF(Raw!$N186&gt;$C$9,IF(Raw!$N186&lt;$A$9,IF(Raw!$X186&gt;$C$9,IF(Raw!$X186&lt;$A$9,Raw!I186,-999),-999),-999),-999),-999),-999)</f>
        <v>1.496386</v>
      </c>
      <c r="G186" s="9">
        <f>Raw!G186</f>
        <v>0.98755899999999996</v>
      </c>
      <c r="H186" s="9">
        <f>IF(Raw!$G186&gt;$C$8,IF(Raw!$Q186&gt;$C$8,IF(Raw!$N186&gt;$C$9,IF(Raw!$N186&lt;$A$9,IF(Raw!$X186&gt;$C$9,IF(Raw!$X186&lt;$A$9,Raw!L186,-999),-999),-999),-999),-999),-999)</f>
        <v>666.2</v>
      </c>
      <c r="I186" s="9">
        <f>IF(Raw!$G186&gt;$C$8,IF(Raw!$Q186&gt;$C$8,IF(Raw!$N186&gt;$C$9,IF(Raw!$N186&lt;$A$9,IF(Raw!$X186&gt;$C$9,IF(Raw!$X186&lt;$A$9,Raw!M186,-999),-999),-999),-999),-999),-999)</f>
        <v>8.3239999999999998E-3</v>
      </c>
      <c r="J186" s="9">
        <f>IF(Raw!$G186&gt;$C$8,IF(Raw!$Q186&gt;$C$8,IF(Raw!$N186&gt;$C$9,IF(Raw!$N186&lt;$A$9,IF(Raw!$X186&gt;$C$9,IF(Raw!$X186&lt;$A$9,Raw!N186,-999),-999),-999),-999),-999),-999)</f>
        <v>364</v>
      </c>
      <c r="K186" s="9">
        <f>IF(Raw!$G186&gt;$C$8,IF(Raw!$Q186&gt;$C$8,IF(Raw!$N186&gt;$C$9,IF(Raw!$N186&lt;$A$9,IF(Raw!$X186&gt;$C$9,IF(Raw!$X186&lt;$A$9,Raw!R186,-999),-999),-999),-999),-999),-999)</f>
        <v>0.91358600000000001</v>
      </c>
      <c r="L186" s="9">
        <f>IF(Raw!$G186&gt;$C$8,IF(Raw!$Q186&gt;$C$8,IF(Raw!$N186&gt;$C$9,IF(Raw!$N186&lt;$A$9,IF(Raw!$X186&gt;$C$9,IF(Raw!$X186&lt;$A$9,Raw!S186,-999),-999),-999),-999),-999),-999)</f>
        <v>1.5438160000000001</v>
      </c>
      <c r="M186" s="9">
        <f>Raw!Q186</f>
        <v>0.99053000000000002</v>
      </c>
      <c r="N186" s="9">
        <f>IF(Raw!$G186&gt;$C$8,IF(Raw!$Q186&gt;$C$8,IF(Raw!$N186&gt;$C$9,IF(Raw!$N186&lt;$A$9,IF(Raw!$X186&gt;$C$9,IF(Raw!$X186&lt;$A$9,Raw!V186,-999),-999),-999),-999),-999),-999)</f>
        <v>656</v>
      </c>
      <c r="O186" s="9">
        <f>IF(Raw!$G186&gt;$C$8,IF(Raw!$Q186&gt;$C$8,IF(Raw!$N186&gt;$C$9,IF(Raw!$N186&lt;$A$9,IF(Raw!$X186&gt;$C$9,IF(Raw!$X186&lt;$A$9,Raw!W186,-999),-999),-999),-999),-999),-999)</f>
        <v>2.42E-4</v>
      </c>
      <c r="P186" s="9">
        <f>IF(Raw!$G186&gt;$C$8,IF(Raw!$Q186&gt;$C$8,IF(Raw!$N186&gt;$C$9,IF(Raw!$N186&lt;$A$9,IF(Raw!$X186&gt;$C$9,IF(Raw!$X186&lt;$A$9,Raw!X186,-999),-999),-999),-999),-999),-999)</f>
        <v>461</v>
      </c>
      <c r="R186" s="9">
        <f t="shared" si="36"/>
        <v>0.59089000000000003</v>
      </c>
      <c r="S186" s="9">
        <f t="shared" si="37"/>
        <v>0.39487805953811383</v>
      </c>
      <c r="T186" s="9">
        <f t="shared" si="38"/>
        <v>0.63023000000000007</v>
      </c>
      <c r="U186" s="9">
        <f t="shared" si="39"/>
        <v>0.40822870082963258</v>
      </c>
      <c r="V186" s="15">
        <f t="shared" si="32"/>
        <v>0.41065505600000002</v>
      </c>
      <c r="X186" s="11">
        <f t="shared" si="40"/>
        <v>2.708999999999999E+18</v>
      </c>
      <c r="Y186" s="11">
        <f t="shared" si="41"/>
        <v>6.6620000000000005E-18</v>
      </c>
      <c r="Z186" s="11">
        <f t="shared" si="42"/>
        <v>3.6399999999999996E-4</v>
      </c>
      <c r="AA186" s="16">
        <f t="shared" si="43"/>
        <v>6.5263650645796629E-3</v>
      </c>
      <c r="AB186" s="9">
        <f t="shared" si="33"/>
        <v>0.91769911105465007</v>
      </c>
      <c r="AC186" s="9">
        <f t="shared" si="34"/>
        <v>0.99347363493542029</v>
      </c>
      <c r="AD186" s="15">
        <f t="shared" si="35"/>
        <v>17.929574353240831</v>
      </c>
      <c r="AE186" s="3">
        <f t="shared" si="44"/>
        <v>802.10479999999984</v>
      </c>
      <c r="AF186" s="2">
        <f t="shared" si="45"/>
        <v>0.25</v>
      </c>
      <c r="AG186" s="9">
        <f t="shared" si="46"/>
        <v>5.6302821881936962E-3</v>
      </c>
      <c r="AH186" s="2">
        <f t="shared" si="47"/>
        <v>0.27244642494543109</v>
      </c>
    </row>
    <row r="187" spans="1:34">
      <c r="A187" s="1">
        <f>Raw!A187</f>
        <v>174</v>
      </c>
      <c r="B187" s="14">
        <f>Raw!B187</f>
        <v>0.68824074074074071</v>
      </c>
      <c r="C187" s="15">
        <f>Raw!C187</f>
        <v>73</v>
      </c>
      <c r="D187" s="15">
        <f>IF(C187&gt;0.5,Raw!D187*D$11,-999)</f>
        <v>4.5</v>
      </c>
      <c r="E187" s="9">
        <f>IF(Raw!$G187&gt;$C$8,IF(Raw!$Q187&gt;$C$8,IF(Raw!$N187&gt;$C$9,IF(Raw!$N187&lt;$A$9,IF(Raw!$X187&gt;$C$9,IF(Raw!$X187&lt;$A$9,Raw!H187,-999),-999),-999),-999),-999),-999)</f>
        <v>1.171605</v>
      </c>
      <c r="F187" s="9">
        <f>IF(Raw!$G187&gt;$C$8,IF(Raw!$Q187&gt;$C$8,IF(Raw!$N187&gt;$C$9,IF(Raw!$N187&lt;$A$9,IF(Raw!$X187&gt;$C$9,IF(Raw!$X187&lt;$A$9,Raw!I187,-999),-999),-999),-999),-999),-999)</f>
        <v>1.82779</v>
      </c>
      <c r="G187" s="9">
        <f>Raw!G187</f>
        <v>0.989209</v>
      </c>
      <c r="H187" s="9">
        <f>IF(Raw!$G187&gt;$C$8,IF(Raw!$Q187&gt;$C$8,IF(Raw!$N187&gt;$C$9,IF(Raw!$N187&lt;$A$9,IF(Raw!$X187&gt;$C$9,IF(Raw!$X187&lt;$A$9,Raw!L187,-999),-999),-999),-999),-999),-999)</f>
        <v>664.2</v>
      </c>
      <c r="I187" s="9">
        <f>IF(Raw!$G187&gt;$C$8,IF(Raw!$Q187&gt;$C$8,IF(Raw!$N187&gt;$C$9,IF(Raw!$N187&lt;$A$9,IF(Raw!$X187&gt;$C$9,IF(Raw!$X187&lt;$A$9,Raw!M187,-999),-999),-999),-999),-999),-999)</f>
        <v>4.6150000000000002E-3</v>
      </c>
      <c r="J187" s="9">
        <f>IF(Raw!$G187&gt;$C$8,IF(Raw!$Q187&gt;$C$8,IF(Raw!$N187&gt;$C$9,IF(Raw!$N187&lt;$A$9,IF(Raw!$X187&gt;$C$9,IF(Raw!$X187&lt;$A$9,Raw!N187,-999),-999),-999),-999),-999),-999)</f>
        <v>414</v>
      </c>
      <c r="K187" s="9">
        <f>IF(Raw!$G187&gt;$C$8,IF(Raw!$Q187&gt;$C$8,IF(Raw!$N187&gt;$C$9,IF(Raw!$N187&lt;$A$9,IF(Raw!$X187&gt;$C$9,IF(Raw!$X187&lt;$A$9,Raw!R187,-999),-999),-999),-999),-999),-999)</f>
        <v>0.88636099999999995</v>
      </c>
      <c r="L187" s="9">
        <f>IF(Raw!$G187&gt;$C$8,IF(Raw!$Q187&gt;$C$8,IF(Raw!$N187&gt;$C$9,IF(Raw!$N187&lt;$A$9,IF(Raw!$X187&gt;$C$9,IF(Raw!$X187&lt;$A$9,Raw!S187,-999),-999),-999),-999),-999),-999)</f>
        <v>1.5207139999999999</v>
      </c>
      <c r="M187" s="9">
        <f>Raw!Q187</f>
        <v>0.986286</v>
      </c>
      <c r="N187" s="9">
        <f>IF(Raw!$G187&gt;$C$8,IF(Raw!$Q187&gt;$C$8,IF(Raw!$N187&gt;$C$9,IF(Raw!$N187&lt;$A$9,IF(Raw!$X187&gt;$C$9,IF(Raw!$X187&lt;$A$9,Raw!V187,-999),-999),-999),-999),-999),-999)</f>
        <v>639.29999999999995</v>
      </c>
      <c r="O187" s="9">
        <f>IF(Raw!$G187&gt;$C$8,IF(Raw!$Q187&gt;$C$8,IF(Raw!$N187&gt;$C$9,IF(Raw!$N187&lt;$A$9,IF(Raw!$X187&gt;$C$9,IF(Raw!$X187&lt;$A$9,Raw!W187,-999),-999),-999),-999),-999),-999)</f>
        <v>6.3999999999999997E-5</v>
      </c>
      <c r="P187" s="9">
        <f>IF(Raw!$G187&gt;$C$8,IF(Raw!$Q187&gt;$C$8,IF(Raw!$N187&gt;$C$9,IF(Raw!$N187&lt;$A$9,IF(Raw!$X187&gt;$C$9,IF(Raw!$X187&lt;$A$9,Raw!X187,-999),-999),-999),-999),-999),-999)</f>
        <v>401</v>
      </c>
      <c r="R187" s="9">
        <f t="shared" si="36"/>
        <v>0.65618500000000002</v>
      </c>
      <c r="S187" s="9">
        <f t="shared" si="37"/>
        <v>0.35900459024286158</v>
      </c>
      <c r="T187" s="9">
        <f t="shared" si="38"/>
        <v>0.63435299999999994</v>
      </c>
      <c r="U187" s="9">
        <f t="shared" si="39"/>
        <v>0.41714155324406826</v>
      </c>
      <c r="V187" s="15">
        <f t="shared" si="32"/>
        <v>0.40450992400000002</v>
      </c>
      <c r="X187" s="11">
        <f t="shared" si="40"/>
        <v>2.708999999999999E+18</v>
      </c>
      <c r="Y187" s="11">
        <f t="shared" si="41"/>
        <v>6.6419999999999998E-18</v>
      </c>
      <c r="Z187" s="11">
        <f t="shared" si="42"/>
        <v>4.1399999999999998E-4</v>
      </c>
      <c r="AA187" s="16">
        <f t="shared" si="43"/>
        <v>7.3940957734997224E-3</v>
      </c>
      <c r="AB187" s="9">
        <f t="shared" si="33"/>
        <v>0.89105146683620684</v>
      </c>
      <c r="AC187" s="9">
        <f t="shared" si="34"/>
        <v>0.9926059042265003</v>
      </c>
      <c r="AD187" s="15">
        <f t="shared" si="35"/>
        <v>17.860134718598367</v>
      </c>
      <c r="AE187" s="3">
        <f t="shared" si="44"/>
        <v>799.69679999999971</v>
      </c>
      <c r="AF187" s="2">
        <f t="shared" si="45"/>
        <v>0.25</v>
      </c>
      <c r="AG187" s="9">
        <f t="shared" si="46"/>
        <v>5.7309264135880248E-3</v>
      </c>
      <c r="AH187" s="2">
        <f t="shared" si="47"/>
        <v>0.27731654663446204</v>
      </c>
    </row>
    <row r="188" spans="1:34">
      <c r="A188" s="1">
        <f>Raw!A188</f>
        <v>175</v>
      </c>
      <c r="B188" s="14">
        <f>Raw!B188</f>
        <v>0.68829861111111112</v>
      </c>
      <c r="C188" s="15">
        <f>Raw!C188</f>
        <v>73.8</v>
      </c>
      <c r="D188" s="15">
        <f>IF(C188&gt;0.5,Raw!D188*D$11,-999)</f>
        <v>4.5</v>
      </c>
      <c r="E188" s="9">
        <f>IF(Raw!$G188&gt;$C$8,IF(Raw!$Q188&gt;$C$8,IF(Raw!$N188&gt;$C$9,IF(Raw!$N188&lt;$A$9,IF(Raw!$X188&gt;$C$9,IF(Raw!$X188&lt;$A$9,Raw!H188,-999),-999),-999),-999),-999),-999)</f>
        <v>0.85734200000000005</v>
      </c>
      <c r="F188" s="9">
        <f>IF(Raw!$G188&gt;$C$8,IF(Raw!$Q188&gt;$C$8,IF(Raw!$N188&gt;$C$9,IF(Raw!$N188&lt;$A$9,IF(Raw!$X188&gt;$C$9,IF(Raw!$X188&lt;$A$9,Raw!I188,-999),-999),-999),-999),-999),-999)</f>
        <v>1.4091689999999999</v>
      </c>
      <c r="G188" s="9">
        <f>Raw!G188</f>
        <v>0.98651999999999995</v>
      </c>
      <c r="H188" s="9">
        <f>IF(Raw!$G188&gt;$C$8,IF(Raw!$Q188&gt;$C$8,IF(Raw!$N188&gt;$C$9,IF(Raw!$N188&lt;$A$9,IF(Raw!$X188&gt;$C$9,IF(Raw!$X188&lt;$A$9,Raw!L188,-999),-999),-999),-999),-999),-999)</f>
        <v>686.4</v>
      </c>
      <c r="I188" s="9">
        <f>IF(Raw!$G188&gt;$C$8,IF(Raw!$Q188&gt;$C$8,IF(Raw!$N188&gt;$C$9,IF(Raw!$N188&lt;$A$9,IF(Raw!$X188&gt;$C$9,IF(Raw!$X188&lt;$A$9,Raw!M188,-999),-999),-999),-999),-999),-999)</f>
        <v>8.8999999999999995E-5</v>
      </c>
      <c r="J188" s="9">
        <f>IF(Raw!$G188&gt;$C$8,IF(Raw!$Q188&gt;$C$8,IF(Raw!$N188&gt;$C$9,IF(Raw!$N188&lt;$A$9,IF(Raw!$X188&gt;$C$9,IF(Raw!$X188&lt;$A$9,Raw!N188,-999),-999),-999),-999),-999),-999)</f>
        <v>441</v>
      </c>
      <c r="K188" s="9">
        <f>IF(Raw!$G188&gt;$C$8,IF(Raw!$Q188&gt;$C$8,IF(Raw!$N188&gt;$C$9,IF(Raw!$N188&lt;$A$9,IF(Raw!$X188&gt;$C$9,IF(Raw!$X188&lt;$A$9,Raw!R188,-999),-999),-999),-999),-999),-999)</f>
        <v>0.85266600000000004</v>
      </c>
      <c r="L188" s="9">
        <f>IF(Raw!$G188&gt;$C$8,IF(Raw!$Q188&gt;$C$8,IF(Raw!$N188&gt;$C$9,IF(Raw!$N188&lt;$A$9,IF(Raw!$X188&gt;$C$9,IF(Raw!$X188&lt;$A$9,Raw!S188,-999),-999),-999),-999),-999),-999)</f>
        <v>1.4562040000000001</v>
      </c>
      <c r="M188" s="9">
        <f>Raw!Q188</f>
        <v>0.97949900000000001</v>
      </c>
      <c r="N188" s="9">
        <f>IF(Raw!$G188&gt;$C$8,IF(Raw!$Q188&gt;$C$8,IF(Raw!$N188&gt;$C$9,IF(Raw!$N188&lt;$A$9,IF(Raw!$X188&gt;$C$9,IF(Raw!$X188&lt;$A$9,Raw!V188,-999),-999),-999),-999),-999),-999)</f>
        <v>643.20000000000005</v>
      </c>
      <c r="O188" s="9">
        <f>IF(Raw!$G188&gt;$C$8,IF(Raw!$Q188&gt;$C$8,IF(Raw!$N188&gt;$C$9,IF(Raw!$N188&lt;$A$9,IF(Raw!$X188&gt;$C$9,IF(Raw!$X188&lt;$A$9,Raw!W188,-999),-999),-999),-999),-999),-999)</f>
        <v>1.7165E-2</v>
      </c>
      <c r="P188" s="9">
        <f>IF(Raw!$G188&gt;$C$8,IF(Raw!$Q188&gt;$C$8,IF(Raw!$N188&gt;$C$9,IF(Raw!$N188&lt;$A$9,IF(Raw!$X188&gt;$C$9,IF(Raw!$X188&lt;$A$9,Raw!X188,-999),-999),-999),-999),-999),-999)</f>
        <v>421</v>
      </c>
      <c r="R188" s="9">
        <f t="shared" si="36"/>
        <v>0.55182699999999985</v>
      </c>
      <c r="S188" s="9">
        <f t="shared" si="37"/>
        <v>0.39159745921177652</v>
      </c>
      <c r="T188" s="9">
        <f t="shared" si="38"/>
        <v>0.60353800000000002</v>
      </c>
      <c r="U188" s="9">
        <f t="shared" si="39"/>
        <v>0.41445978722761373</v>
      </c>
      <c r="V188" s="15">
        <f t="shared" si="32"/>
        <v>0.38735026400000006</v>
      </c>
      <c r="X188" s="11">
        <f t="shared" si="40"/>
        <v>2.708999999999999E+18</v>
      </c>
      <c r="Y188" s="11">
        <f t="shared" si="41"/>
        <v>6.8639999999999991E-18</v>
      </c>
      <c r="Z188" s="11">
        <f t="shared" si="42"/>
        <v>4.4099999999999999E-4</v>
      </c>
      <c r="AA188" s="16">
        <f t="shared" si="43"/>
        <v>8.1335115295570921E-3</v>
      </c>
      <c r="AB188" s="9">
        <f t="shared" si="33"/>
        <v>0.85757488328152587</v>
      </c>
      <c r="AC188" s="9">
        <f t="shared" si="34"/>
        <v>0.9918664884704429</v>
      </c>
      <c r="AD188" s="15">
        <f t="shared" si="35"/>
        <v>18.443336801716764</v>
      </c>
      <c r="AE188" s="3">
        <f t="shared" si="44"/>
        <v>826.42559999999969</v>
      </c>
      <c r="AF188" s="2">
        <f t="shared" si="45"/>
        <v>0.25</v>
      </c>
      <c r="AG188" s="9">
        <f t="shared" si="46"/>
        <v>5.8800164973898056E-3</v>
      </c>
      <c r="AH188" s="2">
        <f t="shared" si="47"/>
        <v>0.28453093819937958</v>
      </c>
    </row>
    <row r="189" spans="1:34">
      <c r="A189" s="1">
        <f>Raw!A189</f>
        <v>176</v>
      </c>
      <c r="B189" s="14">
        <f>Raw!B189</f>
        <v>0.68834490740740739</v>
      </c>
      <c r="C189" s="15">
        <f>Raw!C189</f>
        <v>74.900000000000006</v>
      </c>
      <c r="D189" s="15">
        <f>IF(C189&gt;0.5,Raw!D189*D$11,-999)</f>
        <v>4.5</v>
      </c>
      <c r="E189" s="9">
        <f>IF(Raw!$G189&gt;$C$8,IF(Raw!$Q189&gt;$C$8,IF(Raw!$N189&gt;$C$9,IF(Raw!$N189&lt;$A$9,IF(Raw!$X189&gt;$C$9,IF(Raw!$X189&lt;$A$9,Raw!H189,-999),-999),-999),-999),-999),-999)</f>
        <v>0.92218500000000003</v>
      </c>
      <c r="F189" s="9">
        <f>IF(Raw!$G189&gt;$C$8,IF(Raw!$Q189&gt;$C$8,IF(Raw!$N189&gt;$C$9,IF(Raw!$N189&lt;$A$9,IF(Raw!$X189&gt;$C$9,IF(Raw!$X189&lt;$A$9,Raw!I189,-999),-999),-999),-999),-999),-999)</f>
        <v>1.497916</v>
      </c>
      <c r="G189" s="9">
        <f>Raw!G189</f>
        <v>0.982491</v>
      </c>
      <c r="H189" s="9">
        <f>IF(Raw!$G189&gt;$C$8,IF(Raw!$Q189&gt;$C$8,IF(Raw!$N189&gt;$C$9,IF(Raw!$N189&lt;$A$9,IF(Raw!$X189&gt;$C$9,IF(Raw!$X189&lt;$A$9,Raw!L189,-999),-999),-999),-999),-999),-999)</f>
        <v>627.20000000000005</v>
      </c>
      <c r="I189" s="9">
        <f>IF(Raw!$G189&gt;$C$8,IF(Raw!$Q189&gt;$C$8,IF(Raw!$N189&gt;$C$9,IF(Raw!$N189&lt;$A$9,IF(Raw!$X189&gt;$C$9,IF(Raw!$X189&lt;$A$9,Raw!M189,-999),-999),-999),-999),-999),-999)</f>
        <v>5.5940999999999998E-2</v>
      </c>
      <c r="J189" s="9">
        <f>IF(Raw!$G189&gt;$C$8,IF(Raw!$Q189&gt;$C$8,IF(Raw!$N189&gt;$C$9,IF(Raw!$N189&lt;$A$9,IF(Raw!$X189&gt;$C$9,IF(Raw!$X189&lt;$A$9,Raw!N189,-999),-999),-999),-999),-999),-999)</f>
        <v>351</v>
      </c>
      <c r="K189" s="9">
        <f>IF(Raw!$G189&gt;$C$8,IF(Raw!$Q189&gt;$C$8,IF(Raw!$N189&gt;$C$9,IF(Raw!$N189&lt;$A$9,IF(Raw!$X189&gt;$C$9,IF(Raw!$X189&lt;$A$9,Raw!R189,-999),-999),-999),-999),-999),-999)</f>
        <v>0.82320300000000002</v>
      </c>
      <c r="L189" s="9">
        <f>IF(Raw!$G189&gt;$C$8,IF(Raw!$Q189&gt;$C$8,IF(Raw!$N189&gt;$C$9,IF(Raw!$N189&lt;$A$9,IF(Raw!$X189&gt;$C$9,IF(Raw!$X189&lt;$A$9,Raw!S189,-999),-999),-999),-999),-999),-999)</f>
        <v>1.40629</v>
      </c>
      <c r="M189" s="9">
        <f>Raw!Q189</f>
        <v>0.98385299999999998</v>
      </c>
      <c r="N189" s="9">
        <f>IF(Raw!$G189&gt;$C$8,IF(Raw!$Q189&gt;$C$8,IF(Raw!$N189&gt;$C$9,IF(Raw!$N189&lt;$A$9,IF(Raw!$X189&gt;$C$9,IF(Raw!$X189&lt;$A$9,Raw!V189,-999),-999),-999),-999),-999),-999)</f>
        <v>670</v>
      </c>
      <c r="O189" s="9">
        <f>IF(Raw!$G189&gt;$C$8,IF(Raw!$Q189&gt;$C$8,IF(Raw!$N189&gt;$C$9,IF(Raw!$N189&lt;$A$9,IF(Raw!$X189&gt;$C$9,IF(Raw!$X189&lt;$A$9,Raw!W189,-999),-999),-999),-999),-999),-999)</f>
        <v>6.0373999999999997E-2</v>
      </c>
      <c r="P189" s="9">
        <f>IF(Raw!$G189&gt;$C$8,IF(Raw!$Q189&gt;$C$8,IF(Raw!$N189&gt;$C$9,IF(Raw!$N189&lt;$A$9,IF(Raw!$X189&gt;$C$9,IF(Raw!$X189&lt;$A$9,Raw!X189,-999),-999),-999),-999),-999),-999)</f>
        <v>384</v>
      </c>
      <c r="R189" s="9">
        <f t="shared" si="36"/>
        <v>0.57573099999999999</v>
      </c>
      <c r="S189" s="9">
        <f t="shared" si="37"/>
        <v>0.38435466341236757</v>
      </c>
      <c r="T189" s="9">
        <f t="shared" si="38"/>
        <v>0.58308700000000002</v>
      </c>
      <c r="U189" s="9">
        <f t="shared" si="39"/>
        <v>0.41462785058558332</v>
      </c>
      <c r="V189" s="15">
        <f t="shared" si="32"/>
        <v>0.37407314000000003</v>
      </c>
      <c r="X189" s="11">
        <f t="shared" si="40"/>
        <v>2.708999999999999E+18</v>
      </c>
      <c r="Y189" s="11">
        <f t="shared" si="41"/>
        <v>6.2720000000000002E-18</v>
      </c>
      <c r="Z189" s="11">
        <f t="shared" si="42"/>
        <v>3.5099999999999997E-4</v>
      </c>
      <c r="AA189" s="16">
        <f t="shared" si="43"/>
        <v>5.9284317400168729E-3</v>
      </c>
      <c r="AB189" s="9">
        <f t="shared" si="33"/>
        <v>0.82665979147799129</v>
      </c>
      <c r="AC189" s="9">
        <f t="shared" si="34"/>
        <v>0.994071568259983</v>
      </c>
      <c r="AD189" s="15">
        <f t="shared" si="35"/>
        <v>16.890118917426989</v>
      </c>
      <c r="AE189" s="3">
        <f t="shared" si="44"/>
        <v>755.14879999999982</v>
      </c>
      <c r="AF189" s="2">
        <f t="shared" si="45"/>
        <v>0.25</v>
      </c>
      <c r="AG189" s="9">
        <f t="shared" si="46"/>
        <v>5.3870105406674243E-3</v>
      </c>
      <c r="AH189" s="2">
        <f t="shared" si="47"/>
        <v>0.26067463652635336</v>
      </c>
    </row>
    <row r="190" spans="1:34">
      <c r="A190" s="1">
        <f>Raw!A190</f>
        <v>177</v>
      </c>
      <c r="B190" s="14">
        <f>Raw!B190</f>
        <v>0.68840277777777781</v>
      </c>
      <c r="C190" s="15">
        <f>Raw!C190</f>
        <v>75.8</v>
      </c>
      <c r="D190" s="15">
        <f>IF(C190&gt;0.5,Raw!D190*D$11,-999)</f>
        <v>4.5</v>
      </c>
      <c r="E190" s="9">
        <f>IF(Raw!$G190&gt;$C$8,IF(Raw!$Q190&gt;$C$8,IF(Raw!$N190&gt;$C$9,IF(Raw!$N190&lt;$A$9,IF(Raw!$X190&gt;$C$9,IF(Raw!$X190&lt;$A$9,Raw!H190,-999),-999),-999),-999),-999),-999)</f>
        <v>0.79156099999999996</v>
      </c>
      <c r="F190" s="9">
        <f>IF(Raw!$G190&gt;$C$8,IF(Raw!$Q190&gt;$C$8,IF(Raw!$N190&gt;$C$9,IF(Raw!$N190&lt;$A$9,IF(Raw!$X190&gt;$C$9,IF(Raw!$X190&lt;$A$9,Raw!I190,-999),-999),-999),-999),-999),-999)</f>
        <v>1.3268329999999999</v>
      </c>
      <c r="G190" s="9">
        <f>Raw!G190</f>
        <v>0.98818399999999995</v>
      </c>
      <c r="H190" s="9">
        <f>IF(Raw!$G190&gt;$C$8,IF(Raw!$Q190&gt;$C$8,IF(Raw!$N190&gt;$C$9,IF(Raw!$N190&lt;$A$9,IF(Raw!$X190&gt;$C$9,IF(Raw!$X190&lt;$A$9,Raw!L190,-999),-999),-999),-999),-999),-999)</f>
        <v>700.4</v>
      </c>
      <c r="I190" s="9">
        <f>IF(Raw!$G190&gt;$C$8,IF(Raw!$Q190&gt;$C$8,IF(Raw!$N190&gt;$C$9,IF(Raw!$N190&lt;$A$9,IF(Raw!$X190&gt;$C$9,IF(Raw!$X190&lt;$A$9,Raw!M190,-999),-999),-999),-999),-999),-999)</f>
        <v>8.0829999999999999E-2</v>
      </c>
      <c r="J190" s="9">
        <f>IF(Raw!$G190&gt;$C$8,IF(Raw!$Q190&gt;$C$8,IF(Raw!$N190&gt;$C$9,IF(Raw!$N190&lt;$A$9,IF(Raw!$X190&gt;$C$9,IF(Raw!$X190&lt;$A$9,Raw!N190,-999),-999),-999),-999),-999),-999)</f>
        <v>412</v>
      </c>
      <c r="K190" s="9">
        <f>IF(Raw!$G190&gt;$C$8,IF(Raw!$Q190&gt;$C$8,IF(Raw!$N190&gt;$C$9,IF(Raw!$N190&lt;$A$9,IF(Raw!$X190&gt;$C$9,IF(Raw!$X190&lt;$A$9,Raw!R190,-999),-999),-999),-999),-999),-999)</f>
        <v>0.77737599999999996</v>
      </c>
      <c r="L190" s="9">
        <f>IF(Raw!$G190&gt;$C$8,IF(Raw!$Q190&gt;$C$8,IF(Raw!$N190&gt;$C$9,IF(Raw!$N190&lt;$A$9,IF(Raw!$X190&gt;$C$9,IF(Raw!$X190&lt;$A$9,Raw!S190,-999),-999),-999),-999),-999),-999)</f>
        <v>1.3256540000000001</v>
      </c>
      <c r="M190" s="9">
        <f>Raw!Q190</f>
        <v>0.97901099999999996</v>
      </c>
      <c r="N190" s="9">
        <f>IF(Raw!$G190&gt;$C$8,IF(Raw!$Q190&gt;$C$8,IF(Raw!$N190&gt;$C$9,IF(Raw!$N190&lt;$A$9,IF(Raw!$X190&gt;$C$9,IF(Raw!$X190&lt;$A$9,Raw!V190,-999),-999),-999),-999),-999),-999)</f>
        <v>675.6</v>
      </c>
      <c r="O190" s="9">
        <f>IF(Raw!$G190&gt;$C$8,IF(Raw!$Q190&gt;$C$8,IF(Raw!$N190&gt;$C$9,IF(Raw!$N190&lt;$A$9,IF(Raw!$X190&gt;$C$9,IF(Raw!$X190&lt;$A$9,Raw!W190,-999),-999),-999),-999),-999),-999)</f>
        <v>4.0350000000000004E-3</v>
      </c>
      <c r="P190" s="9">
        <f>IF(Raw!$G190&gt;$C$8,IF(Raw!$Q190&gt;$C$8,IF(Raw!$N190&gt;$C$9,IF(Raw!$N190&lt;$A$9,IF(Raw!$X190&gt;$C$9,IF(Raw!$X190&lt;$A$9,Raw!X190,-999),-999),-999),-999),-999),-999)</f>
        <v>413</v>
      </c>
      <c r="R190" s="9">
        <f t="shared" si="36"/>
        <v>0.53527199999999997</v>
      </c>
      <c r="S190" s="9">
        <f t="shared" si="37"/>
        <v>0.40342077714377017</v>
      </c>
      <c r="T190" s="9">
        <f t="shared" si="38"/>
        <v>0.54827800000000015</v>
      </c>
      <c r="U190" s="9">
        <f t="shared" si="39"/>
        <v>0.41359057491623014</v>
      </c>
      <c r="V190" s="15">
        <f t="shared" si="32"/>
        <v>0.35262396400000007</v>
      </c>
      <c r="X190" s="11">
        <f t="shared" si="40"/>
        <v>2.708999999999999E+18</v>
      </c>
      <c r="Y190" s="11">
        <f t="shared" si="41"/>
        <v>7.0039999999999991E-18</v>
      </c>
      <c r="Z190" s="11">
        <f t="shared" si="42"/>
        <v>4.1199999999999999E-4</v>
      </c>
      <c r="AA190" s="16">
        <f t="shared" si="43"/>
        <v>7.756585493398447E-3</v>
      </c>
      <c r="AB190" s="9">
        <f t="shared" si="33"/>
        <v>0.78162876518114943</v>
      </c>
      <c r="AC190" s="9">
        <f t="shared" si="34"/>
        <v>0.99224341450660158</v>
      </c>
      <c r="AD190" s="15">
        <f t="shared" si="35"/>
        <v>18.826663818928271</v>
      </c>
      <c r="AE190" s="3">
        <f t="shared" si="44"/>
        <v>843.28159999999968</v>
      </c>
      <c r="AF190" s="2">
        <f t="shared" si="45"/>
        <v>0.25</v>
      </c>
      <c r="AG190" s="9">
        <f t="shared" si="46"/>
        <v>5.9896390097116409E-3</v>
      </c>
      <c r="AH190" s="2">
        <f t="shared" si="47"/>
        <v>0.28983551452030498</v>
      </c>
    </row>
    <row r="191" spans="1:34">
      <c r="A191" s="1">
        <f>Raw!A191</f>
        <v>178</v>
      </c>
      <c r="B191" s="14">
        <f>Raw!B191</f>
        <v>0.68846064814814811</v>
      </c>
      <c r="C191" s="15">
        <f>Raw!C191</f>
        <v>77</v>
      </c>
      <c r="D191" s="15">
        <f>IF(C191&gt;0.5,Raw!D191*D$11,-999)</f>
        <v>3.6</v>
      </c>
      <c r="E191" s="9">
        <f>IF(Raw!$G191&gt;$C$8,IF(Raw!$Q191&gt;$C$8,IF(Raw!$N191&gt;$C$9,IF(Raw!$N191&lt;$A$9,IF(Raw!$X191&gt;$C$9,IF(Raw!$X191&lt;$A$9,Raw!H191,-999),-999),-999),-999),-999),-999)</f>
        <v>0.72844200000000003</v>
      </c>
      <c r="F191" s="9">
        <f>IF(Raw!$G191&gt;$C$8,IF(Raw!$Q191&gt;$C$8,IF(Raw!$N191&gt;$C$9,IF(Raw!$N191&lt;$A$9,IF(Raw!$X191&gt;$C$9,IF(Raw!$X191&lt;$A$9,Raw!I191,-999),-999),-999),-999),-999),-999)</f>
        <v>1.2184410000000001</v>
      </c>
      <c r="G191" s="9">
        <f>Raw!G191</f>
        <v>0.98345700000000003</v>
      </c>
      <c r="H191" s="9">
        <f>IF(Raw!$G191&gt;$C$8,IF(Raw!$Q191&gt;$C$8,IF(Raw!$N191&gt;$C$9,IF(Raw!$N191&lt;$A$9,IF(Raw!$X191&gt;$C$9,IF(Raw!$X191&lt;$A$9,Raw!L191,-999),-999),-999),-999),-999),-999)</f>
        <v>736.4</v>
      </c>
      <c r="I191" s="9">
        <f>IF(Raw!$G191&gt;$C$8,IF(Raw!$Q191&gt;$C$8,IF(Raw!$N191&gt;$C$9,IF(Raw!$N191&lt;$A$9,IF(Raw!$X191&gt;$C$9,IF(Raw!$X191&lt;$A$9,Raw!M191,-999),-999),-999),-999),-999),-999)</f>
        <v>7.0995000000000003E-2</v>
      </c>
      <c r="J191" s="9">
        <f>IF(Raw!$G191&gt;$C$8,IF(Raw!$Q191&gt;$C$8,IF(Raw!$N191&gt;$C$9,IF(Raw!$N191&lt;$A$9,IF(Raw!$X191&gt;$C$9,IF(Raw!$X191&lt;$A$9,Raw!N191,-999),-999),-999),-999),-999),-999)</f>
        <v>430</v>
      </c>
      <c r="K191" s="9">
        <f>IF(Raw!$G191&gt;$C$8,IF(Raw!$Q191&gt;$C$8,IF(Raw!$N191&gt;$C$9,IF(Raw!$N191&lt;$A$9,IF(Raw!$X191&gt;$C$9,IF(Raw!$X191&lt;$A$9,Raw!R191,-999),-999),-999),-999),-999),-999)</f>
        <v>0.74607800000000002</v>
      </c>
      <c r="L191" s="9">
        <f>IF(Raw!$G191&gt;$C$8,IF(Raw!$Q191&gt;$C$8,IF(Raw!$N191&gt;$C$9,IF(Raw!$N191&lt;$A$9,IF(Raw!$X191&gt;$C$9,IF(Raw!$X191&lt;$A$9,Raw!S191,-999),-999),-999),-999),-999),-999)</f>
        <v>1.2997620000000001</v>
      </c>
      <c r="M191" s="9">
        <f>Raw!Q191</f>
        <v>0.98321599999999998</v>
      </c>
      <c r="N191" s="9">
        <f>IF(Raw!$G191&gt;$C$8,IF(Raw!$Q191&gt;$C$8,IF(Raw!$N191&gt;$C$9,IF(Raw!$N191&lt;$A$9,IF(Raw!$X191&gt;$C$9,IF(Raw!$X191&lt;$A$9,Raw!V191,-999),-999),-999),-999),-999),-999)</f>
        <v>652.6</v>
      </c>
      <c r="O191" s="9">
        <f>IF(Raw!$G191&gt;$C$8,IF(Raw!$Q191&gt;$C$8,IF(Raw!$N191&gt;$C$9,IF(Raw!$N191&lt;$A$9,IF(Raw!$X191&gt;$C$9,IF(Raw!$X191&lt;$A$9,Raw!W191,-999),-999),-999),-999),-999),-999)</f>
        <v>5.7814999999999998E-2</v>
      </c>
      <c r="P191" s="9">
        <f>IF(Raw!$G191&gt;$C$8,IF(Raw!$Q191&gt;$C$8,IF(Raw!$N191&gt;$C$9,IF(Raw!$N191&lt;$A$9,IF(Raw!$X191&gt;$C$9,IF(Raw!$X191&lt;$A$9,Raw!X191,-999),-999),-999),-999),-999),-999)</f>
        <v>528</v>
      </c>
      <c r="R191" s="9">
        <f t="shared" si="36"/>
        <v>0.48999900000000007</v>
      </c>
      <c r="S191" s="9">
        <f t="shared" si="37"/>
        <v>0.40215242264500295</v>
      </c>
      <c r="T191" s="9">
        <f t="shared" si="38"/>
        <v>0.55368400000000007</v>
      </c>
      <c r="U191" s="9">
        <f t="shared" si="39"/>
        <v>0.4259887579418386</v>
      </c>
      <c r="V191" s="15">
        <f t="shared" si="32"/>
        <v>0.34573669200000007</v>
      </c>
      <c r="X191" s="11">
        <f t="shared" si="40"/>
        <v>2.1671999999999997E+18</v>
      </c>
      <c r="Y191" s="11">
        <f t="shared" si="41"/>
        <v>7.3639999999999987E-18</v>
      </c>
      <c r="Z191" s="11">
        <f t="shared" si="42"/>
        <v>4.2999999999999999E-4</v>
      </c>
      <c r="AA191" s="16">
        <f t="shared" si="43"/>
        <v>6.8157094595352454E-3</v>
      </c>
      <c r="AB191" s="9">
        <f t="shared" si="33"/>
        <v>0.74985174927639331</v>
      </c>
      <c r="AC191" s="9">
        <f t="shared" si="34"/>
        <v>0.99318429054046475</v>
      </c>
      <c r="AD191" s="15">
        <f t="shared" si="35"/>
        <v>15.850487115198245</v>
      </c>
      <c r="AE191" s="3">
        <f t="shared" si="44"/>
        <v>886.62559999999962</v>
      </c>
      <c r="AF191" s="2">
        <f t="shared" si="45"/>
        <v>0.25</v>
      </c>
      <c r="AG191" s="9">
        <f t="shared" si="46"/>
        <v>5.1939456299818594E-3</v>
      </c>
      <c r="AH191" s="2">
        <f t="shared" si="47"/>
        <v>0.25133232597414179</v>
      </c>
    </row>
    <row r="192" spans="1:34">
      <c r="A192" s="1">
        <f>Raw!A192</f>
        <v>179</v>
      </c>
      <c r="B192" s="14">
        <f>Raw!B192</f>
        <v>0.68851851851851853</v>
      </c>
      <c r="C192" s="15">
        <f>Raw!C192</f>
        <v>77.8</v>
      </c>
      <c r="D192" s="15">
        <f>IF(C192&gt;0.5,Raw!D192*D$11,-999)</f>
        <v>3.6</v>
      </c>
      <c r="E192" s="9">
        <f>IF(Raw!$G192&gt;$C$8,IF(Raw!$Q192&gt;$C$8,IF(Raw!$N192&gt;$C$9,IF(Raw!$N192&lt;$A$9,IF(Raw!$X192&gt;$C$9,IF(Raw!$X192&lt;$A$9,Raw!H192,-999),-999),-999),-999),-999),-999)</f>
        <v>0.77111099999999999</v>
      </c>
      <c r="F192" s="9">
        <f>IF(Raw!$G192&gt;$C$8,IF(Raw!$Q192&gt;$C$8,IF(Raw!$N192&gt;$C$9,IF(Raw!$N192&lt;$A$9,IF(Raw!$X192&gt;$C$9,IF(Raw!$X192&lt;$A$9,Raw!I192,-999),-999),-999),-999),-999),-999)</f>
        <v>1.2618659999999999</v>
      </c>
      <c r="G192" s="9">
        <f>Raw!G192</f>
        <v>0.978437</v>
      </c>
      <c r="H192" s="9">
        <f>IF(Raw!$G192&gt;$C$8,IF(Raw!$Q192&gt;$C$8,IF(Raw!$N192&gt;$C$9,IF(Raw!$N192&lt;$A$9,IF(Raw!$X192&gt;$C$9,IF(Raw!$X192&lt;$A$9,Raw!L192,-999),-999),-999),-999),-999),-999)</f>
        <v>701.1</v>
      </c>
      <c r="I192" s="9">
        <f>IF(Raw!$G192&gt;$C$8,IF(Raw!$Q192&gt;$C$8,IF(Raw!$N192&gt;$C$9,IF(Raw!$N192&lt;$A$9,IF(Raw!$X192&gt;$C$9,IF(Raw!$X192&lt;$A$9,Raw!M192,-999),-999),-999),-999),-999),-999)</f>
        <v>5.0373000000000001E-2</v>
      </c>
      <c r="J192" s="9">
        <f>IF(Raw!$G192&gt;$C$8,IF(Raw!$Q192&gt;$C$8,IF(Raw!$N192&gt;$C$9,IF(Raw!$N192&lt;$A$9,IF(Raw!$X192&gt;$C$9,IF(Raw!$X192&lt;$A$9,Raw!N192,-999),-999),-999),-999),-999),-999)</f>
        <v>480</v>
      </c>
      <c r="K192" s="9">
        <f>IF(Raw!$G192&gt;$C$8,IF(Raw!$Q192&gt;$C$8,IF(Raw!$N192&gt;$C$9,IF(Raw!$N192&lt;$A$9,IF(Raw!$X192&gt;$C$9,IF(Raw!$X192&lt;$A$9,Raw!R192,-999),-999),-999),-999),-999),-999)</f>
        <v>0.74880999999999998</v>
      </c>
      <c r="L192" s="9">
        <f>IF(Raw!$G192&gt;$C$8,IF(Raw!$Q192&gt;$C$8,IF(Raw!$N192&gt;$C$9,IF(Raw!$N192&lt;$A$9,IF(Raw!$X192&gt;$C$9,IF(Raw!$X192&lt;$A$9,Raw!S192,-999),-999),-999),-999),-999),-999)</f>
        <v>1.259925</v>
      </c>
      <c r="M192" s="9">
        <f>Raw!Q192</f>
        <v>0.98446900000000004</v>
      </c>
      <c r="N192" s="9">
        <f>IF(Raw!$G192&gt;$C$8,IF(Raw!$Q192&gt;$C$8,IF(Raw!$N192&gt;$C$9,IF(Raw!$N192&lt;$A$9,IF(Raw!$X192&gt;$C$9,IF(Raw!$X192&lt;$A$9,Raw!V192,-999),-999),-999),-999),-999),-999)</f>
        <v>671.7</v>
      </c>
      <c r="O192" s="9">
        <f>IF(Raw!$G192&gt;$C$8,IF(Raw!$Q192&gt;$C$8,IF(Raw!$N192&gt;$C$9,IF(Raw!$N192&lt;$A$9,IF(Raw!$X192&gt;$C$9,IF(Raw!$X192&lt;$A$9,Raw!W192,-999),-999),-999),-999),-999),-999)</f>
        <v>2.8114E-2</v>
      </c>
      <c r="P192" s="9">
        <f>IF(Raw!$G192&gt;$C$8,IF(Raw!$Q192&gt;$C$8,IF(Raw!$N192&gt;$C$9,IF(Raw!$N192&lt;$A$9,IF(Raw!$X192&gt;$C$9,IF(Raw!$X192&lt;$A$9,Raw!X192,-999),-999),-999),-999),-999),-999)</f>
        <v>482</v>
      </c>
      <c r="R192" s="9">
        <f t="shared" si="36"/>
        <v>0.49075499999999994</v>
      </c>
      <c r="S192" s="9">
        <f t="shared" si="37"/>
        <v>0.38891213488595461</v>
      </c>
      <c r="T192" s="9">
        <f t="shared" si="38"/>
        <v>0.51111499999999999</v>
      </c>
      <c r="U192" s="9">
        <f t="shared" si="39"/>
        <v>0.40567097247852058</v>
      </c>
      <c r="V192" s="15">
        <f t="shared" si="32"/>
        <v>0.33514005000000002</v>
      </c>
      <c r="X192" s="11">
        <f t="shared" si="40"/>
        <v>2.1671999999999997E+18</v>
      </c>
      <c r="Y192" s="11">
        <f t="shared" si="41"/>
        <v>7.0109999999999991E-18</v>
      </c>
      <c r="Z192" s="11">
        <f t="shared" si="42"/>
        <v>4.7999999999999996E-4</v>
      </c>
      <c r="AA192" s="16">
        <f t="shared" si="43"/>
        <v>7.2404286695445111E-3</v>
      </c>
      <c r="AB192" s="9">
        <f t="shared" si="33"/>
        <v>0.75251069169943419</v>
      </c>
      <c r="AC192" s="9">
        <f t="shared" si="34"/>
        <v>0.99275957133045556</v>
      </c>
      <c r="AD192" s="15">
        <f t="shared" si="35"/>
        <v>15.0842263948844</v>
      </c>
      <c r="AE192" s="3">
        <f t="shared" si="44"/>
        <v>844.1243999999997</v>
      </c>
      <c r="AF192" s="2">
        <f t="shared" si="45"/>
        <v>0.25</v>
      </c>
      <c r="AG192" s="9">
        <f t="shared" si="46"/>
        <v>4.7071021466914796E-3</v>
      </c>
      <c r="AH192" s="2">
        <f t="shared" si="47"/>
        <v>0.22777422318338311</v>
      </c>
    </row>
    <row r="193" spans="1:34">
      <c r="A193" s="1">
        <f>Raw!A193</f>
        <v>180</v>
      </c>
      <c r="B193" s="14">
        <f>Raw!B193</f>
        <v>0.68857638888888895</v>
      </c>
      <c r="C193" s="15">
        <f>Raw!C193</f>
        <v>78.900000000000006</v>
      </c>
      <c r="D193" s="15">
        <f>IF(C193&gt;0.5,Raw!D193*D$11,-999)</f>
        <v>3.6</v>
      </c>
      <c r="E193" s="9">
        <f>IF(Raw!$G193&gt;$C$8,IF(Raw!$Q193&gt;$C$8,IF(Raw!$N193&gt;$C$9,IF(Raw!$N193&lt;$A$9,IF(Raw!$X193&gt;$C$9,IF(Raw!$X193&lt;$A$9,Raw!H193,-999),-999),-999),-999),-999),-999)</f>
        <v>0.74698299999999995</v>
      </c>
      <c r="F193" s="9">
        <f>IF(Raw!$G193&gt;$C$8,IF(Raw!$Q193&gt;$C$8,IF(Raw!$N193&gt;$C$9,IF(Raw!$N193&lt;$A$9,IF(Raw!$X193&gt;$C$9,IF(Raw!$X193&lt;$A$9,Raw!I193,-999),-999),-999),-999),-999),-999)</f>
        <v>1.2238830000000001</v>
      </c>
      <c r="G193" s="9">
        <f>Raw!G193</f>
        <v>0.97500600000000004</v>
      </c>
      <c r="H193" s="9">
        <f>IF(Raw!$G193&gt;$C$8,IF(Raw!$Q193&gt;$C$8,IF(Raw!$N193&gt;$C$9,IF(Raw!$N193&lt;$A$9,IF(Raw!$X193&gt;$C$9,IF(Raw!$X193&lt;$A$9,Raw!L193,-999),-999),-999),-999),-999),-999)</f>
        <v>720.5</v>
      </c>
      <c r="I193" s="9">
        <f>IF(Raw!$G193&gt;$C$8,IF(Raw!$Q193&gt;$C$8,IF(Raw!$N193&gt;$C$9,IF(Raw!$N193&lt;$A$9,IF(Raw!$X193&gt;$C$9,IF(Raw!$X193&lt;$A$9,Raw!M193,-999),-999),-999),-999),-999),-999)</f>
        <v>8.2056000000000004E-2</v>
      </c>
      <c r="J193" s="9">
        <f>IF(Raw!$G193&gt;$C$8,IF(Raw!$Q193&gt;$C$8,IF(Raw!$N193&gt;$C$9,IF(Raw!$N193&lt;$A$9,IF(Raw!$X193&gt;$C$9,IF(Raw!$X193&lt;$A$9,Raw!N193,-999),-999),-999),-999),-999),-999)</f>
        <v>401</v>
      </c>
      <c r="K193" s="9">
        <f>IF(Raw!$G193&gt;$C$8,IF(Raw!$Q193&gt;$C$8,IF(Raw!$N193&gt;$C$9,IF(Raw!$N193&lt;$A$9,IF(Raw!$X193&gt;$C$9,IF(Raw!$X193&lt;$A$9,Raw!R193,-999),-999),-999),-999),-999),-999)</f>
        <v>0.733429</v>
      </c>
      <c r="L193" s="9">
        <f>IF(Raw!$G193&gt;$C$8,IF(Raw!$Q193&gt;$C$8,IF(Raw!$N193&gt;$C$9,IF(Raw!$N193&lt;$A$9,IF(Raw!$X193&gt;$C$9,IF(Raw!$X193&lt;$A$9,Raw!S193,-999),-999),-999),-999),-999),-999)</f>
        <v>1.2265680000000001</v>
      </c>
      <c r="M193" s="9">
        <f>Raw!Q193</f>
        <v>0.97826100000000005</v>
      </c>
      <c r="N193" s="9">
        <f>IF(Raw!$G193&gt;$C$8,IF(Raw!$Q193&gt;$C$8,IF(Raw!$N193&gt;$C$9,IF(Raw!$N193&lt;$A$9,IF(Raw!$X193&gt;$C$9,IF(Raw!$X193&lt;$A$9,Raw!V193,-999),-999),-999),-999),-999),-999)</f>
        <v>704.3</v>
      </c>
      <c r="O193" s="9">
        <f>IF(Raw!$G193&gt;$C$8,IF(Raw!$Q193&gt;$C$8,IF(Raw!$N193&gt;$C$9,IF(Raw!$N193&lt;$A$9,IF(Raw!$X193&gt;$C$9,IF(Raw!$X193&lt;$A$9,Raw!W193,-999),-999),-999),-999),-999),-999)</f>
        <v>0.16515299999999999</v>
      </c>
      <c r="P193" s="9">
        <f>IF(Raw!$G193&gt;$C$8,IF(Raw!$Q193&gt;$C$8,IF(Raw!$N193&gt;$C$9,IF(Raw!$N193&lt;$A$9,IF(Raw!$X193&gt;$C$9,IF(Raw!$X193&lt;$A$9,Raw!X193,-999),-999),-999),-999),-999),-999)</f>
        <v>493</v>
      </c>
      <c r="R193" s="9">
        <f t="shared" si="36"/>
        <v>0.4769000000000001</v>
      </c>
      <c r="S193" s="9">
        <f t="shared" si="37"/>
        <v>0.38966143005499715</v>
      </c>
      <c r="T193" s="9">
        <f t="shared" si="38"/>
        <v>0.49313900000000011</v>
      </c>
      <c r="U193" s="9">
        <f t="shared" si="39"/>
        <v>0.40204782776005904</v>
      </c>
      <c r="V193" s="15">
        <f t="shared" si="32"/>
        <v>0.32626708800000004</v>
      </c>
      <c r="X193" s="11">
        <f t="shared" si="40"/>
        <v>2.1671999999999997E+18</v>
      </c>
      <c r="Y193" s="11">
        <f t="shared" si="41"/>
        <v>7.2049999999999998E-18</v>
      </c>
      <c r="Z193" s="11">
        <f t="shared" si="42"/>
        <v>4.0099999999999999E-4</v>
      </c>
      <c r="AA193" s="16">
        <f t="shared" si="43"/>
        <v>6.2225228420891877E-3</v>
      </c>
      <c r="AB193" s="9">
        <f t="shared" si="33"/>
        <v>0.73649756869182503</v>
      </c>
      <c r="AC193" s="9">
        <f t="shared" si="34"/>
        <v>0.99377747715791076</v>
      </c>
      <c r="AD193" s="15">
        <f t="shared" si="35"/>
        <v>15.517513321918175</v>
      </c>
      <c r="AE193" s="3">
        <f t="shared" si="44"/>
        <v>867.48199999999974</v>
      </c>
      <c r="AF193" s="2">
        <f t="shared" si="45"/>
        <v>0.25</v>
      </c>
      <c r="AG193" s="9">
        <f t="shared" si="46"/>
        <v>4.7990634794730612E-3</v>
      </c>
      <c r="AH193" s="2">
        <f t="shared" si="47"/>
        <v>0.23222418421768021</v>
      </c>
    </row>
    <row r="194" spans="1:34">
      <c r="A194" s="1">
        <f>Raw!A194</f>
        <v>181</v>
      </c>
      <c r="B194" s="14">
        <f>Raw!B194</f>
        <v>0.68863425925925925</v>
      </c>
      <c r="C194" s="15">
        <f>Raw!C194</f>
        <v>80.099999999999994</v>
      </c>
      <c r="D194" s="15">
        <f>IF(C194&gt;0.5,Raw!D194*D$11,-999)</f>
        <v>3.6</v>
      </c>
      <c r="E194" s="9">
        <f>IF(Raw!$G194&gt;$C$8,IF(Raw!$Q194&gt;$C$8,IF(Raw!$N194&gt;$C$9,IF(Raw!$N194&lt;$A$9,IF(Raw!$X194&gt;$C$9,IF(Raw!$X194&lt;$A$9,Raw!H194,-999),-999),-999),-999),-999),-999)</f>
        <v>0.78626499999999999</v>
      </c>
      <c r="F194" s="9">
        <f>IF(Raw!$G194&gt;$C$8,IF(Raw!$Q194&gt;$C$8,IF(Raw!$N194&gt;$C$9,IF(Raw!$N194&lt;$A$9,IF(Raw!$X194&gt;$C$9,IF(Raw!$X194&lt;$A$9,Raw!I194,-999),-999),-999),-999),-999),-999)</f>
        <v>1.2790520000000001</v>
      </c>
      <c r="G194" s="9">
        <f>Raw!G194</f>
        <v>0.98580000000000001</v>
      </c>
      <c r="H194" s="9">
        <f>IF(Raw!$G194&gt;$C$8,IF(Raw!$Q194&gt;$C$8,IF(Raw!$N194&gt;$C$9,IF(Raw!$N194&lt;$A$9,IF(Raw!$X194&gt;$C$9,IF(Raw!$X194&lt;$A$9,Raw!L194,-999),-999),-999),-999),-999),-999)</f>
        <v>676.5</v>
      </c>
      <c r="I194" s="9">
        <f>IF(Raw!$G194&gt;$C$8,IF(Raw!$Q194&gt;$C$8,IF(Raw!$N194&gt;$C$9,IF(Raw!$N194&lt;$A$9,IF(Raw!$X194&gt;$C$9,IF(Raw!$X194&lt;$A$9,Raw!M194,-999),-999),-999),-999),-999),-999)</f>
        <v>0.14680499999999999</v>
      </c>
      <c r="J194" s="9">
        <f>IF(Raw!$G194&gt;$C$8,IF(Raw!$Q194&gt;$C$8,IF(Raw!$N194&gt;$C$9,IF(Raw!$N194&lt;$A$9,IF(Raw!$X194&gt;$C$9,IF(Raw!$X194&lt;$A$9,Raw!N194,-999),-999),-999),-999),-999),-999)</f>
        <v>497</v>
      </c>
      <c r="K194" s="9">
        <f>IF(Raw!$G194&gt;$C$8,IF(Raw!$Q194&gt;$C$8,IF(Raw!$N194&gt;$C$9,IF(Raw!$N194&lt;$A$9,IF(Raw!$X194&gt;$C$9,IF(Raw!$X194&lt;$A$9,Raw!R194,-999),-999),-999),-999),-999),-999)</f>
        <v>0.70968399999999998</v>
      </c>
      <c r="L194" s="9">
        <f>IF(Raw!$G194&gt;$C$8,IF(Raw!$Q194&gt;$C$8,IF(Raw!$N194&gt;$C$9,IF(Raw!$N194&lt;$A$9,IF(Raw!$X194&gt;$C$9,IF(Raw!$X194&lt;$A$9,Raw!S194,-999),-999),-999),-999),-999),-999)</f>
        <v>1.1788449999999999</v>
      </c>
      <c r="M194" s="9">
        <f>Raw!Q194</f>
        <v>0.97447600000000001</v>
      </c>
      <c r="N194" s="9">
        <f>IF(Raw!$G194&gt;$C$8,IF(Raw!$Q194&gt;$C$8,IF(Raw!$N194&gt;$C$9,IF(Raw!$N194&lt;$A$9,IF(Raw!$X194&gt;$C$9,IF(Raw!$X194&lt;$A$9,Raw!V194,-999),-999),-999),-999),-999),-999)</f>
        <v>667</v>
      </c>
      <c r="O194" s="9">
        <f>IF(Raw!$G194&gt;$C$8,IF(Raw!$Q194&gt;$C$8,IF(Raw!$N194&gt;$C$9,IF(Raw!$N194&lt;$A$9,IF(Raw!$X194&gt;$C$9,IF(Raw!$X194&lt;$A$9,Raw!W194,-999),-999),-999),-999),-999),-999)</f>
        <v>4.6271E-2</v>
      </c>
      <c r="P194" s="9">
        <f>IF(Raw!$G194&gt;$C$8,IF(Raw!$Q194&gt;$C$8,IF(Raw!$N194&gt;$C$9,IF(Raw!$N194&lt;$A$9,IF(Raw!$X194&gt;$C$9,IF(Raw!$X194&lt;$A$9,Raw!X194,-999),-999),-999),-999),-999),-999)</f>
        <v>344</v>
      </c>
      <c r="R194" s="9">
        <f t="shared" si="36"/>
        <v>0.49278700000000009</v>
      </c>
      <c r="S194" s="9">
        <f t="shared" si="37"/>
        <v>0.38527518818625051</v>
      </c>
      <c r="T194" s="9">
        <f t="shared" si="38"/>
        <v>0.46916099999999994</v>
      </c>
      <c r="U194" s="9">
        <f t="shared" si="39"/>
        <v>0.39798361955982337</v>
      </c>
      <c r="V194" s="15">
        <f t="shared" si="32"/>
        <v>0.31357277</v>
      </c>
      <c r="X194" s="11">
        <f t="shared" si="40"/>
        <v>2.1671999999999997E+18</v>
      </c>
      <c r="Y194" s="11">
        <f t="shared" si="41"/>
        <v>6.7649999999999998E-18</v>
      </c>
      <c r="Z194" s="11">
        <f t="shared" si="42"/>
        <v>4.9699999999999994E-4</v>
      </c>
      <c r="AA194" s="16">
        <f t="shared" si="43"/>
        <v>7.2338606391921904E-3</v>
      </c>
      <c r="AB194" s="9">
        <f t="shared" si="33"/>
        <v>0.71307784529134399</v>
      </c>
      <c r="AC194" s="9">
        <f t="shared" si="34"/>
        <v>0.99276613936080793</v>
      </c>
      <c r="AD194" s="15">
        <f t="shared" si="35"/>
        <v>14.555051587911855</v>
      </c>
      <c r="AE194" s="3">
        <f t="shared" si="44"/>
        <v>814.50599999999974</v>
      </c>
      <c r="AF194" s="2">
        <f t="shared" si="45"/>
        <v>0.25</v>
      </c>
      <c r="AG194" s="9">
        <f t="shared" si="46"/>
        <v>4.4559016260285493E-3</v>
      </c>
      <c r="AH194" s="2">
        <f t="shared" si="47"/>
        <v>0.2156187607196087</v>
      </c>
    </row>
    <row r="195" spans="1:34">
      <c r="A195" s="1">
        <f>Raw!A195</f>
        <v>182</v>
      </c>
      <c r="B195" s="14">
        <f>Raw!B195</f>
        <v>0.68868055555555552</v>
      </c>
      <c r="C195" s="15">
        <f>Raw!C195</f>
        <v>80.5</v>
      </c>
      <c r="D195" s="15">
        <f>IF(C195&gt;0.5,Raw!D195*D$11,-999)</f>
        <v>3.6</v>
      </c>
      <c r="E195" s="9">
        <f>IF(Raw!$G195&gt;$C$8,IF(Raw!$Q195&gt;$C$8,IF(Raw!$N195&gt;$C$9,IF(Raw!$N195&lt;$A$9,IF(Raw!$X195&gt;$C$9,IF(Raw!$X195&lt;$A$9,Raw!H195,-999),-999),-999),-999),-999),-999)</f>
        <v>0.63928200000000002</v>
      </c>
      <c r="F195" s="9">
        <f>IF(Raw!$G195&gt;$C$8,IF(Raw!$Q195&gt;$C$8,IF(Raw!$N195&gt;$C$9,IF(Raw!$N195&lt;$A$9,IF(Raw!$X195&gt;$C$9,IF(Raw!$X195&lt;$A$9,Raw!I195,-999),-999),-999),-999),-999),-999)</f>
        <v>1.0550470000000001</v>
      </c>
      <c r="G195" s="9">
        <f>Raw!G195</f>
        <v>0.97966600000000004</v>
      </c>
      <c r="H195" s="9">
        <f>IF(Raw!$G195&gt;$C$8,IF(Raw!$Q195&gt;$C$8,IF(Raw!$N195&gt;$C$9,IF(Raw!$N195&lt;$A$9,IF(Raw!$X195&gt;$C$9,IF(Raw!$X195&lt;$A$9,Raw!L195,-999),-999),-999),-999),-999),-999)</f>
        <v>690.3</v>
      </c>
      <c r="I195" s="9">
        <f>IF(Raw!$G195&gt;$C$8,IF(Raw!$Q195&gt;$C$8,IF(Raw!$N195&gt;$C$9,IF(Raw!$N195&lt;$A$9,IF(Raw!$X195&gt;$C$9,IF(Raw!$X195&lt;$A$9,Raw!M195,-999),-999),-999),-999),-999),-999)</f>
        <v>6.0000000000000002E-6</v>
      </c>
      <c r="J195" s="9">
        <f>IF(Raw!$G195&gt;$C$8,IF(Raw!$Q195&gt;$C$8,IF(Raw!$N195&gt;$C$9,IF(Raw!$N195&lt;$A$9,IF(Raw!$X195&gt;$C$9,IF(Raw!$X195&lt;$A$9,Raw!N195,-999),-999),-999),-999),-999),-999)</f>
        <v>393</v>
      </c>
      <c r="K195" s="9">
        <f>IF(Raw!$G195&gt;$C$8,IF(Raw!$Q195&gt;$C$8,IF(Raw!$N195&gt;$C$9,IF(Raw!$N195&lt;$A$9,IF(Raw!$X195&gt;$C$9,IF(Raw!$X195&lt;$A$9,Raw!R195,-999),-999),-999),-999),-999),-999)</f>
        <v>0.64742699999999997</v>
      </c>
      <c r="L195" s="9">
        <f>IF(Raw!$G195&gt;$C$8,IF(Raw!$Q195&gt;$C$8,IF(Raw!$N195&gt;$C$9,IF(Raw!$N195&lt;$A$9,IF(Raw!$X195&gt;$C$9,IF(Raw!$X195&lt;$A$9,Raw!S195,-999),-999),-999),-999),-999),-999)</f>
        <v>1.0596829999999999</v>
      </c>
      <c r="M195" s="9">
        <f>Raw!Q195</f>
        <v>0.97933400000000004</v>
      </c>
      <c r="N195" s="9">
        <f>IF(Raw!$G195&gt;$C$8,IF(Raw!$Q195&gt;$C$8,IF(Raw!$N195&gt;$C$9,IF(Raw!$N195&lt;$A$9,IF(Raw!$X195&gt;$C$9,IF(Raw!$X195&lt;$A$9,Raw!V195,-999),-999),-999),-999),-999),-999)</f>
        <v>667.3</v>
      </c>
      <c r="O195" s="9">
        <f>IF(Raw!$G195&gt;$C$8,IF(Raw!$Q195&gt;$C$8,IF(Raw!$N195&gt;$C$9,IF(Raw!$N195&lt;$A$9,IF(Raw!$X195&gt;$C$9,IF(Raw!$X195&lt;$A$9,Raw!W195,-999),-999),-999),-999),-999),-999)</f>
        <v>9.0000000000000002E-6</v>
      </c>
      <c r="P195" s="9">
        <f>IF(Raw!$G195&gt;$C$8,IF(Raw!$Q195&gt;$C$8,IF(Raw!$N195&gt;$C$9,IF(Raw!$N195&lt;$A$9,IF(Raw!$X195&gt;$C$9,IF(Raw!$X195&lt;$A$9,Raw!X195,-999),-999),-999),-999),-999),-999)</f>
        <v>389</v>
      </c>
      <c r="R195" s="9">
        <f t="shared" si="36"/>
        <v>0.41576500000000005</v>
      </c>
      <c r="S195" s="9">
        <f t="shared" si="37"/>
        <v>0.39407249155724816</v>
      </c>
      <c r="T195" s="9">
        <f t="shared" si="38"/>
        <v>0.41225599999999996</v>
      </c>
      <c r="U195" s="9">
        <f t="shared" si="39"/>
        <v>0.38903709883049931</v>
      </c>
      <c r="V195" s="15">
        <f t="shared" si="32"/>
        <v>0.28187567800000002</v>
      </c>
      <c r="X195" s="11">
        <f t="shared" si="40"/>
        <v>2.1671999999999997E+18</v>
      </c>
      <c r="Y195" s="11">
        <f t="shared" si="41"/>
        <v>6.9029999999999994E-18</v>
      </c>
      <c r="Z195" s="11">
        <f t="shared" si="42"/>
        <v>3.9299999999999996E-4</v>
      </c>
      <c r="AA195" s="16">
        <f t="shared" si="43"/>
        <v>5.8449866386056943E-3</v>
      </c>
      <c r="AB195" s="9">
        <f t="shared" si="33"/>
        <v>0.64983663081168497</v>
      </c>
      <c r="AC195" s="9">
        <f t="shared" si="34"/>
        <v>0.99415501336139445</v>
      </c>
      <c r="AD195" s="15">
        <f t="shared" si="35"/>
        <v>14.872739538436884</v>
      </c>
      <c r="AE195" s="3">
        <f t="shared" si="44"/>
        <v>831.1211999999997</v>
      </c>
      <c r="AF195" s="2">
        <f t="shared" si="45"/>
        <v>0.25</v>
      </c>
      <c r="AG195" s="9">
        <f t="shared" si="46"/>
        <v>4.4508057243808803E-3</v>
      </c>
      <c r="AH195" s="2">
        <f t="shared" si="47"/>
        <v>0.21537217269091408</v>
      </c>
    </row>
    <row r="196" spans="1:34">
      <c r="A196" s="1">
        <f>Raw!A196</f>
        <v>183</v>
      </c>
      <c r="B196" s="14">
        <f>Raw!B196</f>
        <v>0.68873842592592593</v>
      </c>
      <c r="C196" s="15">
        <f>Raw!C196</f>
        <v>82.1</v>
      </c>
      <c r="D196" s="15">
        <f>IF(C196&gt;0.5,Raw!D196*D$11,-999)</f>
        <v>3.6</v>
      </c>
      <c r="E196" s="9">
        <f>IF(Raw!$G196&gt;$C$8,IF(Raw!$Q196&gt;$C$8,IF(Raw!$N196&gt;$C$9,IF(Raw!$N196&lt;$A$9,IF(Raw!$X196&gt;$C$9,IF(Raw!$X196&lt;$A$9,Raw!H196,-999),-999),-999),-999),-999),-999)</f>
        <v>0.64577399999999996</v>
      </c>
      <c r="F196" s="9">
        <f>IF(Raw!$G196&gt;$C$8,IF(Raw!$Q196&gt;$C$8,IF(Raw!$N196&gt;$C$9,IF(Raw!$N196&lt;$A$9,IF(Raw!$X196&gt;$C$9,IF(Raw!$X196&lt;$A$9,Raw!I196,-999),-999),-999),-999),-999),-999)</f>
        <v>1.071483</v>
      </c>
      <c r="G196" s="9">
        <f>Raw!G196</f>
        <v>0.98240000000000005</v>
      </c>
      <c r="H196" s="9">
        <f>IF(Raw!$G196&gt;$C$8,IF(Raw!$Q196&gt;$C$8,IF(Raw!$N196&gt;$C$9,IF(Raw!$N196&lt;$A$9,IF(Raw!$X196&gt;$C$9,IF(Raw!$X196&lt;$A$9,Raw!L196,-999),-999),-999),-999),-999),-999)</f>
        <v>711.5</v>
      </c>
      <c r="I196" s="9">
        <f>IF(Raw!$G196&gt;$C$8,IF(Raw!$Q196&gt;$C$8,IF(Raw!$N196&gt;$C$9,IF(Raw!$N196&lt;$A$9,IF(Raw!$X196&gt;$C$9,IF(Raw!$X196&lt;$A$9,Raw!M196,-999),-999),-999),-999),-999),-999)</f>
        <v>6.0000000000000002E-6</v>
      </c>
      <c r="J196" s="9">
        <f>IF(Raw!$G196&gt;$C$8,IF(Raw!$Q196&gt;$C$8,IF(Raw!$N196&gt;$C$9,IF(Raw!$N196&lt;$A$9,IF(Raw!$X196&gt;$C$9,IF(Raw!$X196&lt;$A$9,Raw!N196,-999),-999),-999),-999),-999),-999)</f>
        <v>337</v>
      </c>
      <c r="K196" s="9">
        <f>IF(Raw!$G196&gt;$C$8,IF(Raw!$Q196&gt;$C$8,IF(Raw!$N196&gt;$C$9,IF(Raw!$N196&lt;$A$9,IF(Raw!$X196&gt;$C$9,IF(Raw!$X196&lt;$A$9,Raw!R196,-999),-999),-999),-999),-999),-999)</f>
        <v>0.61452399999999996</v>
      </c>
      <c r="L196" s="9">
        <f>IF(Raw!$G196&gt;$C$8,IF(Raw!$Q196&gt;$C$8,IF(Raw!$N196&gt;$C$9,IF(Raw!$N196&lt;$A$9,IF(Raw!$X196&gt;$C$9,IF(Raw!$X196&lt;$A$9,Raw!S196,-999),-999),-999),-999),-999),-999)</f>
        <v>1.0283150000000001</v>
      </c>
      <c r="M196" s="9">
        <f>Raw!Q196</f>
        <v>0.97401700000000002</v>
      </c>
      <c r="N196" s="9">
        <f>IF(Raw!$G196&gt;$C$8,IF(Raw!$Q196&gt;$C$8,IF(Raw!$N196&gt;$C$9,IF(Raw!$N196&lt;$A$9,IF(Raw!$X196&gt;$C$9,IF(Raw!$X196&lt;$A$9,Raw!V196,-999),-999),-999),-999),-999),-999)</f>
        <v>710.5</v>
      </c>
      <c r="O196" s="9">
        <f>IF(Raw!$G196&gt;$C$8,IF(Raw!$Q196&gt;$C$8,IF(Raw!$N196&gt;$C$9,IF(Raw!$N196&lt;$A$9,IF(Raw!$X196&gt;$C$9,IF(Raw!$X196&lt;$A$9,Raw!W196,-999),-999),-999),-999),-999),-999)</f>
        <v>0.113555</v>
      </c>
      <c r="P196" s="9">
        <f>IF(Raw!$G196&gt;$C$8,IF(Raw!$Q196&gt;$C$8,IF(Raw!$N196&gt;$C$9,IF(Raw!$N196&lt;$A$9,IF(Raw!$X196&gt;$C$9,IF(Raw!$X196&lt;$A$9,Raw!X196,-999),-999),-999),-999),-999),-999)</f>
        <v>483</v>
      </c>
      <c r="R196" s="9">
        <f t="shared" si="36"/>
        <v>0.425709</v>
      </c>
      <c r="S196" s="9">
        <f t="shared" si="37"/>
        <v>0.39730821674258948</v>
      </c>
      <c r="T196" s="9">
        <f t="shared" si="38"/>
        <v>0.41379100000000013</v>
      </c>
      <c r="U196" s="9">
        <f t="shared" si="39"/>
        <v>0.40239712539445605</v>
      </c>
      <c r="V196" s="15">
        <f t="shared" si="32"/>
        <v>0.27353179000000005</v>
      </c>
      <c r="X196" s="11">
        <f t="shared" si="40"/>
        <v>2.1671999999999997E+18</v>
      </c>
      <c r="Y196" s="11">
        <f t="shared" si="41"/>
        <v>7.1149999999999995E-18</v>
      </c>
      <c r="Z196" s="11">
        <f t="shared" si="42"/>
        <v>3.3700000000000001E-4</v>
      </c>
      <c r="AA196" s="16">
        <f t="shared" si="43"/>
        <v>5.1695515029087282E-3</v>
      </c>
      <c r="AB196" s="9">
        <f t="shared" si="33"/>
        <v>0.61666311388594008</v>
      </c>
      <c r="AC196" s="9">
        <f t="shared" si="34"/>
        <v>0.99483044849709124</v>
      </c>
      <c r="AD196" s="15">
        <f t="shared" si="35"/>
        <v>15.339915438898304</v>
      </c>
      <c r="AE196" s="3">
        <f t="shared" si="44"/>
        <v>856.64599999999973</v>
      </c>
      <c r="AF196" s="2">
        <f t="shared" si="45"/>
        <v>0.25</v>
      </c>
      <c r="AG196" s="9">
        <f t="shared" si="46"/>
        <v>4.7482599049282403E-3</v>
      </c>
      <c r="AH196" s="2">
        <f t="shared" si="47"/>
        <v>0.22976582568492152</v>
      </c>
    </row>
    <row r="197" spans="1:34">
      <c r="A197" s="1">
        <f>Raw!A197</f>
        <v>184</v>
      </c>
      <c r="B197" s="14">
        <f>Raw!B197</f>
        <v>0.68879629629629635</v>
      </c>
      <c r="C197" s="15">
        <f>Raw!C197</f>
        <v>82.9</v>
      </c>
      <c r="D197" s="15">
        <f>IF(C197&gt;0.5,Raw!D197*D$11,-999)</f>
        <v>3.6</v>
      </c>
      <c r="E197" s="9">
        <f>IF(Raw!$G197&gt;$C$8,IF(Raw!$Q197&gt;$C$8,IF(Raw!$N197&gt;$C$9,IF(Raw!$N197&lt;$A$9,IF(Raw!$X197&gt;$C$9,IF(Raw!$X197&lt;$A$9,Raw!H197,-999),-999),-999),-999),-999),-999)</f>
        <v>0.59621500000000005</v>
      </c>
      <c r="F197" s="9">
        <f>IF(Raw!$G197&gt;$C$8,IF(Raw!$Q197&gt;$C$8,IF(Raw!$N197&gt;$C$9,IF(Raw!$N197&lt;$A$9,IF(Raw!$X197&gt;$C$9,IF(Raw!$X197&lt;$A$9,Raw!I197,-999),-999),-999),-999),-999),-999)</f>
        <v>0.96877899999999995</v>
      </c>
      <c r="G197" s="9">
        <f>Raw!G197</f>
        <v>0.98061100000000001</v>
      </c>
      <c r="H197" s="9">
        <f>IF(Raw!$G197&gt;$C$8,IF(Raw!$Q197&gt;$C$8,IF(Raw!$N197&gt;$C$9,IF(Raw!$N197&lt;$A$9,IF(Raw!$X197&gt;$C$9,IF(Raw!$X197&lt;$A$9,Raw!L197,-999),-999),-999),-999),-999),-999)</f>
        <v>708.7</v>
      </c>
      <c r="I197" s="9">
        <f>IF(Raw!$G197&gt;$C$8,IF(Raw!$Q197&gt;$C$8,IF(Raw!$N197&gt;$C$9,IF(Raw!$N197&lt;$A$9,IF(Raw!$X197&gt;$C$9,IF(Raw!$X197&lt;$A$9,Raw!M197,-999),-999),-999),-999),-999),-999)</f>
        <v>6.7943000000000003E-2</v>
      </c>
      <c r="J197" s="9">
        <f>IF(Raw!$G197&gt;$C$8,IF(Raw!$Q197&gt;$C$8,IF(Raw!$N197&gt;$C$9,IF(Raw!$N197&lt;$A$9,IF(Raw!$X197&gt;$C$9,IF(Raw!$X197&lt;$A$9,Raw!N197,-999),-999),-999),-999),-999),-999)</f>
        <v>452</v>
      </c>
      <c r="K197" s="9">
        <f>IF(Raw!$G197&gt;$C$8,IF(Raw!$Q197&gt;$C$8,IF(Raw!$N197&gt;$C$9,IF(Raw!$N197&lt;$A$9,IF(Raw!$X197&gt;$C$9,IF(Raw!$X197&lt;$A$9,Raw!R197,-999),-999),-999),-999),-999),-999)</f>
        <v>0.60089899999999996</v>
      </c>
      <c r="L197" s="9">
        <f>IF(Raw!$G197&gt;$C$8,IF(Raw!$Q197&gt;$C$8,IF(Raw!$N197&gt;$C$9,IF(Raw!$N197&lt;$A$9,IF(Raw!$X197&gt;$C$9,IF(Raw!$X197&lt;$A$9,Raw!S197,-999),-999),-999),-999),-999),-999)</f>
        <v>0.99602199999999996</v>
      </c>
      <c r="M197" s="9">
        <f>Raw!Q197</f>
        <v>0.97877000000000003</v>
      </c>
      <c r="N197" s="9">
        <f>IF(Raw!$G197&gt;$C$8,IF(Raw!$Q197&gt;$C$8,IF(Raw!$N197&gt;$C$9,IF(Raw!$N197&lt;$A$9,IF(Raw!$X197&gt;$C$9,IF(Raw!$X197&lt;$A$9,Raw!V197,-999),-999),-999),-999),-999),-999)</f>
        <v>640.70000000000005</v>
      </c>
      <c r="O197" s="9">
        <f>IF(Raw!$G197&gt;$C$8,IF(Raw!$Q197&gt;$C$8,IF(Raw!$N197&gt;$C$9,IF(Raw!$N197&lt;$A$9,IF(Raw!$X197&gt;$C$9,IF(Raw!$X197&lt;$A$9,Raw!W197,-999),-999),-999),-999),-999),-999)</f>
        <v>7.5470999999999996E-2</v>
      </c>
      <c r="P197" s="9">
        <f>IF(Raw!$G197&gt;$C$8,IF(Raw!$Q197&gt;$C$8,IF(Raw!$N197&gt;$C$9,IF(Raw!$N197&lt;$A$9,IF(Raw!$X197&gt;$C$9,IF(Raw!$X197&lt;$A$9,Raw!X197,-999),-999),-999),-999),-999),-999)</f>
        <v>484</v>
      </c>
      <c r="R197" s="9">
        <f t="shared" si="36"/>
        <v>0.3725639999999999</v>
      </c>
      <c r="S197" s="9">
        <f t="shared" si="37"/>
        <v>0.38457068123896154</v>
      </c>
      <c r="T197" s="9">
        <f t="shared" si="38"/>
        <v>0.395123</v>
      </c>
      <c r="U197" s="9">
        <f t="shared" si="39"/>
        <v>0.39670107688384393</v>
      </c>
      <c r="V197" s="15">
        <f t="shared" si="32"/>
        <v>0.26494185199999998</v>
      </c>
      <c r="X197" s="11">
        <f t="shared" si="40"/>
        <v>2.1671999999999997E+18</v>
      </c>
      <c r="Y197" s="11">
        <f t="shared" si="41"/>
        <v>7.0869999999999993E-18</v>
      </c>
      <c r="Z197" s="11">
        <f t="shared" si="42"/>
        <v>4.5199999999999998E-4</v>
      </c>
      <c r="AA197" s="16">
        <f t="shared" si="43"/>
        <v>6.8943812971723941E-3</v>
      </c>
      <c r="AB197" s="9">
        <f t="shared" si="33"/>
        <v>0.60362312862128265</v>
      </c>
      <c r="AC197" s="9">
        <f t="shared" si="34"/>
        <v>0.99310561870282754</v>
      </c>
      <c r="AD197" s="15">
        <f t="shared" si="35"/>
        <v>15.253055967195563</v>
      </c>
      <c r="AE197" s="3">
        <f t="shared" si="44"/>
        <v>853.27479999999969</v>
      </c>
      <c r="AF197" s="2">
        <f t="shared" si="45"/>
        <v>0.25</v>
      </c>
      <c r="AG197" s="9">
        <f t="shared" si="46"/>
        <v>4.6545413291969396E-3</v>
      </c>
      <c r="AH197" s="2">
        <f t="shared" si="47"/>
        <v>0.22523083257880122</v>
      </c>
    </row>
    <row r="198" spans="1:34">
      <c r="A198" s="1">
        <f>Raw!A198</f>
        <v>185</v>
      </c>
      <c r="B198" s="14">
        <f>Raw!B198</f>
        <v>0.68885416666666666</v>
      </c>
      <c r="C198" s="15">
        <f>Raw!C198</f>
        <v>84.1</v>
      </c>
      <c r="D198" s="15">
        <f>IF(C198&gt;0.5,Raw!D198*D$11,-999)</f>
        <v>3.6</v>
      </c>
      <c r="E198" s="9">
        <f>IF(Raw!$G198&gt;$C$8,IF(Raw!$Q198&gt;$C$8,IF(Raw!$N198&gt;$C$9,IF(Raw!$N198&lt;$A$9,IF(Raw!$X198&gt;$C$9,IF(Raw!$X198&lt;$A$9,Raw!H198,-999),-999),-999),-999),-999),-999)</f>
        <v>0.52351999999999999</v>
      </c>
      <c r="F198" s="9">
        <f>IF(Raw!$G198&gt;$C$8,IF(Raw!$Q198&gt;$C$8,IF(Raw!$N198&gt;$C$9,IF(Raw!$N198&lt;$A$9,IF(Raw!$X198&gt;$C$9,IF(Raw!$X198&lt;$A$9,Raw!I198,-999),-999),-999),-999),-999),-999)</f>
        <v>0.85136199999999995</v>
      </c>
      <c r="G198" s="9">
        <f>Raw!G198</f>
        <v>0.97197900000000004</v>
      </c>
      <c r="H198" s="9">
        <f>IF(Raw!$G198&gt;$C$8,IF(Raw!$Q198&gt;$C$8,IF(Raw!$N198&gt;$C$9,IF(Raw!$N198&lt;$A$9,IF(Raw!$X198&gt;$C$9,IF(Raw!$X198&lt;$A$9,Raw!L198,-999),-999),-999),-999),-999),-999)</f>
        <v>687.8</v>
      </c>
      <c r="I198" s="9">
        <f>IF(Raw!$G198&gt;$C$8,IF(Raw!$Q198&gt;$C$8,IF(Raw!$N198&gt;$C$9,IF(Raw!$N198&lt;$A$9,IF(Raw!$X198&gt;$C$9,IF(Raw!$X198&lt;$A$9,Raw!M198,-999),-999),-999),-999),-999),-999)</f>
        <v>5.3991999999999998E-2</v>
      </c>
      <c r="J198" s="9">
        <f>IF(Raw!$G198&gt;$C$8,IF(Raw!$Q198&gt;$C$8,IF(Raw!$N198&gt;$C$9,IF(Raw!$N198&lt;$A$9,IF(Raw!$X198&gt;$C$9,IF(Raw!$X198&lt;$A$9,Raw!N198,-999),-999),-999),-999),-999),-999)</f>
        <v>445</v>
      </c>
      <c r="K198" s="9">
        <f>IF(Raw!$G198&gt;$C$8,IF(Raw!$Q198&gt;$C$8,IF(Raw!$N198&gt;$C$9,IF(Raw!$N198&lt;$A$9,IF(Raw!$X198&gt;$C$9,IF(Raw!$X198&lt;$A$9,Raw!R198,-999),-999),-999),-999),-999),-999)</f>
        <v>0.54539499999999996</v>
      </c>
      <c r="L198" s="9">
        <f>IF(Raw!$G198&gt;$C$8,IF(Raw!$Q198&gt;$C$8,IF(Raw!$N198&gt;$C$9,IF(Raw!$N198&lt;$A$9,IF(Raw!$X198&gt;$C$9,IF(Raw!$X198&lt;$A$9,Raw!S198,-999),-999),-999),-999),-999),-999)</f>
        <v>0.91946899999999998</v>
      </c>
      <c r="M198" s="9">
        <f>Raw!Q198</f>
        <v>0.97578399999999998</v>
      </c>
      <c r="N198" s="9">
        <f>IF(Raw!$G198&gt;$C$8,IF(Raw!$Q198&gt;$C$8,IF(Raw!$N198&gt;$C$9,IF(Raw!$N198&lt;$A$9,IF(Raw!$X198&gt;$C$9,IF(Raw!$X198&lt;$A$9,Raw!V198,-999),-999),-999),-999),-999),-999)</f>
        <v>688.8</v>
      </c>
      <c r="O198" s="9">
        <f>IF(Raw!$G198&gt;$C$8,IF(Raw!$Q198&gt;$C$8,IF(Raw!$N198&gt;$C$9,IF(Raw!$N198&lt;$A$9,IF(Raw!$X198&gt;$C$9,IF(Raw!$X198&lt;$A$9,Raw!W198,-999),-999),-999),-999),-999),-999)</f>
        <v>4.9193000000000001E-2</v>
      </c>
      <c r="P198" s="9">
        <f>IF(Raw!$G198&gt;$C$8,IF(Raw!$Q198&gt;$C$8,IF(Raw!$N198&gt;$C$9,IF(Raw!$N198&lt;$A$9,IF(Raw!$X198&gt;$C$9,IF(Raw!$X198&lt;$A$9,Raw!X198,-999),-999),-999),-999),-999),-999)</f>
        <v>465</v>
      </c>
      <c r="R198" s="9">
        <f t="shared" si="36"/>
        <v>0.32784199999999997</v>
      </c>
      <c r="S198" s="9">
        <f t="shared" si="37"/>
        <v>0.38507943741910022</v>
      </c>
      <c r="T198" s="9">
        <f t="shared" si="38"/>
        <v>0.37407400000000002</v>
      </c>
      <c r="U198" s="9">
        <f t="shared" si="39"/>
        <v>0.40683698961030773</v>
      </c>
      <c r="V198" s="15">
        <f t="shared" si="32"/>
        <v>0.24457875400000001</v>
      </c>
      <c r="X198" s="11">
        <f t="shared" si="40"/>
        <v>2.1671999999999997E+18</v>
      </c>
      <c r="Y198" s="11">
        <f t="shared" si="41"/>
        <v>6.8779999999999991E-18</v>
      </c>
      <c r="Z198" s="11">
        <f t="shared" si="42"/>
        <v>4.4499999999999997E-4</v>
      </c>
      <c r="AA198" s="16">
        <f t="shared" si="43"/>
        <v>6.5894616877251342E-3</v>
      </c>
      <c r="AB198" s="9">
        <f t="shared" si="33"/>
        <v>0.54785994629137402</v>
      </c>
      <c r="AC198" s="9">
        <f t="shared" si="34"/>
        <v>0.99341053831227499</v>
      </c>
      <c r="AD198" s="15">
        <f t="shared" si="35"/>
        <v>14.807779073539628</v>
      </c>
      <c r="AE198" s="3">
        <f t="shared" si="44"/>
        <v>828.11119999999971</v>
      </c>
      <c r="AF198" s="2">
        <f t="shared" si="45"/>
        <v>0.25</v>
      </c>
      <c r="AG198" s="9">
        <f t="shared" si="46"/>
        <v>4.6341171239179793E-3</v>
      </c>
      <c r="AH198" s="2">
        <f t="shared" si="47"/>
        <v>0.22424251591462535</v>
      </c>
    </row>
    <row r="199" spans="1:34">
      <c r="A199" s="1">
        <f>Raw!A199</f>
        <v>186</v>
      </c>
      <c r="B199" s="14">
        <f>Raw!B199</f>
        <v>0.68891203703703707</v>
      </c>
      <c r="C199" s="15">
        <f>Raw!C199</f>
        <v>84.3</v>
      </c>
      <c r="D199" s="15">
        <f>IF(C199&gt;0.5,Raw!D199*D$11,-999)</f>
        <v>3.6</v>
      </c>
      <c r="E199" s="9">
        <f>IF(Raw!$G199&gt;$C$8,IF(Raw!$Q199&gt;$C$8,IF(Raw!$N199&gt;$C$9,IF(Raw!$N199&lt;$A$9,IF(Raw!$X199&gt;$C$9,IF(Raw!$X199&lt;$A$9,Raw!H199,-999),-999),-999),-999),-999),-999)</f>
        <v>0.50353400000000004</v>
      </c>
      <c r="F199" s="9">
        <f>IF(Raw!$G199&gt;$C$8,IF(Raw!$Q199&gt;$C$8,IF(Raw!$N199&gt;$C$9,IF(Raw!$N199&lt;$A$9,IF(Raw!$X199&gt;$C$9,IF(Raw!$X199&lt;$A$9,Raw!I199,-999),-999),-999),-999),-999),-999)</f>
        <v>0.77843499999999999</v>
      </c>
      <c r="G199" s="9">
        <f>Raw!G199</f>
        <v>0.95324200000000003</v>
      </c>
      <c r="H199" s="9">
        <f>IF(Raw!$G199&gt;$C$8,IF(Raw!$Q199&gt;$C$8,IF(Raw!$N199&gt;$C$9,IF(Raw!$N199&lt;$A$9,IF(Raw!$X199&gt;$C$9,IF(Raw!$X199&lt;$A$9,Raw!L199,-999),-999),-999),-999),-999),-999)</f>
        <v>686.9</v>
      </c>
      <c r="I199" s="9">
        <f>IF(Raw!$G199&gt;$C$8,IF(Raw!$Q199&gt;$C$8,IF(Raw!$N199&gt;$C$9,IF(Raw!$N199&lt;$A$9,IF(Raw!$X199&gt;$C$9,IF(Raw!$X199&lt;$A$9,Raw!M199,-999),-999),-999),-999),-999),-999)</f>
        <v>1.0000000000000001E-5</v>
      </c>
      <c r="J199" s="9">
        <f>IF(Raw!$G199&gt;$C$8,IF(Raw!$Q199&gt;$C$8,IF(Raw!$N199&gt;$C$9,IF(Raw!$N199&lt;$A$9,IF(Raw!$X199&gt;$C$9,IF(Raw!$X199&lt;$A$9,Raw!N199,-999),-999),-999),-999),-999),-999)</f>
        <v>443</v>
      </c>
      <c r="K199" s="9">
        <f>IF(Raw!$G199&gt;$C$8,IF(Raw!$Q199&gt;$C$8,IF(Raw!$N199&gt;$C$9,IF(Raw!$N199&lt;$A$9,IF(Raw!$X199&gt;$C$9,IF(Raw!$X199&lt;$A$9,Raw!R199,-999),-999),-999),-999),-999),-999)</f>
        <v>0.46491300000000002</v>
      </c>
      <c r="L199" s="9">
        <f>IF(Raw!$G199&gt;$C$8,IF(Raw!$Q199&gt;$C$8,IF(Raw!$N199&gt;$C$9,IF(Raw!$N199&lt;$A$9,IF(Raw!$X199&gt;$C$9,IF(Raw!$X199&lt;$A$9,Raw!S199,-999),-999),-999),-999),-999),-999)</f>
        <v>0.78645100000000001</v>
      </c>
      <c r="M199" s="9">
        <f>Raw!Q199</f>
        <v>0.95692100000000002</v>
      </c>
      <c r="N199" s="9">
        <f>IF(Raw!$G199&gt;$C$8,IF(Raw!$Q199&gt;$C$8,IF(Raw!$N199&gt;$C$9,IF(Raw!$N199&lt;$A$9,IF(Raw!$X199&gt;$C$9,IF(Raw!$X199&lt;$A$9,Raw!V199,-999),-999),-999),-999),-999),-999)</f>
        <v>745.6</v>
      </c>
      <c r="O199" s="9">
        <f>IF(Raw!$G199&gt;$C$8,IF(Raw!$Q199&gt;$C$8,IF(Raw!$N199&gt;$C$9,IF(Raw!$N199&lt;$A$9,IF(Raw!$X199&gt;$C$9,IF(Raw!$X199&lt;$A$9,Raw!W199,-999),-999),-999),-999),-999),-999)</f>
        <v>5.0000000000000004E-6</v>
      </c>
      <c r="P199" s="9">
        <f>IF(Raw!$G199&gt;$C$8,IF(Raw!$Q199&gt;$C$8,IF(Raw!$N199&gt;$C$9,IF(Raw!$N199&lt;$A$9,IF(Raw!$X199&gt;$C$9,IF(Raw!$X199&lt;$A$9,Raw!X199,-999),-999),-999),-999),-999),-999)</f>
        <v>548</v>
      </c>
      <c r="R199" s="9">
        <f t="shared" si="36"/>
        <v>0.27490099999999995</v>
      </c>
      <c r="S199" s="9">
        <f t="shared" si="37"/>
        <v>0.35314573471131172</v>
      </c>
      <c r="T199" s="9">
        <f t="shared" si="38"/>
        <v>0.32153799999999999</v>
      </c>
      <c r="U199" s="9">
        <f t="shared" si="39"/>
        <v>0.40884683216118994</v>
      </c>
      <c r="V199" s="15">
        <f t="shared" si="32"/>
        <v>0.20919596600000001</v>
      </c>
      <c r="X199" s="11">
        <f t="shared" si="40"/>
        <v>2.1671999999999997E+18</v>
      </c>
      <c r="Y199" s="11">
        <f t="shared" si="41"/>
        <v>6.8689999999999994E-18</v>
      </c>
      <c r="Z199" s="11">
        <f t="shared" si="42"/>
        <v>4.4299999999999998E-4</v>
      </c>
      <c r="AA199" s="16">
        <f t="shared" si="43"/>
        <v>6.5515127031097273E-3</v>
      </c>
      <c r="AB199" s="9">
        <f t="shared" si="33"/>
        <v>0.46701956029153252</v>
      </c>
      <c r="AC199" s="9">
        <f t="shared" si="34"/>
        <v>0.99344848729689028</v>
      </c>
      <c r="AD199" s="15">
        <f t="shared" si="35"/>
        <v>14.788967727109995</v>
      </c>
      <c r="AE199" s="3">
        <f t="shared" si="44"/>
        <v>827.02759999999967</v>
      </c>
      <c r="AF199" s="2">
        <f t="shared" si="45"/>
        <v>0.25</v>
      </c>
      <c r="AG199" s="9">
        <f t="shared" si="46"/>
        <v>4.6510943124330731E-3</v>
      </c>
      <c r="AH199" s="2">
        <f t="shared" si="47"/>
        <v>0.22506403323151242</v>
      </c>
    </row>
    <row r="200" spans="1:34">
      <c r="A200" s="1">
        <f>Raw!A200</f>
        <v>187</v>
      </c>
      <c r="B200" s="14">
        <f>Raw!B200</f>
        <v>0.68895833333333334</v>
      </c>
      <c r="C200" s="15">
        <f>Raw!C200</f>
        <v>86.1</v>
      </c>
      <c r="D200" s="15">
        <f>IF(C200&gt;0.5,Raw!D200*D$11,-999)</f>
        <v>3.6</v>
      </c>
      <c r="E200" s="9">
        <f>IF(Raw!$G200&gt;$C$8,IF(Raw!$Q200&gt;$C$8,IF(Raw!$N200&gt;$C$9,IF(Raw!$N200&lt;$A$9,IF(Raw!$X200&gt;$C$9,IF(Raw!$X200&lt;$A$9,Raw!H200,-999),-999),-999),-999),-999),-999)</f>
        <v>0.48043599999999997</v>
      </c>
      <c r="F200" s="9">
        <f>IF(Raw!$G200&gt;$C$8,IF(Raw!$Q200&gt;$C$8,IF(Raw!$N200&gt;$C$9,IF(Raw!$N200&lt;$A$9,IF(Raw!$X200&gt;$C$9,IF(Raw!$X200&lt;$A$9,Raw!I200,-999),-999),-999),-999),-999),-999)</f>
        <v>0.73587800000000003</v>
      </c>
      <c r="G200" s="9">
        <f>Raw!G200</f>
        <v>0.95051300000000005</v>
      </c>
      <c r="H200" s="9">
        <f>IF(Raw!$G200&gt;$C$8,IF(Raw!$Q200&gt;$C$8,IF(Raw!$N200&gt;$C$9,IF(Raw!$N200&lt;$A$9,IF(Raw!$X200&gt;$C$9,IF(Raw!$X200&lt;$A$9,Raw!L200,-999),-999),-999),-999),-999),-999)</f>
        <v>658.8</v>
      </c>
      <c r="I200" s="9">
        <f>IF(Raw!$G200&gt;$C$8,IF(Raw!$Q200&gt;$C$8,IF(Raw!$N200&gt;$C$9,IF(Raw!$N200&lt;$A$9,IF(Raw!$X200&gt;$C$9,IF(Raw!$X200&lt;$A$9,Raw!M200,-999),-999),-999),-999),-999),-999)</f>
        <v>0.14163600000000001</v>
      </c>
      <c r="J200" s="9">
        <f>IF(Raw!$G200&gt;$C$8,IF(Raw!$Q200&gt;$C$8,IF(Raw!$N200&gt;$C$9,IF(Raw!$N200&lt;$A$9,IF(Raw!$X200&gt;$C$9,IF(Raw!$X200&lt;$A$9,Raw!N200,-999),-999),-999),-999),-999),-999)</f>
        <v>306</v>
      </c>
      <c r="K200" s="9">
        <f>IF(Raw!$G200&gt;$C$8,IF(Raw!$Q200&gt;$C$8,IF(Raw!$N200&gt;$C$9,IF(Raw!$N200&lt;$A$9,IF(Raw!$X200&gt;$C$9,IF(Raw!$X200&lt;$A$9,Raw!R200,-999),-999),-999),-999),-999),-999)</f>
        <v>0.45366899999999999</v>
      </c>
      <c r="L200" s="9">
        <f>IF(Raw!$G200&gt;$C$8,IF(Raw!$Q200&gt;$C$8,IF(Raw!$N200&gt;$C$9,IF(Raw!$N200&lt;$A$9,IF(Raw!$X200&gt;$C$9,IF(Raw!$X200&lt;$A$9,Raw!S200,-999),-999),-999),-999),-999),-999)</f>
        <v>0.726715</v>
      </c>
      <c r="M200" s="9">
        <f>Raw!Q200</f>
        <v>0.96506400000000003</v>
      </c>
      <c r="N200" s="9">
        <f>IF(Raw!$G200&gt;$C$8,IF(Raw!$Q200&gt;$C$8,IF(Raw!$N200&gt;$C$9,IF(Raw!$N200&lt;$A$9,IF(Raw!$X200&gt;$C$9,IF(Raw!$X200&lt;$A$9,Raw!V200,-999),-999),-999),-999),-999),-999)</f>
        <v>625.6</v>
      </c>
      <c r="O200" s="9">
        <f>IF(Raw!$G200&gt;$C$8,IF(Raw!$Q200&gt;$C$8,IF(Raw!$N200&gt;$C$9,IF(Raw!$N200&lt;$A$9,IF(Raw!$X200&gt;$C$9,IF(Raw!$X200&lt;$A$9,Raw!W200,-999),-999),-999),-999),-999),-999)</f>
        <v>0.16717599999999999</v>
      </c>
      <c r="P200" s="9">
        <f>IF(Raw!$G200&gt;$C$8,IF(Raw!$Q200&gt;$C$8,IF(Raw!$N200&gt;$C$9,IF(Raw!$N200&lt;$A$9,IF(Raw!$X200&gt;$C$9,IF(Raw!$X200&lt;$A$9,Raw!X200,-999),-999),-999),-999),-999),-999)</f>
        <v>510</v>
      </c>
      <c r="R200" s="9">
        <f t="shared" si="36"/>
        <v>0.25544200000000006</v>
      </c>
      <c r="S200" s="9">
        <f t="shared" si="37"/>
        <v>0.3471254746031272</v>
      </c>
      <c r="T200" s="9">
        <f t="shared" si="38"/>
        <v>0.27304600000000001</v>
      </c>
      <c r="U200" s="9">
        <f t="shared" si="39"/>
        <v>0.37572638517162849</v>
      </c>
      <c r="V200" s="15">
        <f t="shared" si="32"/>
        <v>0.19330619000000002</v>
      </c>
      <c r="X200" s="11">
        <f t="shared" si="40"/>
        <v>2.1671999999999997E+18</v>
      </c>
      <c r="Y200" s="11">
        <f t="shared" si="41"/>
        <v>6.5879999999999991E-18</v>
      </c>
      <c r="Z200" s="11">
        <f t="shared" si="42"/>
        <v>3.0600000000000001E-4</v>
      </c>
      <c r="AA200" s="16">
        <f t="shared" si="43"/>
        <v>4.3499147357596128E-3</v>
      </c>
      <c r="AB200" s="9">
        <f t="shared" si="33"/>
        <v>0.45485672681894018</v>
      </c>
      <c r="AC200" s="9">
        <f t="shared" si="34"/>
        <v>0.99565008526424048</v>
      </c>
      <c r="AD200" s="15">
        <f t="shared" si="35"/>
        <v>14.21540763320135</v>
      </c>
      <c r="AE200" s="3">
        <f t="shared" si="44"/>
        <v>793.19519999999966</v>
      </c>
      <c r="AF200" s="2">
        <f t="shared" si="45"/>
        <v>0.25</v>
      </c>
      <c r="AG200" s="9">
        <f t="shared" si="46"/>
        <v>4.1085413259722451E-3</v>
      </c>
      <c r="AH200" s="2">
        <f t="shared" si="47"/>
        <v>0.19881017657497035</v>
      </c>
    </row>
    <row r="201" spans="1:34">
      <c r="A201" s="1">
        <f>Raw!A201</f>
        <v>188</v>
      </c>
      <c r="B201" s="14">
        <f>Raw!B201</f>
        <v>0.68901620370370376</v>
      </c>
      <c r="C201" s="15">
        <f>Raw!C201</f>
        <v>86.7</v>
      </c>
      <c r="D201" s="15">
        <f>IF(C201&gt;0.5,Raw!D201*D$11,-999)</f>
        <v>3.6</v>
      </c>
      <c r="E201" s="9">
        <f>IF(Raw!$G201&gt;$C$8,IF(Raw!$Q201&gt;$C$8,IF(Raw!$N201&gt;$C$9,IF(Raw!$N201&lt;$A$9,IF(Raw!$X201&gt;$C$9,IF(Raw!$X201&lt;$A$9,Raw!H201,-999),-999),-999),-999),-999),-999)</f>
        <v>0.44745000000000001</v>
      </c>
      <c r="F201" s="9">
        <f>IF(Raw!$G201&gt;$C$8,IF(Raw!$Q201&gt;$C$8,IF(Raw!$N201&gt;$C$9,IF(Raw!$N201&lt;$A$9,IF(Raw!$X201&gt;$C$9,IF(Raw!$X201&lt;$A$9,Raw!I201,-999),-999),-999),-999),-999),-999)</f>
        <v>0.67830100000000004</v>
      </c>
      <c r="G201" s="9">
        <f>Raw!G201</f>
        <v>0.96429399999999998</v>
      </c>
      <c r="H201" s="9">
        <f>IF(Raw!$G201&gt;$C$8,IF(Raw!$Q201&gt;$C$8,IF(Raw!$N201&gt;$C$9,IF(Raw!$N201&lt;$A$9,IF(Raw!$X201&gt;$C$9,IF(Raw!$X201&lt;$A$9,Raw!L201,-999),-999),-999),-999),-999),-999)</f>
        <v>722.3</v>
      </c>
      <c r="I201" s="9">
        <f>IF(Raw!$G201&gt;$C$8,IF(Raw!$Q201&gt;$C$8,IF(Raw!$N201&gt;$C$9,IF(Raw!$N201&lt;$A$9,IF(Raw!$X201&gt;$C$9,IF(Raw!$X201&lt;$A$9,Raw!M201,-999),-999),-999),-999),-999),-999)</f>
        <v>0.105699</v>
      </c>
      <c r="J201" s="9">
        <f>IF(Raw!$G201&gt;$C$8,IF(Raw!$Q201&gt;$C$8,IF(Raw!$N201&gt;$C$9,IF(Raw!$N201&lt;$A$9,IF(Raw!$X201&gt;$C$9,IF(Raw!$X201&lt;$A$9,Raw!N201,-999),-999),-999),-999),-999),-999)</f>
        <v>458</v>
      </c>
      <c r="K201" s="9">
        <f>IF(Raw!$G201&gt;$C$8,IF(Raw!$Q201&gt;$C$8,IF(Raw!$N201&gt;$C$9,IF(Raw!$N201&lt;$A$9,IF(Raw!$X201&gt;$C$9,IF(Raw!$X201&lt;$A$9,Raw!R201,-999),-999),-999),-999),-999),-999)</f>
        <v>0.40829199999999999</v>
      </c>
      <c r="L201" s="9">
        <f>IF(Raw!$G201&gt;$C$8,IF(Raw!$Q201&gt;$C$8,IF(Raw!$N201&gt;$C$9,IF(Raw!$N201&lt;$A$9,IF(Raw!$X201&gt;$C$9,IF(Raw!$X201&lt;$A$9,Raw!S201,-999),-999),-999),-999),-999),-999)</f>
        <v>0.65597099999999997</v>
      </c>
      <c r="M201" s="9">
        <f>Raw!Q201</f>
        <v>0.93881599999999998</v>
      </c>
      <c r="N201" s="9">
        <f>IF(Raw!$G201&gt;$C$8,IF(Raw!$Q201&gt;$C$8,IF(Raw!$N201&gt;$C$9,IF(Raw!$N201&lt;$A$9,IF(Raw!$X201&gt;$C$9,IF(Raw!$X201&lt;$A$9,Raw!V201,-999),-999),-999),-999),-999),-999)</f>
        <v>642.6</v>
      </c>
      <c r="O201" s="9">
        <f>IF(Raw!$G201&gt;$C$8,IF(Raw!$Q201&gt;$C$8,IF(Raw!$N201&gt;$C$9,IF(Raw!$N201&lt;$A$9,IF(Raw!$X201&gt;$C$9,IF(Raw!$X201&lt;$A$9,Raw!W201,-999),-999),-999),-999),-999),-999)</f>
        <v>3.0000000000000001E-6</v>
      </c>
      <c r="P201" s="9">
        <f>IF(Raw!$G201&gt;$C$8,IF(Raw!$Q201&gt;$C$8,IF(Raw!$N201&gt;$C$9,IF(Raw!$N201&lt;$A$9,IF(Raw!$X201&gt;$C$9,IF(Raw!$X201&lt;$A$9,Raw!X201,-999),-999),-999),-999),-999),-999)</f>
        <v>570</v>
      </c>
      <c r="R201" s="9">
        <f t="shared" si="36"/>
        <v>0.23085100000000003</v>
      </c>
      <c r="S201" s="9">
        <f t="shared" si="37"/>
        <v>0.34033710697758079</v>
      </c>
      <c r="T201" s="9">
        <f t="shared" si="38"/>
        <v>0.24767899999999998</v>
      </c>
      <c r="U201" s="9">
        <f t="shared" si="39"/>
        <v>0.3775761428477783</v>
      </c>
      <c r="V201" s="15">
        <f t="shared" si="32"/>
        <v>0.17448828599999999</v>
      </c>
      <c r="X201" s="11">
        <f t="shared" si="40"/>
        <v>2.1671999999999997E+18</v>
      </c>
      <c r="Y201" s="11">
        <f t="shared" si="41"/>
        <v>7.2229999999999992E-18</v>
      </c>
      <c r="Z201" s="11">
        <f t="shared" si="42"/>
        <v>4.5799999999999997E-4</v>
      </c>
      <c r="AA201" s="16">
        <f t="shared" si="43"/>
        <v>7.1183537647053962E-3</v>
      </c>
      <c r="AB201" s="9">
        <f t="shared" si="33"/>
        <v>0.41005506674208847</v>
      </c>
      <c r="AC201" s="9">
        <f t="shared" si="34"/>
        <v>0.99288164623529451</v>
      </c>
      <c r="AD201" s="15">
        <f t="shared" si="35"/>
        <v>15.54225712817772</v>
      </c>
      <c r="AE201" s="3">
        <f t="shared" si="44"/>
        <v>869.64919999999972</v>
      </c>
      <c r="AF201" s="2">
        <f t="shared" si="45"/>
        <v>0.25</v>
      </c>
      <c r="AG201" s="9">
        <f t="shared" si="46"/>
        <v>4.5141426904659471E-3</v>
      </c>
      <c r="AH201" s="2">
        <f t="shared" si="47"/>
        <v>0.21843701551761127</v>
      </c>
    </row>
    <row r="202" spans="1:34">
      <c r="A202" s="1">
        <f>Raw!A202</f>
        <v>189</v>
      </c>
      <c r="B202" s="14">
        <f>Raw!B202</f>
        <v>0.68907407407407406</v>
      </c>
      <c r="C202" s="15">
        <f>Raw!C202</f>
        <v>88</v>
      </c>
      <c r="D202" s="15">
        <f>IF(C202&gt;0.5,Raw!D202*D$11,-999)</f>
        <v>3.6</v>
      </c>
      <c r="E202" s="9">
        <f>IF(Raw!$G202&gt;$C$8,IF(Raw!$Q202&gt;$C$8,IF(Raw!$N202&gt;$C$9,IF(Raw!$N202&lt;$A$9,IF(Raw!$X202&gt;$C$9,IF(Raw!$X202&lt;$A$9,Raw!H202,-999),-999),-999),-999),-999),-999)</f>
        <v>0.45940700000000001</v>
      </c>
      <c r="F202" s="9">
        <f>IF(Raw!$G202&gt;$C$8,IF(Raw!$Q202&gt;$C$8,IF(Raw!$N202&gt;$C$9,IF(Raw!$N202&lt;$A$9,IF(Raw!$X202&gt;$C$9,IF(Raw!$X202&lt;$A$9,Raw!I202,-999),-999),-999),-999),-999),-999)</f>
        <v>0.72660199999999997</v>
      </c>
      <c r="G202" s="9">
        <f>Raw!G202</f>
        <v>0.97191399999999994</v>
      </c>
      <c r="H202" s="9">
        <f>IF(Raw!$G202&gt;$C$8,IF(Raw!$Q202&gt;$C$8,IF(Raw!$N202&gt;$C$9,IF(Raw!$N202&lt;$A$9,IF(Raw!$X202&gt;$C$9,IF(Raw!$X202&lt;$A$9,Raw!L202,-999),-999),-999),-999),-999),-999)</f>
        <v>671.9</v>
      </c>
      <c r="I202" s="9">
        <f>IF(Raw!$G202&gt;$C$8,IF(Raw!$Q202&gt;$C$8,IF(Raw!$N202&gt;$C$9,IF(Raw!$N202&lt;$A$9,IF(Raw!$X202&gt;$C$9,IF(Raw!$X202&lt;$A$9,Raw!M202,-999),-999),-999),-999),-999),-999)</f>
        <v>1.0399999999999999E-4</v>
      </c>
      <c r="J202" s="9">
        <f>IF(Raw!$G202&gt;$C$8,IF(Raw!$Q202&gt;$C$8,IF(Raw!$N202&gt;$C$9,IF(Raw!$N202&lt;$A$9,IF(Raw!$X202&gt;$C$9,IF(Raw!$X202&lt;$A$9,Raw!N202,-999),-999),-999),-999),-999),-999)</f>
        <v>592</v>
      </c>
      <c r="K202" s="9">
        <f>IF(Raw!$G202&gt;$C$8,IF(Raw!$Q202&gt;$C$8,IF(Raw!$N202&gt;$C$9,IF(Raw!$N202&lt;$A$9,IF(Raw!$X202&gt;$C$9,IF(Raw!$X202&lt;$A$9,Raw!R202,-999),-999),-999),-999),-999),-999)</f>
        <v>0.47880699999999998</v>
      </c>
      <c r="L202" s="9">
        <f>IF(Raw!$G202&gt;$C$8,IF(Raw!$Q202&gt;$C$8,IF(Raw!$N202&gt;$C$9,IF(Raw!$N202&lt;$A$9,IF(Raw!$X202&gt;$C$9,IF(Raw!$X202&lt;$A$9,Raw!S202,-999),-999),-999),-999),-999),-999)</f>
        <v>0.77432400000000001</v>
      </c>
      <c r="M202" s="9">
        <f>Raw!Q202</f>
        <v>0.95988099999999998</v>
      </c>
      <c r="N202" s="9">
        <f>IF(Raw!$G202&gt;$C$8,IF(Raw!$Q202&gt;$C$8,IF(Raw!$N202&gt;$C$9,IF(Raw!$N202&lt;$A$9,IF(Raw!$X202&gt;$C$9,IF(Raw!$X202&lt;$A$9,Raw!V202,-999),-999),-999),-999),-999),-999)</f>
        <v>627.5</v>
      </c>
      <c r="O202" s="9">
        <f>IF(Raw!$G202&gt;$C$8,IF(Raw!$Q202&gt;$C$8,IF(Raw!$N202&gt;$C$9,IF(Raw!$N202&lt;$A$9,IF(Raw!$X202&gt;$C$9,IF(Raw!$X202&lt;$A$9,Raw!W202,-999),-999),-999),-999),-999),-999)</f>
        <v>0.118993</v>
      </c>
      <c r="P202" s="9">
        <f>IF(Raw!$G202&gt;$C$8,IF(Raw!$Q202&gt;$C$8,IF(Raw!$N202&gt;$C$9,IF(Raw!$N202&lt;$A$9,IF(Raw!$X202&gt;$C$9,IF(Raw!$X202&lt;$A$9,Raw!X202,-999),-999),-999),-999),-999),-999)</f>
        <v>409</v>
      </c>
      <c r="R202" s="9">
        <f t="shared" si="36"/>
        <v>0.26719499999999996</v>
      </c>
      <c r="S202" s="9">
        <f t="shared" si="37"/>
        <v>0.36773226608239445</v>
      </c>
      <c r="T202" s="9">
        <f t="shared" si="38"/>
        <v>0.29551700000000003</v>
      </c>
      <c r="U202" s="9">
        <f t="shared" si="39"/>
        <v>0.38164515112536873</v>
      </c>
      <c r="V202" s="15">
        <f t="shared" si="32"/>
        <v>0.205970184</v>
      </c>
      <c r="X202" s="11">
        <f t="shared" si="40"/>
        <v>2.1671999999999997E+18</v>
      </c>
      <c r="Y202" s="11">
        <f t="shared" si="41"/>
        <v>6.7189999999999995E-18</v>
      </c>
      <c r="Z202" s="11">
        <f t="shared" si="42"/>
        <v>5.9199999999999997E-4</v>
      </c>
      <c r="AA202" s="16">
        <f t="shared" si="43"/>
        <v>8.5466832697299079E-3</v>
      </c>
      <c r="AB202" s="9">
        <f t="shared" si="33"/>
        <v>0.48133269019982078</v>
      </c>
      <c r="AC202" s="9">
        <f t="shared" si="34"/>
        <v>0.99145331673027004</v>
      </c>
      <c r="AD202" s="15">
        <f t="shared" si="35"/>
        <v>14.436964982651872</v>
      </c>
      <c r="AE202" s="3">
        <f t="shared" si="44"/>
        <v>808.96759999999972</v>
      </c>
      <c r="AF202" s="2">
        <f t="shared" si="45"/>
        <v>0.25</v>
      </c>
      <c r="AG202" s="9">
        <f t="shared" si="46"/>
        <v>4.2383059096891005E-3</v>
      </c>
      <c r="AH202" s="2">
        <f t="shared" si="47"/>
        <v>0.20508941724825736</v>
      </c>
    </row>
    <row r="203" spans="1:34">
      <c r="A203" s="1">
        <f>Raw!A203</f>
        <v>190</v>
      </c>
      <c r="B203" s="14">
        <f>Raw!B203</f>
        <v>0.68913194444444448</v>
      </c>
      <c r="C203" s="15">
        <f>Raw!C203</f>
        <v>88.9</v>
      </c>
      <c r="D203" s="15">
        <f>IF(C203&gt;0.5,Raw!D203*D$11,-999)</f>
        <v>3.6</v>
      </c>
      <c r="E203" s="9">
        <f>IF(Raw!$G203&gt;$C$8,IF(Raw!$Q203&gt;$C$8,IF(Raw!$N203&gt;$C$9,IF(Raw!$N203&lt;$A$9,IF(Raw!$X203&gt;$C$9,IF(Raw!$X203&lt;$A$9,Raw!H203,-999),-999),-999),-999),-999),-999)</f>
        <v>0.463144</v>
      </c>
      <c r="F203" s="9">
        <f>IF(Raw!$G203&gt;$C$8,IF(Raw!$Q203&gt;$C$8,IF(Raw!$N203&gt;$C$9,IF(Raw!$N203&lt;$A$9,IF(Raw!$X203&gt;$C$9,IF(Raw!$X203&lt;$A$9,Raw!I203,-999),-999),-999),-999),-999),-999)</f>
        <v>0.73705900000000002</v>
      </c>
      <c r="G203" s="9">
        <f>Raw!G203</f>
        <v>0.96753900000000004</v>
      </c>
      <c r="H203" s="9">
        <f>IF(Raw!$G203&gt;$C$8,IF(Raw!$Q203&gt;$C$8,IF(Raw!$N203&gt;$C$9,IF(Raw!$N203&lt;$A$9,IF(Raw!$X203&gt;$C$9,IF(Raw!$X203&lt;$A$9,Raw!L203,-999),-999),-999),-999),-999),-999)</f>
        <v>699.5</v>
      </c>
      <c r="I203" s="9">
        <f>IF(Raw!$G203&gt;$C$8,IF(Raw!$Q203&gt;$C$8,IF(Raw!$N203&gt;$C$9,IF(Raw!$N203&lt;$A$9,IF(Raw!$X203&gt;$C$9,IF(Raw!$X203&lt;$A$9,Raw!M203,-999),-999),-999),-999),-999),-999)</f>
        <v>4.4345000000000002E-2</v>
      </c>
      <c r="J203" s="9">
        <f>IF(Raw!$G203&gt;$C$8,IF(Raw!$Q203&gt;$C$8,IF(Raw!$N203&gt;$C$9,IF(Raw!$N203&lt;$A$9,IF(Raw!$X203&gt;$C$9,IF(Raw!$X203&lt;$A$9,Raw!N203,-999),-999),-999),-999),-999),-999)</f>
        <v>350</v>
      </c>
      <c r="K203" s="9">
        <f>IF(Raw!$G203&gt;$C$8,IF(Raw!$Q203&gt;$C$8,IF(Raw!$N203&gt;$C$9,IF(Raw!$N203&lt;$A$9,IF(Raw!$X203&gt;$C$9,IF(Raw!$X203&lt;$A$9,Raw!R203,-999),-999),-999),-999),-999),-999)</f>
        <v>0.45345800000000003</v>
      </c>
      <c r="L203" s="9">
        <f>IF(Raw!$G203&gt;$C$8,IF(Raw!$Q203&gt;$C$8,IF(Raw!$N203&gt;$C$9,IF(Raw!$N203&lt;$A$9,IF(Raw!$X203&gt;$C$9,IF(Raw!$X203&lt;$A$9,Raw!S203,-999),-999),-999),-999),-999),-999)</f>
        <v>0.73040700000000003</v>
      </c>
      <c r="M203" s="9">
        <f>Raw!Q203</f>
        <v>0.96470900000000004</v>
      </c>
      <c r="N203" s="9">
        <f>IF(Raw!$G203&gt;$C$8,IF(Raw!$Q203&gt;$C$8,IF(Raw!$N203&gt;$C$9,IF(Raw!$N203&lt;$A$9,IF(Raw!$X203&gt;$C$9,IF(Raw!$X203&lt;$A$9,Raw!V203,-999),-999),-999),-999),-999),-999)</f>
        <v>618.70000000000005</v>
      </c>
      <c r="O203" s="9">
        <f>IF(Raw!$G203&gt;$C$8,IF(Raw!$Q203&gt;$C$8,IF(Raw!$N203&gt;$C$9,IF(Raw!$N203&lt;$A$9,IF(Raw!$X203&gt;$C$9,IF(Raw!$X203&lt;$A$9,Raw!W203,-999),-999),-999),-999),-999),-999)</f>
        <v>0.178124</v>
      </c>
      <c r="P203" s="9">
        <f>IF(Raw!$G203&gt;$C$8,IF(Raw!$Q203&gt;$C$8,IF(Raw!$N203&gt;$C$9,IF(Raw!$N203&lt;$A$9,IF(Raw!$X203&gt;$C$9,IF(Raw!$X203&lt;$A$9,Raw!X203,-999),-999),-999),-999),-999),-999)</f>
        <v>443</v>
      </c>
      <c r="R203" s="9">
        <f t="shared" si="36"/>
        <v>0.27391500000000002</v>
      </c>
      <c r="S203" s="9">
        <f t="shared" si="37"/>
        <v>0.37163239306487</v>
      </c>
      <c r="T203" s="9">
        <f t="shared" si="38"/>
        <v>0.276949</v>
      </c>
      <c r="U203" s="9">
        <f t="shared" si="39"/>
        <v>0.37917079107949403</v>
      </c>
      <c r="V203" s="15">
        <f t="shared" si="32"/>
        <v>0.19428826200000002</v>
      </c>
      <c r="X203" s="11">
        <f t="shared" si="40"/>
        <v>2.1671999999999997E+18</v>
      </c>
      <c r="Y203" s="11">
        <f t="shared" si="41"/>
        <v>6.9950000000000001E-18</v>
      </c>
      <c r="Z203" s="11">
        <f t="shared" si="42"/>
        <v>3.5E-4</v>
      </c>
      <c r="AA203" s="16">
        <f t="shared" si="43"/>
        <v>5.2778439653190052E-3</v>
      </c>
      <c r="AB203" s="9">
        <f t="shared" si="33"/>
        <v>0.45491969360835116</v>
      </c>
      <c r="AC203" s="9">
        <f t="shared" si="34"/>
        <v>0.99472215603468095</v>
      </c>
      <c r="AD203" s="15">
        <f t="shared" si="35"/>
        <v>15.07955418662573</v>
      </c>
      <c r="AE203" s="3">
        <f t="shared" si="44"/>
        <v>842.19799999999975</v>
      </c>
      <c r="AF203" s="2">
        <f t="shared" si="45"/>
        <v>0.25</v>
      </c>
      <c r="AG203" s="9">
        <f t="shared" si="46"/>
        <v>4.3982511462069031E-3</v>
      </c>
      <c r="AH203" s="2">
        <f t="shared" si="47"/>
        <v>0.21282908400380712</v>
      </c>
    </row>
    <row r="204" spans="1:34">
      <c r="A204" s="1">
        <f>Raw!A204</f>
        <v>191</v>
      </c>
      <c r="B204" s="14">
        <f>Raw!B204</f>
        <v>0.68918981481481489</v>
      </c>
      <c r="C204" s="15">
        <f>Raw!C204</f>
        <v>90</v>
      </c>
      <c r="D204" s="15">
        <f>IF(C204&gt;0.5,Raw!D204*D$11,-999)</f>
        <v>3.6</v>
      </c>
      <c r="E204" s="9">
        <f>IF(Raw!$G204&gt;$C$8,IF(Raw!$Q204&gt;$C$8,IF(Raw!$N204&gt;$C$9,IF(Raw!$N204&lt;$A$9,IF(Raw!$X204&gt;$C$9,IF(Raw!$X204&lt;$A$9,Raw!H204,-999),-999),-999),-999),-999),-999)</f>
        <v>0.42362899999999998</v>
      </c>
      <c r="F204" s="9">
        <f>IF(Raw!$G204&gt;$C$8,IF(Raw!$Q204&gt;$C$8,IF(Raw!$N204&gt;$C$9,IF(Raw!$N204&lt;$A$9,IF(Raw!$X204&gt;$C$9,IF(Raw!$X204&lt;$A$9,Raw!I204,-999),-999),-999),-999),-999),-999)</f>
        <v>0.63183100000000003</v>
      </c>
      <c r="G204" s="9">
        <f>Raw!G204</f>
        <v>0.95323100000000005</v>
      </c>
      <c r="H204" s="9">
        <f>IF(Raw!$G204&gt;$C$8,IF(Raw!$Q204&gt;$C$8,IF(Raw!$N204&gt;$C$9,IF(Raw!$N204&lt;$A$9,IF(Raw!$X204&gt;$C$9,IF(Raw!$X204&lt;$A$9,Raw!L204,-999),-999),-999),-999),-999),-999)</f>
        <v>681.8</v>
      </c>
      <c r="I204" s="9">
        <f>IF(Raw!$G204&gt;$C$8,IF(Raw!$Q204&gt;$C$8,IF(Raw!$N204&gt;$C$9,IF(Raw!$N204&lt;$A$9,IF(Raw!$X204&gt;$C$9,IF(Raw!$X204&lt;$A$9,Raw!M204,-999),-999),-999),-999),-999),-999)</f>
        <v>0.37081799999999998</v>
      </c>
      <c r="J204" s="9">
        <f>IF(Raw!$G204&gt;$C$8,IF(Raw!$Q204&gt;$C$8,IF(Raw!$N204&gt;$C$9,IF(Raw!$N204&lt;$A$9,IF(Raw!$X204&gt;$C$9,IF(Raw!$X204&lt;$A$9,Raw!N204,-999),-999),-999),-999),-999),-999)</f>
        <v>537</v>
      </c>
      <c r="K204" s="9">
        <f>IF(Raw!$G204&gt;$C$8,IF(Raw!$Q204&gt;$C$8,IF(Raw!$N204&gt;$C$9,IF(Raw!$N204&lt;$A$9,IF(Raw!$X204&gt;$C$9,IF(Raw!$X204&lt;$A$9,Raw!R204,-999),-999),-999),-999),-999),-999)</f>
        <v>0.40514499999999998</v>
      </c>
      <c r="L204" s="9">
        <f>IF(Raw!$G204&gt;$C$8,IF(Raw!$Q204&gt;$C$8,IF(Raw!$N204&gt;$C$9,IF(Raw!$N204&lt;$A$9,IF(Raw!$X204&gt;$C$9,IF(Raw!$X204&lt;$A$9,Raw!S204,-999),-999),-999),-999),-999),-999)</f>
        <v>0.66698800000000003</v>
      </c>
      <c r="M204" s="9">
        <f>Raw!Q204</f>
        <v>0.95386800000000005</v>
      </c>
      <c r="N204" s="9">
        <f>IF(Raw!$G204&gt;$C$8,IF(Raw!$Q204&gt;$C$8,IF(Raw!$N204&gt;$C$9,IF(Raw!$N204&lt;$A$9,IF(Raw!$X204&gt;$C$9,IF(Raw!$X204&lt;$A$9,Raw!V204,-999),-999),-999),-999),-999),-999)</f>
        <v>662.3</v>
      </c>
      <c r="O204" s="9">
        <f>IF(Raw!$G204&gt;$C$8,IF(Raw!$Q204&gt;$C$8,IF(Raw!$N204&gt;$C$9,IF(Raw!$N204&lt;$A$9,IF(Raw!$X204&gt;$C$9,IF(Raw!$X204&lt;$A$9,Raw!W204,-999),-999),-999),-999),-999),-999)</f>
        <v>0.14490600000000001</v>
      </c>
      <c r="P204" s="9">
        <f>IF(Raw!$G204&gt;$C$8,IF(Raw!$Q204&gt;$C$8,IF(Raw!$N204&gt;$C$9,IF(Raw!$N204&lt;$A$9,IF(Raw!$X204&gt;$C$9,IF(Raw!$X204&lt;$A$9,Raw!X204,-999),-999),-999),-999),-999),-999)</f>
        <v>492</v>
      </c>
      <c r="R204" s="9">
        <f t="shared" si="36"/>
        <v>0.20820200000000005</v>
      </c>
      <c r="S204" s="9">
        <f t="shared" si="37"/>
        <v>0.32952166006416278</v>
      </c>
      <c r="T204" s="9">
        <f t="shared" si="38"/>
        <v>0.26184300000000005</v>
      </c>
      <c r="U204" s="9">
        <f t="shared" si="39"/>
        <v>0.39257527871565912</v>
      </c>
      <c r="V204" s="15">
        <f t="shared" si="32"/>
        <v>0.17741880800000001</v>
      </c>
      <c r="X204" s="11">
        <f t="shared" si="40"/>
        <v>2.1671999999999997E+18</v>
      </c>
      <c r="Y204" s="11">
        <f t="shared" si="41"/>
        <v>6.8179999999999995E-18</v>
      </c>
      <c r="Z204" s="11">
        <f t="shared" si="42"/>
        <v>5.3699999999999993E-4</v>
      </c>
      <c r="AA204" s="16">
        <f t="shared" si="43"/>
        <v>7.8722319107039623E-3</v>
      </c>
      <c r="AB204" s="9">
        <f t="shared" si="33"/>
        <v>0.40720628882019444</v>
      </c>
      <c r="AC204" s="9">
        <f t="shared" si="34"/>
        <v>0.99212776808929604</v>
      </c>
      <c r="AD204" s="15">
        <f t="shared" si="35"/>
        <v>14.659649740603285</v>
      </c>
      <c r="AE204" s="3">
        <f t="shared" si="44"/>
        <v>820.88719999999967</v>
      </c>
      <c r="AF204" s="2">
        <f t="shared" si="45"/>
        <v>0.25</v>
      </c>
      <c r="AG204" s="9">
        <f t="shared" si="46"/>
        <v>4.4269354483009804E-3</v>
      </c>
      <c r="AH204" s="2">
        <f t="shared" si="47"/>
        <v>0.21421710245410316</v>
      </c>
    </row>
    <row r="205" spans="1:34">
      <c r="A205" s="1">
        <f>Raw!A205</f>
        <v>192</v>
      </c>
      <c r="B205" s="14">
        <f>Raw!B205</f>
        <v>0.68923611111111116</v>
      </c>
      <c r="C205" s="15">
        <f>Raw!C205</f>
        <v>90.5</v>
      </c>
      <c r="D205" s="15">
        <f>IF(C205&gt;0.5,Raw!D205*D$11,-999)</f>
        <v>3.6</v>
      </c>
      <c r="E205" s="9">
        <f>IF(Raw!$G205&gt;$C$8,IF(Raw!$Q205&gt;$C$8,IF(Raw!$N205&gt;$C$9,IF(Raw!$N205&lt;$A$9,IF(Raw!$X205&gt;$C$9,IF(Raw!$X205&lt;$A$9,Raw!H205,-999),-999),-999),-999),-999),-999)</f>
        <v>0.38240099999999999</v>
      </c>
      <c r="F205" s="9">
        <f>IF(Raw!$G205&gt;$C$8,IF(Raw!$Q205&gt;$C$8,IF(Raw!$N205&gt;$C$9,IF(Raw!$N205&lt;$A$9,IF(Raw!$X205&gt;$C$9,IF(Raw!$X205&lt;$A$9,Raw!I205,-999),-999),-999),-999),-999),-999)</f>
        <v>0.56663600000000003</v>
      </c>
      <c r="G205" s="9">
        <f>Raw!G205</f>
        <v>0.95746100000000001</v>
      </c>
      <c r="H205" s="9">
        <f>IF(Raw!$G205&gt;$C$8,IF(Raw!$Q205&gt;$C$8,IF(Raw!$N205&gt;$C$9,IF(Raw!$N205&lt;$A$9,IF(Raw!$X205&gt;$C$9,IF(Raw!$X205&lt;$A$9,Raw!L205,-999),-999),-999),-999),-999),-999)</f>
        <v>609.4</v>
      </c>
      <c r="I205" s="9">
        <f>IF(Raw!$G205&gt;$C$8,IF(Raw!$Q205&gt;$C$8,IF(Raw!$N205&gt;$C$9,IF(Raw!$N205&lt;$A$9,IF(Raw!$X205&gt;$C$9,IF(Raw!$X205&lt;$A$9,Raw!M205,-999),-999),-999),-999),-999),-999)</f>
        <v>9.5144999999999993E-2</v>
      </c>
      <c r="J205" s="9">
        <f>IF(Raw!$G205&gt;$C$8,IF(Raw!$Q205&gt;$C$8,IF(Raw!$N205&gt;$C$9,IF(Raw!$N205&lt;$A$9,IF(Raw!$X205&gt;$C$9,IF(Raw!$X205&lt;$A$9,Raw!N205,-999),-999),-999),-999),-999),-999)</f>
        <v>482</v>
      </c>
      <c r="K205" s="9">
        <f>IF(Raw!$G205&gt;$C$8,IF(Raw!$Q205&gt;$C$8,IF(Raw!$N205&gt;$C$9,IF(Raw!$N205&lt;$A$9,IF(Raw!$X205&gt;$C$9,IF(Raw!$X205&lt;$A$9,Raw!R205,-999),-999),-999),-999),-999),-999)</f>
        <v>0.35328300000000001</v>
      </c>
      <c r="L205" s="9">
        <f>IF(Raw!$G205&gt;$C$8,IF(Raw!$Q205&gt;$C$8,IF(Raw!$N205&gt;$C$9,IF(Raw!$N205&lt;$A$9,IF(Raw!$X205&gt;$C$9,IF(Raw!$X205&lt;$A$9,Raw!S205,-999),-999),-999),-999),-999),-999)</f>
        <v>0.572488</v>
      </c>
      <c r="M205" s="9">
        <f>Raw!Q205</f>
        <v>0.94044499999999998</v>
      </c>
      <c r="N205" s="9">
        <f>IF(Raw!$G205&gt;$C$8,IF(Raw!$Q205&gt;$C$8,IF(Raw!$N205&gt;$C$9,IF(Raw!$N205&lt;$A$9,IF(Raw!$X205&gt;$C$9,IF(Raw!$X205&lt;$A$9,Raw!V205,-999),-999),-999),-999),-999),-999)</f>
        <v>667.3</v>
      </c>
      <c r="O205" s="9">
        <f>IF(Raw!$G205&gt;$C$8,IF(Raw!$Q205&gt;$C$8,IF(Raw!$N205&gt;$C$9,IF(Raw!$N205&lt;$A$9,IF(Raw!$X205&gt;$C$9,IF(Raw!$X205&lt;$A$9,Raw!W205,-999),-999),-999),-999),-999),-999)</f>
        <v>3.9999999999999998E-6</v>
      </c>
      <c r="P205" s="9">
        <f>IF(Raw!$G205&gt;$C$8,IF(Raw!$Q205&gt;$C$8,IF(Raw!$N205&gt;$C$9,IF(Raw!$N205&lt;$A$9,IF(Raw!$X205&gt;$C$9,IF(Raw!$X205&lt;$A$9,Raw!X205,-999),-999),-999),-999),-999),-999)</f>
        <v>463</v>
      </c>
      <c r="R205" s="9">
        <f t="shared" si="36"/>
        <v>0.18423500000000004</v>
      </c>
      <c r="S205" s="9">
        <f t="shared" si="37"/>
        <v>0.32513818394877847</v>
      </c>
      <c r="T205" s="9">
        <f t="shared" si="38"/>
        <v>0.21920499999999998</v>
      </c>
      <c r="U205" s="9">
        <f t="shared" si="39"/>
        <v>0.38289885552186242</v>
      </c>
      <c r="V205" s="15">
        <f>IF(L205&gt;0,L205*V$8+V$10,-999)</f>
        <v>0.15228180800000002</v>
      </c>
      <c r="X205" s="11">
        <f t="shared" si="40"/>
        <v>2.1671999999999997E+18</v>
      </c>
      <c r="Y205" s="11">
        <f t="shared" si="41"/>
        <v>6.0939999999999993E-18</v>
      </c>
      <c r="Z205" s="11">
        <f t="shared" si="42"/>
        <v>4.8199999999999995E-4</v>
      </c>
      <c r="AA205" s="16">
        <f t="shared" si="43"/>
        <v>6.3254676537384241E-3</v>
      </c>
      <c r="AB205" s="9">
        <f>K205+T205*AA205</f>
        <v>0.35466957413703776</v>
      </c>
      <c r="AC205" s="9">
        <f>IF(T205&gt;0,(L205-AB205)/T205,-999)</f>
        <v>0.99367453234626146</v>
      </c>
      <c r="AD205" s="15">
        <f>IF(AC205&gt;0,X205*Y205*AC205,-999)</f>
        <v>13.12337687497598</v>
      </c>
      <c r="AE205" s="3">
        <f t="shared" si="44"/>
        <v>733.71759999999972</v>
      </c>
      <c r="AF205" s="2">
        <f t="shared" si="45"/>
        <v>0.25</v>
      </c>
      <c r="AG205" s="9">
        <f t="shared" si="46"/>
        <v>3.8653276815464443E-3</v>
      </c>
      <c r="AH205" s="2">
        <f t="shared" si="47"/>
        <v>0.18704119489573817</v>
      </c>
    </row>
    <row r="206" spans="1:34">
      <c r="A206" s="1">
        <f>Raw!A206</f>
        <v>193</v>
      </c>
      <c r="B206" s="14">
        <f>Raw!B206</f>
        <v>0.68929398148148147</v>
      </c>
      <c r="C206" s="15">
        <f>Raw!C206</f>
        <v>92</v>
      </c>
      <c r="D206" s="15">
        <f>IF(C206&gt;0.5,Raw!D206*D$11,-999)</f>
        <v>3.6</v>
      </c>
      <c r="E206" s="9">
        <f>IF(Raw!$G206&gt;$C$8,IF(Raw!$Q206&gt;$C$8,IF(Raw!$N206&gt;$C$9,IF(Raw!$N206&lt;$A$9,IF(Raw!$X206&gt;$C$9,IF(Raw!$X206&lt;$A$9,Raw!H206,-999),-999),-999),-999),-999),-999)</f>
        <v>0.36505199999999999</v>
      </c>
      <c r="F206" s="9">
        <f>IF(Raw!$G206&gt;$C$8,IF(Raw!$Q206&gt;$C$8,IF(Raw!$N206&gt;$C$9,IF(Raw!$N206&lt;$A$9,IF(Raw!$X206&gt;$C$9,IF(Raw!$X206&lt;$A$9,Raw!I206,-999),-999),-999),-999),-999),-999)</f>
        <v>0.53818699999999997</v>
      </c>
      <c r="G206" s="9">
        <f>Raw!G206</f>
        <v>0.94055500000000003</v>
      </c>
      <c r="H206" s="9">
        <f>IF(Raw!$G206&gt;$C$8,IF(Raw!$Q206&gt;$C$8,IF(Raw!$N206&gt;$C$9,IF(Raw!$N206&lt;$A$9,IF(Raw!$X206&gt;$C$9,IF(Raw!$X206&lt;$A$9,Raw!L206,-999),-999),-999),-999),-999),-999)</f>
        <v>726.3</v>
      </c>
      <c r="I206" s="9">
        <f>IF(Raw!$G206&gt;$C$8,IF(Raw!$Q206&gt;$C$8,IF(Raw!$N206&gt;$C$9,IF(Raw!$N206&lt;$A$9,IF(Raw!$X206&gt;$C$9,IF(Raw!$X206&lt;$A$9,Raw!M206,-999),-999),-999),-999),-999),-999)</f>
        <v>0.16774900000000001</v>
      </c>
      <c r="J206" s="9">
        <f>IF(Raw!$G206&gt;$C$8,IF(Raw!$Q206&gt;$C$8,IF(Raw!$N206&gt;$C$9,IF(Raw!$N206&lt;$A$9,IF(Raw!$X206&gt;$C$9,IF(Raw!$X206&lt;$A$9,Raw!N206,-999),-999),-999),-999),-999),-999)</f>
        <v>574</v>
      </c>
      <c r="K206" s="9">
        <f>IF(Raw!$G206&gt;$C$8,IF(Raw!$Q206&gt;$C$8,IF(Raw!$N206&gt;$C$9,IF(Raw!$N206&lt;$A$9,IF(Raw!$X206&gt;$C$9,IF(Raw!$X206&lt;$A$9,Raw!R206,-999),-999),-999),-999),-999),-999)</f>
        <v>0.33974700000000002</v>
      </c>
      <c r="L206" s="9">
        <f>IF(Raw!$G206&gt;$C$8,IF(Raw!$Q206&gt;$C$8,IF(Raw!$N206&gt;$C$9,IF(Raw!$N206&lt;$A$9,IF(Raw!$X206&gt;$C$9,IF(Raw!$X206&lt;$A$9,Raw!S206,-999),-999),-999),-999),-999),-999)</f>
        <v>0.52903500000000003</v>
      </c>
      <c r="M206" s="9">
        <f>Raw!Q206</f>
        <v>0.939446</v>
      </c>
      <c r="N206" s="9">
        <f>IF(Raw!$G206&gt;$C$8,IF(Raw!$Q206&gt;$C$8,IF(Raw!$N206&gt;$C$9,IF(Raw!$N206&lt;$A$9,IF(Raw!$X206&gt;$C$9,IF(Raw!$X206&lt;$A$9,Raw!V206,-999),-999),-999),-999),-999),-999)</f>
        <v>700.5</v>
      </c>
      <c r="O206" s="9">
        <f>IF(Raw!$G206&gt;$C$8,IF(Raw!$Q206&gt;$C$8,IF(Raw!$N206&gt;$C$9,IF(Raw!$N206&lt;$A$9,IF(Raw!$X206&gt;$C$9,IF(Raw!$X206&lt;$A$9,Raw!W206,-999),-999),-999),-999),-999),-999)</f>
        <v>0.370786</v>
      </c>
      <c r="P206" s="9">
        <f>IF(Raw!$G206&gt;$C$8,IF(Raw!$Q206&gt;$C$8,IF(Raw!$N206&gt;$C$9,IF(Raw!$N206&lt;$A$9,IF(Raw!$X206&gt;$C$9,IF(Raw!$X206&lt;$A$9,Raw!X206,-999),-999),-999),-999),-999),-999)</f>
        <v>534</v>
      </c>
      <c r="R206" s="9">
        <f>F206-E206</f>
        <v>0.17313499999999998</v>
      </c>
      <c r="S206" s="9">
        <f>R206/F206</f>
        <v>0.32170044984364171</v>
      </c>
      <c r="T206" s="9">
        <f>L206-K206</f>
        <v>0.18928800000000001</v>
      </c>
      <c r="U206" s="9">
        <f>T206/L206</f>
        <v>0.35779863336074175</v>
      </c>
      <c r="V206" s="15">
        <f>IF(L206&gt;0,L206*V$8+V$10,-999)</f>
        <v>0.14072331000000002</v>
      </c>
      <c r="X206" s="11">
        <f>D206*6.02*10^23*10^(-6)</f>
        <v>2.1671999999999997E+18</v>
      </c>
      <c r="Y206" s="11">
        <f>H206*10^(-20)</f>
        <v>7.262999999999999E-18</v>
      </c>
      <c r="Z206" s="11">
        <f>J206*10^(-6)</f>
        <v>5.7399999999999997E-4</v>
      </c>
      <c r="AA206" s="16">
        <f>IF(Z206&gt;0,(X206*Y206/(X206*Y206+1/Z206)),1)</f>
        <v>8.954074611097573E-3</v>
      </c>
      <c r="AB206" s="9">
        <f>K206+T206*AA206</f>
        <v>0.34144189887498544</v>
      </c>
      <c r="AC206" s="9">
        <f>IF(T206&gt;0,(L206-AB206)/T206,-999)</f>
        <v>0.99104592538890257</v>
      </c>
      <c r="AD206" s="15">
        <f>IF(AC206&gt;0,X206*Y206*AC206,-999)</f>
        <v>15.599433120379048</v>
      </c>
      <c r="AE206" s="3">
        <f>AE$9*Y206</f>
        <v>874.46519999999964</v>
      </c>
      <c r="AF206" s="2">
        <f>IF(AD206&lt;=AE206,AF$6,AF$6/(AD206/AE206))</f>
        <v>0.25</v>
      </c>
      <c r="AG206" s="9">
        <f>AD206*AF206*$AG$6*U206/AG$8</f>
        <v>4.2934275782107031E-3</v>
      </c>
      <c r="AH206" s="2">
        <f>((AG206*12.01)/893.5)*3600</f>
        <v>0.20775672610130716</v>
      </c>
    </row>
    <row r="207" spans="1:34">
      <c r="A207" s="1">
        <f>Raw!A207</f>
        <v>194</v>
      </c>
      <c r="B207" s="14">
        <f>Raw!B207</f>
        <v>0.68935185185185188</v>
      </c>
      <c r="C207" s="15">
        <f>Raw!C207</f>
        <v>93.1</v>
      </c>
      <c r="D207" s="15">
        <f>IF(C207&gt;0.5,Raw!D207*D$11,-999)</f>
        <v>3.6</v>
      </c>
      <c r="E207" s="9">
        <f>IF(Raw!$G207&gt;$C$8,IF(Raw!$Q207&gt;$C$8,IF(Raw!$N207&gt;$C$9,IF(Raw!$N207&lt;$A$9,IF(Raw!$X207&gt;$C$9,IF(Raw!$X207&lt;$A$9,Raw!H207,-999),-999),-999),-999),-999),-999)</f>
        <v>0.341449</v>
      </c>
      <c r="F207" s="9">
        <f>IF(Raw!$G207&gt;$C$8,IF(Raw!$Q207&gt;$C$8,IF(Raw!$N207&gt;$C$9,IF(Raw!$N207&lt;$A$9,IF(Raw!$X207&gt;$C$9,IF(Raw!$X207&lt;$A$9,Raw!I207,-999),-999),-999),-999),-999),-999)</f>
        <v>0.491836</v>
      </c>
      <c r="G207" s="9">
        <f>Raw!G207</f>
        <v>0.92241700000000004</v>
      </c>
      <c r="H207" s="9">
        <f>IF(Raw!$G207&gt;$C$8,IF(Raw!$Q207&gt;$C$8,IF(Raw!$N207&gt;$C$9,IF(Raw!$N207&lt;$A$9,IF(Raw!$X207&gt;$C$9,IF(Raw!$X207&lt;$A$9,Raw!L207,-999),-999),-999),-999),-999),-999)</f>
        <v>640.29999999999995</v>
      </c>
      <c r="I207" s="9">
        <f>IF(Raw!$G207&gt;$C$8,IF(Raw!$Q207&gt;$C$8,IF(Raw!$N207&gt;$C$9,IF(Raw!$N207&lt;$A$9,IF(Raw!$X207&gt;$C$9,IF(Raw!$X207&lt;$A$9,Raw!M207,-999),-999),-999),-999),-999),-999)</f>
        <v>0.115386</v>
      </c>
      <c r="J207" s="9">
        <f>IF(Raw!$G207&gt;$C$8,IF(Raw!$Q207&gt;$C$8,IF(Raw!$N207&gt;$C$9,IF(Raw!$N207&lt;$A$9,IF(Raw!$X207&gt;$C$9,IF(Raw!$X207&lt;$A$9,Raw!N207,-999),-999),-999),-999),-999),-999)</f>
        <v>569</v>
      </c>
      <c r="K207" s="9">
        <f>IF(Raw!$G207&gt;$C$8,IF(Raw!$Q207&gt;$C$8,IF(Raw!$N207&gt;$C$9,IF(Raw!$N207&lt;$A$9,IF(Raw!$X207&gt;$C$9,IF(Raw!$X207&lt;$A$9,Raw!R207,-999),-999),-999),-999),-999),-999)</f>
        <v>0.310442</v>
      </c>
      <c r="L207" s="9">
        <f>IF(Raw!$G207&gt;$C$8,IF(Raw!$Q207&gt;$C$8,IF(Raw!$N207&gt;$C$9,IF(Raw!$N207&lt;$A$9,IF(Raw!$X207&gt;$C$9,IF(Raw!$X207&lt;$A$9,Raw!S207,-999),-999),-999),-999),-999),-999)</f>
        <v>0.49679099999999998</v>
      </c>
      <c r="M207" s="9">
        <f>Raw!Q207</f>
        <v>0.93484</v>
      </c>
      <c r="N207" s="9">
        <f>IF(Raw!$G207&gt;$C$8,IF(Raw!$Q207&gt;$C$8,IF(Raw!$N207&gt;$C$9,IF(Raw!$N207&lt;$A$9,IF(Raw!$X207&gt;$C$9,IF(Raw!$X207&lt;$A$9,Raw!V207,-999),-999),-999),-999),-999),-999)</f>
        <v>774.9</v>
      </c>
      <c r="O207" s="9">
        <f>IF(Raw!$G207&gt;$C$8,IF(Raw!$Q207&gt;$C$8,IF(Raw!$N207&gt;$C$9,IF(Raw!$N207&lt;$A$9,IF(Raw!$X207&gt;$C$9,IF(Raw!$X207&lt;$A$9,Raw!W207,-999),-999),-999),-999),-999),-999)</f>
        <v>0.22917999999999999</v>
      </c>
      <c r="P207" s="9">
        <f>IF(Raw!$G207&gt;$C$8,IF(Raw!$Q207&gt;$C$8,IF(Raw!$N207&gt;$C$9,IF(Raw!$N207&lt;$A$9,IF(Raw!$X207&gt;$C$9,IF(Raw!$X207&lt;$A$9,Raw!X207,-999),-999),-999),-999),-999),-999)</f>
        <v>486</v>
      </c>
      <c r="R207" s="9">
        <f t="shared" ref="R207:R213" si="48">F207-E207</f>
        <v>0.15038699999999999</v>
      </c>
      <c r="S207" s="9">
        <f t="shared" ref="S207:S213" si="49">R207/F207</f>
        <v>0.3057665563317854</v>
      </c>
      <c r="T207" s="9">
        <f t="shared" ref="T207:T213" si="50">L207-K207</f>
        <v>0.18634899999999999</v>
      </c>
      <c r="U207" s="9">
        <f t="shared" ref="U207:U213" si="51">T207/L207</f>
        <v>0.37510542662809915</v>
      </c>
      <c r="V207" s="15">
        <f t="shared" ref="V207:V213" si="52">IF(L207&gt;0,L207*V$8+V$10,-999)</f>
        <v>0.13214640599999999</v>
      </c>
      <c r="X207" s="11">
        <f t="shared" ref="X207:X213" si="53">D207*6.02*10^23*10^(-6)</f>
        <v>2.1671999999999997E+18</v>
      </c>
      <c r="Y207" s="11">
        <f t="shared" ref="Y207:Y213" si="54">H207*10^(-20)</f>
        <v>6.402999999999999E-18</v>
      </c>
      <c r="Z207" s="11">
        <f t="shared" ref="Z207:Z213" si="55">J207*10^(-6)</f>
        <v>5.6899999999999995E-4</v>
      </c>
      <c r="AA207" s="16">
        <f t="shared" ref="AA207:AA213" si="56">IF(Z207&gt;0,(X207*Y207/(X207*Y207+1/Z207)),1)</f>
        <v>7.8339200607773531E-3</v>
      </c>
      <c r="AB207" s="9">
        <f t="shared" ref="AB207:AB213" si="57">K207+T207*AA207</f>
        <v>0.31190184316940578</v>
      </c>
      <c r="AC207" s="9">
        <f t="shared" ref="AC207:AC213" si="58">IF(T207&gt;0,(L207-AB207)/T207,-999)</f>
        <v>0.99216607993922268</v>
      </c>
      <c r="AD207" s="15">
        <f t="shared" ref="AD207:AD213" si="59">IF(AC207&gt;0,X207*Y207*AC207,-999)</f>
        <v>13.767873569028742</v>
      </c>
      <c r="AE207" s="3">
        <f t="shared" ref="AE207:AE213" si="60">AE$9*Y207</f>
        <v>770.92119999999966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3.972618529901736E-3</v>
      </c>
      <c r="AH207" s="2">
        <f t="shared" ref="AH207:AH270" si="63">((AG207*12.01)/893.5)*3600</f>
        <v>0.19223294321077947</v>
      </c>
    </row>
    <row r="208" spans="1:34">
      <c r="A208" s="1">
        <f>Raw!A208</f>
        <v>195</v>
      </c>
      <c r="B208" s="14">
        <f>Raw!B208</f>
        <v>0.6894097222222223</v>
      </c>
      <c r="C208" s="15">
        <f>Raw!C208</f>
        <v>94</v>
      </c>
      <c r="D208" s="15">
        <f>IF(C208&gt;0.5,Raw!D208*D$11,-999)</f>
        <v>3.6</v>
      </c>
      <c r="E208" s="9">
        <f>IF(Raw!$G208&gt;$C$8,IF(Raw!$Q208&gt;$C$8,IF(Raw!$N208&gt;$C$9,IF(Raw!$N208&lt;$A$9,IF(Raw!$X208&gt;$C$9,IF(Raw!$X208&lt;$A$9,Raw!H208,-999),-999),-999),-999),-999),-999)</f>
        <v>0.31607000000000002</v>
      </c>
      <c r="F208" s="9">
        <f>IF(Raw!$G208&gt;$C$8,IF(Raw!$Q208&gt;$C$8,IF(Raw!$N208&gt;$C$9,IF(Raw!$N208&lt;$A$9,IF(Raw!$X208&gt;$C$9,IF(Raw!$X208&lt;$A$9,Raw!I208,-999),-999),-999),-999),-999),-999)</f>
        <v>0.46647899999999998</v>
      </c>
      <c r="G208" s="9">
        <f>Raw!G208</f>
        <v>0.94144899999999998</v>
      </c>
      <c r="H208" s="9">
        <f>IF(Raw!$G208&gt;$C$8,IF(Raw!$Q208&gt;$C$8,IF(Raw!$N208&gt;$C$9,IF(Raw!$N208&lt;$A$9,IF(Raw!$X208&gt;$C$9,IF(Raw!$X208&lt;$A$9,Raw!L208,-999),-999),-999),-999),-999),-999)</f>
        <v>718.6</v>
      </c>
      <c r="I208" s="9">
        <f>IF(Raw!$G208&gt;$C$8,IF(Raw!$Q208&gt;$C$8,IF(Raw!$N208&gt;$C$9,IF(Raw!$N208&lt;$A$9,IF(Raw!$X208&gt;$C$9,IF(Raw!$X208&lt;$A$9,Raw!M208,-999),-999),-999),-999),-999),-999)</f>
        <v>0.18773000000000001</v>
      </c>
      <c r="J208" s="9">
        <f>IF(Raw!$G208&gt;$C$8,IF(Raw!$Q208&gt;$C$8,IF(Raw!$N208&gt;$C$9,IF(Raw!$N208&lt;$A$9,IF(Raw!$X208&gt;$C$9,IF(Raw!$X208&lt;$A$9,Raw!N208,-999),-999),-999),-999),-999),-999)</f>
        <v>522</v>
      </c>
      <c r="K208" s="9">
        <f>IF(Raw!$G208&gt;$C$8,IF(Raw!$Q208&gt;$C$8,IF(Raw!$N208&gt;$C$9,IF(Raw!$N208&lt;$A$9,IF(Raw!$X208&gt;$C$9,IF(Raw!$X208&lt;$A$9,Raw!R208,-999),-999),-999),-999),-999),-999)</f>
        <v>0.29900900000000002</v>
      </c>
      <c r="L208" s="9">
        <f>IF(Raw!$G208&gt;$C$8,IF(Raw!$Q208&gt;$C$8,IF(Raw!$N208&gt;$C$9,IF(Raw!$N208&lt;$A$9,IF(Raw!$X208&gt;$C$9,IF(Raw!$X208&lt;$A$9,Raw!S208,-999),-999),-999),-999),-999),-999)</f>
        <v>0.44978400000000002</v>
      </c>
      <c r="M208" s="9">
        <f>Raw!Q208</f>
        <v>0.93664400000000003</v>
      </c>
      <c r="N208" s="9">
        <f>IF(Raw!$G208&gt;$C$8,IF(Raw!$Q208&gt;$C$8,IF(Raw!$N208&gt;$C$9,IF(Raw!$N208&lt;$A$9,IF(Raw!$X208&gt;$C$9,IF(Raw!$X208&lt;$A$9,Raw!V208,-999),-999),-999),-999),-999),-999)</f>
        <v>694.1</v>
      </c>
      <c r="O208" s="9">
        <f>IF(Raw!$G208&gt;$C$8,IF(Raw!$Q208&gt;$C$8,IF(Raw!$N208&gt;$C$9,IF(Raw!$N208&lt;$A$9,IF(Raw!$X208&gt;$C$9,IF(Raw!$X208&lt;$A$9,Raw!W208,-999),-999),-999),-999),-999),-999)</f>
        <v>0.222242</v>
      </c>
      <c r="P208" s="9">
        <f>IF(Raw!$G208&gt;$C$8,IF(Raw!$Q208&gt;$C$8,IF(Raw!$N208&gt;$C$9,IF(Raw!$N208&lt;$A$9,IF(Raw!$X208&gt;$C$9,IF(Raw!$X208&lt;$A$9,Raw!X208,-999),-999),-999),-999),-999),-999)</f>
        <v>513</v>
      </c>
      <c r="R208" s="9">
        <f t="shared" si="48"/>
        <v>0.15040899999999996</v>
      </c>
      <c r="S208" s="9">
        <f t="shared" si="49"/>
        <v>0.32243466479734345</v>
      </c>
      <c r="T208" s="9">
        <f t="shared" si="50"/>
        <v>0.15077499999999999</v>
      </c>
      <c r="U208" s="9">
        <f t="shared" si="51"/>
        <v>0.33521645945609446</v>
      </c>
      <c r="V208" s="15">
        <f t="shared" si="52"/>
        <v>0.11964254400000002</v>
      </c>
      <c r="X208" s="11">
        <f t="shared" si="53"/>
        <v>2.1671999999999997E+18</v>
      </c>
      <c r="Y208" s="11">
        <f t="shared" si="54"/>
        <v>7.1860000000000001E-18</v>
      </c>
      <c r="Z208" s="11">
        <f t="shared" si="55"/>
        <v>5.22E-4</v>
      </c>
      <c r="AA208" s="16">
        <f t="shared" si="56"/>
        <v>8.0638128913542977E-3</v>
      </c>
      <c r="AB208" s="9">
        <f t="shared" si="57"/>
        <v>0.300224821388694</v>
      </c>
      <c r="AC208" s="9">
        <f t="shared" si="58"/>
        <v>0.99193618710864551</v>
      </c>
      <c r="AD208" s="15">
        <f t="shared" si="59"/>
        <v>15.44791741638754</v>
      </c>
      <c r="AE208" s="3">
        <f t="shared" si="60"/>
        <v>865.19439999999975</v>
      </c>
      <c r="AF208" s="2">
        <f t="shared" si="61"/>
        <v>0.25</v>
      </c>
      <c r="AG208" s="9">
        <f t="shared" si="62"/>
        <v>3.9833816786858231E-3</v>
      </c>
      <c r="AH208" s="2">
        <f t="shared" si="63"/>
        <v>0.19275376637902658</v>
      </c>
    </row>
    <row r="209" spans="1:34">
      <c r="A209" s="1">
        <f>Raw!A209</f>
        <v>196</v>
      </c>
      <c r="B209" s="14">
        <f>Raw!B209</f>
        <v>0.68946759259259249</v>
      </c>
      <c r="C209" s="15">
        <f>Raw!C209</f>
        <v>94.3</v>
      </c>
      <c r="D209" s="15">
        <f>IF(C209&gt;0.5,Raw!D209*D$11,-999)</f>
        <v>3.6</v>
      </c>
      <c r="E209" s="9">
        <f>IF(Raw!$G209&gt;$C$8,IF(Raw!$Q209&gt;$C$8,IF(Raw!$N209&gt;$C$9,IF(Raw!$N209&lt;$A$9,IF(Raw!$X209&gt;$C$9,IF(Raw!$X209&lt;$A$9,Raw!H209,-999),-999),-999),-999),-999),-999)</f>
        <v>0.31808500000000001</v>
      </c>
      <c r="F209" s="9">
        <f>IF(Raw!$G209&gt;$C$8,IF(Raw!$Q209&gt;$C$8,IF(Raw!$N209&gt;$C$9,IF(Raw!$N209&lt;$A$9,IF(Raw!$X209&gt;$C$9,IF(Raw!$X209&lt;$A$9,Raw!I209,-999),-999),-999),-999),-999),-999)</f>
        <v>0.46173500000000001</v>
      </c>
      <c r="G209" s="9">
        <f>Raw!G209</f>
        <v>0.94011199999999995</v>
      </c>
      <c r="H209" s="9">
        <f>IF(Raw!$G209&gt;$C$8,IF(Raw!$Q209&gt;$C$8,IF(Raw!$N209&gt;$C$9,IF(Raw!$N209&lt;$A$9,IF(Raw!$X209&gt;$C$9,IF(Raw!$X209&lt;$A$9,Raw!L209,-999),-999),-999),-999),-999),-999)</f>
        <v>754.2</v>
      </c>
      <c r="I209" s="9">
        <f>IF(Raw!$G209&gt;$C$8,IF(Raw!$Q209&gt;$C$8,IF(Raw!$N209&gt;$C$9,IF(Raw!$N209&lt;$A$9,IF(Raw!$X209&gt;$C$9,IF(Raw!$X209&lt;$A$9,Raw!M209,-999),-999),-999),-999),-999),-999)</f>
        <v>6.0122000000000002E-2</v>
      </c>
      <c r="J209" s="9">
        <f>IF(Raw!$G209&gt;$C$8,IF(Raw!$Q209&gt;$C$8,IF(Raw!$N209&gt;$C$9,IF(Raw!$N209&lt;$A$9,IF(Raw!$X209&gt;$C$9,IF(Raw!$X209&lt;$A$9,Raw!N209,-999),-999),-999),-999),-999),-999)</f>
        <v>902</v>
      </c>
      <c r="K209" s="9">
        <f>IF(Raw!$G209&gt;$C$8,IF(Raw!$Q209&gt;$C$8,IF(Raw!$N209&gt;$C$9,IF(Raw!$N209&lt;$A$9,IF(Raw!$X209&gt;$C$9,IF(Raw!$X209&lt;$A$9,Raw!R209,-999),-999),-999),-999),-999),-999)</f>
        <v>0.27610499999999999</v>
      </c>
      <c r="L209" s="9">
        <f>IF(Raw!$G209&gt;$C$8,IF(Raw!$Q209&gt;$C$8,IF(Raw!$N209&gt;$C$9,IF(Raw!$N209&lt;$A$9,IF(Raw!$X209&gt;$C$9,IF(Raw!$X209&lt;$A$9,Raw!S209,-999),-999),-999),-999),-999),-999)</f>
        <v>0.44189200000000001</v>
      </c>
      <c r="M209" s="9">
        <f>Raw!Q209</f>
        <v>0.94079599999999997</v>
      </c>
      <c r="N209" s="9">
        <f>IF(Raw!$G209&gt;$C$8,IF(Raw!$Q209&gt;$C$8,IF(Raw!$N209&gt;$C$9,IF(Raw!$N209&lt;$A$9,IF(Raw!$X209&gt;$C$9,IF(Raw!$X209&lt;$A$9,Raw!V209,-999),-999),-999),-999),-999),-999)</f>
        <v>778.5</v>
      </c>
      <c r="O209" s="9">
        <f>IF(Raw!$G209&gt;$C$8,IF(Raw!$Q209&gt;$C$8,IF(Raw!$N209&gt;$C$9,IF(Raw!$N209&lt;$A$9,IF(Raw!$X209&gt;$C$9,IF(Raw!$X209&lt;$A$9,Raw!W209,-999),-999),-999),-999),-999),-999)</f>
        <v>0.145367</v>
      </c>
      <c r="P209" s="9">
        <f>IF(Raw!$G209&gt;$C$8,IF(Raw!$Q209&gt;$C$8,IF(Raw!$N209&gt;$C$9,IF(Raw!$N209&lt;$A$9,IF(Raw!$X209&gt;$C$9,IF(Raw!$X209&lt;$A$9,Raw!X209,-999),-999),-999),-999),-999),-999)</f>
        <v>678</v>
      </c>
      <c r="R209" s="9">
        <f t="shared" si="48"/>
        <v>0.14365</v>
      </c>
      <c r="S209" s="9">
        <f t="shared" si="49"/>
        <v>0.31110918600495957</v>
      </c>
      <c r="T209" s="9">
        <f t="shared" si="50"/>
        <v>0.16578700000000002</v>
      </c>
      <c r="U209" s="9">
        <f t="shared" si="51"/>
        <v>0.37517538222009</v>
      </c>
      <c r="V209" s="15">
        <f t="shared" si="52"/>
        <v>0.117543272</v>
      </c>
      <c r="X209" s="11">
        <f t="shared" si="53"/>
        <v>2.1671999999999997E+18</v>
      </c>
      <c r="Y209" s="11">
        <f t="shared" si="54"/>
        <v>7.5420000000000004E-18</v>
      </c>
      <c r="Z209" s="11">
        <f t="shared" si="55"/>
        <v>9.0199999999999992E-4</v>
      </c>
      <c r="AA209" s="16">
        <f t="shared" si="56"/>
        <v>1.4529006015053261E-2</v>
      </c>
      <c r="AB209" s="9">
        <f t="shared" si="57"/>
        <v>0.27851372032021765</v>
      </c>
      <c r="AC209" s="9">
        <f t="shared" si="58"/>
        <v>0.98547099398494653</v>
      </c>
      <c r="AD209" s="15">
        <f t="shared" si="59"/>
        <v>16.107545471234214</v>
      </c>
      <c r="AE209" s="3">
        <f t="shared" si="60"/>
        <v>908.05679999999984</v>
      </c>
      <c r="AF209" s="2">
        <f t="shared" si="61"/>
        <v>0.25</v>
      </c>
      <c r="AG209" s="9">
        <f t="shared" si="62"/>
        <v>4.6485804067675201E-3</v>
      </c>
      <c r="AH209" s="2">
        <f t="shared" si="63"/>
        <v>0.22494238664465638</v>
      </c>
    </row>
    <row r="210" spans="1:34">
      <c r="A210" s="1">
        <f>Raw!A210</f>
        <v>197</v>
      </c>
      <c r="B210" s="14">
        <f>Raw!B210</f>
        <v>0.68952546296296291</v>
      </c>
      <c r="C210" s="15">
        <f>Raw!C210</f>
        <v>96.2</v>
      </c>
      <c r="D210" s="15">
        <f>IF(C210&gt;0.5,Raw!D210*D$11,-999)</f>
        <v>3.6</v>
      </c>
      <c r="E210" s="9">
        <f>IF(Raw!$G210&gt;$C$8,IF(Raw!$Q210&gt;$C$8,IF(Raw!$N210&gt;$C$9,IF(Raw!$N210&lt;$A$9,IF(Raw!$X210&gt;$C$9,IF(Raw!$X210&lt;$A$9,Raw!H210,-999),-999),-999),-999),-999),-999)</f>
        <v>0.316081</v>
      </c>
      <c r="F210" s="9">
        <f>IF(Raw!$G210&gt;$C$8,IF(Raw!$Q210&gt;$C$8,IF(Raw!$N210&gt;$C$9,IF(Raw!$N210&lt;$A$9,IF(Raw!$X210&gt;$C$9,IF(Raw!$X210&lt;$A$9,Raw!I210,-999),-999),-999),-999),-999),-999)</f>
        <v>0.43577900000000003</v>
      </c>
      <c r="G210" s="9">
        <f>Raw!G210</f>
        <v>0.86497299999999999</v>
      </c>
      <c r="H210" s="9">
        <f>IF(Raw!$G210&gt;$C$8,IF(Raw!$Q210&gt;$C$8,IF(Raw!$N210&gt;$C$9,IF(Raw!$N210&lt;$A$9,IF(Raw!$X210&gt;$C$9,IF(Raw!$X210&lt;$A$9,Raw!L210,-999),-999),-999),-999),-999),-999)</f>
        <v>681.1</v>
      </c>
      <c r="I210" s="9">
        <f>IF(Raw!$G210&gt;$C$8,IF(Raw!$Q210&gt;$C$8,IF(Raw!$N210&gt;$C$9,IF(Raw!$N210&lt;$A$9,IF(Raw!$X210&gt;$C$9,IF(Raw!$X210&lt;$A$9,Raw!M210,-999),-999),-999),-999),-999),-999)</f>
        <v>0.31678499999999998</v>
      </c>
      <c r="J210" s="9">
        <f>IF(Raw!$G210&gt;$C$8,IF(Raw!$Q210&gt;$C$8,IF(Raw!$N210&gt;$C$9,IF(Raw!$N210&lt;$A$9,IF(Raw!$X210&gt;$C$9,IF(Raw!$X210&lt;$A$9,Raw!N210,-999),-999),-999),-999),-999),-999)</f>
        <v>838</v>
      </c>
      <c r="K210" s="9">
        <f>IF(Raw!$G210&gt;$C$8,IF(Raw!$Q210&gt;$C$8,IF(Raw!$N210&gt;$C$9,IF(Raw!$N210&lt;$A$9,IF(Raw!$X210&gt;$C$9,IF(Raw!$X210&lt;$A$9,Raw!R210,-999),-999),-999),-999),-999),-999)</f>
        <v>0.271094</v>
      </c>
      <c r="L210" s="9">
        <f>IF(Raw!$G210&gt;$C$8,IF(Raw!$Q210&gt;$C$8,IF(Raw!$N210&gt;$C$9,IF(Raw!$N210&lt;$A$9,IF(Raw!$X210&gt;$C$9,IF(Raw!$X210&lt;$A$9,Raw!S210,-999),-999),-999),-999),-999),-999)</f>
        <v>0.41058899999999998</v>
      </c>
      <c r="M210" s="9">
        <f>Raw!Q210</f>
        <v>0.93411299999999997</v>
      </c>
      <c r="N210" s="9">
        <f>IF(Raw!$G210&gt;$C$8,IF(Raw!$Q210&gt;$C$8,IF(Raw!$N210&gt;$C$9,IF(Raw!$N210&lt;$A$9,IF(Raw!$X210&gt;$C$9,IF(Raw!$X210&lt;$A$9,Raw!V210,-999),-999),-999),-999),-999),-999)</f>
        <v>646.79999999999995</v>
      </c>
      <c r="O210" s="9">
        <f>IF(Raw!$G210&gt;$C$8,IF(Raw!$Q210&gt;$C$8,IF(Raw!$N210&gt;$C$9,IF(Raw!$N210&lt;$A$9,IF(Raw!$X210&gt;$C$9,IF(Raw!$X210&lt;$A$9,Raw!W210,-999),-999),-999),-999),-999),-999)</f>
        <v>1.5999999999999999E-5</v>
      </c>
      <c r="P210" s="9">
        <f>IF(Raw!$G210&gt;$C$8,IF(Raw!$Q210&gt;$C$8,IF(Raw!$N210&gt;$C$9,IF(Raw!$N210&lt;$A$9,IF(Raw!$X210&gt;$C$9,IF(Raw!$X210&lt;$A$9,Raw!X210,-999),-999),-999),-999),-999),-999)</f>
        <v>427</v>
      </c>
      <c r="R210" s="9">
        <f t="shared" si="48"/>
        <v>0.11969800000000003</v>
      </c>
      <c r="S210" s="9">
        <f t="shared" si="49"/>
        <v>0.27467592518225986</v>
      </c>
      <c r="T210" s="9">
        <f t="shared" si="50"/>
        <v>0.13949499999999998</v>
      </c>
      <c r="U210" s="9">
        <f t="shared" si="51"/>
        <v>0.33974363658061951</v>
      </c>
      <c r="V210" s="15">
        <f t="shared" si="52"/>
        <v>0.109216674</v>
      </c>
      <c r="X210" s="11">
        <f t="shared" si="53"/>
        <v>2.1671999999999997E+18</v>
      </c>
      <c r="Y210" s="11">
        <f t="shared" si="54"/>
        <v>6.8110000000000002E-18</v>
      </c>
      <c r="Z210" s="11">
        <f t="shared" si="55"/>
        <v>8.3799999999999999E-4</v>
      </c>
      <c r="AA210" s="16">
        <f t="shared" si="56"/>
        <v>1.2218413456730162E-2</v>
      </c>
      <c r="AB210" s="9">
        <f t="shared" si="57"/>
        <v>0.27279840758514656</v>
      </c>
      <c r="AC210" s="9">
        <f t="shared" si="58"/>
        <v>0.98778158654326997</v>
      </c>
      <c r="AD210" s="15">
        <f t="shared" si="59"/>
        <v>14.580445652422629</v>
      </c>
      <c r="AE210" s="3">
        <f t="shared" si="60"/>
        <v>820.04439999999977</v>
      </c>
      <c r="AF210" s="2">
        <f t="shared" si="61"/>
        <v>0.25</v>
      </c>
      <c r="AG210" s="9">
        <f t="shared" si="62"/>
        <v>3.8104720222462674E-3</v>
      </c>
      <c r="AH210" s="2">
        <f t="shared" si="63"/>
        <v>0.18438675809047522</v>
      </c>
    </row>
    <row r="211" spans="1:34">
      <c r="A211" s="1">
        <f>Raw!A211</f>
        <v>198</v>
      </c>
      <c r="B211" s="14">
        <f>Raw!B211</f>
        <v>0.68957175925925929</v>
      </c>
      <c r="C211" s="15">
        <f>Raw!C211</f>
        <v>97.1</v>
      </c>
      <c r="D211" s="15">
        <f>IF(C211&gt;0.5,Raw!D211*D$11,-999)</f>
        <v>3.6</v>
      </c>
      <c r="E211" s="9">
        <f>IF(Raw!$G211&gt;$C$8,IF(Raw!$Q211&gt;$C$8,IF(Raw!$N211&gt;$C$9,IF(Raw!$N211&lt;$A$9,IF(Raw!$X211&gt;$C$9,IF(Raw!$X211&lt;$A$9,Raw!H211,-999),-999),-999),-999),-999),-999)</f>
        <v>0.29204200000000002</v>
      </c>
      <c r="F211" s="9">
        <f>IF(Raw!$G211&gt;$C$8,IF(Raw!$Q211&gt;$C$8,IF(Raw!$N211&gt;$C$9,IF(Raw!$N211&lt;$A$9,IF(Raw!$X211&gt;$C$9,IF(Raw!$X211&lt;$A$9,Raw!I211,-999),-999),-999),-999),-999),-999)</f>
        <v>0.40269500000000003</v>
      </c>
      <c r="G211" s="9">
        <f>Raw!G211</f>
        <v>0.89200999999999997</v>
      </c>
      <c r="H211" s="9">
        <f>IF(Raw!$G211&gt;$C$8,IF(Raw!$Q211&gt;$C$8,IF(Raw!$N211&gt;$C$9,IF(Raw!$N211&lt;$A$9,IF(Raw!$X211&gt;$C$9,IF(Raw!$X211&lt;$A$9,Raw!L211,-999),-999),-999),-999),-999),-999)</f>
        <v>613.20000000000005</v>
      </c>
      <c r="I211" s="9">
        <f>IF(Raw!$G211&gt;$C$8,IF(Raw!$Q211&gt;$C$8,IF(Raw!$N211&gt;$C$9,IF(Raw!$N211&lt;$A$9,IF(Raw!$X211&gt;$C$9,IF(Raw!$X211&lt;$A$9,Raw!M211,-999),-999),-999),-999),-999),-999)</f>
        <v>0.30858200000000002</v>
      </c>
      <c r="J211" s="9">
        <f>IF(Raw!$G211&gt;$C$8,IF(Raw!$Q211&gt;$C$8,IF(Raw!$N211&gt;$C$9,IF(Raw!$N211&lt;$A$9,IF(Raw!$X211&gt;$C$9,IF(Raw!$X211&lt;$A$9,Raw!N211,-999),-999),-999),-999),-999),-999)</f>
        <v>636</v>
      </c>
      <c r="K211" s="9">
        <f>IF(Raw!$G211&gt;$C$8,IF(Raw!$Q211&gt;$C$8,IF(Raw!$N211&gt;$C$9,IF(Raw!$N211&lt;$A$9,IF(Raw!$X211&gt;$C$9,IF(Raw!$X211&lt;$A$9,Raw!R211,-999),-999),-999),-999),-999),-999)</f>
        <v>0.24732899999999999</v>
      </c>
      <c r="L211" s="9">
        <f>IF(Raw!$G211&gt;$C$8,IF(Raw!$Q211&gt;$C$8,IF(Raw!$N211&gt;$C$9,IF(Raw!$N211&lt;$A$9,IF(Raw!$X211&gt;$C$9,IF(Raw!$X211&lt;$A$9,Raw!S211,-999),-999),-999),-999),-999),-999)</f>
        <v>0.38853700000000002</v>
      </c>
      <c r="M211" s="9">
        <f>Raw!Q211</f>
        <v>0.90709499999999998</v>
      </c>
      <c r="N211" s="9">
        <f>IF(Raw!$G211&gt;$C$8,IF(Raw!$Q211&gt;$C$8,IF(Raw!$N211&gt;$C$9,IF(Raw!$N211&lt;$A$9,IF(Raw!$X211&gt;$C$9,IF(Raw!$X211&lt;$A$9,Raw!V211,-999),-999),-999),-999),-999),-999)</f>
        <v>698.6</v>
      </c>
      <c r="O211" s="9">
        <f>IF(Raw!$G211&gt;$C$8,IF(Raw!$Q211&gt;$C$8,IF(Raw!$N211&gt;$C$9,IF(Raw!$N211&lt;$A$9,IF(Raw!$X211&gt;$C$9,IF(Raw!$X211&lt;$A$9,Raw!W211,-999),-999),-999),-999),-999),-999)</f>
        <v>0.11121399999999999</v>
      </c>
      <c r="P211" s="9">
        <f>IF(Raw!$G211&gt;$C$8,IF(Raw!$Q211&gt;$C$8,IF(Raw!$N211&gt;$C$9,IF(Raw!$N211&lt;$A$9,IF(Raw!$X211&gt;$C$9,IF(Raw!$X211&lt;$A$9,Raw!X211,-999),-999),-999),-999),-999),-999)</f>
        <v>452</v>
      </c>
      <c r="R211" s="9">
        <f t="shared" si="48"/>
        <v>0.110653</v>
      </c>
      <c r="S211" s="9">
        <f t="shared" si="49"/>
        <v>0.2747811619215535</v>
      </c>
      <c r="T211" s="9">
        <f t="shared" si="50"/>
        <v>0.14120800000000003</v>
      </c>
      <c r="U211" s="9">
        <f t="shared" si="51"/>
        <v>0.36343514259903181</v>
      </c>
      <c r="V211" s="15">
        <f t="shared" si="52"/>
        <v>0.10335084200000001</v>
      </c>
      <c r="X211" s="11">
        <f t="shared" si="53"/>
        <v>2.1671999999999997E+18</v>
      </c>
      <c r="Y211" s="11">
        <f t="shared" si="54"/>
        <v>6.1320000000000002E-18</v>
      </c>
      <c r="Z211" s="11">
        <f t="shared" si="55"/>
        <v>6.3599999999999996E-4</v>
      </c>
      <c r="AA211" s="16">
        <f t="shared" si="56"/>
        <v>8.3811387907028658E-3</v>
      </c>
      <c r="AB211" s="9">
        <f t="shared" si="57"/>
        <v>0.24851248384635757</v>
      </c>
      <c r="AC211" s="9">
        <f t="shared" si="58"/>
        <v>0.9916188612092971</v>
      </c>
      <c r="AD211" s="15">
        <f t="shared" si="59"/>
        <v>13.17789118035042</v>
      </c>
      <c r="AE211" s="3">
        <f t="shared" si="60"/>
        <v>738.29279999999983</v>
      </c>
      <c r="AF211" s="2">
        <f t="shared" si="61"/>
        <v>0.25</v>
      </c>
      <c r="AG211" s="9">
        <f t="shared" si="62"/>
        <v>3.6840836617578294E-3</v>
      </c>
      <c r="AH211" s="2">
        <f t="shared" si="63"/>
        <v>0.17827089110213937</v>
      </c>
    </row>
    <row r="212" spans="1:34">
      <c r="A212" s="1">
        <f>Raw!A212</f>
        <v>199</v>
      </c>
      <c r="B212" s="14">
        <f>Raw!B212</f>
        <v>0.6896296296296297</v>
      </c>
      <c r="C212" s="15">
        <f>Raw!C212</f>
        <v>97.4</v>
      </c>
      <c r="D212" s="15">
        <f>IF(C212&gt;0.5,Raw!D212*D$11,-999)</f>
        <v>3.6</v>
      </c>
      <c r="E212" s="9">
        <f>IF(Raw!$G212&gt;$C$8,IF(Raw!$Q212&gt;$C$8,IF(Raw!$N212&gt;$C$9,IF(Raw!$N212&lt;$A$9,IF(Raw!$X212&gt;$C$9,IF(Raw!$X212&lt;$A$9,Raw!H212,-999),-999),-999),-999),-999),-999)</f>
        <v>0.26930599999999999</v>
      </c>
      <c r="F212" s="9">
        <f>IF(Raw!$G212&gt;$C$8,IF(Raw!$Q212&gt;$C$8,IF(Raw!$N212&gt;$C$9,IF(Raw!$N212&lt;$A$9,IF(Raw!$X212&gt;$C$9,IF(Raw!$X212&lt;$A$9,Raw!I212,-999),-999),-999),-999),-999),-999)</f>
        <v>0.38211099999999998</v>
      </c>
      <c r="G212" s="9">
        <f>Raw!G212</f>
        <v>0.91862900000000003</v>
      </c>
      <c r="H212" s="9">
        <f>IF(Raw!$G212&gt;$C$8,IF(Raw!$Q212&gt;$C$8,IF(Raw!$N212&gt;$C$9,IF(Raw!$N212&lt;$A$9,IF(Raw!$X212&gt;$C$9,IF(Raw!$X212&lt;$A$9,Raw!L212,-999),-999),-999),-999),-999),-999)</f>
        <v>681.8</v>
      </c>
      <c r="I212" s="9">
        <f>IF(Raw!$G212&gt;$C$8,IF(Raw!$Q212&gt;$C$8,IF(Raw!$N212&gt;$C$9,IF(Raw!$N212&lt;$A$9,IF(Raw!$X212&gt;$C$9,IF(Raw!$X212&lt;$A$9,Raw!M212,-999),-999),-999),-999),-999),-999)</f>
        <v>0.30037599999999998</v>
      </c>
      <c r="J212" s="9">
        <f>IF(Raw!$G212&gt;$C$8,IF(Raw!$Q212&gt;$C$8,IF(Raw!$N212&gt;$C$9,IF(Raw!$N212&lt;$A$9,IF(Raw!$X212&gt;$C$9,IF(Raw!$X212&lt;$A$9,Raw!N212,-999),-999),-999),-999),-999),-999)</f>
        <v>702</v>
      </c>
      <c r="K212" s="9">
        <f>IF(Raw!$G212&gt;$C$8,IF(Raw!$Q212&gt;$C$8,IF(Raw!$N212&gt;$C$9,IF(Raw!$N212&lt;$A$9,IF(Raw!$X212&gt;$C$9,IF(Raw!$X212&lt;$A$9,Raw!R212,-999),-999),-999),-999),-999),-999)</f>
        <v>0.25648700000000002</v>
      </c>
      <c r="L212" s="9">
        <f>IF(Raw!$G212&gt;$C$8,IF(Raw!$Q212&gt;$C$8,IF(Raw!$N212&gt;$C$9,IF(Raw!$N212&lt;$A$9,IF(Raw!$X212&gt;$C$9,IF(Raw!$X212&lt;$A$9,Raw!S212,-999),-999),-999),-999),-999),-999)</f>
        <v>0.36391600000000002</v>
      </c>
      <c r="M212" s="9">
        <f>Raw!Q212</f>
        <v>0.89882899999999999</v>
      </c>
      <c r="N212" s="9">
        <f>IF(Raw!$G212&gt;$C$8,IF(Raw!$Q212&gt;$C$8,IF(Raw!$N212&gt;$C$9,IF(Raw!$N212&lt;$A$9,IF(Raw!$X212&gt;$C$9,IF(Raw!$X212&lt;$A$9,Raw!V212,-999),-999),-999),-999),-999),-999)</f>
        <v>547.79999999999995</v>
      </c>
      <c r="O212" s="9">
        <f>IF(Raw!$G212&gt;$C$8,IF(Raw!$Q212&gt;$C$8,IF(Raw!$N212&gt;$C$9,IF(Raw!$N212&lt;$A$9,IF(Raw!$X212&gt;$C$9,IF(Raw!$X212&lt;$A$9,Raw!W212,-999),-999),-999),-999),-999),-999)</f>
        <v>6.0000000000000002E-6</v>
      </c>
      <c r="P212" s="9">
        <f>IF(Raw!$G212&gt;$C$8,IF(Raw!$Q212&gt;$C$8,IF(Raw!$N212&gt;$C$9,IF(Raw!$N212&lt;$A$9,IF(Raw!$X212&gt;$C$9,IF(Raw!$X212&lt;$A$9,Raw!X212,-999),-999),-999),-999),-999),-999)</f>
        <v>535</v>
      </c>
      <c r="R212" s="9">
        <f t="shared" si="48"/>
        <v>0.11280499999999999</v>
      </c>
      <c r="S212" s="9">
        <f t="shared" si="49"/>
        <v>0.2952152646744009</v>
      </c>
      <c r="T212" s="9">
        <f t="shared" si="50"/>
        <v>0.107429</v>
      </c>
      <c r="U212" s="9">
        <f t="shared" si="51"/>
        <v>0.29520273909363698</v>
      </c>
      <c r="V212" s="15">
        <f t="shared" si="52"/>
        <v>9.6801656000000014E-2</v>
      </c>
      <c r="X212" s="11">
        <f t="shared" si="53"/>
        <v>2.1671999999999997E+18</v>
      </c>
      <c r="Y212" s="11">
        <f t="shared" si="54"/>
        <v>6.8179999999999995E-18</v>
      </c>
      <c r="Z212" s="11">
        <f t="shared" si="55"/>
        <v>7.0199999999999993E-4</v>
      </c>
      <c r="AA212" s="16">
        <f t="shared" si="56"/>
        <v>1.0266241699172235E-2</v>
      </c>
      <c r="AB212" s="9">
        <f t="shared" si="57"/>
        <v>0.25758989207950039</v>
      </c>
      <c r="AC212" s="9">
        <f t="shared" si="58"/>
        <v>0.98973375830082777</v>
      </c>
      <c r="AD212" s="15">
        <f t="shared" si="59"/>
        <v>14.624275924746776</v>
      </c>
      <c r="AE212" s="3">
        <f t="shared" si="60"/>
        <v>820.88719999999967</v>
      </c>
      <c r="AF212" s="2">
        <f t="shared" si="61"/>
        <v>0.25</v>
      </c>
      <c r="AG212" s="9">
        <f t="shared" si="62"/>
        <v>3.3208663924972144E-3</v>
      </c>
      <c r="AH212" s="2">
        <f t="shared" si="63"/>
        <v>0.16069499647007227</v>
      </c>
    </row>
    <row r="213" spans="1:34">
      <c r="A213" s="1">
        <f>Raw!A213</f>
        <v>200</v>
      </c>
      <c r="B213" s="14">
        <f>Raw!B213</f>
        <v>0.6896874999999999</v>
      </c>
      <c r="C213" s="15">
        <f>Raw!C213</f>
        <v>99.1</v>
      </c>
      <c r="D213" s="15">
        <f>IF(C213&gt;0.5,Raw!D213*D$11,-999)</f>
        <v>3.6</v>
      </c>
      <c r="E213" s="9">
        <f>IF(Raw!$G213&gt;$C$8,IF(Raw!$Q213&gt;$C$8,IF(Raw!$N213&gt;$C$9,IF(Raw!$N213&lt;$A$9,IF(Raw!$X213&gt;$C$9,IF(Raw!$X213&lt;$A$9,Raw!H213,-999),-999),-999),-999),-999),-999)</f>
        <v>0.26386599999999999</v>
      </c>
      <c r="F213" s="9">
        <f>IF(Raw!$G213&gt;$C$8,IF(Raw!$Q213&gt;$C$8,IF(Raw!$N213&gt;$C$9,IF(Raw!$N213&lt;$A$9,IF(Raw!$X213&gt;$C$9,IF(Raw!$X213&lt;$A$9,Raw!I213,-999),-999),-999),-999),-999),-999)</f>
        <v>0.37185800000000002</v>
      </c>
      <c r="G213" s="9">
        <f>Raw!G213</f>
        <v>0.86905500000000002</v>
      </c>
      <c r="H213" s="9">
        <f>IF(Raw!$G213&gt;$C$8,IF(Raw!$Q213&gt;$C$8,IF(Raw!$N213&gt;$C$9,IF(Raw!$N213&lt;$A$9,IF(Raw!$X213&gt;$C$9,IF(Raw!$X213&lt;$A$9,Raw!L213,-999),-999),-999),-999),-999),-999)</f>
        <v>718</v>
      </c>
      <c r="I213" s="9">
        <f>IF(Raw!$G213&gt;$C$8,IF(Raw!$Q213&gt;$C$8,IF(Raw!$N213&gt;$C$9,IF(Raw!$N213&lt;$A$9,IF(Raw!$X213&gt;$C$9,IF(Raw!$X213&lt;$A$9,Raw!M213,-999),-999),-999),-999),-999),-999)</f>
        <v>0.15959899999999999</v>
      </c>
      <c r="J213" s="9">
        <f>IF(Raw!$G213&gt;$C$8,IF(Raw!$Q213&gt;$C$8,IF(Raw!$N213&gt;$C$9,IF(Raw!$N213&lt;$A$9,IF(Raw!$X213&gt;$C$9,IF(Raw!$X213&lt;$A$9,Raw!N213,-999),-999),-999),-999),-999),-999)</f>
        <v>661</v>
      </c>
      <c r="K213" s="9">
        <f>IF(Raw!$G213&gt;$C$8,IF(Raw!$Q213&gt;$C$8,IF(Raw!$N213&gt;$C$9,IF(Raw!$N213&lt;$A$9,IF(Raw!$X213&gt;$C$9,IF(Raw!$X213&lt;$A$9,Raw!R213,-999),-999),-999),-999),-999),-999)</f>
        <v>0.22598199999999999</v>
      </c>
      <c r="L213" s="9">
        <f>IF(Raw!$G213&gt;$C$8,IF(Raw!$Q213&gt;$C$8,IF(Raw!$N213&gt;$C$9,IF(Raw!$N213&lt;$A$9,IF(Raw!$X213&gt;$C$9,IF(Raw!$X213&lt;$A$9,Raw!S213,-999),-999),-999),-999),-999),-999)</f>
        <v>0.34421200000000002</v>
      </c>
      <c r="M213" s="9">
        <f>Raw!Q213</f>
        <v>0.90765799999999996</v>
      </c>
      <c r="N213" s="9">
        <f>IF(Raw!$G213&gt;$C$8,IF(Raw!$Q213&gt;$C$8,IF(Raw!$N213&gt;$C$9,IF(Raw!$N213&lt;$A$9,IF(Raw!$X213&gt;$C$9,IF(Raw!$X213&lt;$A$9,Raw!V213,-999),-999),-999),-999),-999),-999)</f>
        <v>646.20000000000005</v>
      </c>
      <c r="O213" s="9">
        <f>IF(Raw!$G213&gt;$C$8,IF(Raw!$Q213&gt;$C$8,IF(Raw!$N213&gt;$C$9,IF(Raw!$N213&lt;$A$9,IF(Raw!$X213&gt;$C$9,IF(Raw!$X213&lt;$A$9,Raw!W213,-999),-999),-999),-999),-999),-999)</f>
        <v>2.4676E-2</v>
      </c>
      <c r="P213" s="9">
        <f>IF(Raw!$G213&gt;$C$8,IF(Raw!$Q213&gt;$C$8,IF(Raw!$N213&gt;$C$9,IF(Raw!$N213&lt;$A$9,IF(Raw!$X213&gt;$C$9,IF(Raw!$X213&lt;$A$9,Raw!X213,-999),-999),-999),-999),-999),-999)</f>
        <v>886</v>
      </c>
      <c r="R213" s="9">
        <f t="shared" si="48"/>
        <v>0.10799200000000003</v>
      </c>
      <c r="S213" s="9">
        <f t="shared" si="49"/>
        <v>0.29041193143619348</v>
      </c>
      <c r="T213" s="9">
        <f t="shared" si="50"/>
        <v>0.11823000000000003</v>
      </c>
      <c r="U213" s="9">
        <f t="shared" si="51"/>
        <v>0.34348018081879778</v>
      </c>
      <c r="V213" s="15">
        <f t="shared" si="52"/>
        <v>9.1560392000000004E-2</v>
      </c>
      <c r="X213" s="11">
        <f t="shared" si="53"/>
        <v>2.1671999999999997E+18</v>
      </c>
      <c r="Y213" s="11">
        <f t="shared" si="54"/>
        <v>7.1800000000000003E-18</v>
      </c>
      <c r="Z213" s="11">
        <f t="shared" si="55"/>
        <v>6.6100000000000002E-4</v>
      </c>
      <c r="AA213" s="16">
        <f t="shared" si="56"/>
        <v>1.0180773632438864E-2</v>
      </c>
      <c r="AB213" s="9">
        <f t="shared" si="57"/>
        <v>0.22718567286656324</v>
      </c>
      <c r="AC213" s="9">
        <f t="shared" si="58"/>
        <v>0.98981922636756103</v>
      </c>
      <c r="AD213" s="15">
        <f t="shared" si="59"/>
        <v>15.402078112615527</v>
      </c>
      <c r="AE213" s="3">
        <f t="shared" si="60"/>
        <v>864.47199999999975</v>
      </c>
      <c r="AF213" s="2">
        <f t="shared" si="61"/>
        <v>0.25</v>
      </c>
      <c r="AG213" s="9">
        <f t="shared" si="62"/>
        <v>4.069468134697253E-3</v>
      </c>
      <c r="AH213" s="2">
        <f t="shared" si="63"/>
        <v>0.19691944518385052</v>
      </c>
    </row>
    <row r="214" spans="1:34">
      <c r="A214" s="1">
        <f>Raw!A214</f>
        <v>201</v>
      </c>
      <c r="B214" s="14">
        <f>Raw!B214</f>
        <v>0.68974537037037031</v>
      </c>
      <c r="C214" s="15">
        <f>Raw!C214</f>
        <v>100.2</v>
      </c>
      <c r="D214" s="15">
        <f>IF(C214&gt;0.5,Raw!D214*D$11,-999)</f>
        <v>3.6</v>
      </c>
      <c r="E214" s="9">
        <f>IF(Raw!$G214&gt;$C$8,IF(Raw!$Q214&gt;$C$8,IF(Raw!$N214&gt;$C$9,IF(Raw!$N214&lt;$A$9,IF(Raw!$X214&gt;$C$9,IF(Raw!$X214&lt;$A$9,Raw!H214,-999),-999),-999),-999),-999),-999)</f>
        <v>0.27043299999999998</v>
      </c>
      <c r="F214" s="9">
        <f>IF(Raw!$G214&gt;$C$8,IF(Raw!$Q214&gt;$C$8,IF(Raw!$N214&gt;$C$9,IF(Raw!$N214&lt;$A$9,IF(Raw!$X214&gt;$C$9,IF(Raw!$X214&lt;$A$9,Raw!I214,-999),-999),-999),-999),-999),-999)</f>
        <v>0.36028500000000002</v>
      </c>
      <c r="G214" s="9">
        <f>Raw!G214</f>
        <v>0.83668699999999996</v>
      </c>
      <c r="H214" s="9">
        <f>IF(Raw!$G214&gt;$C$8,IF(Raw!$Q214&gt;$C$8,IF(Raw!$N214&gt;$C$9,IF(Raw!$N214&lt;$A$9,IF(Raw!$X214&gt;$C$9,IF(Raw!$X214&lt;$A$9,Raw!L214,-999),-999),-999),-999),-999),-999)</f>
        <v>749.2</v>
      </c>
      <c r="I214" s="9">
        <f>IF(Raw!$G214&gt;$C$8,IF(Raw!$Q214&gt;$C$8,IF(Raw!$N214&gt;$C$9,IF(Raw!$N214&lt;$A$9,IF(Raw!$X214&gt;$C$9,IF(Raw!$X214&lt;$A$9,Raw!M214,-999),-999),-999),-999),-999),-999)</f>
        <v>0.37081799999999998</v>
      </c>
      <c r="J214" s="9">
        <f>IF(Raw!$G214&gt;$C$8,IF(Raw!$Q214&gt;$C$8,IF(Raw!$N214&gt;$C$9,IF(Raw!$N214&lt;$A$9,IF(Raw!$X214&gt;$C$9,IF(Raw!$X214&lt;$A$9,Raw!N214,-999),-999),-999),-999),-999),-999)</f>
        <v>828</v>
      </c>
      <c r="K214" s="9">
        <f>IF(Raw!$G214&gt;$C$8,IF(Raw!$Q214&gt;$C$8,IF(Raw!$N214&gt;$C$9,IF(Raw!$N214&lt;$A$9,IF(Raw!$X214&gt;$C$9,IF(Raw!$X214&lt;$A$9,Raw!R214,-999),-999),-999),-999),-999),-999)</f>
        <v>0.232881</v>
      </c>
      <c r="L214" s="9">
        <f>IF(Raw!$G214&gt;$C$8,IF(Raw!$Q214&gt;$C$8,IF(Raw!$N214&gt;$C$9,IF(Raw!$N214&lt;$A$9,IF(Raw!$X214&gt;$C$9,IF(Raw!$X214&lt;$A$9,Raw!S214,-999),-999),-999),-999),-999),-999)</f>
        <v>0.34462900000000002</v>
      </c>
      <c r="M214" s="9">
        <f>Raw!Q214</f>
        <v>0.89533499999999999</v>
      </c>
      <c r="N214" s="9">
        <f>IF(Raw!$G214&gt;$C$8,IF(Raw!$Q214&gt;$C$8,IF(Raw!$N214&gt;$C$9,IF(Raw!$N214&lt;$A$9,IF(Raw!$X214&gt;$C$9,IF(Raw!$X214&lt;$A$9,Raw!V214,-999),-999),-999),-999),-999),-999)</f>
        <v>624.6</v>
      </c>
      <c r="O214" s="9">
        <f>IF(Raw!$G214&gt;$C$8,IF(Raw!$Q214&gt;$C$8,IF(Raw!$N214&gt;$C$9,IF(Raw!$N214&lt;$A$9,IF(Raw!$X214&gt;$C$9,IF(Raw!$X214&lt;$A$9,Raw!W214,-999),-999),-999),-999),-999),-999)</f>
        <v>1.9999999999999999E-6</v>
      </c>
      <c r="P214" s="9">
        <f>IF(Raw!$G214&gt;$C$8,IF(Raw!$Q214&gt;$C$8,IF(Raw!$N214&gt;$C$9,IF(Raw!$N214&lt;$A$9,IF(Raw!$X214&gt;$C$9,IF(Raw!$X214&lt;$A$9,Raw!X214,-999),-999),-999),-999),-999),-999)</f>
        <v>504</v>
      </c>
      <c r="R214" s="9">
        <f t="shared" ref="R214:R270" si="64">F214-E214</f>
        <v>8.9852000000000043E-2</v>
      </c>
      <c r="S214" s="9">
        <f t="shared" ref="S214:S270" si="65">R214/F214</f>
        <v>0.24939145398781531</v>
      </c>
      <c r="T214" s="9">
        <f t="shared" ref="T214:T270" si="66">L214-K214</f>
        <v>0.11174800000000001</v>
      </c>
      <c r="U214" s="9">
        <f t="shared" ref="U214:U270" si="67">T214/L214</f>
        <v>0.32425593899526739</v>
      </c>
      <c r="V214" s="15">
        <f t="shared" ref="V214:V270" si="68">IF(L214&gt;0,L214*V$8+V$10,-999)</f>
        <v>9.1671314000000004E-2</v>
      </c>
      <c r="X214" s="11">
        <f t="shared" ref="X214:X270" si="69">D214*6.02*10^23*10^(-6)</f>
        <v>2.1671999999999997E+18</v>
      </c>
      <c r="Y214" s="11">
        <f t="shared" ref="Y214:Y270" si="70">H214*10^(-20)</f>
        <v>7.4919999999999999E-18</v>
      </c>
      <c r="Z214" s="11">
        <f t="shared" ref="Z214:Z270" si="71">J214*10^(-6)</f>
        <v>8.2799999999999996E-4</v>
      </c>
      <c r="AA214" s="16">
        <f t="shared" ref="AA214:AA270" si="72">IF(Z214&gt;0,(X214*Y214/(X214*Y214+1/Z214)),1)</f>
        <v>1.3265614128347817E-2</v>
      </c>
      <c r="AB214" s="9">
        <f t="shared" ref="AB214:AB270" si="73">K214+T214*AA214</f>
        <v>0.23436340584761461</v>
      </c>
      <c r="AC214" s="9">
        <f t="shared" ref="AC214:AC270" si="74">IF(T214&gt;0,(L214-AB214)/T214,-999)</f>
        <v>0.98673438587165219</v>
      </c>
      <c r="AD214" s="15">
        <f t="shared" ref="AD214:AD270" si="75">IF(AC214&gt;0,X214*Y214*AC214,-999)</f>
        <v>16.021273101869344</v>
      </c>
      <c r="AE214" s="3">
        <f t="shared" ref="AE214:AE270" si="76">AE$9*Y214</f>
        <v>902.03679999999974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3.9961484258048191E-3</v>
      </c>
      <c r="AH214" s="2">
        <f t="shared" si="63"/>
        <v>0.19337154262797665</v>
      </c>
    </row>
    <row r="215" spans="1:34">
      <c r="A215" s="1">
        <f>Raw!A215</f>
        <v>202</v>
      </c>
      <c r="B215" s="14">
        <f>Raw!B215</f>
        <v>0.68980324074074073</v>
      </c>
      <c r="C215" s="15">
        <f>Raw!C215</f>
        <v>100.9</v>
      </c>
      <c r="D215" s="15">
        <f>IF(C215&gt;0.5,Raw!D215*D$11,-999)</f>
        <v>3.6</v>
      </c>
      <c r="E215" s="9">
        <f>IF(Raw!$G215&gt;$C$8,IF(Raw!$Q215&gt;$C$8,IF(Raw!$N215&gt;$C$9,IF(Raw!$N215&lt;$A$9,IF(Raw!$X215&gt;$C$9,IF(Raw!$X215&lt;$A$9,Raw!H215,-999),-999),-999),-999),-999),-999)</f>
        <v>0.272426</v>
      </c>
      <c r="F215" s="9">
        <f>IF(Raw!$G215&gt;$C$8,IF(Raw!$Q215&gt;$C$8,IF(Raw!$N215&gt;$C$9,IF(Raw!$N215&lt;$A$9,IF(Raw!$X215&gt;$C$9,IF(Raw!$X215&lt;$A$9,Raw!I215,-999),-999),-999),-999),-999),-999)</f>
        <v>0.37766699999999997</v>
      </c>
      <c r="G215" s="9">
        <f>Raw!G215</f>
        <v>0.85258699999999998</v>
      </c>
      <c r="H215" s="9">
        <f>IF(Raw!$G215&gt;$C$8,IF(Raw!$Q215&gt;$C$8,IF(Raw!$N215&gt;$C$9,IF(Raw!$N215&lt;$A$9,IF(Raw!$X215&gt;$C$9,IF(Raw!$X215&lt;$A$9,Raw!L215,-999),-999),-999),-999),-999),-999)</f>
        <v>565.20000000000005</v>
      </c>
      <c r="I215" s="9">
        <f>IF(Raw!$G215&gt;$C$8,IF(Raw!$Q215&gt;$C$8,IF(Raw!$N215&gt;$C$9,IF(Raw!$N215&lt;$A$9,IF(Raw!$X215&gt;$C$9,IF(Raw!$X215&lt;$A$9,Raw!M215,-999),-999),-999),-999),-999),-999)</f>
        <v>1.9999999999999999E-6</v>
      </c>
      <c r="J215" s="9">
        <f>IF(Raw!$G215&gt;$C$8,IF(Raw!$Q215&gt;$C$8,IF(Raw!$N215&gt;$C$9,IF(Raw!$N215&lt;$A$9,IF(Raw!$X215&gt;$C$9,IF(Raw!$X215&lt;$A$9,Raw!N215,-999),-999),-999),-999),-999),-999)</f>
        <v>359</v>
      </c>
      <c r="K215" s="9">
        <f>IF(Raw!$G215&gt;$C$8,IF(Raw!$Q215&gt;$C$8,IF(Raw!$N215&gt;$C$9,IF(Raw!$N215&lt;$A$9,IF(Raw!$X215&gt;$C$9,IF(Raw!$X215&lt;$A$9,Raw!R215,-999),-999),-999),-999),-999),-999)</f>
        <v>0.22950200000000001</v>
      </c>
      <c r="L215" s="9">
        <f>IF(Raw!$G215&gt;$C$8,IF(Raw!$Q215&gt;$C$8,IF(Raw!$N215&gt;$C$9,IF(Raw!$N215&lt;$A$9,IF(Raw!$X215&gt;$C$9,IF(Raw!$X215&lt;$A$9,Raw!S215,-999),-999),-999),-999),-999),-999)</f>
        <v>0.33643099999999998</v>
      </c>
      <c r="M215" s="9">
        <f>Raw!Q215</f>
        <v>0.82460100000000003</v>
      </c>
      <c r="N215" s="9">
        <f>IF(Raw!$G215&gt;$C$8,IF(Raw!$Q215&gt;$C$8,IF(Raw!$N215&gt;$C$9,IF(Raw!$N215&lt;$A$9,IF(Raw!$X215&gt;$C$9,IF(Raw!$X215&lt;$A$9,Raw!V215,-999),-999),-999),-999),-999),-999)</f>
        <v>711.2</v>
      </c>
      <c r="O215" s="9">
        <f>IF(Raw!$G215&gt;$C$8,IF(Raw!$Q215&gt;$C$8,IF(Raw!$N215&gt;$C$9,IF(Raw!$N215&lt;$A$9,IF(Raw!$X215&gt;$C$9,IF(Raw!$X215&lt;$A$9,Raw!W215,-999),-999),-999),-999),-999),-999)</f>
        <v>1.779E-2</v>
      </c>
      <c r="P215" s="9">
        <f>IF(Raw!$G215&gt;$C$8,IF(Raw!$Q215&gt;$C$8,IF(Raw!$N215&gt;$C$9,IF(Raw!$N215&lt;$A$9,IF(Raw!$X215&gt;$C$9,IF(Raw!$X215&lt;$A$9,Raw!X215,-999),-999),-999),-999),-999),-999)</f>
        <v>785</v>
      </c>
      <c r="R215" s="9">
        <f t="shared" si="64"/>
        <v>0.10524099999999997</v>
      </c>
      <c r="S215" s="9">
        <f t="shared" si="65"/>
        <v>0.27866083083774856</v>
      </c>
      <c r="T215" s="9">
        <f t="shared" si="66"/>
        <v>0.10692899999999997</v>
      </c>
      <c r="U215" s="9">
        <f t="shared" si="67"/>
        <v>0.31783337445122467</v>
      </c>
      <c r="V215" s="15">
        <f t="shared" si="68"/>
        <v>8.9490645999999993E-2</v>
      </c>
      <c r="X215" s="11">
        <f t="shared" si="69"/>
        <v>2.1671999999999997E+18</v>
      </c>
      <c r="Y215" s="11">
        <f t="shared" si="70"/>
        <v>5.6520000000000004E-18</v>
      </c>
      <c r="Z215" s="11">
        <f t="shared" si="71"/>
        <v>3.59E-4</v>
      </c>
      <c r="AA215" s="16">
        <f t="shared" si="72"/>
        <v>4.3781437371005162E-3</v>
      </c>
      <c r="AB215" s="9">
        <f t="shared" si="73"/>
        <v>0.22997015053166442</v>
      </c>
      <c r="AC215" s="9">
        <f t="shared" si="74"/>
        <v>0.99562185626289956</v>
      </c>
      <c r="AD215" s="15">
        <f t="shared" si="75"/>
        <v>12.195386454318987</v>
      </c>
      <c r="AE215" s="3">
        <f t="shared" si="76"/>
        <v>680.50079999999991</v>
      </c>
      <c r="AF215" s="2">
        <f t="shared" si="77"/>
        <v>0.25</v>
      </c>
      <c r="AG215" s="9">
        <f t="shared" si="78"/>
        <v>2.981616022702277E-3</v>
      </c>
      <c r="AH215" s="2">
        <f t="shared" si="63"/>
        <v>0.1442788476301686</v>
      </c>
    </row>
    <row r="216" spans="1:34">
      <c r="A216" s="1">
        <f>Raw!A216</f>
        <v>203</v>
      </c>
      <c r="B216" s="14">
        <f>Raw!B216</f>
        <v>0.68986111111111104</v>
      </c>
      <c r="C216" s="15">
        <f>Raw!C216</f>
        <v>101.8</v>
      </c>
      <c r="D216" s="15">
        <f>IF(C216&gt;0.5,Raw!D216*D$11,-999)</f>
        <v>3.6</v>
      </c>
      <c r="E216" s="9">
        <f>IF(Raw!$G216&gt;$C$8,IF(Raw!$Q216&gt;$C$8,IF(Raw!$N216&gt;$C$9,IF(Raw!$N216&lt;$A$9,IF(Raw!$X216&gt;$C$9,IF(Raw!$X216&lt;$A$9,Raw!H216,-999),-999),-999),-999),-999),-999)</f>
        <v>0.25349300000000002</v>
      </c>
      <c r="F216" s="9">
        <f>IF(Raw!$G216&gt;$C$8,IF(Raw!$Q216&gt;$C$8,IF(Raw!$N216&gt;$C$9,IF(Raw!$N216&lt;$A$9,IF(Raw!$X216&gt;$C$9,IF(Raw!$X216&lt;$A$9,Raw!I216,-999),-999),-999),-999),-999),-999)</f>
        <v>0.34812399999999999</v>
      </c>
      <c r="G216" s="9">
        <f>Raw!G216</f>
        <v>0.88965000000000005</v>
      </c>
      <c r="H216" s="9">
        <f>IF(Raw!$G216&gt;$C$8,IF(Raw!$Q216&gt;$C$8,IF(Raw!$N216&gt;$C$9,IF(Raw!$N216&lt;$A$9,IF(Raw!$X216&gt;$C$9,IF(Raw!$X216&lt;$A$9,Raw!L216,-999),-999),-999),-999),-999),-999)</f>
        <v>670.6</v>
      </c>
      <c r="I216" s="9">
        <f>IF(Raw!$G216&gt;$C$8,IF(Raw!$Q216&gt;$C$8,IF(Raw!$N216&gt;$C$9,IF(Raw!$N216&lt;$A$9,IF(Raw!$X216&gt;$C$9,IF(Raw!$X216&lt;$A$9,Raw!M216,-999),-999),-999),-999),-999),-999)</f>
        <v>0.34071200000000001</v>
      </c>
      <c r="J216" s="9">
        <f>IF(Raw!$G216&gt;$C$8,IF(Raw!$Q216&gt;$C$8,IF(Raw!$N216&gt;$C$9,IF(Raw!$N216&lt;$A$9,IF(Raw!$X216&gt;$C$9,IF(Raw!$X216&lt;$A$9,Raw!N216,-999),-999),-999),-999),-999),-999)</f>
        <v>642</v>
      </c>
      <c r="K216" s="9">
        <f>IF(Raw!$G216&gt;$C$8,IF(Raw!$Q216&gt;$C$8,IF(Raw!$N216&gt;$C$9,IF(Raw!$N216&lt;$A$9,IF(Raw!$X216&gt;$C$9,IF(Raw!$X216&lt;$A$9,Raw!R216,-999),-999),-999),-999),-999),-999)</f>
        <v>0.22580800000000001</v>
      </c>
      <c r="L216" s="9">
        <f>IF(Raw!$G216&gt;$C$8,IF(Raw!$Q216&gt;$C$8,IF(Raw!$N216&gt;$C$9,IF(Raw!$N216&lt;$A$9,IF(Raw!$X216&gt;$C$9,IF(Raw!$X216&lt;$A$9,Raw!S216,-999),-999),-999),-999),-999),-999)</f>
        <v>0.31220599999999998</v>
      </c>
      <c r="M216" s="9">
        <f>Raw!Q216</f>
        <v>0.83003199999999999</v>
      </c>
      <c r="N216" s="9">
        <f>IF(Raw!$G216&gt;$C$8,IF(Raw!$Q216&gt;$C$8,IF(Raw!$N216&gt;$C$9,IF(Raw!$N216&lt;$A$9,IF(Raw!$X216&gt;$C$9,IF(Raw!$X216&lt;$A$9,Raw!V216,-999),-999),-999),-999),-999),-999)</f>
        <v>677.9</v>
      </c>
      <c r="O216" s="9">
        <f>IF(Raw!$G216&gt;$C$8,IF(Raw!$Q216&gt;$C$8,IF(Raw!$N216&gt;$C$9,IF(Raw!$N216&lt;$A$9,IF(Raw!$X216&gt;$C$9,IF(Raw!$X216&lt;$A$9,Raw!W216,-999),-999),-999),-999),-999),-999)</f>
        <v>0.37081599999999998</v>
      </c>
      <c r="P216" s="9">
        <f>IF(Raw!$G216&gt;$C$8,IF(Raw!$Q216&gt;$C$8,IF(Raw!$N216&gt;$C$9,IF(Raw!$N216&lt;$A$9,IF(Raw!$X216&gt;$C$9,IF(Raw!$X216&lt;$A$9,Raw!X216,-999),-999),-999),-999),-999),-999)</f>
        <v>640</v>
      </c>
      <c r="R216" s="9">
        <f t="shared" si="64"/>
        <v>9.4630999999999965E-2</v>
      </c>
      <c r="S216" s="9">
        <f t="shared" si="65"/>
        <v>0.27183130149027351</v>
      </c>
      <c r="T216" s="9">
        <f t="shared" si="66"/>
        <v>8.6397999999999975E-2</v>
      </c>
      <c r="U216" s="9">
        <f t="shared" si="67"/>
        <v>0.27673395130138428</v>
      </c>
      <c r="V216" s="15">
        <f t="shared" si="68"/>
        <v>8.3046796000000006E-2</v>
      </c>
      <c r="X216" s="11">
        <f t="shared" si="69"/>
        <v>2.1671999999999997E+18</v>
      </c>
      <c r="Y216" s="11">
        <f t="shared" si="70"/>
        <v>6.7059999999999996E-18</v>
      </c>
      <c r="Z216" s="11">
        <f t="shared" si="71"/>
        <v>6.4199999999999999E-4</v>
      </c>
      <c r="AA216" s="16">
        <f t="shared" si="72"/>
        <v>9.2440915970775327E-3</v>
      </c>
      <c r="AB216" s="9">
        <f t="shared" si="73"/>
        <v>0.22660667102580431</v>
      </c>
      <c r="AC216" s="9">
        <f t="shared" si="74"/>
        <v>0.99075590840292249</v>
      </c>
      <c r="AD216" s="15">
        <f t="shared" si="75"/>
        <v>14.398896568656594</v>
      </c>
      <c r="AE216" s="3">
        <f t="shared" si="76"/>
        <v>807.40239999999972</v>
      </c>
      <c r="AF216" s="2">
        <f t="shared" si="77"/>
        <v>0.25</v>
      </c>
      <c r="AG216" s="9">
        <f t="shared" si="78"/>
        <v>3.065125801403295E-3</v>
      </c>
      <c r="AH216" s="2">
        <f t="shared" si="63"/>
        <v>0.14831984236090975</v>
      </c>
    </row>
    <row r="217" spans="1:34">
      <c r="A217" s="1">
        <f>Raw!A217</f>
        <v>204</v>
      </c>
      <c r="B217" s="14">
        <f>Raw!B217</f>
        <v>0.6899074074074073</v>
      </c>
      <c r="C217" s="15">
        <f>Raw!C217</f>
        <v>103.3</v>
      </c>
      <c r="D217" s="15">
        <f>IF(C217&gt;0.5,Raw!D217*D$11,-999)</f>
        <v>3.6</v>
      </c>
      <c r="E217" s="9">
        <f>IF(Raw!$G217&gt;$C$8,IF(Raw!$Q217&gt;$C$8,IF(Raw!$N217&gt;$C$9,IF(Raw!$N217&lt;$A$9,IF(Raw!$X217&gt;$C$9,IF(Raw!$X217&lt;$A$9,Raw!H217,-999),-999),-999),-999),-999),-999)</f>
        <v>0.24410399999999999</v>
      </c>
      <c r="F217" s="9">
        <f>IF(Raw!$G217&gt;$C$8,IF(Raw!$Q217&gt;$C$8,IF(Raw!$N217&gt;$C$9,IF(Raw!$N217&lt;$A$9,IF(Raw!$X217&gt;$C$9,IF(Raw!$X217&lt;$A$9,Raw!I217,-999),-999),-999),-999),-999),-999)</f>
        <v>0.333314</v>
      </c>
      <c r="G217" s="9">
        <f>Raw!G217</f>
        <v>0.88602199999999998</v>
      </c>
      <c r="H217" s="9">
        <f>IF(Raw!$G217&gt;$C$8,IF(Raw!$Q217&gt;$C$8,IF(Raw!$N217&gt;$C$9,IF(Raw!$N217&lt;$A$9,IF(Raw!$X217&gt;$C$9,IF(Raw!$X217&lt;$A$9,Raw!L217,-999),-999),-999),-999),-999),-999)</f>
        <v>668.5</v>
      </c>
      <c r="I217" s="9">
        <f>IF(Raw!$G217&gt;$C$8,IF(Raw!$Q217&gt;$C$8,IF(Raw!$N217&gt;$C$9,IF(Raw!$N217&lt;$A$9,IF(Raw!$X217&gt;$C$9,IF(Raw!$X217&lt;$A$9,Raw!M217,-999),-999),-999),-999),-999),-999)</f>
        <v>6.6509999999999998E-3</v>
      </c>
      <c r="J217" s="9">
        <f>IF(Raw!$G217&gt;$C$8,IF(Raw!$Q217&gt;$C$8,IF(Raw!$N217&gt;$C$9,IF(Raw!$N217&lt;$A$9,IF(Raw!$X217&gt;$C$9,IF(Raw!$X217&lt;$A$9,Raw!N217,-999),-999),-999),-999),-999),-999)</f>
        <v>523</v>
      </c>
      <c r="K217" s="9">
        <f>IF(Raw!$G217&gt;$C$8,IF(Raw!$Q217&gt;$C$8,IF(Raw!$N217&gt;$C$9,IF(Raw!$N217&lt;$A$9,IF(Raw!$X217&gt;$C$9,IF(Raw!$X217&lt;$A$9,Raw!R217,-999),-999),-999),-999),-999),-999)</f>
        <v>0.214751</v>
      </c>
      <c r="L217" s="9">
        <f>IF(Raw!$G217&gt;$C$8,IF(Raw!$Q217&gt;$C$8,IF(Raw!$N217&gt;$C$9,IF(Raw!$N217&lt;$A$9,IF(Raw!$X217&gt;$C$9,IF(Raw!$X217&lt;$A$9,Raw!S217,-999),-999),-999),-999),-999),-999)</f>
        <v>0.30534099999999997</v>
      </c>
      <c r="M217" s="9">
        <f>Raw!Q217</f>
        <v>0.86192899999999995</v>
      </c>
      <c r="N217" s="9">
        <f>IF(Raw!$G217&gt;$C$8,IF(Raw!$Q217&gt;$C$8,IF(Raw!$N217&gt;$C$9,IF(Raw!$N217&lt;$A$9,IF(Raw!$X217&gt;$C$9,IF(Raw!$X217&lt;$A$9,Raw!V217,-999),-999),-999),-999),-999),-999)</f>
        <v>741.9</v>
      </c>
      <c r="O217" s="9">
        <f>IF(Raw!$G217&gt;$C$8,IF(Raw!$Q217&gt;$C$8,IF(Raw!$N217&gt;$C$9,IF(Raw!$N217&lt;$A$9,IF(Raw!$X217&gt;$C$9,IF(Raw!$X217&lt;$A$9,Raw!W217,-999),-999),-999),-999),-999),-999)</f>
        <v>0.136989</v>
      </c>
      <c r="P217" s="9">
        <f>IF(Raw!$G217&gt;$C$8,IF(Raw!$Q217&gt;$C$8,IF(Raw!$N217&gt;$C$9,IF(Raw!$N217&lt;$A$9,IF(Raw!$X217&gt;$C$9,IF(Raw!$X217&lt;$A$9,Raw!X217,-999),-999),-999),-999),-999),-999)</f>
        <v>604</v>
      </c>
      <c r="R217" s="9">
        <f t="shared" si="64"/>
        <v>8.9210000000000012E-2</v>
      </c>
      <c r="S217" s="9">
        <f t="shared" si="65"/>
        <v>0.26764552344035958</v>
      </c>
      <c r="T217" s="9">
        <f t="shared" si="66"/>
        <v>9.0589999999999976E-2</v>
      </c>
      <c r="U217" s="9">
        <f t="shared" si="67"/>
        <v>0.29668469023157712</v>
      </c>
      <c r="V217" s="15">
        <f t="shared" si="68"/>
        <v>8.1220706000000004E-2</v>
      </c>
      <c r="X217" s="11">
        <f t="shared" si="69"/>
        <v>2.1671999999999997E+18</v>
      </c>
      <c r="Y217" s="11">
        <f t="shared" si="70"/>
        <v>6.6849999999999995E-18</v>
      </c>
      <c r="Z217" s="11">
        <f t="shared" si="71"/>
        <v>5.2300000000000003E-4</v>
      </c>
      <c r="AA217" s="16">
        <f t="shared" si="72"/>
        <v>7.5201033822175495E-3</v>
      </c>
      <c r="AB217" s="9">
        <f t="shared" si="73"/>
        <v>0.21543224616539508</v>
      </c>
      <c r="AC217" s="9">
        <f t="shared" si="74"/>
        <v>0.99247989661778246</v>
      </c>
      <c r="AD217" s="15">
        <f t="shared" si="75"/>
        <v>14.378782757586137</v>
      </c>
      <c r="AE217" s="3">
        <f t="shared" si="76"/>
        <v>804.87399999999968</v>
      </c>
      <c r="AF217" s="2">
        <f t="shared" si="77"/>
        <v>0.25</v>
      </c>
      <c r="AG217" s="9">
        <f t="shared" si="78"/>
        <v>3.281511314108912E-3</v>
      </c>
      <c r="AH217" s="2">
        <f t="shared" si="63"/>
        <v>0.15879062470824054</v>
      </c>
    </row>
    <row r="218" spans="1:34">
      <c r="A218" s="1">
        <f>Raw!A218</f>
        <v>205</v>
      </c>
      <c r="B218" s="14">
        <f>Raw!B218</f>
        <v>0.68996527777777772</v>
      </c>
      <c r="C218" s="15">
        <f>Raw!C218</f>
        <v>104.2</v>
      </c>
      <c r="D218" s="15">
        <f>IF(C218&gt;0.5,Raw!D218*D$11,-999)</f>
        <v>3.6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0.82581400000000005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0.75980099999999995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2.1671999999999997E+18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0.69002314814814814</v>
      </c>
      <c r="C219" s="15">
        <f>Raw!C219</f>
        <v>104.5</v>
      </c>
      <c r="D219" s="15">
        <f>IF(C219&gt;0.5,Raw!D219*D$11,-999)</f>
        <v>3.6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0.76459600000000005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0.826816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2.1671999999999997E+18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0.69008101851851855</v>
      </c>
      <c r="C220" s="15">
        <f>Raw!C220</f>
        <v>106.2</v>
      </c>
      <c r="D220" s="15">
        <f>IF(C220&gt;0.5,Raw!D220*D$11,-999)</f>
        <v>3.6</v>
      </c>
      <c r="E220" s="9">
        <f>IF(Raw!$G220&gt;$C$8,IF(Raw!$Q220&gt;$C$8,IF(Raw!$N220&gt;$C$9,IF(Raw!$N220&lt;$A$9,IF(Raw!$X220&gt;$C$9,IF(Raw!$X220&lt;$A$9,Raw!H220,-999),-999),-999),-999),-999),-999)</f>
        <v>0.24127599999999999</v>
      </c>
      <c r="F220" s="9">
        <f>IF(Raw!$G220&gt;$C$8,IF(Raw!$Q220&gt;$C$8,IF(Raw!$N220&gt;$C$9,IF(Raw!$N220&lt;$A$9,IF(Raw!$X220&gt;$C$9,IF(Raw!$X220&lt;$A$9,Raw!I220,-999),-999),-999),-999),-999),-999)</f>
        <v>0.32029200000000002</v>
      </c>
      <c r="G220" s="9">
        <f>Raw!G220</f>
        <v>0.86532799999999999</v>
      </c>
      <c r="H220" s="9">
        <f>IF(Raw!$G220&gt;$C$8,IF(Raw!$Q220&gt;$C$8,IF(Raw!$N220&gt;$C$9,IF(Raw!$N220&lt;$A$9,IF(Raw!$X220&gt;$C$9,IF(Raw!$X220&lt;$A$9,Raw!L220,-999),-999),-999),-999),-999),-999)</f>
        <v>638.6</v>
      </c>
      <c r="I220" s="9">
        <f>IF(Raw!$G220&gt;$C$8,IF(Raw!$Q220&gt;$C$8,IF(Raw!$N220&gt;$C$9,IF(Raw!$N220&lt;$A$9,IF(Raw!$X220&gt;$C$9,IF(Raw!$X220&lt;$A$9,Raw!M220,-999),-999),-999),-999),-999),-999)</f>
        <v>0.14157500000000001</v>
      </c>
      <c r="J220" s="9">
        <f>IF(Raw!$G220&gt;$C$8,IF(Raw!$Q220&gt;$C$8,IF(Raw!$N220&gt;$C$9,IF(Raw!$N220&lt;$A$9,IF(Raw!$X220&gt;$C$9,IF(Raw!$X220&lt;$A$9,Raw!N220,-999),-999),-999),-999),-999),-999)</f>
        <v>618</v>
      </c>
      <c r="K220" s="9">
        <f>IF(Raw!$G220&gt;$C$8,IF(Raw!$Q220&gt;$C$8,IF(Raw!$N220&gt;$C$9,IF(Raw!$N220&lt;$A$9,IF(Raw!$X220&gt;$C$9,IF(Raw!$X220&lt;$A$9,Raw!R220,-999),-999),-999),-999),-999),-999)</f>
        <v>0.232847</v>
      </c>
      <c r="L220" s="9">
        <f>IF(Raw!$G220&gt;$C$8,IF(Raw!$Q220&gt;$C$8,IF(Raw!$N220&gt;$C$9,IF(Raw!$N220&lt;$A$9,IF(Raw!$X220&gt;$C$9,IF(Raw!$X220&lt;$A$9,Raw!S220,-999),-999),-999),-999),-999),-999)</f>
        <v>0.33143699999999998</v>
      </c>
      <c r="M220" s="9">
        <f>Raw!Q220</f>
        <v>0.87766500000000003</v>
      </c>
      <c r="N220" s="9">
        <f>IF(Raw!$G220&gt;$C$8,IF(Raw!$Q220&gt;$C$8,IF(Raw!$N220&gt;$C$9,IF(Raw!$N220&lt;$A$9,IF(Raw!$X220&gt;$C$9,IF(Raw!$X220&lt;$A$9,Raw!V220,-999),-999),-999),-999),-999),-999)</f>
        <v>673.7</v>
      </c>
      <c r="O220" s="9">
        <f>IF(Raw!$G220&gt;$C$8,IF(Raw!$Q220&gt;$C$8,IF(Raw!$N220&gt;$C$9,IF(Raw!$N220&lt;$A$9,IF(Raw!$X220&gt;$C$9,IF(Raw!$X220&lt;$A$9,Raw!W220,-999),-999),-999),-999),-999),-999)</f>
        <v>0.31761</v>
      </c>
      <c r="P220" s="9">
        <f>IF(Raw!$G220&gt;$C$8,IF(Raw!$Q220&gt;$C$8,IF(Raw!$N220&gt;$C$9,IF(Raw!$N220&lt;$A$9,IF(Raw!$X220&gt;$C$9,IF(Raw!$X220&lt;$A$9,Raw!X220,-999),-999),-999),-999),-999),-999)</f>
        <v>508</v>
      </c>
      <c r="R220" s="9">
        <f t="shared" si="64"/>
        <v>7.9016000000000031E-2</v>
      </c>
      <c r="S220" s="9">
        <f t="shared" si="65"/>
        <v>0.24669988635370232</v>
      </c>
      <c r="T220" s="9">
        <f t="shared" si="66"/>
        <v>9.8589999999999983E-2</v>
      </c>
      <c r="U220" s="9">
        <f t="shared" si="67"/>
        <v>0.29746226281314392</v>
      </c>
      <c r="V220" s="15">
        <f t="shared" si="68"/>
        <v>8.8162242000000002E-2</v>
      </c>
      <c r="X220" s="11">
        <f t="shared" si="69"/>
        <v>2.1671999999999997E+18</v>
      </c>
      <c r="Y220" s="11">
        <f t="shared" si="70"/>
        <v>6.3859999999999998E-18</v>
      </c>
      <c r="Z220" s="11">
        <f t="shared" si="71"/>
        <v>6.1799999999999995E-4</v>
      </c>
      <c r="AA220" s="16">
        <f t="shared" si="72"/>
        <v>8.4804260904250486E-3</v>
      </c>
      <c r="AB220" s="9">
        <f t="shared" si="73"/>
        <v>0.23368308520825501</v>
      </c>
      <c r="AC220" s="9">
        <f t="shared" si="74"/>
        <v>0.9915195739095749</v>
      </c>
      <c r="AD220" s="15">
        <f t="shared" si="75"/>
        <v>13.722372314603639</v>
      </c>
      <c r="AE220" s="3">
        <f t="shared" si="76"/>
        <v>768.87439999999981</v>
      </c>
      <c r="AF220" s="2">
        <f t="shared" si="77"/>
        <v>0.25</v>
      </c>
      <c r="AG220" s="9">
        <f t="shared" si="78"/>
        <v>3.1399137845126448E-3</v>
      </c>
      <c r="AH220" s="2">
        <f t="shared" si="63"/>
        <v>0.1519387939420131</v>
      </c>
    </row>
    <row r="221" spans="1:34">
      <c r="A221" s="1">
        <f>Raw!A221</f>
        <v>208</v>
      </c>
      <c r="B221" s="14">
        <f>Raw!B221</f>
        <v>0.69013888888888886</v>
      </c>
      <c r="C221" s="15">
        <f>Raw!C221</f>
        <v>106.9</v>
      </c>
      <c r="D221" s="15">
        <f>IF(C221&gt;0.5,Raw!D221*D$11,-999)</f>
        <v>3.6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0.73502199999999995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0.79131099999999999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2.1671999999999997E+18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0.69019675925925927</v>
      </c>
      <c r="C222" s="15">
        <f>Raw!C222</f>
        <v>107.6</v>
      </c>
      <c r="D222" s="15">
        <f>IF(C222&gt;0.5,Raw!D222*D$11,-999)</f>
        <v>3.6</v>
      </c>
      <c r="E222" s="9">
        <f>IF(Raw!$G222&gt;$C$8,IF(Raw!$Q222&gt;$C$8,IF(Raw!$N222&gt;$C$9,IF(Raw!$N222&lt;$A$9,IF(Raw!$X222&gt;$C$9,IF(Raw!$X222&lt;$A$9,Raw!H222,-999),-999),-999),-999),-999),-999)</f>
        <v>0.23119100000000001</v>
      </c>
      <c r="F222" s="9">
        <f>IF(Raw!$G222&gt;$C$8,IF(Raw!$Q222&gt;$C$8,IF(Raw!$N222&gt;$C$9,IF(Raw!$N222&lt;$A$9,IF(Raw!$X222&gt;$C$9,IF(Raw!$X222&lt;$A$9,Raw!I222,-999),-999),-999),-999),-999),-999)</f>
        <v>0.31028699999999998</v>
      </c>
      <c r="G222" s="9">
        <f>Raw!G222</f>
        <v>0.85389700000000002</v>
      </c>
      <c r="H222" s="9">
        <f>IF(Raw!$G222&gt;$C$8,IF(Raw!$Q222&gt;$C$8,IF(Raw!$N222&gt;$C$9,IF(Raw!$N222&lt;$A$9,IF(Raw!$X222&gt;$C$9,IF(Raw!$X222&lt;$A$9,Raw!L222,-999),-999),-999),-999),-999),-999)</f>
        <v>730.3</v>
      </c>
      <c r="I222" s="9">
        <f>IF(Raw!$G222&gt;$C$8,IF(Raw!$Q222&gt;$C$8,IF(Raw!$N222&gt;$C$9,IF(Raw!$N222&lt;$A$9,IF(Raw!$X222&gt;$C$9,IF(Raw!$X222&lt;$A$9,Raw!M222,-999),-999),-999),-999),-999),-999)</f>
        <v>7.9999999999999996E-6</v>
      </c>
      <c r="J222" s="9">
        <f>IF(Raw!$G222&gt;$C$8,IF(Raw!$Q222&gt;$C$8,IF(Raw!$N222&gt;$C$9,IF(Raw!$N222&lt;$A$9,IF(Raw!$X222&gt;$C$9,IF(Raw!$X222&lt;$A$9,Raw!N222,-999),-999),-999),-999),-999),-999)</f>
        <v>689</v>
      </c>
      <c r="K222" s="9">
        <f>IF(Raw!$G222&gt;$C$8,IF(Raw!$Q222&gt;$C$8,IF(Raw!$N222&gt;$C$9,IF(Raw!$N222&lt;$A$9,IF(Raw!$X222&gt;$C$9,IF(Raw!$X222&lt;$A$9,Raw!R222,-999),-999),-999),-999),-999),-999)</f>
        <v>0.19028800000000001</v>
      </c>
      <c r="L222" s="9">
        <f>IF(Raw!$G222&gt;$C$8,IF(Raw!$Q222&gt;$C$8,IF(Raw!$N222&gt;$C$9,IF(Raw!$N222&lt;$A$9,IF(Raw!$X222&gt;$C$9,IF(Raw!$X222&lt;$A$9,Raw!S222,-999),-999),-999),-999),-999),-999)</f>
        <v>0.27645500000000001</v>
      </c>
      <c r="M222" s="9">
        <f>Raw!Q222</f>
        <v>0.85007500000000003</v>
      </c>
      <c r="N222" s="9">
        <f>IF(Raw!$G222&gt;$C$8,IF(Raw!$Q222&gt;$C$8,IF(Raw!$N222&gt;$C$9,IF(Raw!$N222&lt;$A$9,IF(Raw!$X222&gt;$C$9,IF(Raw!$X222&lt;$A$9,Raw!V222,-999),-999),-999),-999),-999),-999)</f>
        <v>701.9</v>
      </c>
      <c r="O222" s="9">
        <f>IF(Raw!$G222&gt;$C$8,IF(Raw!$Q222&gt;$C$8,IF(Raw!$N222&gt;$C$9,IF(Raw!$N222&lt;$A$9,IF(Raw!$X222&gt;$C$9,IF(Raw!$X222&lt;$A$9,Raw!W222,-999),-999),-999),-999),-999),-999)</f>
        <v>1.5999999999999999E-5</v>
      </c>
      <c r="P222" s="9">
        <f>IF(Raw!$G222&gt;$C$8,IF(Raw!$Q222&gt;$C$8,IF(Raw!$N222&gt;$C$9,IF(Raw!$N222&lt;$A$9,IF(Raw!$X222&gt;$C$9,IF(Raw!$X222&lt;$A$9,Raw!X222,-999),-999),-999),-999),-999),-999)</f>
        <v>673</v>
      </c>
      <c r="R222" s="9">
        <f t="shared" si="64"/>
        <v>7.9095999999999972E-2</v>
      </c>
      <c r="S222" s="9">
        <f t="shared" si="65"/>
        <v>0.25491238756377155</v>
      </c>
      <c r="T222" s="9">
        <f t="shared" si="66"/>
        <v>8.6166999999999994E-2</v>
      </c>
      <c r="U222" s="9">
        <f t="shared" si="67"/>
        <v>0.31168544609430104</v>
      </c>
      <c r="V222" s="15">
        <f t="shared" si="68"/>
        <v>7.3537030000000003E-2</v>
      </c>
      <c r="X222" s="11">
        <f t="shared" si="69"/>
        <v>2.1671999999999997E+18</v>
      </c>
      <c r="Y222" s="11">
        <f t="shared" si="70"/>
        <v>7.3029999999999988E-18</v>
      </c>
      <c r="Z222" s="11">
        <f t="shared" si="71"/>
        <v>6.8899999999999994E-4</v>
      </c>
      <c r="AA222" s="16">
        <f t="shared" si="72"/>
        <v>1.0787212556714705E-2</v>
      </c>
      <c r="AB222" s="9">
        <f t="shared" si="73"/>
        <v>0.19121750174437444</v>
      </c>
      <c r="AC222" s="9">
        <f t="shared" si="74"/>
        <v>0.98921278744328545</v>
      </c>
      <c r="AD222" s="15">
        <f t="shared" si="75"/>
        <v>15.656331722372581</v>
      </c>
      <c r="AE222" s="3">
        <f t="shared" si="76"/>
        <v>879.28119999999967</v>
      </c>
      <c r="AF222" s="2">
        <f t="shared" si="77"/>
        <v>0.25</v>
      </c>
      <c r="AG222" s="9">
        <f t="shared" si="78"/>
        <v>3.7537313362215803E-3</v>
      </c>
      <c r="AH222" s="2">
        <f t="shared" si="63"/>
        <v>0.18164110582302884</v>
      </c>
    </row>
    <row r="223" spans="1:34">
      <c r="A223" s="1">
        <f>Raw!A223</f>
        <v>210</v>
      </c>
      <c r="B223" s="14">
        <f>Raw!B223</f>
        <v>0.69025462962962969</v>
      </c>
      <c r="C223" s="15">
        <f>Raw!C223</f>
        <v>109.5</v>
      </c>
      <c r="D223" s="15">
        <f>IF(C223&gt;0.5,Raw!D223*D$11,-999)</f>
        <v>3.6</v>
      </c>
      <c r="E223" s="9">
        <f>IF(Raw!$G223&gt;$C$8,IF(Raw!$Q223&gt;$C$8,IF(Raw!$N223&gt;$C$9,IF(Raw!$N223&lt;$A$9,IF(Raw!$X223&gt;$C$9,IF(Raw!$X223&lt;$A$9,Raw!H223,-999),-999),-999),-999),-999),-999)</f>
        <v>0.238423</v>
      </c>
      <c r="F223" s="9">
        <f>IF(Raw!$G223&gt;$C$8,IF(Raw!$Q223&gt;$C$8,IF(Raw!$N223&gt;$C$9,IF(Raw!$N223&lt;$A$9,IF(Raw!$X223&gt;$C$9,IF(Raw!$X223&lt;$A$9,Raw!I223,-999),-999),-999),-999),-999),-999)</f>
        <v>0.32105499999999998</v>
      </c>
      <c r="G223" s="9">
        <f>Raw!G223</f>
        <v>0.84065599999999996</v>
      </c>
      <c r="H223" s="9">
        <f>IF(Raw!$G223&gt;$C$8,IF(Raw!$Q223&gt;$C$8,IF(Raw!$N223&gt;$C$9,IF(Raw!$N223&lt;$A$9,IF(Raw!$X223&gt;$C$9,IF(Raw!$X223&lt;$A$9,Raw!L223,-999),-999),-999),-999),-999),-999)</f>
        <v>722.1</v>
      </c>
      <c r="I223" s="9">
        <f>IF(Raw!$G223&gt;$C$8,IF(Raw!$Q223&gt;$C$8,IF(Raw!$N223&gt;$C$9,IF(Raw!$N223&lt;$A$9,IF(Raw!$X223&gt;$C$9,IF(Raw!$X223&lt;$A$9,Raw!M223,-999),-999),-999),-999),-999),-999)</f>
        <v>4.5000000000000003E-5</v>
      </c>
      <c r="J223" s="9">
        <f>IF(Raw!$G223&gt;$C$8,IF(Raw!$Q223&gt;$C$8,IF(Raw!$N223&gt;$C$9,IF(Raw!$N223&lt;$A$9,IF(Raw!$X223&gt;$C$9,IF(Raw!$X223&lt;$A$9,Raw!N223,-999),-999),-999),-999),-999),-999)</f>
        <v>741</v>
      </c>
      <c r="K223" s="9">
        <f>IF(Raw!$G223&gt;$C$8,IF(Raw!$Q223&gt;$C$8,IF(Raw!$N223&gt;$C$9,IF(Raw!$N223&lt;$A$9,IF(Raw!$X223&gt;$C$9,IF(Raw!$X223&lt;$A$9,Raw!R223,-999),-999),-999),-999),-999),-999)</f>
        <v>0.214035</v>
      </c>
      <c r="L223" s="9">
        <f>IF(Raw!$G223&gt;$C$8,IF(Raw!$Q223&gt;$C$8,IF(Raw!$N223&gt;$C$9,IF(Raw!$N223&lt;$A$9,IF(Raw!$X223&gt;$C$9,IF(Raw!$X223&lt;$A$9,Raw!S223,-999),-999),-999),-999),-999),-999)</f>
        <v>0.288661</v>
      </c>
      <c r="M223" s="9">
        <f>Raw!Q223</f>
        <v>0.80042500000000005</v>
      </c>
      <c r="N223" s="9">
        <f>IF(Raw!$G223&gt;$C$8,IF(Raw!$Q223&gt;$C$8,IF(Raw!$N223&gt;$C$9,IF(Raw!$N223&lt;$A$9,IF(Raw!$X223&gt;$C$9,IF(Raw!$X223&lt;$A$9,Raw!V223,-999),-999),-999),-999),-999),-999)</f>
        <v>732.2</v>
      </c>
      <c r="O223" s="9">
        <f>IF(Raw!$G223&gt;$C$8,IF(Raw!$Q223&gt;$C$8,IF(Raw!$N223&gt;$C$9,IF(Raw!$N223&lt;$A$9,IF(Raw!$X223&gt;$C$9,IF(Raw!$X223&lt;$A$9,Raw!W223,-999),-999),-999),-999),-999),-999)</f>
        <v>0.29968099999999998</v>
      </c>
      <c r="P223" s="9">
        <f>IF(Raw!$G223&gt;$C$8,IF(Raw!$Q223&gt;$C$8,IF(Raw!$N223&gt;$C$9,IF(Raw!$N223&lt;$A$9,IF(Raw!$X223&gt;$C$9,IF(Raw!$X223&lt;$A$9,Raw!X223,-999),-999),-999),-999),-999),-999)</f>
        <v>680</v>
      </c>
      <c r="R223" s="9">
        <f t="shared" si="64"/>
        <v>8.2631999999999983E-2</v>
      </c>
      <c r="S223" s="9">
        <f t="shared" si="65"/>
        <v>0.25737646197691982</v>
      </c>
      <c r="T223" s="9">
        <f t="shared" si="66"/>
        <v>7.4625999999999998E-2</v>
      </c>
      <c r="U223" s="9">
        <f t="shared" si="67"/>
        <v>0.25852470545033795</v>
      </c>
      <c r="V223" s="15">
        <f t="shared" si="68"/>
        <v>7.6783825999999999E-2</v>
      </c>
      <c r="X223" s="11">
        <f t="shared" si="69"/>
        <v>2.1671999999999997E+18</v>
      </c>
      <c r="Y223" s="11">
        <f t="shared" si="70"/>
        <v>7.2210000000000003E-18</v>
      </c>
      <c r="Z223" s="11">
        <f t="shared" si="71"/>
        <v>7.4100000000000001E-4</v>
      </c>
      <c r="AA223" s="16">
        <f t="shared" si="72"/>
        <v>1.1463239573081057E-2</v>
      </c>
      <c r="AB223" s="9">
        <f t="shared" si="73"/>
        <v>0.21489045571638074</v>
      </c>
      <c r="AC223" s="9">
        <f t="shared" si="74"/>
        <v>0.98853676042691907</v>
      </c>
      <c r="AD223" s="15">
        <f t="shared" si="75"/>
        <v>15.469958938031116</v>
      </c>
      <c r="AE223" s="3">
        <f t="shared" si="76"/>
        <v>869.4083999999998</v>
      </c>
      <c r="AF223" s="2">
        <f t="shared" si="77"/>
        <v>0.25</v>
      </c>
      <c r="AG223" s="9">
        <f t="shared" si="78"/>
        <v>3.0764358290640901E-3</v>
      </c>
      <c r="AH223" s="2">
        <f t="shared" si="63"/>
        <v>0.14886712871339117</v>
      </c>
    </row>
    <row r="224" spans="1:34">
      <c r="A224" s="1">
        <f>Raw!A224</f>
        <v>211</v>
      </c>
      <c r="B224" s="14">
        <f>Raw!B224</f>
        <v>0.6903125</v>
      </c>
      <c r="C224" s="15">
        <f>Raw!C224</f>
        <v>110.2</v>
      </c>
      <c r="D224" s="15">
        <f>IF(C224&gt;0.5,Raw!D224*D$11,-999)</f>
        <v>3.6</v>
      </c>
      <c r="E224" s="9">
        <f>IF(Raw!$G224&gt;$C$8,IF(Raw!$Q224&gt;$C$8,IF(Raw!$N224&gt;$C$9,IF(Raw!$N224&lt;$A$9,IF(Raw!$X224&gt;$C$9,IF(Raw!$X224&lt;$A$9,Raw!H224,-999),-999),-999),-999),-999),-999)</f>
        <v>0.23901600000000001</v>
      </c>
      <c r="F224" s="9">
        <f>IF(Raw!$G224&gt;$C$8,IF(Raw!$Q224&gt;$C$8,IF(Raw!$N224&gt;$C$9,IF(Raw!$N224&lt;$A$9,IF(Raw!$X224&gt;$C$9,IF(Raw!$X224&lt;$A$9,Raw!I224,-999),-999),-999),-999),-999),-999)</f>
        <v>0.31899</v>
      </c>
      <c r="G224" s="9">
        <f>Raw!G224</f>
        <v>0.85615399999999997</v>
      </c>
      <c r="H224" s="9">
        <f>IF(Raw!$G224&gt;$C$8,IF(Raw!$Q224&gt;$C$8,IF(Raw!$N224&gt;$C$9,IF(Raw!$N224&lt;$A$9,IF(Raw!$X224&gt;$C$9,IF(Raw!$X224&lt;$A$9,Raw!L224,-999),-999),-999),-999),-999),-999)</f>
        <v>605.70000000000005</v>
      </c>
      <c r="I224" s="9">
        <f>IF(Raw!$G224&gt;$C$8,IF(Raw!$Q224&gt;$C$8,IF(Raw!$N224&gt;$C$9,IF(Raw!$N224&lt;$A$9,IF(Raw!$X224&gt;$C$9,IF(Raw!$X224&lt;$A$9,Raw!M224,-999),-999),-999),-999),-999),-999)</f>
        <v>0.36379</v>
      </c>
      <c r="J224" s="9">
        <f>IF(Raw!$G224&gt;$C$8,IF(Raw!$Q224&gt;$C$8,IF(Raw!$N224&gt;$C$9,IF(Raw!$N224&lt;$A$9,IF(Raw!$X224&gt;$C$9,IF(Raw!$X224&lt;$A$9,Raw!N224,-999),-999),-999),-999),-999),-999)</f>
        <v>831</v>
      </c>
      <c r="K224" s="9">
        <f>IF(Raw!$G224&gt;$C$8,IF(Raw!$Q224&gt;$C$8,IF(Raw!$N224&gt;$C$9,IF(Raw!$N224&lt;$A$9,IF(Raw!$X224&gt;$C$9,IF(Raw!$X224&lt;$A$9,Raw!R224,-999),-999),-999),-999),-999),-999)</f>
        <v>0.198382</v>
      </c>
      <c r="L224" s="9">
        <f>IF(Raw!$G224&gt;$C$8,IF(Raw!$Q224&gt;$C$8,IF(Raw!$N224&gt;$C$9,IF(Raw!$N224&lt;$A$9,IF(Raw!$X224&gt;$C$9,IF(Raw!$X224&lt;$A$9,Raw!S224,-999),-999),-999),-999),-999),-999)</f>
        <v>0.30575600000000003</v>
      </c>
      <c r="M224" s="9">
        <f>Raw!Q224</f>
        <v>0.90772799999999998</v>
      </c>
      <c r="N224" s="9">
        <f>IF(Raw!$G224&gt;$C$8,IF(Raw!$Q224&gt;$C$8,IF(Raw!$N224&gt;$C$9,IF(Raw!$N224&lt;$A$9,IF(Raw!$X224&gt;$C$9,IF(Raw!$X224&lt;$A$9,Raw!V224,-999),-999),-999),-999),-999),-999)</f>
        <v>806.7</v>
      </c>
      <c r="O224" s="9">
        <f>IF(Raw!$G224&gt;$C$8,IF(Raw!$Q224&gt;$C$8,IF(Raw!$N224&gt;$C$9,IF(Raw!$N224&lt;$A$9,IF(Raw!$X224&gt;$C$9,IF(Raw!$X224&lt;$A$9,Raw!W224,-999),-999),-999),-999),-999),-999)</f>
        <v>2.0999999999999999E-5</v>
      </c>
      <c r="P224" s="9">
        <f>IF(Raw!$G224&gt;$C$8,IF(Raw!$Q224&gt;$C$8,IF(Raw!$N224&gt;$C$9,IF(Raw!$N224&lt;$A$9,IF(Raw!$X224&gt;$C$9,IF(Raw!$X224&lt;$A$9,Raw!X224,-999),-999),-999),-999),-999),-999)</f>
        <v>686</v>
      </c>
      <c r="R224" s="9">
        <f t="shared" si="64"/>
        <v>7.997399999999999E-2</v>
      </c>
      <c r="S224" s="9">
        <f t="shared" si="65"/>
        <v>0.25071005360669613</v>
      </c>
      <c r="T224" s="9">
        <f t="shared" si="66"/>
        <v>0.10737400000000002</v>
      </c>
      <c r="U224" s="9">
        <f t="shared" si="67"/>
        <v>0.35117544708852816</v>
      </c>
      <c r="V224" s="15">
        <f t="shared" si="68"/>
        <v>8.1331096000000005E-2</v>
      </c>
      <c r="X224" s="11">
        <f t="shared" si="69"/>
        <v>2.1671999999999997E+18</v>
      </c>
      <c r="Y224" s="11">
        <f t="shared" si="70"/>
        <v>6.0570000000000002E-18</v>
      </c>
      <c r="Z224" s="11">
        <f t="shared" si="71"/>
        <v>8.3099999999999992E-4</v>
      </c>
      <c r="AA224" s="16">
        <f t="shared" si="72"/>
        <v>1.0790605658819749E-2</v>
      </c>
      <c r="AB224" s="9">
        <f t="shared" si="73"/>
        <v>0.19954063049201012</v>
      </c>
      <c r="AC224" s="9">
        <f t="shared" si="74"/>
        <v>0.98920939434118016</v>
      </c>
      <c r="AD224" s="15">
        <f t="shared" si="75"/>
        <v>12.985085028663956</v>
      </c>
      <c r="AE224" s="3">
        <f t="shared" si="76"/>
        <v>729.26279999999986</v>
      </c>
      <c r="AF224" s="2">
        <f t="shared" si="77"/>
        <v>0.25</v>
      </c>
      <c r="AG224" s="9">
        <f t="shared" si="78"/>
        <v>3.5077254157104753E-3</v>
      </c>
      <c r="AH224" s="2">
        <f t="shared" si="63"/>
        <v>0.1697370073571999</v>
      </c>
    </row>
    <row r="225" spans="1:34">
      <c r="A225" s="1">
        <f>Raw!A225</f>
        <v>212</v>
      </c>
      <c r="B225" s="14">
        <f>Raw!B225</f>
        <v>0.69037037037037041</v>
      </c>
      <c r="C225" s="15">
        <f>Raw!C225</f>
        <v>110.7</v>
      </c>
      <c r="D225" s="15">
        <f>IF(C225&gt;0.5,Raw!D225*D$11,-999)</f>
        <v>3.6</v>
      </c>
      <c r="E225" s="9">
        <f>IF(Raw!$G225&gt;$C$8,IF(Raw!$Q225&gt;$C$8,IF(Raw!$N225&gt;$C$9,IF(Raw!$N225&lt;$A$9,IF(Raw!$X225&gt;$C$9,IF(Raw!$X225&lt;$A$9,Raw!H225,-999),-999),-999),-999),-999),-999)</f>
        <v>0.26955600000000002</v>
      </c>
      <c r="F225" s="9">
        <f>IF(Raw!$G225&gt;$C$8,IF(Raw!$Q225&gt;$C$8,IF(Raw!$N225&gt;$C$9,IF(Raw!$N225&lt;$A$9,IF(Raw!$X225&gt;$C$9,IF(Raw!$X225&lt;$A$9,Raw!I225,-999),-999),-999),-999),-999),-999)</f>
        <v>0.38020599999999999</v>
      </c>
      <c r="G225" s="9">
        <f>Raw!G225</f>
        <v>0.86101499999999997</v>
      </c>
      <c r="H225" s="9">
        <f>IF(Raw!$G225&gt;$C$8,IF(Raw!$Q225&gt;$C$8,IF(Raw!$N225&gt;$C$9,IF(Raw!$N225&lt;$A$9,IF(Raw!$X225&gt;$C$9,IF(Raw!$X225&lt;$A$9,Raw!L225,-999),-999),-999),-999),-999),-999)</f>
        <v>723.2</v>
      </c>
      <c r="I225" s="9">
        <f>IF(Raw!$G225&gt;$C$8,IF(Raw!$Q225&gt;$C$8,IF(Raw!$N225&gt;$C$9,IF(Raw!$N225&lt;$A$9,IF(Raw!$X225&gt;$C$9,IF(Raw!$X225&lt;$A$9,Raw!M225,-999),-999),-999),-999),-999),-999)</f>
        <v>1.9999999999999999E-6</v>
      </c>
      <c r="J225" s="9">
        <f>IF(Raw!$G225&gt;$C$8,IF(Raw!$Q225&gt;$C$8,IF(Raw!$N225&gt;$C$9,IF(Raw!$N225&lt;$A$9,IF(Raw!$X225&gt;$C$9,IF(Raw!$X225&lt;$A$9,Raw!N225,-999),-999),-999),-999),-999),-999)</f>
        <v>574</v>
      </c>
      <c r="K225" s="9">
        <f>IF(Raw!$G225&gt;$C$8,IF(Raw!$Q225&gt;$C$8,IF(Raw!$N225&gt;$C$9,IF(Raw!$N225&lt;$A$9,IF(Raw!$X225&gt;$C$9,IF(Raw!$X225&lt;$A$9,Raw!R225,-999),-999),-999),-999),-999),-999)</f>
        <v>0.220475</v>
      </c>
      <c r="L225" s="9">
        <f>IF(Raw!$G225&gt;$C$8,IF(Raw!$Q225&gt;$C$8,IF(Raw!$N225&gt;$C$9,IF(Raw!$N225&lt;$A$9,IF(Raw!$X225&gt;$C$9,IF(Raw!$X225&lt;$A$9,Raw!S225,-999),-999),-999),-999),-999),-999)</f>
        <v>0.31835799999999997</v>
      </c>
      <c r="M225" s="9">
        <f>Raw!Q225</f>
        <v>0.86065800000000003</v>
      </c>
      <c r="N225" s="9">
        <f>IF(Raw!$G225&gt;$C$8,IF(Raw!$Q225&gt;$C$8,IF(Raw!$N225&gt;$C$9,IF(Raw!$N225&lt;$A$9,IF(Raw!$X225&gt;$C$9,IF(Raw!$X225&lt;$A$9,Raw!V225,-999),-999),-999),-999),-999),-999)</f>
        <v>605</v>
      </c>
      <c r="O225" s="9">
        <f>IF(Raw!$G225&gt;$C$8,IF(Raw!$Q225&gt;$C$8,IF(Raw!$N225&gt;$C$9,IF(Raw!$N225&lt;$A$9,IF(Raw!$X225&gt;$C$9,IF(Raw!$X225&lt;$A$9,Raw!W225,-999),-999),-999),-999),-999),-999)</f>
        <v>0.165932</v>
      </c>
      <c r="P225" s="9">
        <f>IF(Raw!$G225&gt;$C$8,IF(Raw!$Q225&gt;$C$8,IF(Raw!$N225&gt;$C$9,IF(Raw!$N225&lt;$A$9,IF(Raw!$X225&gt;$C$9,IF(Raw!$X225&lt;$A$9,Raw!X225,-999),-999),-999),-999),-999),-999)</f>
        <v>578</v>
      </c>
      <c r="R225" s="9">
        <f t="shared" si="64"/>
        <v>0.11064999999999997</v>
      </c>
      <c r="S225" s="9">
        <f t="shared" si="65"/>
        <v>0.29102644355954399</v>
      </c>
      <c r="T225" s="9">
        <f t="shared" si="66"/>
        <v>9.788299999999997E-2</v>
      </c>
      <c r="U225" s="9">
        <f t="shared" si="67"/>
        <v>0.30746203959064944</v>
      </c>
      <c r="V225" s="15">
        <f t="shared" si="68"/>
        <v>8.4683227999999999E-2</v>
      </c>
      <c r="X225" s="11">
        <f t="shared" si="69"/>
        <v>2.1671999999999997E+18</v>
      </c>
      <c r="Y225" s="11">
        <f t="shared" si="70"/>
        <v>7.2319999999999997E-18</v>
      </c>
      <c r="Z225" s="11">
        <f t="shared" si="71"/>
        <v>5.7399999999999997E-4</v>
      </c>
      <c r="AA225" s="16">
        <f t="shared" si="72"/>
        <v>8.9161975096637546E-3</v>
      </c>
      <c r="AB225" s="9">
        <f t="shared" si="73"/>
        <v>0.22134774416083841</v>
      </c>
      <c r="AC225" s="9">
        <f t="shared" si="74"/>
        <v>0.99108380249033634</v>
      </c>
      <c r="AD225" s="15">
        <f t="shared" si="75"/>
        <v>15.533445138787034</v>
      </c>
      <c r="AE225" s="3">
        <f t="shared" si="76"/>
        <v>870.73279999999977</v>
      </c>
      <c r="AF225" s="2">
        <f t="shared" si="77"/>
        <v>0.25</v>
      </c>
      <c r="AG225" s="9">
        <f t="shared" si="78"/>
        <v>3.6738036340314764E-3</v>
      </c>
      <c r="AH225" s="2">
        <f t="shared" si="63"/>
        <v>0.17777344591044758</v>
      </c>
    </row>
    <row r="226" spans="1:34">
      <c r="A226" s="1">
        <f>Raw!A226</f>
        <v>213</v>
      </c>
      <c r="B226" s="14">
        <f>Raw!B226</f>
        <v>0.69041666666666668</v>
      </c>
      <c r="C226" s="15">
        <f>Raw!C226</f>
        <v>112.2</v>
      </c>
      <c r="D226" s="15">
        <f>IF(C226&gt;0.5,Raw!D226*D$11,-999)</f>
        <v>3.6</v>
      </c>
      <c r="E226" s="9">
        <f>IF(Raw!$G226&gt;$C$8,IF(Raw!$Q226&gt;$C$8,IF(Raw!$N226&gt;$C$9,IF(Raw!$N226&lt;$A$9,IF(Raw!$X226&gt;$C$9,IF(Raw!$X226&lt;$A$9,Raw!H226,-999),-999),-999),-999),-999),-999)</f>
        <v>0.28645599999999999</v>
      </c>
      <c r="F226" s="9">
        <f>IF(Raw!$G226&gt;$C$8,IF(Raw!$Q226&gt;$C$8,IF(Raw!$N226&gt;$C$9,IF(Raw!$N226&lt;$A$9,IF(Raw!$X226&gt;$C$9,IF(Raw!$X226&lt;$A$9,Raw!I226,-999),-999),-999),-999),-999),-999)</f>
        <v>0.39735700000000002</v>
      </c>
      <c r="G226" s="9">
        <f>Raw!G226</f>
        <v>0.92086199999999996</v>
      </c>
      <c r="H226" s="9">
        <f>IF(Raw!$G226&gt;$C$8,IF(Raw!$Q226&gt;$C$8,IF(Raw!$N226&gt;$C$9,IF(Raw!$N226&lt;$A$9,IF(Raw!$X226&gt;$C$9,IF(Raw!$X226&lt;$A$9,Raw!L226,-999),-999),-999),-999),-999),-999)</f>
        <v>630.5</v>
      </c>
      <c r="I226" s="9">
        <f>IF(Raw!$G226&gt;$C$8,IF(Raw!$Q226&gt;$C$8,IF(Raw!$N226&gt;$C$9,IF(Raw!$N226&lt;$A$9,IF(Raw!$X226&gt;$C$9,IF(Raw!$X226&lt;$A$9,Raw!M226,-999),-999),-999),-999),-999),-999)</f>
        <v>0.36475000000000002</v>
      </c>
      <c r="J226" s="9">
        <f>IF(Raw!$G226&gt;$C$8,IF(Raw!$Q226&gt;$C$8,IF(Raw!$N226&gt;$C$9,IF(Raw!$N226&lt;$A$9,IF(Raw!$X226&gt;$C$9,IF(Raw!$X226&lt;$A$9,Raw!N226,-999),-999),-999),-999),-999),-999)</f>
        <v>580</v>
      </c>
      <c r="K226" s="9">
        <f>IF(Raw!$G226&gt;$C$8,IF(Raw!$Q226&gt;$C$8,IF(Raw!$N226&gt;$C$9,IF(Raw!$N226&lt;$A$9,IF(Raw!$X226&gt;$C$9,IF(Raw!$X226&lt;$A$9,Raw!R226,-999),-999),-999),-999),-999),-999)</f>
        <v>0.25105699999999997</v>
      </c>
      <c r="L226" s="9">
        <f>IF(Raw!$G226&gt;$C$8,IF(Raw!$Q226&gt;$C$8,IF(Raw!$N226&gt;$C$9,IF(Raw!$N226&lt;$A$9,IF(Raw!$X226&gt;$C$9,IF(Raw!$X226&lt;$A$9,Raw!S226,-999),-999),-999),-999),-999),-999)</f>
        <v>0.37514700000000001</v>
      </c>
      <c r="M226" s="9">
        <f>Raw!Q226</f>
        <v>0.84275500000000003</v>
      </c>
      <c r="N226" s="9">
        <f>IF(Raw!$G226&gt;$C$8,IF(Raw!$Q226&gt;$C$8,IF(Raw!$N226&gt;$C$9,IF(Raw!$N226&lt;$A$9,IF(Raw!$X226&gt;$C$9,IF(Raw!$X226&lt;$A$9,Raw!V226,-999),-999),-999),-999),-999),-999)</f>
        <v>809.9</v>
      </c>
      <c r="O226" s="9">
        <f>IF(Raw!$G226&gt;$C$8,IF(Raw!$Q226&gt;$C$8,IF(Raw!$N226&gt;$C$9,IF(Raw!$N226&lt;$A$9,IF(Raw!$X226&gt;$C$9,IF(Raw!$X226&lt;$A$9,Raw!W226,-999),-999),-999),-999),-999),-999)</f>
        <v>4.8999999999999998E-5</v>
      </c>
      <c r="P226" s="9">
        <f>IF(Raw!$G226&gt;$C$8,IF(Raw!$Q226&gt;$C$8,IF(Raw!$N226&gt;$C$9,IF(Raw!$N226&lt;$A$9,IF(Raw!$X226&gt;$C$9,IF(Raw!$X226&lt;$A$9,Raw!X226,-999),-999),-999),-999),-999),-999)</f>
        <v>983</v>
      </c>
      <c r="R226" s="9">
        <f t="shared" si="64"/>
        <v>0.11090100000000003</v>
      </c>
      <c r="S226" s="9">
        <f t="shared" si="65"/>
        <v>0.27909663098926163</v>
      </c>
      <c r="T226" s="9">
        <f t="shared" si="66"/>
        <v>0.12409000000000003</v>
      </c>
      <c r="U226" s="9">
        <f t="shared" si="67"/>
        <v>0.33077700208185068</v>
      </c>
      <c r="V226" s="15">
        <f t="shared" si="68"/>
        <v>9.9789102000000005E-2</v>
      </c>
      <c r="X226" s="11">
        <f t="shared" si="69"/>
        <v>2.1671999999999997E+18</v>
      </c>
      <c r="Y226" s="11">
        <f t="shared" si="70"/>
        <v>6.305E-18</v>
      </c>
      <c r="Z226" s="11">
        <f t="shared" si="71"/>
        <v>5.8E-4</v>
      </c>
      <c r="AA226" s="16">
        <f t="shared" si="72"/>
        <v>7.862918215733582E-3</v>
      </c>
      <c r="AB226" s="9">
        <f t="shared" si="73"/>
        <v>0.25203270952139034</v>
      </c>
      <c r="AC226" s="9">
        <f t="shared" si="74"/>
        <v>0.99213708178426652</v>
      </c>
      <c r="AD226" s="15">
        <f t="shared" si="75"/>
        <v>13.556755544368245</v>
      </c>
      <c r="AE226" s="3">
        <f t="shared" si="76"/>
        <v>759.12199999999984</v>
      </c>
      <c r="AF226" s="2">
        <f t="shared" si="77"/>
        <v>0.25</v>
      </c>
      <c r="AG226" s="9">
        <f t="shared" si="78"/>
        <v>3.4494330437866427E-3</v>
      </c>
      <c r="AH226" s="2">
        <f t="shared" si="63"/>
        <v>0.16691626981663044</v>
      </c>
    </row>
    <row r="227" spans="1:34">
      <c r="A227" s="1">
        <f>Raw!A227</f>
        <v>214</v>
      </c>
      <c r="B227" s="14">
        <f>Raw!B227</f>
        <v>0.69047453703703709</v>
      </c>
      <c r="C227" s="15">
        <f>Raw!C227</f>
        <v>113.1</v>
      </c>
      <c r="D227" s="15">
        <f>IF(C227&gt;0.5,Raw!D227*D$11,-999)</f>
        <v>3.6</v>
      </c>
      <c r="E227" s="9">
        <f>IF(Raw!$G227&gt;$C$8,IF(Raw!$Q227&gt;$C$8,IF(Raw!$N227&gt;$C$9,IF(Raw!$N227&lt;$A$9,IF(Raw!$X227&gt;$C$9,IF(Raw!$X227&lt;$A$9,Raw!H227,-999),-999),-999),-999),-999),-999)</f>
        <v>0.32172200000000001</v>
      </c>
      <c r="F227" s="9">
        <f>IF(Raw!$G227&gt;$C$8,IF(Raw!$Q227&gt;$C$8,IF(Raw!$N227&gt;$C$9,IF(Raw!$N227&lt;$A$9,IF(Raw!$X227&gt;$C$9,IF(Raw!$X227&lt;$A$9,Raw!I227,-999),-999),-999),-999),-999),-999)</f>
        <v>0.43734000000000001</v>
      </c>
      <c r="G227" s="9">
        <f>Raw!G227</f>
        <v>0.84194199999999997</v>
      </c>
      <c r="H227" s="9">
        <f>IF(Raw!$G227&gt;$C$8,IF(Raw!$Q227&gt;$C$8,IF(Raw!$N227&gt;$C$9,IF(Raw!$N227&lt;$A$9,IF(Raw!$X227&gt;$C$9,IF(Raw!$X227&lt;$A$9,Raw!L227,-999),-999),-999),-999),-999),-999)</f>
        <v>560.9</v>
      </c>
      <c r="I227" s="9">
        <f>IF(Raw!$G227&gt;$C$8,IF(Raw!$Q227&gt;$C$8,IF(Raw!$N227&gt;$C$9,IF(Raw!$N227&lt;$A$9,IF(Raw!$X227&gt;$C$9,IF(Raw!$X227&lt;$A$9,Raw!M227,-999),-999),-999),-999),-999),-999)</f>
        <v>6.0000000000000002E-6</v>
      </c>
      <c r="J227" s="9">
        <f>IF(Raw!$G227&gt;$C$8,IF(Raw!$Q227&gt;$C$8,IF(Raw!$N227&gt;$C$9,IF(Raw!$N227&lt;$A$9,IF(Raw!$X227&gt;$C$9,IF(Raw!$X227&lt;$A$9,Raw!N227,-999),-999),-999),-999),-999),-999)</f>
        <v>639</v>
      </c>
      <c r="K227" s="9">
        <f>IF(Raw!$G227&gt;$C$8,IF(Raw!$Q227&gt;$C$8,IF(Raw!$N227&gt;$C$9,IF(Raw!$N227&lt;$A$9,IF(Raw!$X227&gt;$C$9,IF(Raw!$X227&lt;$A$9,Raw!R227,-999),-999),-999),-999),-999),-999)</f>
        <v>0.28051700000000002</v>
      </c>
      <c r="L227" s="9">
        <f>IF(Raw!$G227&gt;$C$8,IF(Raw!$Q227&gt;$C$8,IF(Raw!$N227&gt;$C$9,IF(Raw!$N227&lt;$A$9,IF(Raw!$X227&gt;$C$9,IF(Raw!$X227&lt;$A$9,Raw!S227,-999),-999),-999),-999),-999),-999)</f>
        <v>0.42859399999999997</v>
      </c>
      <c r="M227" s="9">
        <f>Raw!Q227</f>
        <v>0.90621700000000005</v>
      </c>
      <c r="N227" s="9">
        <f>IF(Raw!$G227&gt;$C$8,IF(Raw!$Q227&gt;$C$8,IF(Raw!$N227&gt;$C$9,IF(Raw!$N227&lt;$A$9,IF(Raw!$X227&gt;$C$9,IF(Raw!$X227&lt;$A$9,Raw!V227,-999),-999),-999),-999),-999),-999)</f>
        <v>668.1</v>
      </c>
      <c r="O227" s="9">
        <f>IF(Raw!$G227&gt;$C$8,IF(Raw!$Q227&gt;$C$8,IF(Raw!$N227&gt;$C$9,IF(Raw!$N227&lt;$A$9,IF(Raw!$X227&gt;$C$9,IF(Raw!$X227&lt;$A$9,Raw!W227,-999),-999),-999),-999),-999),-999)</f>
        <v>1.0000000000000001E-5</v>
      </c>
      <c r="P227" s="9">
        <f>IF(Raw!$G227&gt;$C$8,IF(Raw!$Q227&gt;$C$8,IF(Raw!$N227&gt;$C$9,IF(Raw!$N227&lt;$A$9,IF(Raw!$X227&gt;$C$9,IF(Raw!$X227&lt;$A$9,Raw!X227,-999),-999),-999),-999),-999),-999)</f>
        <v>747</v>
      </c>
      <c r="R227" s="9">
        <f t="shared" si="64"/>
        <v>0.115618</v>
      </c>
      <c r="S227" s="9">
        <f t="shared" si="65"/>
        <v>0.2643663968537065</v>
      </c>
      <c r="T227" s="9">
        <f t="shared" si="66"/>
        <v>0.14807699999999996</v>
      </c>
      <c r="U227" s="9">
        <f t="shared" si="67"/>
        <v>0.34549480394032572</v>
      </c>
      <c r="V227" s="15">
        <f t="shared" si="68"/>
        <v>0.11400600399999999</v>
      </c>
      <c r="X227" s="11">
        <f t="shared" si="69"/>
        <v>2.1671999999999997E+18</v>
      </c>
      <c r="Y227" s="11">
        <f t="shared" si="70"/>
        <v>5.6089999999999992E-18</v>
      </c>
      <c r="Z227" s="11">
        <f t="shared" si="71"/>
        <v>6.3899999999999992E-4</v>
      </c>
      <c r="AA227" s="16">
        <f t="shared" si="72"/>
        <v>7.7077019172394979E-3</v>
      </c>
      <c r="AB227" s="9">
        <f t="shared" si="73"/>
        <v>0.28165833337679907</v>
      </c>
      <c r="AC227" s="9">
        <f t="shared" si="74"/>
        <v>0.99229229808276065</v>
      </c>
      <c r="AD227" s="15">
        <f t="shared" si="75"/>
        <v>12.06213132588341</v>
      </c>
      <c r="AE227" s="3">
        <f t="shared" si="76"/>
        <v>675.32359999999971</v>
      </c>
      <c r="AF227" s="2">
        <f t="shared" si="77"/>
        <v>0.25</v>
      </c>
      <c r="AG227" s="9">
        <f t="shared" si="78"/>
        <v>3.2056951519527309E-3</v>
      </c>
      <c r="AH227" s="2">
        <f t="shared" si="63"/>
        <v>0.1551219200781514</v>
      </c>
    </row>
    <row r="228" spans="1:34">
      <c r="A228" s="1">
        <f>Raw!A228</f>
        <v>215</v>
      </c>
      <c r="B228" s="14">
        <f>Raw!B228</f>
        <v>0.6905324074074074</v>
      </c>
      <c r="C228" s="15">
        <f>Raw!C228</f>
        <v>114.2</v>
      </c>
      <c r="D228" s="15">
        <f>IF(C228&gt;0.5,Raw!D228*D$11,-999)</f>
        <v>3.6</v>
      </c>
      <c r="E228" s="9">
        <f>IF(Raw!$G228&gt;$C$8,IF(Raw!$Q228&gt;$C$8,IF(Raw!$N228&gt;$C$9,IF(Raw!$N228&lt;$A$9,IF(Raw!$X228&gt;$C$9,IF(Raw!$X228&lt;$A$9,Raw!H228,-999),-999),-999),-999),-999),-999)</f>
        <v>0.32746199999999998</v>
      </c>
      <c r="F228" s="9">
        <f>IF(Raw!$G228&gt;$C$8,IF(Raw!$Q228&gt;$C$8,IF(Raw!$N228&gt;$C$9,IF(Raw!$N228&lt;$A$9,IF(Raw!$X228&gt;$C$9,IF(Raw!$X228&lt;$A$9,Raw!I228,-999),-999),-999),-999),-999),-999)</f>
        <v>0.48320999999999997</v>
      </c>
      <c r="G228" s="9">
        <f>Raw!G228</f>
        <v>0.92844800000000005</v>
      </c>
      <c r="H228" s="9">
        <f>IF(Raw!$G228&gt;$C$8,IF(Raw!$Q228&gt;$C$8,IF(Raw!$N228&gt;$C$9,IF(Raw!$N228&lt;$A$9,IF(Raw!$X228&gt;$C$9,IF(Raw!$X228&lt;$A$9,Raw!L228,-999),-999),-999),-999),-999),-999)</f>
        <v>661.7</v>
      </c>
      <c r="I228" s="9">
        <f>IF(Raw!$G228&gt;$C$8,IF(Raw!$Q228&gt;$C$8,IF(Raw!$N228&gt;$C$9,IF(Raw!$N228&lt;$A$9,IF(Raw!$X228&gt;$C$9,IF(Raw!$X228&lt;$A$9,Raw!M228,-999),-999),-999),-999),-999),-999)</f>
        <v>0.30296099999999998</v>
      </c>
      <c r="J228" s="9">
        <f>IF(Raw!$G228&gt;$C$8,IF(Raw!$Q228&gt;$C$8,IF(Raw!$N228&gt;$C$9,IF(Raw!$N228&lt;$A$9,IF(Raw!$X228&gt;$C$9,IF(Raw!$X228&lt;$A$9,Raw!N228,-999),-999),-999),-999),-999),-999)</f>
        <v>528</v>
      </c>
      <c r="K228" s="9">
        <f>IF(Raw!$G228&gt;$C$8,IF(Raw!$Q228&gt;$C$8,IF(Raw!$N228&gt;$C$9,IF(Raw!$N228&lt;$A$9,IF(Raw!$X228&gt;$C$9,IF(Raw!$X228&lt;$A$9,Raw!R228,-999),-999),-999),-999),-999),-999)</f>
        <v>0.30770999999999998</v>
      </c>
      <c r="L228" s="9">
        <f>IF(Raw!$G228&gt;$C$8,IF(Raw!$Q228&gt;$C$8,IF(Raw!$N228&gt;$C$9,IF(Raw!$N228&lt;$A$9,IF(Raw!$X228&gt;$C$9,IF(Raw!$X228&lt;$A$9,Raw!S228,-999),-999),-999),-999),-999),-999)</f>
        <v>0.48257</v>
      </c>
      <c r="M228" s="9">
        <f>Raw!Q228</f>
        <v>0.92829700000000004</v>
      </c>
      <c r="N228" s="9">
        <f>IF(Raw!$G228&gt;$C$8,IF(Raw!$Q228&gt;$C$8,IF(Raw!$N228&gt;$C$9,IF(Raw!$N228&lt;$A$9,IF(Raw!$X228&gt;$C$9,IF(Raw!$X228&lt;$A$9,Raw!V228,-999),-999),-999),-999),-999),-999)</f>
        <v>610.5</v>
      </c>
      <c r="O228" s="9">
        <f>IF(Raw!$G228&gt;$C$8,IF(Raw!$Q228&gt;$C$8,IF(Raw!$N228&gt;$C$9,IF(Raw!$N228&lt;$A$9,IF(Raw!$X228&gt;$C$9,IF(Raw!$X228&lt;$A$9,Raw!W228,-999),-999),-999),-999),-999),-999)</f>
        <v>0.16334299999999999</v>
      </c>
      <c r="P228" s="9">
        <f>IF(Raw!$G228&gt;$C$8,IF(Raw!$Q228&gt;$C$8,IF(Raw!$N228&gt;$C$9,IF(Raw!$N228&lt;$A$9,IF(Raw!$X228&gt;$C$9,IF(Raw!$X228&lt;$A$9,Raw!X228,-999),-999),-999),-999),-999),-999)</f>
        <v>578</v>
      </c>
      <c r="R228" s="9">
        <f t="shared" si="64"/>
        <v>0.155748</v>
      </c>
      <c r="S228" s="9">
        <f t="shared" si="65"/>
        <v>0.32231948842118335</v>
      </c>
      <c r="T228" s="9">
        <f t="shared" si="66"/>
        <v>0.17486000000000002</v>
      </c>
      <c r="U228" s="9">
        <f t="shared" si="67"/>
        <v>0.36235157593716977</v>
      </c>
      <c r="V228" s="15">
        <f t="shared" si="68"/>
        <v>0.12836362000000001</v>
      </c>
      <c r="X228" s="11">
        <f t="shared" si="69"/>
        <v>2.1671999999999997E+18</v>
      </c>
      <c r="Y228" s="11">
        <f t="shared" si="70"/>
        <v>6.6170000000000003E-18</v>
      </c>
      <c r="Z228" s="11">
        <f t="shared" si="71"/>
        <v>5.2799999999999993E-4</v>
      </c>
      <c r="AA228" s="16">
        <f t="shared" si="72"/>
        <v>7.5148113647176976E-3</v>
      </c>
      <c r="AB228" s="9">
        <f t="shared" si="73"/>
        <v>0.30902403991523453</v>
      </c>
      <c r="AC228" s="9">
        <f t="shared" si="74"/>
        <v>0.99248518863528223</v>
      </c>
      <c r="AD228" s="15">
        <f t="shared" si="75"/>
        <v>14.232597281662306</v>
      </c>
      <c r="AE228" s="3">
        <f t="shared" si="76"/>
        <v>796.68679999999983</v>
      </c>
      <c r="AF228" s="2">
        <f t="shared" si="77"/>
        <v>0.25</v>
      </c>
      <c r="AG228" s="9">
        <f t="shared" si="78"/>
        <v>3.9670800420687803E-3</v>
      </c>
      <c r="AH228" s="2">
        <f t="shared" si="63"/>
        <v>0.19196493866691189</v>
      </c>
    </row>
    <row r="229" spans="1:34">
      <c r="A229" s="1">
        <f>Raw!A229</f>
        <v>216</v>
      </c>
      <c r="B229" s="14">
        <f>Raw!B229</f>
        <v>0.69059027777777782</v>
      </c>
      <c r="C229" s="15">
        <f>Raw!C229</f>
        <v>115.3</v>
      </c>
      <c r="D229" s="15">
        <f>IF(C229&gt;0.5,Raw!D229*D$11,-999)</f>
        <v>3.6</v>
      </c>
      <c r="E229" s="9">
        <f>IF(Raw!$G229&gt;$C$8,IF(Raw!$Q229&gt;$C$8,IF(Raw!$N229&gt;$C$9,IF(Raw!$N229&lt;$A$9,IF(Raw!$X229&gt;$C$9,IF(Raw!$X229&lt;$A$9,Raw!H229,-999),-999),-999),-999),-999),-999)</f>
        <v>0.34424900000000003</v>
      </c>
      <c r="F229" s="9">
        <f>IF(Raw!$G229&gt;$C$8,IF(Raw!$Q229&gt;$C$8,IF(Raw!$N229&gt;$C$9,IF(Raw!$N229&lt;$A$9,IF(Raw!$X229&gt;$C$9,IF(Raw!$X229&lt;$A$9,Raw!I229,-999),-999),-999),-999),-999),-999)</f>
        <v>0.50458800000000004</v>
      </c>
      <c r="G229" s="9">
        <f>Raw!G229</f>
        <v>0.94093099999999996</v>
      </c>
      <c r="H229" s="9">
        <f>IF(Raw!$G229&gt;$C$8,IF(Raw!$Q229&gt;$C$8,IF(Raw!$N229&gt;$C$9,IF(Raw!$N229&lt;$A$9,IF(Raw!$X229&gt;$C$9,IF(Raw!$X229&lt;$A$9,Raw!L229,-999),-999),-999),-999),-999),-999)</f>
        <v>640.20000000000005</v>
      </c>
      <c r="I229" s="9">
        <f>IF(Raw!$G229&gt;$C$8,IF(Raw!$Q229&gt;$C$8,IF(Raw!$N229&gt;$C$9,IF(Raw!$N229&lt;$A$9,IF(Raw!$X229&gt;$C$9,IF(Raw!$X229&lt;$A$9,Raw!M229,-999),-999),-999),-999),-999),-999)</f>
        <v>1.9999999999999999E-6</v>
      </c>
      <c r="J229" s="9">
        <f>IF(Raw!$G229&gt;$C$8,IF(Raw!$Q229&gt;$C$8,IF(Raw!$N229&gt;$C$9,IF(Raw!$N229&lt;$A$9,IF(Raw!$X229&gt;$C$9,IF(Raw!$X229&lt;$A$9,Raw!N229,-999),-999),-999),-999),-999),-999)</f>
        <v>480</v>
      </c>
      <c r="K229" s="9">
        <f>IF(Raw!$G229&gt;$C$8,IF(Raw!$Q229&gt;$C$8,IF(Raw!$N229&gt;$C$9,IF(Raw!$N229&lt;$A$9,IF(Raw!$X229&gt;$C$9,IF(Raw!$X229&lt;$A$9,Raw!R229,-999),-999),-999),-999),-999),-999)</f>
        <v>0.321131</v>
      </c>
      <c r="L229" s="9">
        <f>IF(Raw!$G229&gt;$C$8,IF(Raw!$Q229&gt;$C$8,IF(Raw!$N229&gt;$C$9,IF(Raw!$N229&lt;$A$9,IF(Raw!$X229&gt;$C$9,IF(Raw!$X229&lt;$A$9,Raw!S229,-999),-999),-999),-999),-999),-999)</f>
        <v>0.49053200000000002</v>
      </c>
      <c r="M229" s="9">
        <f>Raw!Q229</f>
        <v>0.92726500000000001</v>
      </c>
      <c r="N229" s="9">
        <f>IF(Raw!$G229&gt;$C$8,IF(Raw!$Q229&gt;$C$8,IF(Raw!$N229&gt;$C$9,IF(Raw!$N229&lt;$A$9,IF(Raw!$X229&gt;$C$9,IF(Raw!$X229&lt;$A$9,Raw!V229,-999),-999),-999),-999),-999),-999)</f>
        <v>659.3</v>
      </c>
      <c r="O229" s="9">
        <f>IF(Raw!$G229&gt;$C$8,IF(Raw!$Q229&gt;$C$8,IF(Raw!$N229&gt;$C$9,IF(Raw!$N229&lt;$A$9,IF(Raw!$X229&gt;$C$9,IF(Raw!$X229&lt;$A$9,Raw!W229,-999),-999),-999),-999),-999),-999)</f>
        <v>4.2935000000000001E-2</v>
      </c>
      <c r="P229" s="9">
        <f>IF(Raw!$G229&gt;$C$8,IF(Raw!$Q229&gt;$C$8,IF(Raw!$N229&gt;$C$9,IF(Raw!$N229&lt;$A$9,IF(Raw!$X229&gt;$C$9,IF(Raw!$X229&lt;$A$9,Raw!X229,-999),-999),-999),-999),-999),-999)</f>
        <v>461</v>
      </c>
      <c r="R229" s="9">
        <f t="shared" si="64"/>
        <v>0.16033900000000001</v>
      </c>
      <c r="S229" s="9">
        <f t="shared" si="65"/>
        <v>0.31776221392502396</v>
      </c>
      <c r="T229" s="9">
        <f t="shared" si="66"/>
        <v>0.16940100000000002</v>
      </c>
      <c r="U229" s="9">
        <f t="shared" si="67"/>
        <v>0.34534138445606</v>
      </c>
      <c r="V229" s="15">
        <f t="shared" si="68"/>
        <v>0.13048151200000002</v>
      </c>
      <c r="X229" s="11">
        <f t="shared" si="69"/>
        <v>2.1671999999999997E+18</v>
      </c>
      <c r="Y229" s="11">
        <f t="shared" si="70"/>
        <v>6.4020000000000003E-18</v>
      </c>
      <c r="Z229" s="11">
        <f t="shared" si="71"/>
        <v>4.7999999999999996E-4</v>
      </c>
      <c r="AA229" s="16">
        <f t="shared" si="72"/>
        <v>6.6156604728336973E-3</v>
      </c>
      <c r="AB229" s="9">
        <f t="shared" si="73"/>
        <v>0.32225169949975851</v>
      </c>
      <c r="AC229" s="9">
        <f t="shared" si="74"/>
        <v>0.9933843395271662</v>
      </c>
      <c r="AD229" s="15">
        <f t="shared" si="75"/>
        <v>13.782625985070203</v>
      </c>
      <c r="AE229" s="3">
        <f t="shared" si="76"/>
        <v>770.80079999999987</v>
      </c>
      <c r="AF229" s="2">
        <f t="shared" si="77"/>
        <v>0.25</v>
      </c>
      <c r="AG229" s="9">
        <f t="shared" si="78"/>
        <v>3.6613162608647777E-3</v>
      </c>
      <c r="AH229" s="2">
        <f t="shared" si="63"/>
        <v>0.17716918842165588</v>
      </c>
    </row>
    <row r="230" spans="1:34">
      <c r="A230" s="1">
        <f>Raw!A230</f>
        <v>217</v>
      </c>
      <c r="B230" s="14">
        <f>Raw!B230</f>
        <v>0.69064814814814823</v>
      </c>
      <c r="C230" s="15">
        <f>Raw!C230</f>
        <v>116</v>
      </c>
      <c r="D230" s="15">
        <f>IF(C230&gt;0.5,Raw!D230*D$11,-999)</f>
        <v>3.6</v>
      </c>
      <c r="E230" s="9">
        <f>IF(Raw!$G230&gt;$C$8,IF(Raw!$Q230&gt;$C$8,IF(Raw!$N230&gt;$C$9,IF(Raw!$N230&lt;$A$9,IF(Raw!$X230&gt;$C$9,IF(Raw!$X230&lt;$A$9,Raw!H230,-999),-999),-999),-999),-999),-999)</f>
        <v>0.316214</v>
      </c>
      <c r="F230" s="9">
        <f>IF(Raw!$G230&gt;$C$8,IF(Raw!$Q230&gt;$C$8,IF(Raw!$N230&gt;$C$9,IF(Raw!$N230&lt;$A$9,IF(Raw!$X230&gt;$C$9,IF(Raw!$X230&lt;$A$9,Raw!I230,-999),-999),-999),-999),-999),-999)</f>
        <v>0.47693400000000002</v>
      </c>
      <c r="G230" s="9">
        <f>Raw!G230</f>
        <v>0.93268399999999996</v>
      </c>
      <c r="H230" s="9">
        <f>IF(Raw!$G230&gt;$C$8,IF(Raw!$Q230&gt;$C$8,IF(Raw!$N230&gt;$C$9,IF(Raw!$N230&lt;$A$9,IF(Raw!$X230&gt;$C$9,IF(Raw!$X230&lt;$A$9,Raw!L230,-999),-999),-999),-999),-999),-999)</f>
        <v>732.8</v>
      </c>
      <c r="I230" s="9">
        <f>IF(Raw!$G230&gt;$C$8,IF(Raw!$Q230&gt;$C$8,IF(Raw!$N230&gt;$C$9,IF(Raw!$N230&lt;$A$9,IF(Raw!$X230&gt;$C$9,IF(Raw!$X230&lt;$A$9,Raw!M230,-999),-999),-999),-999),-999),-999)</f>
        <v>1.7E-5</v>
      </c>
      <c r="J230" s="9">
        <f>IF(Raw!$G230&gt;$C$8,IF(Raw!$Q230&gt;$C$8,IF(Raw!$N230&gt;$C$9,IF(Raw!$N230&lt;$A$9,IF(Raw!$X230&gt;$C$9,IF(Raw!$X230&lt;$A$9,Raw!N230,-999),-999),-999),-999),-999),-999)</f>
        <v>626</v>
      </c>
      <c r="K230" s="9">
        <f>IF(Raw!$G230&gt;$C$8,IF(Raw!$Q230&gt;$C$8,IF(Raw!$N230&gt;$C$9,IF(Raw!$N230&lt;$A$9,IF(Raw!$X230&gt;$C$9,IF(Raw!$X230&lt;$A$9,Raw!R230,-999),-999),-999),-999),-999),-999)</f>
        <v>0.27945199999999998</v>
      </c>
      <c r="L230" s="9">
        <f>IF(Raw!$G230&gt;$C$8,IF(Raw!$Q230&gt;$C$8,IF(Raw!$N230&gt;$C$9,IF(Raw!$N230&lt;$A$9,IF(Raw!$X230&gt;$C$9,IF(Raw!$X230&lt;$A$9,Raw!S230,-999),-999),-999),-999),-999),-999)</f>
        <v>0.44197799999999998</v>
      </c>
      <c r="M230" s="9">
        <f>Raw!Q230</f>
        <v>0.92984199999999995</v>
      </c>
      <c r="N230" s="9">
        <f>IF(Raw!$G230&gt;$C$8,IF(Raw!$Q230&gt;$C$8,IF(Raw!$N230&gt;$C$9,IF(Raw!$N230&lt;$A$9,IF(Raw!$X230&gt;$C$9,IF(Raw!$X230&lt;$A$9,Raw!V230,-999),-999),-999),-999),-999),-999)</f>
        <v>650.70000000000005</v>
      </c>
      <c r="O230" s="9">
        <f>IF(Raw!$G230&gt;$C$8,IF(Raw!$Q230&gt;$C$8,IF(Raw!$N230&gt;$C$9,IF(Raw!$N230&lt;$A$9,IF(Raw!$X230&gt;$C$9,IF(Raw!$X230&lt;$A$9,Raw!W230,-999),-999),-999),-999),-999),-999)</f>
        <v>1.9999999999999999E-6</v>
      </c>
      <c r="P230" s="9">
        <f>IF(Raw!$G230&gt;$C$8,IF(Raw!$Q230&gt;$C$8,IF(Raw!$N230&gt;$C$9,IF(Raw!$N230&lt;$A$9,IF(Raw!$X230&gt;$C$9,IF(Raw!$X230&lt;$A$9,Raw!X230,-999),-999),-999),-999),-999),-999)</f>
        <v>463</v>
      </c>
      <c r="R230" s="9">
        <f t="shared" si="64"/>
        <v>0.16072000000000003</v>
      </c>
      <c r="S230" s="9">
        <f t="shared" si="65"/>
        <v>0.33698583032453133</v>
      </c>
      <c r="T230" s="9">
        <f t="shared" si="66"/>
        <v>0.162526</v>
      </c>
      <c r="U230" s="9">
        <f t="shared" si="67"/>
        <v>0.36772418536669249</v>
      </c>
      <c r="V230" s="15">
        <f t="shared" si="68"/>
        <v>0.117566148</v>
      </c>
      <c r="X230" s="11">
        <f t="shared" si="69"/>
        <v>2.1671999999999997E+18</v>
      </c>
      <c r="Y230" s="11">
        <f t="shared" si="70"/>
        <v>7.3279999999999998E-18</v>
      </c>
      <c r="Z230" s="11">
        <f t="shared" si="71"/>
        <v>6.2599999999999993E-4</v>
      </c>
      <c r="AA230" s="16">
        <f t="shared" si="72"/>
        <v>9.8437936194780955E-3</v>
      </c>
      <c r="AB230" s="9">
        <f t="shared" si="73"/>
        <v>0.2810518724017993</v>
      </c>
      <c r="AC230" s="9">
        <f t="shared" si="74"/>
        <v>0.99015620638052182</v>
      </c>
      <c r="AD230" s="15">
        <f t="shared" si="75"/>
        <v>15.724909935268526</v>
      </c>
      <c r="AE230" s="3">
        <f t="shared" si="76"/>
        <v>882.29119999999978</v>
      </c>
      <c r="AF230" s="2">
        <f t="shared" si="77"/>
        <v>0.25</v>
      </c>
      <c r="AG230" s="9">
        <f t="shared" si="78"/>
        <v>4.4480228430086371E-3</v>
      </c>
      <c r="AH230" s="2">
        <f t="shared" si="63"/>
        <v>0.21523751050959308</v>
      </c>
    </row>
    <row r="231" spans="1:34">
      <c r="A231" s="1">
        <f>Raw!A231</f>
        <v>218</v>
      </c>
      <c r="B231" s="14">
        <f>Raw!B231</f>
        <v>0.69070601851851843</v>
      </c>
      <c r="C231" s="15">
        <f>Raw!C231</f>
        <v>117.5</v>
      </c>
      <c r="D231" s="15">
        <f>IF(C231&gt;0.5,Raw!D231*D$11,-999)</f>
        <v>3.6</v>
      </c>
      <c r="E231" s="9">
        <f>IF(Raw!$G231&gt;$C$8,IF(Raw!$Q231&gt;$C$8,IF(Raw!$N231&gt;$C$9,IF(Raw!$N231&lt;$A$9,IF(Raw!$X231&gt;$C$9,IF(Raw!$X231&lt;$A$9,Raw!H231,-999),-999),-999),-999),-999),-999)</f>
        <v>0.29696899999999998</v>
      </c>
      <c r="F231" s="9">
        <f>IF(Raw!$G231&gt;$C$8,IF(Raw!$Q231&gt;$C$8,IF(Raw!$N231&gt;$C$9,IF(Raw!$N231&lt;$A$9,IF(Raw!$X231&gt;$C$9,IF(Raw!$X231&lt;$A$9,Raw!I231,-999),-999),-999),-999),-999),-999)</f>
        <v>0.44028099999999998</v>
      </c>
      <c r="G231" s="9">
        <f>Raw!G231</f>
        <v>0.94242899999999996</v>
      </c>
      <c r="H231" s="9">
        <f>IF(Raw!$G231&gt;$C$8,IF(Raw!$Q231&gt;$C$8,IF(Raw!$N231&gt;$C$9,IF(Raw!$N231&lt;$A$9,IF(Raw!$X231&gt;$C$9,IF(Raw!$X231&lt;$A$9,Raw!L231,-999),-999),-999),-999),-999),-999)</f>
        <v>641.1</v>
      </c>
      <c r="I231" s="9">
        <f>IF(Raw!$G231&gt;$C$8,IF(Raw!$Q231&gt;$C$8,IF(Raw!$N231&gt;$C$9,IF(Raw!$N231&lt;$A$9,IF(Raw!$X231&gt;$C$9,IF(Raw!$X231&lt;$A$9,Raw!M231,-999),-999),-999),-999),-999),-999)</f>
        <v>4.2416000000000002E-2</v>
      </c>
      <c r="J231" s="9">
        <f>IF(Raw!$G231&gt;$C$8,IF(Raw!$Q231&gt;$C$8,IF(Raw!$N231&gt;$C$9,IF(Raw!$N231&lt;$A$9,IF(Raw!$X231&gt;$C$9,IF(Raw!$X231&lt;$A$9,Raw!N231,-999),-999),-999),-999),-999),-999)</f>
        <v>784</v>
      </c>
      <c r="K231" s="9">
        <f>IF(Raw!$G231&gt;$C$8,IF(Raw!$Q231&gt;$C$8,IF(Raw!$N231&gt;$C$9,IF(Raw!$N231&lt;$A$9,IF(Raw!$X231&gt;$C$9,IF(Raw!$X231&lt;$A$9,Raw!R231,-999),-999),-999),-999),-999),-999)</f>
        <v>0.29638399999999998</v>
      </c>
      <c r="L231" s="9">
        <f>IF(Raw!$G231&gt;$C$8,IF(Raw!$Q231&gt;$C$8,IF(Raw!$N231&gt;$C$9,IF(Raw!$N231&lt;$A$9,IF(Raw!$X231&gt;$C$9,IF(Raw!$X231&lt;$A$9,Raw!S231,-999),-999),-999),-999),-999),-999)</f>
        <v>0.419103</v>
      </c>
      <c r="M231" s="9">
        <f>Raw!Q231</f>
        <v>0.89971299999999998</v>
      </c>
      <c r="N231" s="9">
        <f>IF(Raw!$G231&gt;$C$8,IF(Raw!$Q231&gt;$C$8,IF(Raw!$N231&gt;$C$9,IF(Raw!$N231&lt;$A$9,IF(Raw!$X231&gt;$C$9,IF(Raw!$X231&lt;$A$9,Raw!V231,-999),-999),-999),-999),-999),-999)</f>
        <v>637.70000000000005</v>
      </c>
      <c r="O231" s="9">
        <f>IF(Raw!$G231&gt;$C$8,IF(Raw!$Q231&gt;$C$8,IF(Raw!$N231&gt;$C$9,IF(Raw!$N231&lt;$A$9,IF(Raw!$X231&gt;$C$9,IF(Raw!$X231&lt;$A$9,Raw!W231,-999),-999),-999),-999),-999),-999)</f>
        <v>0.43883499999999998</v>
      </c>
      <c r="P231" s="9">
        <f>IF(Raw!$G231&gt;$C$8,IF(Raw!$Q231&gt;$C$8,IF(Raw!$N231&gt;$C$9,IF(Raw!$N231&lt;$A$9,IF(Raw!$X231&gt;$C$9,IF(Raw!$X231&lt;$A$9,Raw!X231,-999),-999),-999),-999),-999),-999)</f>
        <v>511</v>
      </c>
      <c r="R231" s="9">
        <f t="shared" si="64"/>
        <v>0.14331199999999999</v>
      </c>
      <c r="S231" s="9">
        <f t="shared" si="65"/>
        <v>0.32550121399742438</v>
      </c>
      <c r="T231" s="9">
        <f t="shared" si="66"/>
        <v>0.12271900000000002</v>
      </c>
      <c r="U231" s="9">
        <f t="shared" si="67"/>
        <v>0.29281346113008022</v>
      </c>
      <c r="V231" s="15">
        <f t="shared" si="68"/>
        <v>0.11148139800000001</v>
      </c>
      <c r="X231" s="11">
        <f t="shared" si="69"/>
        <v>2.1671999999999997E+18</v>
      </c>
      <c r="Y231" s="11">
        <f t="shared" si="70"/>
        <v>6.411E-18</v>
      </c>
      <c r="Z231" s="11">
        <f t="shared" si="71"/>
        <v>7.8399999999999997E-4</v>
      </c>
      <c r="AA231" s="16">
        <f t="shared" si="72"/>
        <v>1.0775457398599676E-2</v>
      </c>
      <c r="AB231" s="9">
        <f t="shared" si="73"/>
        <v>0.29770635335649875</v>
      </c>
      <c r="AC231" s="9">
        <f t="shared" si="74"/>
        <v>0.98922454260140014</v>
      </c>
      <c r="AD231" s="15">
        <f t="shared" si="75"/>
        <v>13.74420586556081</v>
      </c>
      <c r="AE231" s="3">
        <f t="shared" si="76"/>
        <v>771.8843999999998</v>
      </c>
      <c r="AF231" s="2">
        <f t="shared" si="77"/>
        <v>0.25</v>
      </c>
      <c r="AG231" s="9">
        <f t="shared" si="78"/>
        <v>3.0957603769070849E-3</v>
      </c>
      <c r="AH231" s="2">
        <f t="shared" si="63"/>
        <v>0.14980223352653016</v>
      </c>
    </row>
    <row r="232" spans="1:34">
      <c r="A232" s="1">
        <f>Raw!A232</f>
        <v>219</v>
      </c>
      <c r="B232" s="14">
        <f>Raw!B232</f>
        <v>0.69075231481481481</v>
      </c>
      <c r="C232" s="15">
        <f>Raw!C232</f>
        <v>117.8</v>
      </c>
      <c r="D232" s="15">
        <f>IF(C232&gt;0.5,Raw!D232*D$11,-999)</f>
        <v>2.7</v>
      </c>
      <c r="E232" s="9">
        <f>IF(Raw!$G232&gt;$C$8,IF(Raw!$Q232&gt;$C$8,IF(Raw!$N232&gt;$C$9,IF(Raw!$N232&lt;$A$9,IF(Raw!$X232&gt;$C$9,IF(Raw!$X232&lt;$A$9,Raw!H232,-999),-999),-999),-999),-999),-999)</f>
        <v>0.29341</v>
      </c>
      <c r="F232" s="9">
        <f>IF(Raw!$G232&gt;$C$8,IF(Raw!$Q232&gt;$C$8,IF(Raw!$N232&gt;$C$9,IF(Raw!$N232&lt;$A$9,IF(Raw!$X232&gt;$C$9,IF(Raw!$X232&lt;$A$9,Raw!I232,-999),-999),-999),-999),-999),-999)</f>
        <v>0.3992</v>
      </c>
      <c r="G232" s="9">
        <f>Raw!G232</f>
        <v>0.89307599999999998</v>
      </c>
      <c r="H232" s="9">
        <f>IF(Raw!$G232&gt;$C$8,IF(Raw!$Q232&gt;$C$8,IF(Raw!$N232&gt;$C$9,IF(Raw!$N232&lt;$A$9,IF(Raw!$X232&gt;$C$9,IF(Raw!$X232&lt;$A$9,Raw!L232,-999),-999),-999),-999),-999),-999)</f>
        <v>639.20000000000005</v>
      </c>
      <c r="I232" s="9">
        <f>IF(Raw!$G232&gt;$C$8,IF(Raw!$Q232&gt;$C$8,IF(Raw!$N232&gt;$C$9,IF(Raw!$N232&lt;$A$9,IF(Raw!$X232&gt;$C$9,IF(Raw!$X232&lt;$A$9,Raw!M232,-999),-999),-999),-999),-999),-999)</f>
        <v>0.35507699999999998</v>
      </c>
      <c r="J232" s="9">
        <f>IF(Raw!$G232&gt;$C$8,IF(Raw!$Q232&gt;$C$8,IF(Raw!$N232&gt;$C$9,IF(Raw!$N232&lt;$A$9,IF(Raw!$X232&gt;$C$9,IF(Raw!$X232&lt;$A$9,Raw!N232,-999),-999),-999),-999),-999),-999)</f>
        <v>692</v>
      </c>
      <c r="K232" s="9">
        <f>IF(Raw!$G232&gt;$C$8,IF(Raw!$Q232&gt;$C$8,IF(Raw!$N232&gt;$C$9,IF(Raw!$N232&lt;$A$9,IF(Raw!$X232&gt;$C$9,IF(Raw!$X232&lt;$A$9,Raw!R232,-999),-999),-999),-999),-999),-999)</f>
        <v>0.26061800000000002</v>
      </c>
      <c r="L232" s="9">
        <f>IF(Raw!$G232&gt;$C$8,IF(Raw!$Q232&gt;$C$8,IF(Raw!$N232&gt;$C$9,IF(Raw!$N232&lt;$A$9,IF(Raw!$X232&gt;$C$9,IF(Raw!$X232&lt;$A$9,Raw!S232,-999),-999),-999),-999),-999),-999)</f>
        <v>0.37768699999999999</v>
      </c>
      <c r="M232" s="9">
        <f>Raw!Q232</f>
        <v>0.89435200000000004</v>
      </c>
      <c r="N232" s="9">
        <f>IF(Raw!$G232&gt;$C$8,IF(Raw!$Q232&gt;$C$8,IF(Raw!$N232&gt;$C$9,IF(Raw!$N232&lt;$A$9,IF(Raw!$X232&gt;$C$9,IF(Raw!$X232&lt;$A$9,Raw!V232,-999),-999),-999),-999),-999),-999)</f>
        <v>606.79999999999995</v>
      </c>
      <c r="O232" s="9">
        <f>IF(Raw!$G232&gt;$C$8,IF(Raw!$Q232&gt;$C$8,IF(Raw!$N232&gt;$C$9,IF(Raw!$N232&lt;$A$9,IF(Raw!$X232&gt;$C$9,IF(Raw!$X232&lt;$A$9,Raw!W232,-999),-999),-999),-999),-999),-999)</f>
        <v>0.32710400000000001</v>
      </c>
      <c r="P232" s="9">
        <f>IF(Raw!$G232&gt;$C$8,IF(Raw!$Q232&gt;$C$8,IF(Raw!$N232&gt;$C$9,IF(Raw!$N232&lt;$A$9,IF(Raw!$X232&gt;$C$9,IF(Raw!$X232&lt;$A$9,Raw!X232,-999),-999),-999),-999),-999),-999)</f>
        <v>707</v>
      </c>
      <c r="R232" s="9">
        <f t="shared" si="64"/>
        <v>0.10579</v>
      </c>
      <c r="S232" s="9">
        <f t="shared" si="65"/>
        <v>0.26500501002004007</v>
      </c>
      <c r="T232" s="9">
        <f t="shared" si="66"/>
        <v>0.11706899999999998</v>
      </c>
      <c r="U232" s="9">
        <f t="shared" si="67"/>
        <v>0.30996301170016438</v>
      </c>
      <c r="V232" s="15">
        <f t="shared" si="68"/>
        <v>0.10046474200000001</v>
      </c>
      <c r="X232" s="11">
        <f t="shared" si="69"/>
        <v>1.6254E+18</v>
      </c>
      <c r="Y232" s="11">
        <f t="shared" si="70"/>
        <v>6.3920000000000003E-18</v>
      </c>
      <c r="Z232" s="11">
        <f t="shared" si="71"/>
        <v>6.9200000000000002E-4</v>
      </c>
      <c r="AA232" s="16">
        <f t="shared" si="72"/>
        <v>7.138252317290969E-3</v>
      </c>
      <c r="AB232" s="9">
        <f t="shared" si="73"/>
        <v>0.26145366806053294</v>
      </c>
      <c r="AC232" s="9">
        <f t="shared" si="74"/>
        <v>0.99286174768270918</v>
      </c>
      <c r="AD232" s="15">
        <f t="shared" si="75"/>
        <v>10.315393522096777</v>
      </c>
      <c r="AE232" s="3">
        <f t="shared" si="76"/>
        <v>769.5967999999998</v>
      </c>
      <c r="AF232" s="2">
        <f t="shared" si="77"/>
        <v>0.25</v>
      </c>
      <c r="AG232" s="9">
        <f t="shared" si="78"/>
        <v>2.4595311099857562E-3</v>
      </c>
      <c r="AH232" s="2">
        <f t="shared" si="63"/>
        <v>0.11901543041001024</v>
      </c>
    </row>
    <row r="233" spans="1:34">
      <c r="A233" s="1">
        <f>Raw!A233</f>
        <v>220</v>
      </c>
      <c r="B233" s="14">
        <f>Raw!B233</f>
        <v>0.69081018518518522</v>
      </c>
      <c r="C233" s="15">
        <f>Raw!C233</f>
        <v>119.1</v>
      </c>
      <c r="D233" s="15">
        <f>IF(C233&gt;0.5,Raw!D233*D$11,-999)</f>
        <v>3.6</v>
      </c>
      <c r="E233" s="9">
        <f>IF(Raw!$G233&gt;$C$8,IF(Raw!$Q233&gt;$C$8,IF(Raw!$N233&gt;$C$9,IF(Raw!$N233&lt;$A$9,IF(Raw!$X233&gt;$C$9,IF(Raw!$X233&lt;$A$9,Raw!H233,-999),-999),-999),-999),-999),-999)</f>
        <v>0.26094499999999998</v>
      </c>
      <c r="F233" s="9">
        <f>IF(Raw!$G233&gt;$C$8,IF(Raw!$Q233&gt;$C$8,IF(Raw!$N233&gt;$C$9,IF(Raw!$N233&lt;$A$9,IF(Raw!$X233&gt;$C$9,IF(Raw!$X233&lt;$A$9,Raw!I233,-999),-999),-999),-999),-999),-999)</f>
        <v>0.36161500000000002</v>
      </c>
      <c r="G233" s="9">
        <f>Raw!G233</f>
        <v>0.88886200000000004</v>
      </c>
      <c r="H233" s="9">
        <f>IF(Raw!$G233&gt;$C$8,IF(Raw!$Q233&gt;$C$8,IF(Raw!$N233&gt;$C$9,IF(Raw!$N233&lt;$A$9,IF(Raw!$X233&gt;$C$9,IF(Raw!$X233&lt;$A$9,Raw!L233,-999),-999),-999),-999),-999),-999)</f>
        <v>685.8</v>
      </c>
      <c r="I233" s="9">
        <f>IF(Raw!$G233&gt;$C$8,IF(Raw!$Q233&gt;$C$8,IF(Raw!$N233&gt;$C$9,IF(Raw!$N233&lt;$A$9,IF(Raw!$X233&gt;$C$9,IF(Raw!$X233&lt;$A$9,Raw!M233,-999),-999),-999),-999),-999),-999)</f>
        <v>0.25472299999999998</v>
      </c>
      <c r="J233" s="9">
        <f>IF(Raw!$G233&gt;$C$8,IF(Raw!$Q233&gt;$C$8,IF(Raw!$N233&gt;$C$9,IF(Raw!$N233&lt;$A$9,IF(Raw!$X233&gt;$C$9,IF(Raw!$X233&lt;$A$9,Raw!N233,-999),-999),-999),-999),-999),-999)</f>
        <v>559</v>
      </c>
      <c r="K233" s="9">
        <f>IF(Raw!$G233&gt;$C$8,IF(Raw!$Q233&gt;$C$8,IF(Raw!$N233&gt;$C$9,IF(Raw!$N233&lt;$A$9,IF(Raw!$X233&gt;$C$9,IF(Raw!$X233&lt;$A$9,Raw!R233,-999),-999),-999),-999),-999),-999)</f>
        <v>0.24444099999999999</v>
      </c>
      <c r="L233" s="9">
        <f>IF(Raw!$G233&gt;$C$8,IF(Raw!$Q233&gt;$C$8,IF(Raw!$N233&gt;$C$9,IF(Raw!$N233&lt;$A$9,IF(Raw!$X233&gt;$C$9,IF(Raw!$X233&lt;$A$9,Raw!S233,-999),-999),-999),-999),-999),-999)</f>
        <v>0.34575299999999998</v>
      </c>
      <c r="M233" s="9">
        <f>Raw!Q233</f>
        <v>0.86627100000000001</v>
      </c>
      <c r="N233" s="9">
        <f>IF(Raw!$G233&gt;$C$8,IF(Raw!$Q233&gt;$C$8,IF(Raw!$N233&gt;$C$9,IF(Raw!$N233&lt;$A$9,IF(Raw!$X233&gt;$C$9,IF(Raw!$X233&lt;$A$9,Raw!V233,-999),-999),-999),-999),-999),-999)</f>
        <v>621.20000000000005</v>
      </c>
      <c r="O233" s="9">
        <f>IF(Raw!$G233&gt;$C$8,IF(Raw!$Q233&gt;$C$8,IF(Raw!$N233&gt;$C$9,IF(Raw!$N233&lt;$A$9,IF(Raw!$X233&gt;$C$9,IF(Raw!$X233&lt;$A$9,Raw!W233,-999),-999),-999),-999),-999),-999)</f>
        <v>0.370813</v>
      </c>
      <c r="P233" s="9">
        <f>IF(Raw!$G233&gt;$C$8,IF(Raw!$Q233&gt;$C$8,IF(Raw!$N233&gt;$C$9,IF(Raw!$N233&lt;$A$9,IF(Raw!$X233&gt;$C$9,IF(Raw!$X233&lt;$A$9,Raw!X233,-999),-999),-999),-999),-999),-999)</f>
        <v>776</v>
      </c>
      <c r="R233" s="9">
        <f t="shared" si="64"/>
        <v>0.10067000000000004</v>
      </c>
      <c r="S233" s="9">
        <f t="shared" si="65"/>
        <v>0.27839000041480588</v>
      </c>
      <c r="T233" s="9">
        <f t="shared" si="66"/>
        <v>0.10131199999999999</v>
      </c>
      <c r="U233" s="9">
        <f t="shared" si="67"/>
        <v>0.29301842644893894</v>
      </c>
      <c r="V233" s="15">
        <f t="shared" si="68"/>
        <v>9.1970297999999992E-2</v>
      </c>
      <c r="X233" s="11">
        <f t="shared" si="69"/>
        <v>2.1671999999999997E+18</v>
      </c>
      <c r="Y233" s="11">
        <f t="shared" si="70"/>
        <v>6.8579999999999993E-18</v>
      </c>
      <c r="Z233" s="11">
        <f t="shared" si="71"/>
        <v>5.5899999999999993E-4</v>
      </c>
      <c r="AA233" s="16">
        <f t="shared" si="72"/>
        <v>8.239767749062368E-3</v>
      </c>
      <c r="AB233" s="9">
        <f t="shared" si="73"/>
        <v>0.24527578735019301</v>
      </c>
      <c r="AC233" s="9">
        <f t="shared" si="74"/>
        <v>0.99176023225093757</v>
      </c>
      <c r="AD233" s="15">
        <f t="shared" si="75"/>
        <v>14.740192753242159</v>
      </c>
      <c r="AE233" s="3">
        <f t="shared" si="76"/>
        <v>825.7031999999997</v>
      </c>
      <c r="AF233" s="2">
        <f t="shared" si="77"/>
        <v>0.25</v>
      </c>
      <c r="AG233" s="9">
        <f t="shared" si="78"/>
        <v>3.3224216046992849E-3</v>
      </c>
      <c r="AH233" s="2">
        <f t="shared" si="63"/>
        <v>0.16077025237915868</v>
      </c>
    </row>
    <row r="234" spans="1:34">
      <c r="A234" s="1">
        <f>Raw!A234</f>
        <v>221</v>
      </c>
      <c r="B234" s="14">
        <f>Raw!B234</f>
        <v>0.69086805555555564</v>
      </c>
      <c r="C234" s="15">
        <f>Raw!C234</f>
        <v>120.9</v>
      </c>
      <c r="D234" s="15">
        <f>IF(C234&gt;0.5,Raw!D234*D$11,-999)</f>
        <v>3.6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0.84568200000000004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0.77063199999999998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2.1671999999999997E+18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0.69092592592592583</v>
      </c>
      <c r="C235" s="15">
        <f>Raw!C235</f>
        <v>120.7</v>
      </c>
      <c r="D235" s="15">
        <f>IF(C235&gt;0.5,Raw!D235*D$11,-999)</f>
        <v>3.6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0.76823399999999997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0.758629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2.1671999999999997E+18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0.69098379629629625</v>
      </c>
      <c r="C236" s="15">
        <f>Raw!C236</f>
        <v>122.4</v>
      </c>
      <c r="D236" s="15">
        <f>IF(C236&gt;0.5,Raw!D236*D$11,-999)</f>
        <v>3.6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0.63591399999999998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0.76626399999999995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2.1671999999999997E+18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0.69103009259259263</v>
      </c>
      <c r="C237" s="15">
        <f>Raw!C237</f>
        <v>123.5</v>
      </c>
      <c r="D237" s="15">
        <f>IF(C237&gt;0.5,Raw!D237*D$11,-999)</f>
        <v>3.6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0.68917300000000004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0.61975100000000005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2.1671999999999997E+18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0.69108796296296304</v>
      </c>
      <c r="C238" s="15">
        <f>Raw!C238</f>
        <v>124.4</v>
      </c>
      <c r="D238" s="15">
        <f>IF(C238&gt;0.5,Raw!D238*D$11,-999)</f>
        <v>3.6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0.50365099999999996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0.55886800000000003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2.1671999999999997E+18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0.69114583333333324</v>
      </c>
      <c r="C239" s="15">
        <f>Raw!C239</f>
        <v>125.5</v>
      </c>
      <c r="D239" s="15">
        <f>IF(C239&gt;0.5,Raw!D239*D$11,-999)</f>
        <v>3.6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0.54303599999999996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0.584314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2.1671999999999997E+18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0.69120370370370365</v>
      </c>
      <c r="C240" s="15">
        <f>Raw!C240</f>
        <v>126.6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0.46186899999999997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0.50809599999999999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0.69126157407407407</v>
      </c>
      <c r="C241" s="15">
        <f>Raw!C241</f>
        <v>127.3</v>
      </c>
      <c r="D241" s="15">
        <f>IF(C241&gt;0.5,Raw!D241*D$11,-999)</f>
        <v>3.6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0.39718100000000001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0.44437300000000002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2.1671999999999997E+18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0.69131944444444438</v>
      </c>
      <c r="C242" s="15">
        <f>Raw!C242</f>
        <v>128.80000000000001</v>
      </c>
      <c r="D242" s="15">
        <f>IF(C242&gt;0.5,Raw!D242*D$11,-999)</f>
        <v>3.6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0.49074899999999999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0.41056599999999999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2.1671999999999997E+18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0.69136574074074064</v>
      </c>
      <c r="C243" s="15">
        <f>Raw!C243</f>
        <v>129.5</v>
      </c>
      <c r="D243" s="15">
        <f>IF(C243&gt;0.5,Raw!D243*D$11,-999)</f>
        <v>3.6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0.42373699999999997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0.352159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2.1671999999999997E+18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0.69142361111111106</v>
      </c>
      <c r="C244" s="15">
        <f>Raw!C244</f>
        <v>130.80000000000001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0.24828600000000001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0.35810700000000001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0.69148148148148147</v>
      </c>
      <c r="C245" s="15">
        <f>Raw!C245</f>
        <v>131.69999999999999</v>
      </c>
      <c r="D245" s="15">
        <f>IF(C245&gt;0.5,Raw!D245*D$11,-999)</f>
        <v>3.6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0.18143599999999999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0.152916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2.1671999999999997E+18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0.69153935185185189</v>
      </c>
      <c r="C246" s="15">
        <f>Raw!C246</f>
        <v>132.6</v>
      </c>
      <c r="D246" s="15">
        <f>IF(C246&gt;0.5,Raw!D246*D$11,-999)</f>
        <v>2.7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0.38438099999999997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0.48689700000000002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1.6254E+18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0.6915972222222222</v>
      </c>
      <c r="C247" s="15">
        <f>Raw!C247</f>
        <v>134</v>
      </c>
      <c r="D247" s="15">
        <f>IF(C247&gt;0.5,Raw!D247*D$11,-999)</f>
        <v>2.7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0.26433299999999998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0.36199599999999998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1.6254E+18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0.69164351851851846</v>
      </c>
      <c r="C248" s="15">
        <f>Raw!C248</f>
        <v>134.19999999999999</v>
      </c>
      <c r="D248" s="15">
        <f>IF(C248&gt;0.5,Raw!D248*D$11,-999)</f>
        <v>2.7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0.47369299999999998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0.21260299999999999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1.6254E+18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0.69170138888888888</v>
      </c>
      <c r="C249" s="15">
        <f>Raw!C249</f>
        <v>136</v>
      </c>
      <c r="D249" s="15">
        <f>IF(C249&gt;0.5,Raw!D249*D$11,-999)</f>
        <v>2.7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0.40404099999999998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0.37173499999999998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1.6254E+18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0.6917592592592593</v>
      </c>
      <c r="C250" s="15">
        <f>Raw!C250</f>
        <v>136</v>
      </c>
      <c r="D250" s="15">
        <f>IF(C250&gt;0.5,Raw!D250*D$11,-999)</f>
        <v>2.7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0.488564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0.24679899999999999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1.6254E+18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0.6918171296296296</v>
      </c>
      <c r="C251" s="15">
        <f>Raw!C251</f>
        <v>137.9</v>
      </c>
      <c r="D251" s="15">
        <f>IF(C251&gt;0.5,Raw!D251*D$11,-999)</f>
        <v>2.7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0.240758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0.36978299999999997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1.6254E+18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0.69187500000000002</v>
      </c>
      <c r="C252" s="15">
        <f>Raw!C252</f>
        <v>138.6</v>
      </c>
      <c r="D252" s="15">
        <f>IF(C252&gt;0.5,Raw!D252*D$11,-999)</f>
        <v>2.7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0.14549300000000001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0.26822600000000002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1.6254E+18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0.69192129629629628</v>
      </c>
      <c r="C253" s="15">
        <f>Raw!C253</f>
        <v>139.9</v>
      </c>
      <c r="D253" s="15">
        <f>IF(C253&gt;0.5,Raw!D253*D$11,-999)</f>
        <v>2.7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0.38975199999999999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0.30617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1.6254E+18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0.6919791666666667</v>
      </c>
      <c r="C254" s="15">
        <f>Raw!C254</f>
        <v>140.19999999999999</v>
      </c>
      <c r="D254" s="15">
        <f>IF(C254&gt;0.5,Raw!D254*D$11,-999)</f>
        <v>2.7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0.421628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0.13911299999999999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1.6254E+18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0.69203703703703701</v>
      </c>
      <c r="C255" s="15">
        <f>Raw!C255</f>
        <v>141.9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0.24848899999999999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0.42011599999999999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0.69209490740740742</v>
      </c>
      <c r="C256" s="15">
        <f>Raw!C256</f>
        <v>142.80000000000001</v>
      </c>
      <c r="D256" s="15">
        <f>IF(C256&gt;0.5,Raw!D256*D$11,-999)</f>
        <v>2.7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0.359375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0.45506099999999999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1.6254E+18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0.69215277777777784</v>
      </c>
      <c r="C257" s="15">
        <f>Raw!C257</f>
        <v>143.5</v>
      </c>
      <c r="D257" s="15">
        <f>IF(C257&gt;0.5,Raw!D257*D$11,-999)</f>
        <v>2.7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0.32633099999999998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0.234432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1.6254E+18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0.69221064814814814</v>
      </c>
      <c r="C258" s="15">
        <f>Raw!C258</f>
        <v>144.6</v>
      </c>
      <c r="D258" s="15">
        <f>IF(C258&gt;0.5,Raw!D258*D$11,-999)</f>
        <v>2.7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0.52594300000000005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0.12626000000000001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1.6254E+18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0.69225694444444441</v>
      </c>
      <c r="C259" s="15">
        <f>Raw!C259</f>
        <v>145.9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0.17471600000000001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0.123484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0.69231481481481483</v>
      </c>
      <c r="C260" s="15">
        <f>Raw!C260</f>
        <v>146.6</v>
      </c>
      <c r="D260" s="15">
        <f>IF(C260&gt;0.5,Raw!D260*D$11,-999)</f>
        <v>2.7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7.1675000000000003E-2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0.14468400000000001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1.6254E+18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0.69237268518518524</v>
      </c>
      <c r="C261" s="15">
        <f>Raw!C261</f>
        <v>147.30000000000001</v>
      </c>
      <c r="D261" s="15">
        <f>IF(C261&gt;0.5,Raw!D261*D$11,-999)</f>
        <v>2.7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0.308506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0.19535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1.6254E+18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0.69243055555555555</v>
      </c>
      <c r="C262" s="15">
        <f>Raw!C262</f>
        <v>148.80000000000001</v>
      </c>
      <c r="D262" s="15">
        <f>IF(C262&gt;0.5,Raw!D262*D$11,-999)</f>
        <v>2.7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0.30796099999999998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0.367593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1.6254E+18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0.69248842592592597</v>
      </c>
      <c r="C263" s="15">
        <f>Raw!C263</f>
        <v>149.69999999999999</v>
      </c>
      <c r="D263" s="15">
        <f>IF(C263&gt;0.5,Raw!D263*D$11,-999)</f>
        <v>2.7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0.17988699999999999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0.17358000000000001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1.6254E+18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0.69253472222222223</v>
      </c>
      <c r="C264" s="15">
        <f>Raw!C264</f>
        <v>150.6</v>
      </c>
      <c r="D264" s="15">
        <f>IF(C264&gt;0.5,Raw!D264*D$11,-999)</f>
        <v>2.7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0.32415899999999997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9.5311000000000007E-2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1.6254E+18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0.69259259259259265</v>
      </c>
      <c r="C265" s="15">
        <f>Raw!C265</f>
        <v>151.9</v>
      </c>
      <c r="D265" s="15">
        <f>IF(C265&gt;0.5,Raw!D265*D$11,-999)</f>
        <v>2.7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0.18776300000000001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0.21559600000000001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1.6254E+18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0.69265046296296295</v>
      </c>
      <c r="C266" s="15">
        <f>Raw!C266</f>
        <v>152.6</v>
      </c>
      <c r="D266" s="15">
        <f>IF(C266&gt;0.5,Raw!D266*D$11,-999)</f>
        <v>2.7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0.13469999999999999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0.119782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1.6254E+18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0.69270833333333337</v>
      </c>
      <c r="C267" s="15">
        <f>Raw!C267</f>
        <v>153.9</v>
      </c>
      <c r="D267" s="15">
        <f>IF(C267&gt;0.5,Raw!D267*D$11,-999)</f>
        <v>2.7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6.4505999999999994E-2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0.19908300000000001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1.6254E+18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0.69276620370370379</v>
      </c>
      <c r="C268" s="15">
        <f>Raw!C268</f>
        <v>155</v>
      </c>
      <c r="D268" s="15">
        <f>IF(C268&gt;0.5,Raw!D268*D$11,-999)</f>
        <v>2.7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6.4700000000000001E-4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0.10792300000000001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1.6254E+18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0.69281250000000005</v>
      </c>
      <c r="C269" s="15">
        <f>Raw!C269</f>
        <v>155.5</v>
      </c>
      <c r="D269" s="15">
        <f>IF(C269&gt;0.5,Raw!D269*D$11,-999)</f>
        <v>2.7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0.15675500000000001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0.145033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1.6254E+18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0.69287037037037036</v>
      </c>
      <c r="C270" s="15">
        <f>Raw!C270</f>
        <v>156.4</v>
      </c>
      <c r="D270" s="15">
        <f>IF(C270&gt;0.5,Raw!D270*D$11,-999)</f>
        <v>2.7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0.122624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8.2217999999999999E-2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1.6254E+18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0.69292824074074078</v>
      </c>
      <c r="C271" s="15">
        <f>Raw!C271</f>
        <v>158.1</v>
      </c>
      <c r="D271" s="15">
        <f>IF(C271&gt;0.5,Raw!D271*D$11,-999)</f>
        <v>2.7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9.6176999999999999E-2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4.5325999999999998E-2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1.6254E+18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0.69298611111111119</v>
      </c>
      <c r="C272" s="15">
        <f>Raw!C272</f>
        <v>158.80000000000001</v>
      </c>
      <c r="D272" s="15">
        <f>IF(C272&gt;0.5,Raw!D272*D$11,-999)</f>
        <v>2.7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6.1061999999999998E-2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0.14444100000000001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1.6254E+18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0.69304398148148139</v>
      </c>
      <c r="C273" s="15">
        <f>Raw!C273</f>
        <v>159.5</v>
      </c>
      <c r="D273" s="15">
        <f>IF(C273&gt;0.5,Raw!D273*D$11,-999)</f>
        <v>2.7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0.102077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0.114357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1.6254E+18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0.6931018518518518</v>
      </c>
      <c r="C274" s="15">
        <f>Raw!C274</f>
        <v>160.5</v>
      </c>
      <c r="D274" s="15">
        <f>IF(C274&gt;0.5,Raw!D274*D$11,-999)</f>
        <v>2.7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6.2902E-2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0.107913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1.6254E+18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0.69315972222222222</v>
      </c>
      <c r="C275" s="15">
        <f>Raw!C275</f>
        <v>162.30000000000001</v>
      </c>
      <c r="D275" s="15">
        <f>IF(C275&gt;0.5,Raw!D275*D$11,-999)</f>
        <v>2.7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4.6362E-2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0.121713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1.6254E+18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0.6932060185185186</v>
      </c>
      <c r="C276" s="15">
        <f>Raw!C276</f>
        <v>161.9</v>
      </c>
      <c r="D276" s="15">
        <f>IF(C276&gt;0.5,Raw!D276*D$11,-999)</f>
        <v>2.7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9.0408000000000002E-2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0.18828300000000001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1.6254E+18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0.69326388888888879</v>
      </c>
      <c r="C277" s="15">
        <f>Raw!C277</f>
        <v>163.9</v>
      </c>
      <c r="D277" s="15">
        <f>IF(C277&gt;0.5,Raw!D277*D$11,-999)</f>
        <v>2.7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0.1709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9.1004000000000002E-2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1.6254E+18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0.69332175925925921</v>
      </c>
      <c r="C278" s="15">
        <f>Raw!C278</f>
        <v>164.5</v>
      </c>
      <c r="D278" s="15">
        <f>IF(C278&gt;0.5,Raw!D278*D$11,-999)</f>
        <v>2.7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1.8866999999999998E-2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0.10591100000000001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1.6254E+18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0.69337962962962962</v>
      </c>
      <c r="C279" s="15">
        <f>Raw!C279</f>
        <v>166.1</v>
      </c>
      <c r="D279" s="15">
        <f>IF(C279&gt;0.5,Raw!D279*D$11,-999)</f>
        <v>3.6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0.17063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0.162185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2.1671999999999997E+18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0.69343749999999993</v>
      </c>
      <c r="C280" s="15">
        <f>Raw!C280</f>
        <v>166.3</v>
      </c>
      <c r="D280" s="15">
        <f>IF(C280&gt;0.5,Raw!D280*D$11,-999)</f>
        <v>2.7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0.133907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0.23951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1.6254E+18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0.6934837962962962</v>
      </c>
      <c r="C281" s="15">
        <f>Raw!C281</f>
        <v>167.6</v>
      </c>
      <c r="D281" s="15">
        <f>IF(C281&gt;0.5,Raw!D281*D$11,-999)</f>
        <v>2.7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5.3988000000000001E-2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9.8591999999999999E-2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1.6254E+18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0.69354166666666661</v>
      </c>
      <c r="C282" s="15">
        <f>Raw!C282</f>
        <v>168.6</v>
      </c>
      <c r="D282" s="15">
        <f>IF(C282&gt;0.5,Raw!D282*D$11,-999)</f>
        <v>2.7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0.11760900000000001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0.15107599999999999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1.6254E+18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0.69359953703703703</v>
      </c>
      <c r="C283" s="15">
        <f>Raw!C283</f>
        <v>169.2</v>
      </c>
      <c r="D283" s="15">
        <f>IF(C283&gt;0.5,Raw!D283*D$11,-999)</f>
        <v>2.7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6.5463999999999994E-2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0.27871600000000002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1.6254E+18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0.69365740740740733</v>
      </c>
      <c r="C284" s="15">
        <f>Raw!C284</f>
        <v>170.5</v>
      </c>
      <c r="D284" s="15">
        <f>IF(C284&gt;0.5,Raw!D284*D$11,-999)</f>
        <v>2.7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0.135047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0.27513500000000002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1.6254E+18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0.69371527777777775</v>
      </c>
      <c r="C285" s="15">
        <f>Raw!C285</f>
        <v>171.4</v>
      </c>
      <c r="D285" s="15">
        <f>IF(C285&gt;0.5,Raw!D285*D$11,-999)</f>
        <v>2.7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6.1156000000000002E-2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9.7990000000000004E-3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1.6254E+18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0.69377314814814817</v>
      </c>
      <c r="C286" s="15">
        <f>Raw!C286</f>
        <v>172.3</v>
      </c>
      <c r="D286" s="15">
        <f>IF(C286&gt;0.5,Raw!D286*D$11,-999)</f>
        <v>2.7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0.14783399999999999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6.3230999999999996E-2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1.6254E+18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0.69381944444444443</v>
      </c>
      <c r="C287" s="15">
        <f>Raw!C287</f>
        <v>173</v>
      </c>
      <c r="D287" s="15">
        <f>IF(C287&gt;0.5,Raw!D287*D$11,-999)</f>
        <v>2.7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1.3079E-2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0.10494000000000001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1.6254E+18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0.69387731481481474</v>
      </c>
      <c r="C288" s="15">
        <f>Raw!C288</f>
        <v>174.1</v>
      </c>
      <c r="D288" s="15">
        <f>IF(C288&gt;0.5,Raw!D288*D$11,-999)</f>
        <v>2.7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4.2443000000000002E-2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3.6053000000000002E-2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1.6254E+18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0.69393518518518515</v>
      </c>
      <c r="C289" s="15">
        <f>Raw!C289</f>
        <v>175.4</v>
      </c>
      <c r="D289" s="15">
        <f>IF(C289&gt;0.5,Raw!D289*D$11,-999)</f>
        <v>2.7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9.6240000000000006E-2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0.15167700000000001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1.6254E+18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0.69399305555555557</v>
      </c>
      <c r="C290" s="15">
        <f>Raw!C290</f>
        <v>176.3</v>
      </c>
      <c r="D290" s="15">
        <f>IF(C290&gt;0.5,Raw!D290*D$11,-999)</f>
        <v>2.7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2.6890000000000001E-2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0.16497999999999999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1.6254E+18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0.69405092592592599</v>
      </c>
      <c r="C291" s="15">
        <f>Raw!C291</f>
        <v>177.2</v>
      </c>
      <c r="D291" s="15">
        <f>IF(C291&gt;0.5,Raw!D291*D$11,-999)</f>
        <v>2.7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0.165683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8.2667000000000004E-2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1.6254E+18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0.69410879629629629</v>
      </c>
      <c r="C292" s="15">
        <f>Raw!C292</f>
        <v>177.6</v>
      </c>
      <c r="D292" s="15">
        <f>IF(C292&gt;0.5,Raw!D292*D$11,-999)</f>
        <v>2.7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0.20893300000000001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2.9932E-2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1.6254E+18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0.69416666666666671</v>
      </c>
      <c r="C293" s="15">
        <f>Raw!C293</f>
        <v>179.6</v>
      </c>
      <c r="D293" s="15">
        <f>IF(C293&gt;0.5,Raw!D293*D$11,-999)</f>
        <v>2.7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0.16001799999999999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3.3598000000000003E-2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1.6254E+18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0.69421296296296298</v>
      </c>
      <c r="C294" s="15">
        <f>Raw!C294</f>
        <v>180.3</v>
      </c>
      <c r="D294" s="15">
        <f>IF(C294&gt;0.5,Raw!D294*D$11,-999)</f>
        <v>2.7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8.1065999999999999E-2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3.3140000000000001E-3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1.6254E+18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0.69427083333333339</v>
      </c>
      <c r="C295" s="15">
        <f>Raw!C295</f>
        <v>181.2</v>
      </c>
      <c r="D295" s="15">
        <f>IF(C295&gt;0.5,Raw!D295*D$11,-999)</f>
        <v>2.7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0.17358999999999999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6.8043000000000006E-2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1.6254E+18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0.6943287037037037</v>
      </c>
      <c r="C296" s="15">
        <f>Raw!C296</f>
        <v>182.1</v>
      </c>
      <c r="D296" s="15">
        <f>IF(C296&gt;0.5,Raw!D296*D$11,-999)</f>
        <v>2.7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0.10581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0.17997099999999999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1.6254E+18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0.69438657407407411</v>
      </c>
      <c r="C297" s="15">
        <f>Raw!C297</f>
        <v>183</v>
      </c>
      <c r="D297" s="15">
        <f>IF(C297&gt;0.5,Raw!D297*D$11,-999)</f>
        <v>2.7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5.7417999999999997E-2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8.0799999999999997E-2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1.6254E+18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0.69444444444444453</v>
      </c>
      <c r="C298" s="15">
        <f>Raw!C298</f>
        <v>184.1</v>
      </c>
      <c r="D298" s="15">
        <f>IF(C298&gt;0.5,Raw!D298*D$11,-999)</f>
        <v>2.7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8.4534999999999999E-2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6.4939999999999998E-3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1.6254E+18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0.6944907407407408</v>
      </c>
      <c r="C299" s="15">
        <f>Raw!C299</f>
        <v>185</v>
      </c>
      <c r="D299" s="15">
        <f>IF(C299&gt;0.5,Raw!D299*D$11,-999)</f>
        <v>2.7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5.4489999999999999E-3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7.1999999999999998E-3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1.6254E+18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0.6945486111111111</v>
      </c>
      <c r="C300" s="15">
        <f>Raw!C300</f>
        <v>186.1</v>
      </c>
      <c r="D300" s="15">
        <f>IF(C300&gt;0.5,Raw!D300*D$11,-999)</f>
        <v>2.7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9.8169999999999993E-2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7.5100000000000004E-4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1.6254E+18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0.69460648148148152</v>
      </c>
      <c r="C301" s="15">
        <f>Raw!C301</f>
        <v>187</v>
      </c>
      <c r="D301" s="15">
        <f>IF(C301&gt;0.5,Raw!D301*D$11,-999)</f>
        <v>2.7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5.6073999999999999E-2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4.1300000000000001E-4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1.6254E+18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0.69466435185185194</v>
      </c>
      <c r="C302" s="15">
        <f>Raw!C302</f>
        <v>188</v>
      </c>
      <c r="D302" s="15">
        <f>IF(C302&gt;0.5,Raw!D302*D$11,-999)</f>
        <v>2.7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8.071E-3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4.4524000000000001E-2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1.6254E+18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0.69472222222222213</v>
      </c>
      <c r="C303" s="15">
        <f>Raw!C303</f>
        <v>189.6</v>
      </c>
      <c r="D303" s="15">
        <f>IF(C303&gt;0.5,Raw!D303*D$11,-999)</f>
        <v>2.7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4.0929E-2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3.5550999999999999E-2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1.6254E+18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0.69478009259259255</v>
      </c>
      <c r="C304" s="15">
        <f>Raw!C304</f>
        <v>189.4</v>
      </c>
      <c r="D304" s="15">
        <f>IF(C304&gt;0.5,Raw!D304*D$11,-999)</f>
        <v>2.7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0.25559700000000002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3.0908999999999999E-2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1.6254E+18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0.69482638888888892</v>
      </c>
      <c r="C305" s="15">
        <f>Raw!C305</f>
        <v>191</v>
      </c>
      <c r="D305" s="15">
        <f>IF(C305&gt;0.5,Raw!D305*D$11,-999)</f>
        <v>2.7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3.307E-3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4.1153000000000002E-2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1.6254E+18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0.69488425925925934</v>
      </c>
      <c r="C306" s="15">
        <f>Raw!C306</f>
        <v>192.1</v>
      </c>
      <c r="D306" s="15">
        <f>IF(C306&gt;0.5,Raw!D306*D$11,-999)</f>
        <v>2.7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7.4556999999999998E-2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7.0199999999999999E-2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1.6254E+18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0.69494212962962953</v>
      </c>
      <c r="C307" s="15">
        <f>Raw!C307</f>
        <v>193.1</v>
      </c>
      <c r="D307" s="15">
        <f>IF(C307&gt;0.5,Raw!D307*D$11,-999)</f>
        <v>2.7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1.2197E-2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4.0730000000000002E-3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1.6254E+18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0.69499999999999995</v>
      </c>
      <c r="C308" s="15">
        <f>Raw!C308</f>
        <v>194.3</v>
      </c>
      <c r="D308" s="15">
        <f>IF(C308&gt;0.5,Raw!D308*D$11,-999)</f>
        <v>2.7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0.10804900000000001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6.2960000000000004E-3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1.6254E+18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0.69505787037037037</v>
      </c>
      <c r="C309" s="15">
        <f>Raw!C309</f>
        <v>194.7</v>
      </c>
      <c r="D309" s="15">
        <f>IF(C309&gt;0.5,Raw!D309*D$11,-999)</f>
        <v>2.7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5.3577E-2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0.18786800000000001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1.6254E+18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0.69511574074074067</v>
      </c>
      <c r="C310" s="15">
        <f>Raw!C310</f>
        <v>196.1</v>
      </c>
      <c r="D310" s="15">
        <f>IF(C310&gt;0.5,Raw!D310*D$11,-999)</f>
        <v>2.7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7.0748000000000005E-2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0.190027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1.6254E+18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0.69517361111111109</v>
      </c>
      <c r="C311" s="15">
        <f>Raw!C311</f>
        <v>196.7</v>
      </c>
      <c r="D311" s="15">
        <f>IF(C311&gt;0.5,Raw!D311*D$11,-999)</f>
        <v>2.7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1.9456000000000001E-2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2.6800000000000001E-3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1.6254E+18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0.69521990740740736</v>
      </c>
      <c r="C312" s="15">
        <f>Raw!C312</f>
        <v>198.2</v>
      </c>
      <c r="D312" s="15">
        <f>IF(C312&gt;0.5,Raw!D312*D$11,-999)</f>
        <v>2.7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8.0869999999999997E-2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6.9417000000000006E-2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1.6254E+18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0.69527777777777777</v>
      </c>
      <c r="C313" s="15">
        <f>Raw!C313</f>
        <v>198.5</v>
      </c>
      <c r="D313" s="15">
        <f>IF(C313&gt;0.5,Raw!D313*D$11,-999)</f>
        <v>2.7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0.11099199999999999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3.4181999999999997E-2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1.6254E+18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0.69533564814814808</v>
      </c>
      <c r="C314" s="15">
        <f>Raw!C314</f>
        <v>200.3</v>
      </c>
      <c r="D314" s="15">
        <f>IF(C314&gt;0.5,Raw!D314*D$11,-999)</f>
        <v>2.7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9.1874999999999998E-2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6.0006999999999998E-2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1.6254E+18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0.69539351851851849</v>
      </c>
      <c r="C315" s="15">
        <f>Raw!C315</f>
        <v>200.9</v>
      </c>
      <c r="D315" s="15">
        <f>IF(C315&gt;0.5,Raw!D315*D$11,-999)</f>
        <v>2.7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0.13641200000000001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1.6701000000000001E-2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1.6254E+18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0.69545138888888891</v>
      </c>
      <c r="C316" s="15">
        <f>Raw!C316</f>
        <v>201.6</v>
      </c>
      <c r="D316" s="15">
        <f>IF(C316&gt;0.5,Raw!D316*D$11,-999)</f>
        <v>2.7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1.3978000000000001E-2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8.4879999999999997E-2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1.6254E+18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0.69549768518518518</v>
      </c>
      <c r="C317" s="15">
        <f>Raw!C317</f>
        <v>203.3</v>
      </c>
      <c r="D317" s="15">
        <f>IF(C317&gt;0.5,Raw!D317*D$11,-999)</f>
        <v>2.7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6.0170000000000001E-2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2.49E-3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1.6254E+18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0.69555555555555559</v>
      </c>
      <c r="C318" s="15">
        <f>Raw!C318</f>
        <v>202.2</v>
      </c>
      <c r="D318" s="15">
        <f>IF(C318&gt;0.5,Raw!D318*D$11,-999)</f>
        <v>2.7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5.2478999999999998E-2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1.84E-2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1.6254E+18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0.6956134259259259</v>
      </c>
      <c r="C319" s="15">
        <f>Raw!C319</f>
        <v>202.3</v>
      </c>
      <c r="D319" s="15">
        <f>IF(C319&gt;0.5,Raw!D319*D$11,-999)</f>
        <v>2.7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2.5406999999999999E-2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1.1401E-2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1.6254E+18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0.69567129629629632</v>
      </c>
      <c r="C320" s="15">
        <f>Raw!C320</f>
        <v>201.8</v>
      </c>
      <c r="D320" s="15">
        <f>IF(C320&gt;0.5,Raw!D320*D$11,-999)</f>
        <v>2.7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5.9075999999999997E-2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1.818E-3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1.6254E+18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0.69572916666666673</v>
      </c>
      <c r="C321" s="15">
        <f>Raw!C321</f>
        <v>200.2</v>
      </c>
      <c r="D321" s="15">
        <f>IF(C321&gt;0.5,Raw!D321*D$11,-999)</f>
        <v>2.7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0.147676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3.6538000000000001E-2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1.6254E+18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0.69578703703703704</v>
      </c>
      <c r="C322" s="15">
        <f>Raw!C322</f>
        <v>199.1</v>
      </c>
      <c r="D322" s="15">
        <f>IF(C322&gt;0.5,Raw!D322*D$11,-999)</f>
        <v>2.7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4.3612999999999999E-2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1.1816E-2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1.6254E+18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0.69584490740740745</v>
      </c>
      <c r="C323" s="15">
        <f>Raw!C323</f>
        <v>199.6</v>
      </c>
      <c r="D323" s="15">
        <f>IF(C323&gt;0.5,Raw!D323*D$11,-999)</f>
        <v>2.7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0.144007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2.3935000000000001E-2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1.6254E+18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0.69590277777777787</v>
      </c>
      <c r="C324" s="15">
        <f>Raw!C324</f>
        <v>197.6</v>
      </c>
      <c r="D324" s="15">
        <f>IF(C324&gt;0.5,Raw!D324*D$11,-999)</f>
        <v>2.7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9.4678999999999999E-2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1.8502000000000001E-2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1.6254E+18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0.69596064814814806</v>
      </c>
      <c r="C325" s="15">
        <f>Raw!C325</f>
        <v>197.2</v>
      </c>
      <c r="D325" s="15">
        <f>IF(C325&gt;0.5,Raw!D325*D$11,-999)</f>
        <v>2.7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2.5783E-2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1.154E-2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1.6254E+18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0.69601851851851848</v>
      </c>
      <c r="C326" s="15">
        <f>Raw!C326</f>
        <v>196.9</v>
      </c>
      <c r="D326" s="15">
        <f>IF(C326&gt;0.5,Raw!D326*D$11,-999)</f>
        <v>2.7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0.18176300000000001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2.3530000000000001E-3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1.6254E+18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0.69606481481481486</v>
      </c>
      <c r="C327" s="15">
        <f>Raw!C327</f>
        <v>195.8</v>
      </c>
      <c r="D327" s="15">
        <f>IF(C327&gt;0.5,Raw!D327*D$11,-999)</f>
        <v>2.7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4.1116E-2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4.1640000000000002E-3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1.6254E+18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0.69612268518518527</v>
      </c>
      <c r="C328" s="15">
        <f>Raw!C328</f>
        <v>194.9</v>
      </c>
      <c r="D328" s="15">
        <f>IF(C328&gt;0.5,Raw!D328*D$11,-999)</f>
        <v>2.7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5.6203000000000003E-2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3.5303000000000001E-2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1.6254E+18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0.69618055555555547</v>
      </c>
      <c r="C329" s="15">
        <f>Raw!C329</f>
        <v>194.5</v>
      </c>
      <c r="D329" s="15">
        <f>IF(C329&gt;0.5,Raw!D329*D$11,-999)</f>
        <v>2.7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9.0396000000000004E-2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5.8983000000000001E-2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1.6254E+18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0.69623842592592589</v>
      </c>
      <c r="C330" s="15">
        <f>Raw!C330</f>
        <v>193.2</v>
      </c>
      <c r="D330" s="15">
        <f>IF(C330&gt;0.5,Raw!D330*D$11,-999)</f>
        <v>2.7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0.164162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3.9639000000000001E-2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1.6254E+18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0.6962962962962963</v>
      </c>
      <c r="C331" s="15">
        <f>Raw!C331</f>
        <v>192.5</v>
      </c>
      <c r="D331" s="15">
        <f>IF(C331&gt;0.5,Raw!D331*D$11,-999)</f>
        <v>2.7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0.150897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6.2801999999999997E-2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1.6254E+18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0.69635416666666661</v>
      </c>
      <c r="C332" s="15">
        <f>Raw!C332</f>
        <v>191.8</v>
      </c>
      <c r="D332" s="15">
        <f>IF(C332&gt;0.5,Raw!D332*D$11,-999)</f>
        <v>2.7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0.123609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3.4303E-2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1.6254E+18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0.69640046296296287</v>
      </c>
      <c r="C333" s="15">
        <f>Raw!C333</f>
        <v>190.9</v>
      </c>
      <c r="D333" s="15">
        <f>IF(C333&gt;0.5,Raw!D333*D$11,-999)</f>
        <v>2.7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1.8309999999999999E-3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4.9387E-2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1.6254E+18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0.69645833333333329</v>
      </c>
      <c r="C334" s="15">
        <f>Raw!C334</f>
        <v>190.1</v>
      </c>
      <c r="D334" s="15">
        <f>IF(C334&gt;0.5,Raw!D334*D$11,-999)</f>
        <v>2.7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5.2829000000000001E-2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7.4029999999999999E-3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1.6254E+18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0.69651620370370371</v>
      </c>
      <c r="C335" s="15">
        <f>Raw!C335</f>
        <v>188.9</v>
      </c>
      <c r="D335" s="15">
        <f>IF(C335&gt;0.5,Raw!D335*D$11,-999)</f>
        <v>2.7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5.4466000000000001E-2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3.4258999999999998E-2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1.6254E+18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0.69657407407407401</v>
      </c>
      <c r="C336" s="15">
        <f>Raw!C336</f>
        <v>188.5</v>
      </c>
      <c r="D336" s="15">
        <f>IF(C336&gt;0.5,Raw!D336*D$11,-999)</f>
        <v>2.7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0.18946299999999999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8.6951000000000001E-2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1.6254E+18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0.69663194444444443</v>
      </c>
      <c r="C337" s="15">
        <f>Raw!C337</f>
        <v>187.8</v>
      </c>
      <c r="D337" s="15">
        <f>IF(C337&gt;0.5,Raw!D337*D$11,-999)</f>
        <v>2.7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0.108816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1.5134E-2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1.6254E+18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0.69668981481481485</v>
      </c>
      <c r="C338" s="15">
        <f>Raw!C338</f>
        <v>185.6</v>
      </c>
      <c r="D338" s="15">
        <f>IF(C338&gt;0.5,Raw!D338*D$11,-999)</f>
        <v>2.7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7.1042999999999995E-2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5.7234E-2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1.6254E+18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0.69673611111111111</v>
      </c>
      <c r="C339" s="15">
        <f>Raw!C339</f>
        <v>185.8</v>
      </c>
      <c r="D339" s="15">
        <f>IF(C339&gt;0.5,Raw!D339*D$11,-999)</f>
        <v>2.7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0.18845400000000001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9.6336000000000005E-2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1.6254E+18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0.69679398148148142</v>
      </c>
      <c r="C340" s="15">
        <f>Raw!C340</f>
        <v>185</v>
      </c>
      <c r="D340" s="15">
        <f>IF(C340&gt;0.5,Raw!D340*D$11,-999)</f>
        <v>2.7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3.9926000000000003E-2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9.3599000000000002E-2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1.6254E+18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0.69685185185185183</v>
      </c>
      <c r="C341" s="15">
        <f>Raw!C341</f>
        <v>183.4</v>
      </c>
      <c r="D341" s="15">
        <f>IF(C341&gt;0.5,Raw!D341*D$11,-999)</f>
        <v>2.7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4.4749999999999998E-3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5.391E-3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1.6254E+18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0.69690972222222225</v>
      </c>
      <c r="C342" s="15">
        <f>Raw!C342</f>
        <v>183</v>
      </c>
      <c r="D342" s="15">
        <f>IF(C342&gt;0.5,Raw!D342*D$11,-999)</f>
        <v>2.7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0.13179299999999999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9.8775000000000002E-2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1.6254E+18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0.69696759259259267</v>
      </c>
      <c r="C343" s="15">
        <f>Raw!C343</f>
        <v>182.3</v>
      </c>
      <c r="D343" s="15">
        <f>IF(C343&gt;0.5,Raw!D343*D$11,-999)</f>
        <v>2.7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0.172682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0.112071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1.6254E+18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0.69702546296296297</v>
      </c>
      <c r="C344" s="15">
        <f>Raw!C344</f>
        <v>181.2</v>
      </c>
      <c r="D344" s="15">
        <f>IF(C344&gt;0.5,Raw!D344*D$11,-999)</f>
        <v>2.7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0.18264900000000001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4.9829999999999999E-2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1.6254E+18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0.69708333333333339</v>
      </c>
      <c r="C345" s="15">
        <f>Raw!C345</f>
        <v>180.3</v>
      </c>
      <c r="D345" s="15">
        <f>IF(C345&gt;0.5,Raw!D345*D$11,-999)</f>
        <v>2.7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0.14959500000000001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6.1178000000000003E-2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1.6254E+18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0.69712962962962965</v>
      </c>
      <c r="C346" s="15">
        <f>Raw!C346</f>
        <v>179</v>
      </c>
      <c r="D346" s="15">
        <f>IF(C346&gt;0.5,Raw!D346*D$11,-999)</f>
        <v>2.7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0.142155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0.119084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1.6254E+18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0.69718750000000007</v>
      </c>
      <c r="C347" s="15">
        <f>Raw!C347</f>
        <v>178.7</v>
      </c>
      <c r="D347" s="15">
        <f>IF(C347&gt;0.5,Raw!D347*D$11,-999)</f>
        <v>2.7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0.18488099999999999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6.4410999999999996E-2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1.6254E+18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0.69724537037037038</v>
      </c>
      <c r="C348" s="15">
        <f>Raw!C348</f>
        <v>177.8</v>
      </c>
      <c r="D348" s="15">
        <f>IF(C348&gt;0.5,Raw!D348*D$11,-999)</f>
        <v>2.7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0.13186700000000001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9.2996999999999996E-2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1.6254E+18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0.69730324074074079</v>
      </c>
      <c r="C349" s="15">
        <f>Raw!C349</f>
        <v>177</v>
      </c>
      <c r="D349" s="15">
        <f>IF(C349&gt;0.5,Raw!D349*D$11,-999)</f>
        <v>2.7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0.12956200000000001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7.1278999999999995E-2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1.6254E+18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0.69736111111111121</v>
      </c>
      <c r="C350" s="15">
        <f>Raw!C350</f>
        <v>175.4</v>
      </c>
      <c r="D350" s="15">
        <f>IF(C350&gt;0.5,Raw!D350*D$11,-999)</f>
        <v>2.7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8.0470000000000003E-3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0.24755099999999999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1.6254E+18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0.6974189814814814</v>
      </c>
      <c r="C351" s="15">
        <f>Raw!C351</f>
        <v>175.2</v>
      </c>
      <c r="D351" s="15">
        <f>IF(C351&gt;0.5,Raw!D351*D$11,-999)</f>
        <v>2.7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7.0652999999999994E-2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3.9810000000000002E-3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1.6254E+18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0.69746527777777778</v>
      </c>
      <c r="C352" s="15">
        <f>Raw!C352</f>
        <v>174.1</v>
      </c>
      <c r="D352" s="15">
        <f>IF(C352&gt;0.5,Raw!D352*D$11,-999)</f>
        <v>2.7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0.15449499999999999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0.17430799999999999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1.6254E+18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0.6975231481481482</v>
      </c>
      <c r="C353" s="15">
        <f>Raw!C353</f>
        <v>173.4</v>
      </c>
      <c r="D353" s="15">
        <f>IF(C353&gt;0.5,Raw!D353*D$11,-999)</f>
        <v>2.7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0.30682999999999999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1.8276000000000001E-2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1.6254E+18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0.69758101851851861</v>
      </c>
      <c r="C354" s="15">
        <f>Raw!C354</f>
        <v>172.7</v>
      </c>
      <c r="D354" s="15">
        <f>IF(C354&gt;0.5,Raw!D354*D$11,-999)</f>
        <v>2.7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8.8790999999999995E-2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2.8614000000000001E-2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1.6254E+18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0.69763888888888881</v>
      </c>
      <c r="C355" s="15">
        <f>Raw!C355</f>
        <v>171.6</v>
      </c>
      <c r="D355" s="15">
        <f>IF(C355&gt;0.5,Raw!D355*D$11,-999)</f>
        <v>2.7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1.7798999999999999E-2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0.27142300000000003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1.6254E+18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0.69769675925925922</v>
      </c>
      <c r="C356" s="15">
        <f>Raw!C356</f>
        <v>170.5</v>
      </c>
      <c r="D356" s="15">
        <f>IF(C356&gt;0.5,Raw!D356*D$11,-999)</f>
        <v>2.7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0.15192600000000001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7.3569999999999998E-3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1.6254E+18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0.69775462962962964</v>
      </c>
      <c r="C357" s="15">
        <f>Raw!C357</f>
        <v>169.6</v>
      </c>
      <c r="D357" s="15">
        <f>IF(C357&gt;0.5,Raw!D357*D$11,-999)</f>
        <v>2.7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0.20385800000000001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7.3762999999999995E-2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1.6254E+18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0.69780092592592602</v>
      </c>
      <c r="C358" s="15">
        <f>Raw!C358</f>
        <v>169</v>
      </c>
      <c r="D358" s="15">
        <f>IF(C358&gt;0.5,Raw!D358*D$11,-999)</f>
        <v>2.7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0.10721700000000001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6.0595999999999997E-2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1.6254E+18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0.69785879629629621</v>
      </c>
      <c r="C359" s="15">
        <f>Raw!C359</f>
        <v>167.9</v>
      </c>
      <c r="D359" s="15">
        <f>IF(C359&gt;0.5,Raw!D359*D$11,-999)</f>
        <v>2.7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0.205069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0.21890599999999999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1.6254E+18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0.69791666666666663</v>
      </c>
      <c r="C360" s="15">
        <f>Raw!C360</f>
        <v>167.6</v>
      </c>
      <c r="D360" s="15">
        <f>IF(C360&gt;0.5,Raw!D360*D$11,-999)</f>
        <v>2.7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0.13067999999999999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0.117867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1.6254E+18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0.69797453703703705</v>
      </c>
      <c r="C361" s="15">
        <f>Raw!C361</f>
        <v>165.9</v>
      </c>
      <c r="D361" s="15">
        <f>IF(C361&gt;0.5,Raw!D361*D$11,-999)</f>
        <v>2.7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9.2415999999999998E-2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0.189301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1.6254E+18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0.69803240740740735</v>
      </c>
      <c r="C362" s="15">
        <f>Raw!C362</f>
        <v>165.2</v>
      </c>
      <c r="D362" s="15">
        <f>IF(C362&gt;0.5,Raw!D362*D$11,-999)</f>
        <v>2.7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2.6256999999999999E-2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1.0406E-2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1.6254E+18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0.69809027777777777</v>
      </c>
      <c r="C363" s="15">
        <f>Raw!C363</f>
        <v>164.5</v>
      </c>
      <c r="D363" s="15">
        <f>IF(C363&gt;0.5,Raw!D363*D$11,-999)</f>
        <v>2.7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2.1000999999999999E-2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0.114609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1.6254E+18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0.69814814814814818</v>
      </c>
      <c r="C364" s="15">
        <f>Raw!C364</f>
        <v>163.9</v>
      </c>
      <c r="D364" s="15">
        <f>IF(C364&gt;0.5,Raw!D364*D$11,-999)</f>
        <v>2.7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0.225961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0.29005900000000001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1.6254E+18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0.69820601851851849</v>
      </c>
      <c r="C365" s="15">
        <f>Raw!C365</f>
        <v>162.30000000000001</v>
      </c>
      <c r="D365" s="15">
        <f>IF(C365&gt;0.5,Raw!D365*D$11,-999)</f>
        <v>2.7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2.3182999999999999E-2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5.3155000000000001E-2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1.6254E+18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0.69825231481481476</v>
      </c>
      <c r="C366" s="15">
        <f>Raw!C366</f>
        <v>161.9</v>
      </c>
      <c r="D366" s="15">
        <f>IF(C366&gt;0.5,Raw!D366*D$11,-999)</f>
        <v>2.7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0.115563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2.3009999999999999E-2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1.6254E+18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0.69831018518518517</v>
      </c>
      <c r="C367" s="15">
        <f>Raw!C367</f>
        <v>161</v>
      </c>
      <c r="D367" s="15">
        <f>IF(C367&gt;0.5,Raw!D367*D$11,-999)</f>
        <v>2.7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4.7995999999999997E-2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8.3299999999999997E-4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1.6254E+18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0.69836805555555559</v>
      </c>
      <c r="C368" s="15">
        <f>Raw!C368</f>
        <v>159.9</v>
      </c>
      <c r="D368" s="15">
        <f>IF(C368&gt;0.5,Raw!D368*D$11,-999)</f>
        <v>2.7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8.6516999999999997E-2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4.3819999999999996E-3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1.6254E+18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0.69842592592592589</v>
      </c>
      <c r="C369" s="15">
        <f>Raw!C369</f>
        <v>159.5</v>
      </c>
      <c r="D369" s="15">
        <f>IF(C369&gt;0.5,Raw!D369*D$11,-999)</f>
        <v>2.7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3.1285E-2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1.7799999999999999E-4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1.6254E+18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0.69848379629629631</v>
      </c>
      <c r="C370" s="15">
        <f>Raw!C370</f>
        <v>158.30000000000001</v>
      </c>
      <c r="D370" s="15">
        <f>IF(C370&gt;0.5,Raw!D370*D$11,-999)</f>
        <v>2.7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0.433973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9.0437000000000003E-2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1.6254E+18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0.69854166666666673</v>
      </c>
      <c r="C371" s="15">
        <f>Raw!C371</f>
        <v>157.69999999999999</v>
      </c>
      <c r="D371" s="15">
        <f>IF(C371&gt;0.5,Raw!D371*D$11,-999)</f>
        <v>2.7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0.267571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0.100467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1.6254E+18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0.69858796296296299</v>
      </c>
      <c r="C372" s="15">
        <f>Raw!C372</f>
        <v>156.30000000000001</v>
      </c>
      <c r="D372" s="15">
        <f>IF(C372&gt;0.5,Raw!D372*D$11,-999)</f>
        <v>2.7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6.3158000000000006E-2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0.119073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1.6254E+18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0.6986458333333333</v>
      </c>
      <c r="C373" s="15">
        <f>Raw!C373</f>
        <v>156.30000000000001</v>
      </c>
      <c r="D373" s="15">
        <f>IF(C373&gt;0.5,Raw!D373*D$11,-999)</f>
        <v>2.7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0.271926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0.16336100000000001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1.6254E+18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0.69870370370370372</v>
      </c>
      <c r="C374" s="15">
        <f>Raw!C374</f>
        <v>154.80000000000001</v>
      </c>
      <c r="D374" s="15">
        <f>IF(C374&gt;0.5,Raw!D374*D$11,-999)</f>
        <v>2.7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0.26749099999999998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5.8719E-2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1.6254E+18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0.69876157407407413</v>
      </c>
      <c r="C375" s="15">
        <f>Raw!C375</f>
        <v>154.4</v>
      </c>
      <c r="D375" s="15">
        <f>IF(C375&gt;0.5,Raw!D375*D$11,-999)</f>
        <v>2.7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0.31278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6.8001000000000006E-2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1.6254E+18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0.69881944444444455</v>
      </c>
      <c r="C376" s="15">
        <f>Raw!C376</f>
        <v>153.30000000000001</v>
      </c>
      <c r="D376" s="15">
        <f>IF(C376&gt;0.5,Raw!D376*D$11,-999)</f>
        <v>2.7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0.197324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7.3902999999999996E-2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1.6254E+18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0.69887731481481474</v>
      </c>
      <c r="C377" s="15">
        <f>Raw!C377</f>
        <v>152.6</v>
      </c>
      <c r="D377" s="15">
        <f>IF(C377&gt;0.5,Raw!D377*D$11,-999)</f>
        <v>2.7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0.25870300000000002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0.266295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1.6254E+18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0.69893518518518516</v>
      </c>
      <c r="C378" s="15">
        <f>Raw!C378</f>
        <v>151.30000000000001</v>
      </c>
      <c r="D378" s="15">
        <f>IF(C378&gt;0.5,Raw!D378*D$11,-999)</f>
        <v>2.7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0.30148000000000003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5.7297000000000001E-2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1.6254E+18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0.69899305555555558</v>
      </c>
      <c r="C379" s="15">
        <f>Raw!C379</f>
        <v>151.19999999999999</v>
      </c>
      <c r="D379" s="15">
        <f>IF(C379&gt;0.5,Raw!D379*D$11,-999)</f>
        <v>2.7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0.12773200000000001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0.23037099999999999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1.6254E+18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0.69903935185185195</v>
      </c>
      <c r="C380" s="15">
        <f>Raw!C380</f>
        <v>150.1</v>
      </c>
      <c r="D380" s="15">
        <f>IF(C380&gt;0.5,Raw!D380*D$11,-999)</f>
        <v>2.7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0.241066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0.376996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1.6254E+18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0.69909722222222215</v>
      </c>
      <c r="C381" s="15">
        <f>Raw!C381</f>
        <v>148.80000000000001</v>
      </c>
      <c r="D381" s="15">
        <f>IF(C381&gt;0.5,Raw!D381*D$11,-999)</f>
        <v>2.7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0.30994500000000003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3.3342999999999998E-2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1.6254E+18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0.69915509259259256</v>
      </c>
      <c r="C382" s="15">
        <f>Raw!C382</f>
        <v>148.19999999999999</v>
      </c>
      <c r="D382" s="15">
        <f>IF(C382&gt;0.5,Raw!D382*D$11,-999)</f>
        <v>2.7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0.38869700000000001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0.21607299999999999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1.6254E+18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0.69921296296296298</v>
      </c>
      <c r="C383" s="15">
        <f>Raw!C383</f>
        <v>148.1</v>
      </c>
      <c r="D383" s="15">
        <f>IF(C383&gt;0.5,Raw!D383*D$11,-999)</f>
        <v>2.7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0.159141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0.40403499999999998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1.6254E+18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0.69927083333333329</v>
      </c>
      <c r="C384" s="15">
        <f>Raw!C384</f>
        <v>146.1</v>
      </c>
      <c r="D384" s="15">
        <f>IF(C384&gt;0.5,Raw!D384*D$11,-999)</f>
        <v>2.7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0.100546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0.12905900000000001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1.6254E+18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0.6993287037037037</v>
      </c>
      <c r="C385" s="15">
        <f>Raw!C385</f>
        <v>145.69999999999999</v>
      </c>
      <c r="D385" s="15">
        <f>IF(C385&gt;0.5,Raw!D385*D$11,-999)</f>
        <v>2.7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0.34040900000000002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0.28192299999999998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1.6254E+18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0.69937499999999997</v>
      </c>
      <c r="C386" s="15">
        <f>Raw!C386</f>
        <v>144.80000000000001</v>
      </c>
      <c r="D386" s="15">
        <f>IF(C386&gt;0.5,Raw!D386*D$11,-999)</f>
        <v>3.6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0.188364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0.227326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2.1671999999999997E+18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0.69943287037037039</v>
      </c>
      <c r="C387" s="15">
        <f>Raw!C387</f>
        <v>143.9</v>
      </c>
      <c r="D387" s="15">
        <f>IF(C387&gt;0.5,Raw!D387*D$11,-999)</f>
        <v>2.7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0.31302400000000002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0.49653700000000001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1.6254E+18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0.69949074074074069</v>
      </c>
      <c r="C388" s="15">
        <f>Raw!C388</f>
        <v>143.1</v>
      </c>
      <c r="D388" s="15">
        <f>IF(C388&gt;0.5,Raw!D388*D$11,-999)</f>
        <v>2.7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0.32077600000000001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0.250637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1.6254E+18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0.69954861111111111</v>
      </c>
      <c r="C389" s="15">
        <f>Raw!C389</f>
        <v>142.19999999999999</v>
      </c>
      <c r="D389" s="15">
        <f>IF(C389&gt;0.5,Raw!D389*D$11,-999)</f>
        <v>2.7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0.53773700000000002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0.29739399999999999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1.6254E+18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0.69960648148148152</v>
      </c>
      <c r="C390" s="15">
        <f>Raw!C390</f>
        <v>141.30000000000001</v>
      </c>
      <c r="D390" s="15">
        <f>IF(C390&gt;0.5,Raw!D390*D$11,-999)</f>
        <v>2.7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0.39744600000000002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0.24129500000000001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1.6254E+18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0.69966435185185183</v>
      </c>
      <c r="C391" s="15">
        <f>Raw!C391</f>
        <v>140.4</v>
      </c>
      <c r="D391" s="15">
        <f>IF(C391&gt;0.5,Raw!D391*D$11,-999)</f>
        <v>2.7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0.46851700000000002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0.32758100000000001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1.6254E+18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0.69972222222222225</v>
      </c>
      <c r="C392" s="15">
        <f>Raw!C392</f>
        <v>139.69999999999999</v>
      </c>
      <c r="D392" s="15">
        <f>IF(C392&gt;0.5,Raw!D392*D$11,-999)</f>
        <v>2.7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0.49954500000000002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0.21246000000000001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1.6254E+18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0.69976851851851851</v>
      </c>
      <c r="C393" s="15">
        <f>Raw!C393</f>
        <v>138.4</v>
      </c>
      <c r="D393" s="15">
        <f>IF(C393&gt;0.5,Raw!D393*D$11,-999)</f>
        <v>2.7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0.544157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0.29572700000000002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1.6254E+18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0.69982638888888893</v>
      </c>
      <c r="C394" s="15">
        <f>Raw!C394</f>
        <v>138.1</v>
      </c>
      <c r="D394" s="15">
        <f>IF(C394&gt;0.5,Raw!D394*D$11,-999)</f>
        <v>2.7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0.26710800000000001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0.44989000000000001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1.6254E+18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0.69988425925925923</v>
      </c>
      <c r="C395" s="15">
        <f>Raw!C395</f>
        <v>136.19999999999999</v>
      </c>
      <c r="D395" s="15">
        <f>IF(C395&gt;0.5,Raw!D395*D$11,-999)</f>
        <v>2.7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0.20907200000000001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0.37872099999999997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1.6254E+18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0.69994212962962965</v>
      </c>
      <c r="C396" s="15">
        <f>Raw!C396</f>
        <v>136.4</v>
      </c>
      <c r="D396" s="15">
        <f>IF(C396&gt;0.5,Raw!D396*D$11,-999)</f>
        <v>2.7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0.39575500000000002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0.610595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1.6254E+18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0.70000000000000007</v>
      </c>
      <c r="C397" s="15">
        <f>Raw!C397</f>
        <v>134.6</v>
      </c>
      <c r="D397" s="15">
        <f>IF(C397&gt;0.5,Raw!D397*D$11,-999)</f>
        <v>3.6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0.50633300000000003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0.53054100000000004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2.1671999999999997E+18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0.70005787037037026</v>
      </c>
      <c r="C398" s="15">
        <f>Raw!C398</f>
        <v>134</v>
      </c>
      <c r="D398" s="15">
        <f>IF(C398&gt;0.5,Raw!D398*D$11,-999)</f>
        <v>3.6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0.49192999999999998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0.45551799999999998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2.1671999999999997E+18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0.70011574074074068</v>
      </c>
      <c r="C399" s="15">
        <f>Raw!C399</f>
        <v>133.30000000000001</v>
      </c>
      <c r="D399" s="15">
        <f>IF(C399&gt;0.5,Raw!D399*D$11,-999)</f>
        <v>2.7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0.33695700000000001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0.28204899999999999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1.6254E+18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0.70016203703703705</v>
      </c>
      <c r="C400" s="15">
        <f>Raw!C400</f>
        <v>132.4</v>
      </c>
      <c r="D400" s="15">
        <f>IF(C400&gt;0.5,Raw!D400*D$11,-999)</f>
        <v>2.7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0.51939100000000005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0.53692099999999998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1.6254E+18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0.70021990740740747</v>
      </c>
      <c r="C401" s="15">
        <f>Raw!C401</f>
        <v>131.69999999999999</v>
      </c>
      <c r="D401" s="15">
        <f>IF(C401&gt;0.5,Raw!D401*D$11,-999)</f>
        <v>3.6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0.48721199999999998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0.474277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2.1671999999999997E+18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0.70027777777777767</v>
      </c>
      <c r="C402" s="15">
        <f>Raw!C402</f>
        <v>130.6</v>
      </c>
      <c r="D402" s="15">
        <f>IF(C402&gt;0.5,Raw!D402*D$11,-999)</f>
        <v>3.6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0.53226300000000004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0.50847900000000001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2.1671999999999997E+18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0.70033564814814808</v>
      </c>
      <c r="C403" s="15">
        <f>Raw!C403</f>
        <v>129.69999999999999</v>
      </c>
      <c r="D403" s="15">
        <f>IF(C403&gt;0.5,Raw!D403*D$11,-999)</f>
        <v>2.7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0.63671299999999997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0.65820699999999999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1.6254E+18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0.7003935185185185</v>
      </c>
      <c r="C404" s="15">
        <f>Raw!C404</f>
        <v>128.6</v>
      </c>
      <c r="D404" s="15">
        <f>IF(C404&gt;0.5,Raw!D404*D$11,-999)</f>
        <v>3.6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0.62853700000000001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0.52205800000000002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2.1671999999999997E+18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0.70045138888888892</v>
      </c>
      <c r="C405" s="15">
        <f>Raw!C405</f>
        <v>128</v>
      </c>
      <c r="D405" s="15">
        <f>IF(C405&gt;0.5,Raw!D405*D$11,-999)</f>
        <v>3.6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0.60306000000000004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0.62289799999999995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2.1671999999999997E+18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0.70050925925925922</v>
      </c>
      <c r="C406" s="15">
        <f>Raw!C406</f>
        <v>126.6</v>
      </c>
      <c r="D406" s="15">
        <f>IF(C406&gt;0.5,Raw!D406*D$11,-999)</f>
        <v>2.7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0.77073899999999995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0.63735600000000003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1.6254E+18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0.70055555555555549</v>
      </c>
      <c r="C407" s="15">
        <f>Raw!C407</f>
        <v>126</v>
      </c>
      <c r="D407" s="15">
        <f>IF(C407&gt;0.5,Raw!D407*D$11,-999)</f>
        <v>3.6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0.68181199999999997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0.81869700000000001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2.1671999999999997E+18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0.7006134259259259</v>
      </c>
      <c r="C408" s="15">
        <f>Raw!C408</f>
        <v>125.3</v>
      </c>
      <c r="D408" s="15">
        <f>IF(C408&gt;0.5,Raw!D408*D$11,-999)</f>
        <v>2.7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0.76658800000000005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0.75552600000000003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1.6254E+18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0.70067129629629632</v>
      </c>
      <c r="C409" s="15">
        <f>Raw!C409</f>
        <v>123.8</v>
      </c>
      <c r="D409" s="15">
        <f>IF(C409&gt;0.5,Raw!D409*D$11,-999)</f>
        <v>2.7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0.68574100000000004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0.79145699999999997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1.6254E+18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0.70072916666666663</v>
      </c>
      <c r="C410" s="15">
        <f>Raw!C410</f>
        <v>123.3</v>
      </c>
      <c r="D410" s="15">
        <f>IF(C410&gt;0.5,Raw!D410*D$11,-999)</f>
        <v>3.6</v>
      </c>
      <c r="E410" s="9">
        <f>IF(Raw!$G410&gt;$C$8,IF(Raw!$Q410&gt;$C$8,IF(Raw!$N410&gt;$C$9,IF(Raw!$N410&lt;$A$9,IF(Raw!$X410&gt;$C$9,IF(Raw!$X410&lt;$A$9,Raw!H410,-999),-999),-999),-999),-999),-999)</f>
        <v>0.25726300000000002</v>
      </c>
      <c r="F410" s="9">
        <f>IF(Raw!$G410&gt;$C$8,IF(Raw!$Q410&gt;$C$8,IF(Raw!$N410&gt;$C$9,IF(Raw!$N410&lt;$A$9,IF(Raw!$X410&gt;$C$9,IF(Raw!$X410&lt;$A$9,Raw!I410,-999),-999),-999),-999),-999),-999)</f>
        <v>0.34575099999999998</v>
      </c>
      <c r="G410" s="9">
        <f>Raw!G410</f>
        <v>0.85632900000000001</v>
      </c>
      <c r="H410" s="9">
        <f>IF(Raw!$G410&gt;$C$8,IF(Raw!$Q410&gt;$C$8,IF(Raw!$N410&gt;$C$9,IF(Raw!$N410&lt;$A$9,IF(Raw!$X410&gt;$C$9,IF(Raw!$X410&lt;$A$9,Raw!L410,-999),-999),-999),-999),-999),-999)</f>
        <v>663.6</v>
      </c>
      <c r="I410" s="9">
        <f>IF(Raw!$G410&gt;$C$8,IF(Raw!$Q410&gt;$C$8,IF(Raw!$N410&gt;$C$9,IF(Raw!$N410&lt;$A$9,IF(Raw!$X410&gt;$C$9,IF(Raw!$X410&lt;$A$9,Raw!M410,-999),-999),-999),-999),-999),-999)</f>
        <v>1.9999999999999999E-6</v>
      </c>
      <c r="J410" s="9">
        <f>IF(Raw!$G410&gt;$C$8,IF(Raw!$Q410&gt;$C$8,IF(Raw!$N410&gt;$C$9,IF(Raw!$N410&lt;$A$9,IF(Raw!$X410&gt;$C$9,IF(Raw!$X410&lt;$A$9,Raw!N410,-999),-999),-999),-999),-999),-999)</f>
        <v>515</v>
      </c>
      <c r="K410" s="9">
        <f>IF(Raw!$G410&gt;$C$8,IF(Raw!$Q410&gt;$C$8,IF(Raw!$N410&gt;$C$9,IF(Raw!$N410&lt;$A$9,IF(Raw!$X410&gt;$C$9,IF(Raw!$X410&lt;$A$9,Raw!R410,-999),-999),-999),-999),-999),-999)</f>
        <v>0.23451900000000001</v>
      </c>
      <c r="L410" s="9">
        <f>IF(Raw!$G410&gt;$C$8,IF(Raw!$Q410&gt;$C$8,IF(Raw!$N410&gt;$C$9,IF(Raw!$N410&lt;$A$9,IF(Raw!$X410&gt;$C$9,IF(Raw!$X410&lt;$A$9,Raw!S410,-999),-999),-999),-999),-999),-999)</f>
        <v>0.34091199999999999</v>
      </c>
      <c r="M410" s="9">
        <f>Raw!Q410</f>
        <v>0.89113399999999998</v>
      </c>
      <c r="N410" s="9">
        <f>IF(Raw!$G410&gt;$C$8,IF(Raw!$Q410&gt;$C$8,IF(Raw!$N410&gt;$C$9,IF(Raw!$N410&lt;$A$9,IF(Raw!$X410&gt;$C$9,IF(Raw!$X410&lt;$A$9,Raw!V410,-999),-999),-999),-999),-999),-999)</f>
        <v>703.5</v>
      </c>
      <c r="O410" s="9">
        <f>IF(Raw!$G410&gt;$C$8,IF(Raw!$Q410&gt;$C$8,IF(Raw!$N410&gt;$C$9,IF(Raw!$N410&lt;$A$9,IF(Raw!$X410&gt;$C$9,IF(Raw!$X410&lt;$A$9,Raw!W410,-999),-999),-999),-999),-999),-999)</f>
        <v>0.137266</v>
      </c>
      <c r="P410" s="9">
        <f>IF(Raw!$G410&gt;$C$8,IF(Raw!$Q410&gt;$C$8,IF(Raw!$N410&gt;$C$9,IF(Raw!$N410&lt;$A$9,IF(Raw!$X410&gt;$C$9,IF(Raw!$X410&lt;$A$9,Raw!X410,-999),-999),-999),-999),-999),-999)</f>
        <v>521</v>
      </c>
      <c r="R410" s="9">
        <f t="shared" si="111"/>
        <v>8.8487999999999956E-2</v>
      </c>
      <c r="S410" s="9">
        <f t="shared" si="112"/>
        <v>0.25592984546682429</v>
      </c>
      <c r="T410" s="9">
        <f t="shared" si="113"/>
        <v>0.10639299999999999</v>
      </c>
      <c r="U410" s="9">
        <f t="shared" si="114"/>
        <v>0.31208347022105409</v>
      </c>
      <c r="V410" s="15">
        <f t="shared" si="115"/>
        <v>9.0682592000000006E-2</v>
      </c>
      <c r="X410" s="11">
        <f t="shared" si="116"/>
        <v>2.1671999999999997E+18</v>
      </c>
      <c r="Y410" s="11">
        <f t="shared" si="117"/>
        <v>6.636E-18</v>
      </c>
      <c r="Z410" s="11">
        <f t="shared" si="118"/>
        <v>5.1499999999999994E-4</v>
      </c>
      <c r="AA410" s="16">
        <f t="shared" si="119"/>
        <v>7.3520398585457955E-3</v>
      </c>
      <c r="AB410" s="9">
        <f t="shared" si="120"/>
        <v>0.23530120557667028</v>
      </c>
      <c r="AC410" s="9">
        <f t="shared" si="121"/>
        <v>0.99264796014145407</v>
      </c>
      <c r="AD410" s="15">
        <f t="shared" si="122"/>
        <v>14.275805550574358</v>
      </c>
      <c r="AE410" s="3">
        <f t="shared" si="123"/>
        <v>798.97439999999983</v>
      </c>
      <c r="AF410" s="2">
        <f t="shared" si="124"/>
        <v>0.25</v>
      </c>
      <c r="AG410" s="9">
        <f t="shared" si="125"/>
        <v>3.4271099510955623E-3</v>
      </c>
      <c r="AH410" s="2">
        <f t="shared" si="126"/>
        <v>0.16583606697881112</v>
      </c>
    </row>
    <row r="411" spans="1:34">
      <c r="A411" s="1">
        <f>Raw!A411</f>
        <v>398</v>
      </c>
      <c r="B411" s="14">
        <f>Raw!B411</f>
        <v>0.70078703703703704</v>
      </c>
      <c r="C411" s="15">
        <f>Raw!C411</f>
        <v>122.8</v>
      </c>
      <c r="D411" s="15">
        <f>IF(C411&gt;0.5,Raw!D411*D$11,-999)</f>
        <v>2.7</v>
      </c>
      <c r="E411" s="9">
        <f>IF(Raw!$G411&gt;$C$8,IF(Raw!$Q411&gt;$C$8,IF(Raw!$N411&gt;$C$9,IF(Raw!$N411&lt;$A$9,IF(Raw!$X411&gt;$C$9,IF(Raw!$X411&lt;$A$9,Raw!H411,-999),-999),-999),-999),-999),-999)</f>
        <v>0.27522400000000002</v>
      </c>
      <c r="F411" s="9">
        <f>IF(Raw!$G411&gt;$C$8,IF(Raw!$Q411&gt;$C$8,IF(Raw!$N411&gt;$C$9,IF(Raw!$N411&lt;$A$9,IF(Raw!$X411&gt;$C$9,IF(Raw!$X411&lt;$A$9,Raw!I411,-999),-999),-999),-999),-999),-999)</f>
        <v>0.38211400000000001</v>
      </c>
      <c r="G411" s="9">
        <f>Raw!G411</f>
        <v>0.88905699999999999</v>
      </c>
      <c r="H411" s="9">
        <f>IF(Raw!$G411&gt;$C$8,IF(Raw!$Q411&gt;$C$8,IF(Raw!$N411&gt;$C$9,IF(Raw!$N411&lt;$A$9,IF(Raw!$X411&gt;$C$9,IF(Raw!$X411&lt;$A$9,Raw!L411,-999),-999),-999),-999),-999),-999)</f>
        <v>655.5</v>
      </c>
      <c r="I411" s="9">
        <f>IF(Raw!$G411&gt;$C$8,IF(Raw!$Q411&gt;$C$8,IF(Raw!$N411&gt;$C$9,IF(Raw!$N411&lt;$A$9,IF(Raw!$X411&gt;$C$9,IF(Raw!$X411&lt;$A$9,Raw!M411,-999),-999),-999),-999),-999),-999)</f>
        <v>0.11953800000000001</v>
      </c>
      <c r="J411" s="9">
        <f>IF(Raw!$G411&gt;$C$8,IF(Raw!$Q411&gt;$C$8,IF(Raw!$N411&gt;$C$9,IF(Raw!$N411&lt;$A$9,IF(Raw!$X411&gt;$C$9,IF(Raw!$X411&lt;$A$9,Raw!N411,-999),-999),-999),-999),-999),-999)</f>
        <v>516</v>
      </c>
      <c r="K411" s="9">
        <f>IF(Raw!$G411&gt;$C$8,IF(Raw!$Q411&gt;$C$8,IF(Raw!$N411&gt;$C$9,IF(Raw!$N411&lt;$A$9,IF(Raw!$X411&gt;$C$9,IF(Raw!$X411&lt;$A$9,Raw!R411,-999),-999),-999),-999),-999),-999)</f>
        <v>0.25544699999999998</v>
      </c>
      <c r="L411" s="9">
        <f>IF(Raw!$G411&gt;$C$8,IF(Raw!$Q411&gt;$C$8,IF(Raw!$N411&gt;$C$9,IF(Raw!$N411&lt;$A$9,IF(Raw!$X411&gt;$C$9,IF(Raw!$X411&lt;$A$9,Raw!S411,-999),-999),-999),-999),-999),-999)</f>
        <v>0.36105799999999999</v>
      </c>
      <c r="M411" s="9">
        <f>Raw!Q411</f>
        <v>0.88042500000000001</v>
      </c>
      <c r="N411" s="9">
        <f>IF(Raw!$G411&gt;$C$8,IF(Raw!$Q411&gt;$C$8,IF(Raw!$N411&gt;$C$9,IF(Raw!$N411&lt;$A$9,IF(Raw!$X411&gt;$C$9,IF(Raw!$X411&lt;$A$9,Raw!V411,-999),-999),-999),-999),-999),-999)</f>
        <v>735.2</v>
      </c>
      <c r="O411" s="9">
        <f>IF(Raw!$G411&gt;$C$8,IF(Raw!$Q411&gt;$C$8,IF(Raw!$N411&gt;$C$9,IF(Raw!$N411&lt;$A$9,IF(Raw!$X411&gt;$C$9,IF(Raw!$X411&lt;$A$9,Raw!W411,-999),-999),-999),-999),-999),-999)</f>
        <v>0.37080400000000002</v>
      </c>
      <c r="P411" s="9">
        <f>IF(Raw!$G411&gt;$C$8,IF(Raw!$Q411&gt;$C$8,IF(Raw!$N411&gt;$C$9,IF(Raw!$N411&lt;$A$9,IF(Raw!$X411&gt;$C$9,IF(Raw!$X411&lt;$A$9,Raw!X411,-999),-999),-999),-999),-999),-999)</f>
        <v>653</v>
      </c>
      <c r="R411" s="9">
        <f t="shared" si="111"/>
        <v>0.10688999999999999</v>
      </c>
      <c r="S411" s="9">
        <f t="shared" si="112"/>
        <v>0.27973327331634013</v>
      </c>
      <c r="T411" s="9">
        <f t="shared" si="113"/>
        <v>0.10561100000000001</v>
      </c>
      <c r="U411" s="9">
        <f t="shared" si="114"/>
        <v>0.2925042513945128</v>
      </c>
      <c r="V411" s="15">
        <f t="shared" si="115"/>
        <v>9.6041427999999998E-2</v>
      </c>
      <c r="X411" s="11">
        <f t="shared" si="116"/>
        <v>1.6254E+18</v>
      </c>
      <c r="Y411" s="11">
        <f t="shared" si="117"/>
        <v>6.5549999999999994E-18</v>
      </c>
      <c r="Z411" s="11">
        <f t="shared" si="118"/>
        <v>5.1599999999999997E-4</v>
      </c>
      <c r="AA411" s="16">
        <f t="shared" si="119"/>
        <v>5.4676607814969644E-3</v>
      </c>
      <c r="AB411" s="9">
        <f t="shared" si="120"/>
        <v>0.25602444512279465</v>
      </c>
      <c r="AC411" s="9">
        <f t="shared" si="121"/>
        <v>0.99453233921850304</v>
      </c>
      <c r="AD411" s="15">
        <f t="shared" si="122"/>
        <v>10.596241824606523</v>
      </c>
      <c r="AE411" s="3">
        <f t="shared" si="123"/>
        <v>789.22199999999975</v>
      </c>
      <c r="AF411" s="2">
        <f t="shared" si="124"/>
        <v>0.25</v>
      </c>
      <c r="AG411" s="9">
        <f t="shared" si="125"/>
        <v>2.3841890634628904E-3</v>
      </c>
      <c r="AH411" s="2">
        <f t="shared" si="126"/>
        <v>0.11536966798867547</v>
      </c>
    </row>
    <row r="412" spans="1:34">
      <c r="A412" s="1">
        <f>Raw!A412</f>
        <v>399</v>
      </c>
      <c r="B412" s="14">
        <f>Raw!B412</f>
        <v>0.70084490740740746</v>
      </c>
      <c r="C412" s="15">
        <f>Raw!C412</f>
        <v>120.6</v>
      </c>
      <c r="D412" s="15">
        <f>IF(C412&gt;0.5,Raw!D412*D$11,-999)</f>
        <v>2.7</v>
      </c>
      <c r="E412" s="9">
        <f>IF(Raw!$G412&gt;$C$8,IF(Raw!$Q412&gt;$C$8,IF(Raw!$N412&gt;$C$9,IF(Raw!$N412&lt;$A$9,IF(Raw!$X412&gt;$C$9,IF(Raw!$X412&lt;$A$9,Raw!H412,-999),-999),-999),-999),-999),-999)</f>
        <v>0.27734900000000001</v>
      </c>
      <c r="F412" s="9">
        <f>IF(Raw!$G412&gt;$C$8,IF(Raw!$Q412&gt;$C$8,IF(Raw!$N412&gt;$C$9,IF(Raw!$N412&lt;$A$9,IF(Raw!$X412&gt;$C$9,IF(Raw!$X412&lt;$A$9,Raw!I412,-999),-999),-999),-999),-999),-999)</f>
        <v>0.38469799999999998</v>
      </c>
      <c r="G412" s="9">
        <f>Raw!G412</f>
        <v>0.90320199999999995</v>
      </c>
      <c r="H412" s="9">
        <f>IF(Raw!$G412&gt;$C$8,IF(Raw!$Q412&gt;$C$8,IF(Raw!$N412&gt;$C$9,IF(Raw!$N412&lt;$A$9,IF(Raw!$X412&gt;$C$9,IF(Raw!$X412&lt;$A$9,Raw!L412,-999),-999),-999),-999),-999),-999)</f>
        <v>682.4</v>
      </c>
      <c r="I412" s="9">
        <f>IF(Raw!$G412&gt;$C$8,IF(Raw!$Q412&gt;$C$8,IF(Raw!$N412&gt;$C$9,IF(Raw!$N412&lt;$A$9,IF(Raw!$X412&gt;$C$9,IF(Raw!$X412&lt;$A$9,Raw!M412,-999),-999),-999),-999),-999),-999)</f>
        <v>0.15715299999999999</v>
      </c>
      <c r="J412" s="9">
        <f>IF(Raw!$G412&gt;$C$8,IF(Raw!$Q412&gt;$C$8,IF(Raw!$N412&gt;$C$9,IF(Raw!$N412&lt;$A$9,IF(Raw!$X412&gt;$C$9,IF(Raw!$X412&lt;$A$9,Raw!N412,-999),-999),-999),-999),-999),-999)</f>
        <v>606</v>
      </c>
      <c r="K412" s="9">
        <f>IF(Raw!$G412&gt;$C$8,IF(Raw!$Q412&gt;$C$8,IF(Raw!$N412&gt;$C$9,IF(Raw!$N412&lt;$A$9,IF(Raw!$X412&gt;$C$9,IF(Raw!$X412&lt;$A$9,Raw!R412,-999),-999),-999),-999),-999),-999)</f>
        <v>0.25895000000000001</v>
      </c>
      <c r="L412" s="9">
        <f>IF(Raw!$G412&gt;$C$8,IF(Raw!$Q412&gt;$C$8,IF(Raw!$N412&gt;$C$9,IF(Raw!$N412&lt;$A$9,IF(Raw!$X412&gt;$C$9,IF(Raw!$X412&lt;$A$9,Raw!S412,-999),-999),-999),-999),-999),-999)</f>
        <v>0.37338900000000003</v>
      </c>
      <c r="M412" s="9">
        <f>Raw!Q412</f>
        <v>0.91610499999999995</v>
      </c>
      <c r="N412" s="9">
        <f>IF(Raw!$G412&gt;$C$8,IF(Raw!$Q412&gt;$C$8,IF(Raw!$N412&gt;$C$9,IF(Raw!$N412&lt;$A$9,IF(Raw!$X412&gt;$C$9,IF(Raw!$X412&lt;$A$9,Raw!V412,-999),-999),-999),-999),-999),-999)</f>
        <v>547.6</v>
      </c>
      <c r="O412" s="9">
        <f>IF(Raw!$G412&gt;$C$8,IF(Raw!$Q412&gt;$C$8,IF(Raw!$N412&gt;$C$9,IF(Raw!$N412&lt;$A$9,IF(Raw!$X412&gt;$C$9,IF(Raw!$X412&lt;$A$9,Raw!W412,-999),-999),-999),-999),-999),-999)</f>
        <v>0.27532400000000001</v>
      </c>
      <c r="P412" s="9">
        <f>IF(Raw!$G412&gt;$C$8,IF(Raw!$Q412&gt;$C$8,IF(Raw!$N412&gt;$C$9,IF(Raw!$N412&lt;$A$9,IF(Raw!$X412&gt;$C$9,IF(Raw!$X412&lt;$A$9,Raw!X412,-999),-999),-999),-999),-999),-999)</f>
        <v>477</v>
      </c>
      <c r="R412" s="9">
        <f t="shared" si="111"/>
        <v>0.10734899999999997</v>
      </c>
      <c r="S412" s="9">
        <f t="shared" si="112"/>
        <v>0.27904746060546187</v>
      </c>
      <c r="T412" s="9">
        <f t="shared" si="113"/>
        <v>0.11443900000000001</v>
      </c>
      <c r="U412" s="9">
        <f t="shared" si="114"/>
        <v>0.30648733626325364</v>
      </c>
      <c r="V412" s="15">
        <f t="shared" si="115"/>
        <v>9.9321474000000007E-2</v>
      </c>
      <c r="X412" s="11">
        <f t="shared" si="116"/>
        <v>1.6254E+18</v>
      </c>
      <c r="Y412" s="11">
        <f t="shared" si="117"/>
        <v>6.8239999999999993E-18</v>
      </c>
      <c r="Z412" s="11">
        <f t="shared" si="118"/>
        <v>6.0599999999999998E-4</v>
      </c>
      <c r="AA412" s="16">
        <f t="shared" si="119"/>
        <v>6.6767100425796019E-3</v>
      </c>
      <c r="AB412" s="9">
        <f t="shared" si="120"/>
        <v>0.25971407602056279</v>
      </c>
      <c r="AC412" s="9">
        <f t="shared" si="121"/>
        <v>0.99332328995742036</v>
      </c>
      <c r="AD412" s="15">
        <f t="shared" si="122"/>
        <v>11.017673337590102</v>
      </c>
      <c r="AE412" s="3">
        <f t="shared" si="123"/>
        <v>821.60959999999966</v>
      </c>
      <c r="AF412" s="2">
        <f t="shared" si="124"/>
        <v>0.25</v>
      </c>
      <c r="AG412" s="9">
        <f t="shared" si="125"/>
        <v>2.5975210408128164E-3</v>
      </c>
      <c r="AH412" s="2">
        <f t="shared" si="126"/>
        <v>0.1256926913492814</v>
      </c>
    </row>
    <row r="413" spans="1:34">
      <c r="A413" s="1">
        <f>Raw!A413</f>
        <v>400</v>
      </c>
      <c r="B413" s="14">
        <f>Raw!B413</f>
        <v>0.70090277777777776</v>
      </c>
      <c r="C413" s="15">
        <f>Raw!C413</f>
        <v>120.4</v>
      </c>
      <c r="D413" s="15">
        <f>IF(C413&gt;0.5,Raw!D413*D$11,-999)</f>
        <v>2.7</v>
      </c>
      <c r="E413" s="9">
        <f>IF(Raw!$G413&gt;$C$8,IF(Raw!$Q413&gt;$C$8,IF(Raw!$N413&gt;$C$9,IF(Raw!$N413&lt;$A$9,IF(Raw!$X413&gt;$C$9,IF(Raw!$X413&lt;$A$9,Raw!H413,-999),-999),-999),-999),-999),-999)</f>
        <v>0.299155</v>
      </c>
      <c r="F413" s="9">
        <f>IF(Raw!$G413&gt;$C$8,IF(Raw!$Q413&gt;$C$8,IF(Raw!$N413&gt;$C$9,IF(Raw!$N413&lt;$A$9,IF(Raw!$X413&gt;$C$9,IF(Raw!$X413&lt;$A$9,Raw!I413,-999),-999),-999),-999),-999),-999)</f>
        <v>0.422234</v>
      </c>
      <c r="G413" s="9">
        <f>Raw!G413</f>
        <v>0.90120299999999998</v>
      </c>
      <c r="H413" s="9">
        <f>IF(Raw!$G413&gt;$C$8,IF(Raw!$Q413&gt;$C$8,IF(Raw!$N413&gt;$C$9,IF(Raw!$N413&lt;$A$9,IF(Raw!$X413&gt;$C$9,IF(Raw!$X413&lt;$A$9,Raw!L413,-999),-999),-999),-999),-999),-999)</f>
        <v>669</v>
      </c>
      <c r="I413" s="9">
        <f>IF(Raw!$G413&gt;$C$8,IF(Raw!$Q413&gt;$C$8,IF(Raw!$N413&gt;$C$9,IF(Raw!$N413&lt;$A$9,IF(Raw!$X413&gt;$C$9,IF(Raw!$X413&lt;$A$9,Raw!M413,-999),-999),-999),-999),-999),-999)</f>
        <v>1.8E-5</v>
      </c>
      <c r="J413" s="9">
        <f>IF(Raw!$G413&gt;$C$8,IF(Raw!$Q413&gt;$C$8,IF(Raw!$N413&gt;$C$9,IF(Raw!$N413&lt;$A$9,IF(Raw!$X413&gt;$C$9,IF(Raw!$X413&lt;$A$9,Raw!N413,-999),-999),-999),-999),-999),-999)</f>
        <v>707</v>
      </c>
      <c r="K413" s="9">
        <f>IF(Raw!$G413&gt;$C$8,IF(Raw!$Q413&gt;$C$8,IF(Raw!$N413&gt;$C$9,IF(Raw!$N413&lt;$A$9,IF(Raw!$X413&gt;$C$9,IF(Raw!$X413&lt;$A$9,Raw!R413,-999),-999),-999),-999),-999),-999)</f>
        <v>0.26447300000000001</v>
      </c>
      <c r="L413" s="9">
        <f>IF(Raw!$G413&gt;$C$8,IF(Raw!$Q413&gt;$C$8,IF(Raw!$N413&gt;$C$9,IF(Raw!$N413&lt;$A$9,IF(Raw!$X413&gt;$C$9,IF(Raw!$X413&lt;$A$9,Raw!S413,-999),-999),-999),-999),-999),-999)</f>
        <v>0.40528700000000001</v>
      </c>
      <c r="M413" s="9">
        <f>Raw!Q413</f>
        <v>0.92767900000000003</v>
      </c>
      <c r="N413" s="9">
        <f>IF(Raw!$G413&gt;$C$8,IF(Raw!$Q413&gt;$C$8,IF(Raw!$N413&gt;$C$9,IF(Raw!$N413&lt;$A$9,IF(Raw!$X413&gt;$C$9,IF(Raw!$X413&lt;$A$9,Raw!V413,-999),-999),-999),-999),-999),-999)</f>
        <v>610.79999999999995</v>
      </c>
      <c r="O413" s="9">
        <f>IF(Raw!$G413&gt;$C$8,IF(Raw!$Q413&gt;$C$8,IF(Raw!$N413&gt;$C$9,IF(Raw!$N413&lt;$A$9,IF(Raw!$X413&gt;$C$9,IF(Raw!$X413&lt;$A$9,Raw!W413,-999),-999),-999),-999),-999),-999)</f>
        <v>6.9999999999999999E-6</v>
      </c>
      <c r="P413" s="9">
        <f>IF(Raw!$G413&gt;$C$8,IF(Raw!$Q413&gt;$C$8,IF(Raw!$N413&gt;$C$9,IF(Raw!$N413&lt;$A$9,IF(Raw!$X413&gt;$C$9,IF(Raw!$X413&lt;$A$9,Raw!X413,-999),-999),-999),-999),-999),-999)</f>
        <v>585</v>
      </c>
      <c r="R413" s="9">
        <f t="shared" si="111"/>
        <v>0.12307899999999999</v>
      </c>
      <c r="S413" s="9">
        <f t="shared" si="112"/>
        <v>0.29149476356712156</v>
      </c>
      <c r="T413" s="9">
        <f t="shared" si="113"/>
        <v>0.14081399999999999</v>
      </c>
      <c r="U413" s="9">
        <f t="shared" si="114"/>
        <v>0.347442676424361</v>
      </c>
      <c r="V413" s="15">
        <f t="shared" si="115"/>
        <v>0.10780634200000001</v>
      </c>
      <c r="X413" s="11">
        <f t="shared" si="116"/>
        <v>1.6254E+18</v>
      </c>
      <c r="Y413" s="11">
        <f t="shared" si="117"/>
        <v>6.6899999999999998E-18</v>
      </c>
      <c r="Z413" s="11">
        <f t="shared" si="118"/>
        <v>7.0699999999999995E-4</v>
      </c>
      <c r="AA413" s="16">
        <f t="shared" si="119"/>
        <v>7.6292133147766693E-3</v>
      </c>
      <c r="AB413" s="9">
        <f t="shared" si="120"/>
        <v>0.26554730004370697</v>
      </c>
      <c r="AC413" s="9">
        <f t="shared" si="121"/>
        <v>0.99237078668522338</v>
      </c>
      <c r="AD413" s="15">
        <f t="shared" si="122"/>
        <v>10.790966498976903</v>
      </c>
      <c r="AE413" s="3">
        <f t="shared" si="123"/>
        <v>805.47599999999977</v>
      </c>
      <c r="AF413" s="2">
        <f t="shared" si="124"/>
        <v>0.25</v>
      </c>
      <c r="AG413" s="9">
        <f t="shared" si="125"/>
        <v>2.8840325243155015E-3</v>
      </c>
      <c r="AH413" s="2">
        <f t="shared" si="126"/>
        <v>0.13955683292815335</v>
      </c>
    </row>
    <row r="414" spans="1:34">
      <c r="A414" s="1">
        <f>Raw!A414</f>
        <v>401</v>
      </c>
      <c r="B414" s="14">
        <f>Raw!B414</f>
        <v>0.70096064814814818</v>
      </c>
      <c r="C414" s="15">
        <f>Raw!C414</f>
        <v>119.5</v>
      </c>
      <c r="D414" s="15">
        <f>IF(C414&gt;0.5,Raw!D414*D$11,-999)</f>
        <v>3.6</v>
      </c>
      <c r="E414" s="9">
        <f>IF(Raw!$G414&gt;$C$8,IF(Raw!$Q414&gt;$C$8,IF(Raw!$N414&gt;$C$9,IF(Raw!$N414&lt;$A$9,IF(Raw!$X414&gt;$C$9,IF(Raw!$X414&lt;$A$9,Raw!H414,-999),-999),-999),-999),-999),-999)</f>
        <v>0.33154699999999998</v>
      </c>
      <c r="F414" s="9">
        <f>IF(Raw!$G414&gt;$C$8,IF(Raw!$Q414&gt;$C$8,IF(Raw!$N414&gt;$C$9,IF(Raw!$N414&lt;$A$9,IF(Raw!$X414&gt;$C$9,IF(Raw!$X414&lt;$A$9,Raw!I414,-999),-999),-999),-999),-999),-999)</f>
        <v>0.454789</v>
      </c>
      <c r="G414" s="9">
        <f>Raw!G414</f>
        <v>0.91857999999999995</v>
      </c>
      <c r="H414" s="9">
        <f>IF(Raw!$G414&gt;$C$8,IF(Raw!$Q414&gt;$C$8,IF(Raw!$N414&gt;$C$9,IF(Raw!$N414&lt;$A$9,IF(Raw!$X414&gt;$C$9,IF(Raw!$X414&lt;$A$9,Raw!L414,-999),-999),-999),-999),-999),-999)</f>
        <v>531.5</v>
      </c>
      <c r="I414" s="9">
        <f>IF(Raw!$G414&gt;$C$8,IF(Raw!$Q414&gt;$C$8,IF(Raw!$N414&gt;$C$9,IF(Raw!$N414&lt;$A$9,IF(Raw!$X414&gt;$C$9,IF(Raw!$X414&lt;$A$9,Raw!M414,-999),-999),-999),-999),-999),-999)</f>
        <v>3.3390000000000003E-2</v>
      </c>
      <c r="J414" s="9">
        <f>IF(Raw!$G414&gt;$C$8,IF(Raw!$Q414&gt;$C$8,IF(Raw!$N414&gt;$C$9,IF(Raw!$N414&lt;$A$9,IF(Raw!$X414&gt;$C$9,IF(Raw!$X414&lt;$A$9,Raw!N414,-999),-999),-999),-999),-999),-999)</f>
        <v>574</v>
      </c>
      <c r="K414" s="9">
        <f>IF(Raw!$G414&gt;$C$8,IF(Raw!$Q414&gt;$C$8,IF(Raw!$N414&gt;$C$9,IF(Raw!$N414&lt;$A$9,IF(Raw!$X414&gt;$C$9,IF(Raw!$X414&lt;$A$9,Raw!R414,-999),-999),-999),-999),-999),-999)</f>
        <v>0.29759000000000002</v>
      </c>
      <c r="L414" s="9">
        <f>IF(Raw!$G414&gt;$C$8,IF(Raw!$Q414&gt;$C$8,IF(Raw!$N414&gt;$C$9,IF(Raw!$N414&lt;$A$9,IF(Raw!$X414&gt;$C$9,IF(Raw!$X414&lt;$A$9,Raw!S414,-999),-999),-999),-999),-999),-999)</f>
        <v>0.42975000000000002</v>
      </c>
      <c r="M414" s="9">
        <f>Raw!Q414</f>
        <v>0.91567500000000002</v>
      </c>
      <c r="N414" s="9">
        <f>IF(Raw!$G414&gt;$C$8,IF(Raw!$Q414&gt;$C$8,IF(Raw!$N414&gt;$C$9,IF(Raw!$N414&lt;$A$9,IF(Raw!$X414&gt;$C$9,IF(Raw!$X414&lt;$A$9,Raw!V414,-999),-999),-999),-999),-999),-999)</f>
        <v>648.79999999999995</v>
      </c>
      <c r="O414" s="9">
        <f>IF(Raw!$G414&gt;$C$8,IF(Raw!$Q414&gt;$C$8,IF(Raw!$N414&gt;$C$9,IF(Raw!$N414&lt;$A$9,IF(Raw!$X414&gt;$C$9,IF(Raw!$X414&lt;$A$9,Raw!W414,-999),-999),-999),-999),-999),-999)</f>
        <v>0.31654100000000002</v>
      </c>
      <c r="P414" s="9">
        <f>IF(Raw!$G414&gt;$C$8,IF(Raw!$Q414&gt;$C$8,IF(Raw!$N414&gt;$C$9,IF(Raw!$N414&lt;$A$9,IF(Raw!$X414&gt;$C$9,IF(Raw!$X414&lt;$A$9,Raw!X414,-999),-999),-999),-999),-999),-999)</f>
        <v>450</v>
      </c>
      <c r="R414" s="9">
        <f t="shared" si="111"/>
        <v>0.12324200000000002</v>
      </c>
      <c r="S414" s="9">
        <f t="shared" si="112"/>
        <v>0.27098720505553131</v>
      </c>
      <c r="T414" s="9">
        <f t="shared" si="113"/>
        <v>0.13216</v>
      </c>
      <c r="U414" s="9">
        <f t="shared" si="114"/>
        <v>0.30752763234438624</v>
      </c>
      <c r="V414" s="15">
        <f t="shared" si="115"/>
        <v>0.11431350000000001</v>
      </c>
      <c r="X414" s="11">
        <f t="shared" si="116"/>
        <v>2.1671999999999997E+18</v>
      </c>
      <c r="Y414" s="11">
        <f t="shared" si="117"/>
        <v>5.3149999999999998E-18</v>
      </c>
      <c r="Z414" s="11">
        <f t="shared" si="118"/>
        <v>5.7399999999999997E-4</v>
      </c>
      <c r="AA414" s="16">
        <f t="shared" si="119"/>
        <v>6.5682877823078963E-3</v>
      </c>
      <c r="AB414" s="9">
        <f t="shared" si="120"/>
        <v>0.29845806491330984</v>
      </c>
      <c r="AC414" s="9">
        <f t="shared" si="121"/>
        <v>0.993431712217692</v>
      </c>
      <c r="AD414" s="15">
        <f t="shared" si="122"/>
        <v>11.443010073707136</v>
      </c>
      <c r="AE414" s="3">
        <f t="shared" si="123"/>
        <v>639.92599999999982</v>
      </c>
      <c r="AF414" s="2">
        <f t="shared" si="124"/>
        <v>0.25</v>
      </c>
      <c r="AG414" s="9">
        <f t="shared" si="125"/>
        <v>2.706955226815474E-3</v>
      </c>
      <c r="AH414" s="2">
        <f t="shared" si="126"/>
        <v>0.13098815465763161</v>
      </c>
    </row>
    <row r="415" spans="1:34">
      <c r="A415" s="1">
        <f>Raw!A415</f>
        <v>402</v>
      </c>
      <c r="B415" s="14">
        <f>Raw!B415</f>
        <v>0.70100694444444445</v>
      </c>
      <c r="C415" s="15">
        <f>Raw!C415</f>
        <v>118.7</v>
      </c>
      <c r="D415" s="15">
        <f>IF(C415&gt;0.5,Raw!D415*D$11,-999)</f>
        <v>3.6</v>
      </c>
      <c r="E415" s="9">
        <f>IF(Raw!$G415&gt;$C$8,IF(Raw!$Q415&gt;$C$8,IF(Raw!$N415&gt;$C$9,IF(Raw!$N415&lt;$A$9,IF(Raw!$X415&gt;$C$9,IF(Raw!$X415&lt;$A$9,Raw!H415,-999),-999),-999),-999),-999),-999)</f>
        <v>0.34389500000000001</v>
      </c>
      <c r="F415" s="9">
        <f>IF(Raw!$G415&gt;$C$8,IF(Raw!$Q415&gt;$C$8,IF(Raw!$N415&gt;$C$9,IF(Raw!$N415&lt;$A$9,IF(Raw!$X415&gt;$C$9,IF(Raw!$X415&lt;$A$9,Raw!I415,-999),-999),-999),-999),-999),-999)</f>
        <v>0.49557600000000002</v>
      </c>
      <c r="G415" s="9">
        <f>Raw!G415</f>
        <v>0.93673899999999999</v>
      </c>
      <c r="H415" s="9">
        <f>IF(Raw!$G415&gt;$C$8,IF(Raw!$Q415&gt;$C$8,IF(Raw!$N415&gt;$C$9,IF(Raw!$N415&lt;$A$9,IF(Raw!$X415&gt;$C$9,IF(Raw!$X415&lt;$A$9,Raw!L415,-999),-999),-999),-999),-999),-999)</f>
        <v>616.6</v>
      </c>
      <c r="I415" s="9">
        <f>IF(Raw!$G415&gt;$C$8,IF(Raw!$Q415&gt;$C$8,IF(Raw!$N415&gt;$C$9,IF(Raw!$N415&lt;$A$9,IF(Raw!$X415&gt;$C$9,IF(Raw!$X415&lt;$A$9,Raw!M415,-999),-999),-999),-999),-999),-999)</f>
        <v>0.21579899999999999</v>
      </c>
      <c r="J415" s="9">
        <f>IF(Raw!$G415&gt;$C$8,IF(Raw!$Q415&gt;$C$8,IF(Raw!$N415&gt;$C$9,IF(Raw!$N415&lt;$A$9,IF(Raw!$X415&gt;$C$9,IF(Raw!$X415&lt;$A$9,Raw!N415,-999),-999),-999),-999),-999),-999)</f>
        <v>508</v>
      </c>
      <c r="K415" s="9">
        <f>IF(Raw!$G415&gt;$C$8,IF(Raw!$Q415&gt;$C$8,IF(Raw!$N415&gt;$C$9,IF(Raw!$N415&lt;$A$9,IF(Raw!$X415&gt;$C$9,IF(Raw!$X415&lt;$A$9,Raw!R415,-999),-999),-999),-999),-999),-999)</f>
        <v>0.33656900000000001</v>
      </c>
      <c r="L415" s="9">
        <f>IF(Raw!$G415&gt;$C$8,IF(Raw!$Q415&gt;$C$8,IF(Raw!$N415&gt;$C$9,IF(Raw!$N415&lt;$A$9,IF(Raw!$X415&gt;$C$9,IF(Raw!$X415&lt;$A$9,Raw!S415,-999),-999),-999),-999),-999),-999)</f>
        <v>0.47839399999999999</v>
      </c>
      <c r="M415" s="9">
        <f>Raw!Q415</f>
        <v>0.93425100000000005</v>
      </c>
      <c r="N415" s="9">
        <f>IF(Raw!$G415&gt;$C$8,IF(Raw!$Q415&gt;$C$8,IF(Raw!$N415&gt;$C$9,IF(Raw!$N415&lt;$A$9,IF(Raw!$X415&gt;$C$9,IF(Raw!$X415&lt;$A$9,Raw!V415,-999),-999),-999),-999),-999),-999)</f>
        <v>580.5</v>
      </c>
      <c r="O415" s="9">
        <f>IF(Raw!$G415&gt;$C$8,IF(Raw!$Q415&gt;$C$8,IF(Raw!$N415&gt;$C$9,IF(Raw!$N415&lt;$A$9,IF(Raw!$X415&gt;$C$9,IF(Raw!$X415&lt;$A$9,Raw!W415,-999),-999),-999),-999),-999),-999)</f>
        <v>0.39935999999999999</v>
      </c>
      <c r="P415" s="9">
        <f>IF(Raw!$G415&gt;$C$8,IF(Raw!$Q415&gt;$C$8,IF(Raw!$N415&gt;$C$9,IF(Raw!$N415&lt;$A$9,IF(Raw!$X415&gt;$C$9,IF(Raw!$X415&lt;$A$9,Raw!X415,-999),-999),-999),-999),-999),-999)</f>
        <v>545</v>
      </c>
      <c r="R415" s="9">
        <f t="shared" si="111"/>
        <v>0.15168100000000001</v>
      </c>
      <c r="S415" s="9">
        <f t="shared" si="112"/>
        <v>0.3060701083184012</v>
      </c>
      <c r="T415" s="9">
        <f t="shared" si="113"/>
        <v>0.14182499999999998</v>
      </c>
      <c r="U415" s="9">
        <f t="shared" si="114"/>
        <v>0.2964606579513957</v>
      </c>
      <c r="V415" s="15">
        <f t="shared" si="115"/>
        <v>0.127252804</v>
      </c>
      <c r="X415" s="11">
        <f t="shared" si="116"/>
        <v>2.1671999999999997E+18</v>
      </c>
      <c r="Y415" s="11">
        <f t="shared" si="117"/>
        <v>6.1660000000000002E-18</v>
      </c>
      <c r="Z415" s="11">
        <f t="shared" si="118"/>
        <v>5.0799999999999999E-4</v>
      </c>
      <c r="AA415" s="16">
        <f t="shared" si="119"/>
        <v>6.7426098354734431E-3</v>
      </c>
      <c r="AB415" s="9">
        <f t="shared" si="120"/>
        <v>0.33752527063991605</v>
      </c>
      <c r="AC415" s="9">
        <f t="shared" si="121"/>
        <v>0.99325739016452641</v>
      </c>
      <c r="AD415" s="15">
        <f t="shared" si="122"/>
        <v>13.272854006837486</v>
      </c>
      <c r="AE415" s="3">
        <f t="shared" si="123"/>
        <v>742.38639999999987</v>
      </c>
      <c r="AF415" s="2">
        <f t="shared" si="124"/>
        <v>0.25</v>
      </c>
      <c r="AG415" s="9">
        <f t="shared" si="125"/>
        <v>3.0268300244306614E-3</v>
      </c>
      <c r="AH415" s="2">
        <f t="shared" si="126"/>
        <v>0.14646672964329499</v>
      </c>
    </row>
    <row r="416" spans="1:34">
      <c r="A416" s="1">
        <f>Raw!A416</f>
        <v>403</v>
      </c>
      <c r="B416" s="14">
        <f>Raw!B416</f>
        <v>0.70106481481481486</v>
      </c>
      <c r="C416" s="15">
        <f>Raw!C416</f>
        <v>117.8</v>
      </c>
      <c r="D416" s="15">
        <f>IF(C416&gt;0.5,Raw!D416*D$11,-999)</f>
        <v>2.7</v>
      </c>
      <c r="E416" s="9">
        <f>IF(Raw!$G416&gt;$C$8,IF(Raw!$Q416&gt;$C$8,IF(Raw!$N416&gt;$C$9,IF(Raw!$N416&lt;$A$9,IF(Raw!$X416&gt;$C$9,IF(Raw!$X416&lt;$A$9,Raw!H416,-999),-999),-999),-999),-999),-999)</f>
        <v>0.34664699999999998</v>
      </c>
      <c r="F416" s="9">
        <f>IF(Raw!$G416&gt;$C$8,IF(Raw!$Q416&gt;$C$8,IF(Raw!$N416&gt;$C$9,IF(Raw!$N416&lt;$A$9,IF(Raw!$X416&gt;$C$9,IF(Raw!$X416&lt;$A$9,Raw!I416,-999),-999),-999),-999),-999),-999)</f>
        <v>0.50173800000000002</v>
      </c>
      <c r="G416" s="9">
        <f>Raw!G416</f>
        <v>0.93022300000000002</v>
      </c>
      <c r="H416" s="9">
        <f>IF(Raw!$G416&gt;$C$8,IF(Raw!$Q416&gt;$C$8,IF(Raw!$N416&gt;$C$9,IF(Raw!$N416&lt;$A$9,IF(Raw!$X416&gt;$C$9,IF(Raw!$X416&lt;$A$9,Raw!L416,-999),-999),-999),-999),-999),-999)</f>
        <v>706.2</v>
      </c>
      <c r="I416" s="9">
        <f>IF(Raw!$G416&gt;$C$8,IF(Raw!$Q416&gt;$C$8,IF(Raw!$N416&gt;$C$9,IF(Raw!$N416&lt;$A$9,IF(Raw!$X416&gt;$C$9,IF(Raw!$X416&lt;$A$9,Raw!M416,-999),-999),-999),-999),-999),-999)</f>
        <v>0.100289</v>
      </c>
      <c r="J416" s="9">
        <f>IF(Raw!$G416&gt;$C$8,IF(Raw!$Q416&gt;$C$8,IF(Raw!$N416&gt;$C$9,IF(Raw!$N416&lt;$A$9,IF(Raw!$X416&gt;$C$9,IF(Raw!$X416&lt;$A$9,Raw!N416,-999),-999),-999),-999),-999),-999)</f>
        <v>482</v>
      </c>
      <c r="K416" s="9">
        <f>IF(Raw!$G416&gt;$C$8,IF(Raw!$Q416&gt;$C$8,IF(Raw!$N416&gt;$C$9,IF(Raw!$N416&lt;$A$9,IF(Raw!$X416&gt;$C$9,IF(Raw!$X416&lt;$A$9,Raw!R416,-999),-999),-999),-999),-999),-999)</f>
        <v>0.30905100000000002</v>
      </c>
      <c r="L416" s="9">
        <f>IF(Raw!$G416&gt;$C$8,IF(Raw!$Q416&gt;$C$8,IF(Raw!$N416&gt;$C$9,IF(Raw!$N416&lt;$A$9,IF(Raw!$X416&gt;$C$9,IF(Raw!$X416&lt;$A$9,Raw!S416,-999),-999),-999),-999),-999),-999)</f>
        <v>0.49277599999999999</v>
      </c>
      <c r="M416" s="9">
        <f>Raw!Q416</f>
        <v>0.90044999999999997</v>
      </c>
      <c r="N416" s="9">
        <f>IF(Raw!$G416&gt;$C$8,IF(Raw!$Q416&gt;$C$8,IF(Raw!$N416&gt;$C$9,IF(Raw!$N416&lt;$A$9,IF(Raw!$X416&gt;$C$9,IF(Raw!$X416&lt;$A$9,Raw!V416,-999),-999),-999),-999),-999),-999)</f>
        <v>725.7</v>
      </c>
      <c r="O416" s="9">
        <f>IF(Raw!$G416&gt;$C$8,IF(Raw!$Q416&gt;$C$8,IF(Raw!$N416&gt;$C$9,IF(Raw!$N416&lt;$A$9,IF(Raw!$X416&gt;$C$9,IF(Raw!$X416&lt;$A$9,Raw!W416,-999),-999),-999),-999),-999),-999)</f>
        <v>4.1209999999999997E-2</v>
      </c>
      <c r="P416" s="9">
        <f>IF(Raw!$G416&gt;$C$8,IF(Raw!$Q416&gt;$C$8,IF(Raw!$N416&gt;$C$9,IF(Raw!$N416&lt;$A$9,IF(Raw!$X416&gt;$C$9,IF(Raw!$X416&lt;$A$9,Raw!X416,-999),-999),-999),-999),-999),-999)</f>
        <v>475</v>
      </c>
      <c r="R416" s="9">
        <f t="shared" si="111"/>
        <v>0.15509100000000003</v>
      </c>
      <c r="S416" s="9">
        <f t="shared" si="112"/>
        <v>0.30910754218337066</v>
      </c>
      <c r="T416" s="9">
        <f t="shared" si="113"/>
        <v>0.18372499999999997</v>
      </c>
      <c r="U416" s="9">
        <f t="shared" si="114"/>
        <v>0.37283674529603711</v>
      </c>
      <c r="V416" s="15">
        <f t="shared" si="115"/>
        <v>0.131078416</v>
      </c>
      <c r="X416" s="11">
        <f t="shared" si="116"/>
        <v>1.6254E+18</v>
      </c>
      <c r="Y416" s="11">
        <f t="shared" si="117"/>
        <v>7.0619999999999999E-18</v>
      </c>
      <c r="Z416" s="11">
        <f t="shared" si="118"/>
        <v>4.8199999999999995E-4</v>
      </c>
      <c r="AA416" s="16">
        <f t="shared" si="119"/>
        <v>5.5022310083653351E-3</v>
      </c>
      <c r="AB416" s="9">
        <f t="shared" si="120"/>
        <v>0.31006189739201195</v>
      </c>
      <c r="AC416" s="9">
        <f t="shared" si="121"/>
        <v>0.99449776899163456</v>
      </c>
      <c r="AD416" s="15">
        <f t="shared" si="122"/>
        <v>11.415417029803598</v>
      </c>
      <c r="AE416" s="3">
        <f t="shared" si="123"/>
        <v>850.2647999999997</v>
      </c>
      <c r="AF416" s="2">
        <f t="shared" si="124"/>
        <v>0.25</v>
      </c>
      <c r="AG416" s="9">
        <f t="shared" si="125"/>
        <v>3.2739130242991758E-3</v>
      </c>
      <c r="AH416" s="2">
        <f t="shared" si="126"/>
        <v>0.15842294741868962</v>
      </c>
    </row>
    <row r="417" spans="1:34">
      <c r="A417" s="1">
        <f>Raw!A417</f>
        <v>404</v>
      </c>
      <c r="B417" s="14">
        <f>Raw!B417</f>
        <v>0.70112268518518517</v>
      </c>
      <c r="C417" s="15">
        <f>Raw!C417</f>
        <v>116</v>
      </c>
      <c r="D417" s="15">
        <f>IF(C417&gt;0.5,Raw!D417*D$11,-999)</f>
        <v>3.6</v>
      </c>
      <c r="E417" s="9">
        <f>IF(Raw!$G417&gt;$C$8,IF(Raw!$Q417&gt;$C$8,IF(Raw!$N417&gt;$C$9,IF(Raw!$N417&lt;$A$9,IF(Raw!$X417&gt;$C$9,IF(Raw!$X417&lt;$A$9,Raw!H417,-999),-999),-999),-999),-999),-999)</f>
        <v>0.34657300000000002</v>
      </c>
      <c r="F417" s="9">
        <f>IF(Raw!$G417&gt;$C$8,IF(Raw!$Q417&gt;$C$8,IF(Raw!$N417&gt;$C$9,IF(Raw!$N417&lt;$A$9,IF(Raw!$X417&gt;$C$9,IF(Raw!$X417&lt;$A$9,Raw!I417,-999),-999),-999),-999),-999),-999)</f>
        <v>0.52122500000000005</v>
      </c>
      <c r="G417" s="9">
        <f>Raw!G417</f>
        <v>0.93085899999999999</v>
      </c>
      <c r="H417" s="9">
        <f>IF(Raw!$G417&gt;$C$8,IF(Raw!$Q417&gt;$C$8,IF(Raw!$N417&gt;$C$9,IF(Raw!$N417&lt;$A$9,IF(Raw!$X417&gt;$C$9,IF(Raw!$X417&lt;$A$9,Raw!L417,-999),-999),-999),-999),-999),-999)</f>
        <v>630.4</v>
      </c>
      <c r="I417" s="9">
        <f>IF(Raw!$G417&gt;$C$8,IF(Raw!$Q417&gt;$C$8,IF(Raw!$N417&gt;$C$9,IF(Raw!$N417&lt;$A$9,IF(Raw!$X417&gt;$C$9,IF(Raw!$X417&lt;$A$9,Raw!M417,-999),-999),-999),-999),-999),-999)</f>
        <v>9.5350000000000001E-3</v>
      </c>
      <c r="J417" s="9">
        <f>IF(Raw!$G417&gt;$C$8,IF(Raw!$Q417&gt;$C$8,IF(Raw!$N417&gt;$C$9,IF(Raw!$N417&lt;$A$9,IF(Raw!$X417&gt;$C$9,IF(Raw!$X417&lt;$A$9,Raw!N417,-999),-999),-999),-999),-999),-999)</f>
        <v>714</v>
      </c>
      <c r="K417" s="9">
        <f>IF(Raw!$G417&gt;$C$8,IF(Raw!$Q417&gt;$C$8,IF(Raw!$N417&gt;$C$9,IF(Raw!$N417&lt;$A$9,IF(Raw!$X417&gt;$C$9,IF(Raw!$X417&lt;$A$9,Raw!R417,-999),-999),-999),-999),-999),-999)</f>
        <v>0.33169199999999999</v>
      </c>
      <c r="L417" s="9">
        <f>IF(Raw!$G417&gt;$C$8,IF(Raw!$Q417&gt;$C$8,IF(Raw!$N417&gt;$C$9,IF(Raw!$N417&lt;$A$9,IF(Raw!$X417&gt;$C$9,IF(Raw!$X417&lt;$A$9,Raw!S417,-999),-999),-999),-999),-999),-999)</f>
        <v>0.516679</v>
      </c>
      <c r="M417" s="9">
        <f>Raw!Q417</f>
        <v>0.93125899999999995</v>
      </c>
      <c r="N417" s="9">
        <f>IF(Raw!$G417&gt;$C$8,IF(Raw!$Q417&gt;$C$8,IF(Raw!$N417&gt;$C$9,IF(Raw!$N417&lt;$A$9,IF(Raw!$X417&gt;$C$9,IF(Raw!$X417&lt;$A$9,Raw!V417,-999),-999),-999),-999),-999),-999)</f>
        <v>651.5</v>
      </c>
      <c r="O417" s="9">
        <f>IF(Raw!$G417&gt;$C$8,IF(Raw!$Q417&gt;$C$8,IF(Raw!$N417&gt;$C$9,IF(Raw!$N417&lt;$A$9,IF(Raw!$X417&gt;$C$9,IF(Raw!$X417&lt;$A$9,Raw!W417,-999),-999),-999),-999),-999),-999)</f>
        <v>1.4E-5</v>
      </c>
      <c r="P417" s="9">
        <f>IF(Raw!$G417&gt;$C$8,IF(Raw!$Q417&gt;$C$8,IF(Raw!$N417&gt;$C$9,IF(Raw!$N417&lt;$A$9,IF(Raw!$X417&gt;$C$9,IF(Raw!$X417&lt;$A$9,Raw!X417,-999),-999),-999),-999),-999),-999)</f>
        <v>530</v>
      </c>
      <c r="R417" s="9">
        <f t="shared" si="111"/>
        <v>0.17465200000000003</v>
      </c>
      <c r="S417" s="9">
        <f t="shared" si="112"/>
        <v>0.33507985994532113</v>
      </c>
      <c r="T417" s="9">
        <f t="shared" si="113"/>
        <v>0.18498700000000001</v>
      </c>
      <c r="U417" s="9">
        <f t="shared" si="114"/>
        <v>0.3580308082968342</v>
      </c>
      <c r="V417" s="15">
        <f t="shared" si="115"/>
        <v>0.13743661400000001</v>
      </c>
      <c r="X417" s="11">
        <f t="shared" si="116"/>
        <v>2.1671999999999997E+18</v>
      </c>
      <c r="Y417" s="11">
        <f t="shared" si="117"/>
        <v>6.3039999999999997E-18</v>
      </c>
      <c r="Z417" s="11">
        <f t="shared" si="118"/>
        <v>7.1400000000000001E-4</v>
      </c>
      <c r="AA417" s="16">
        <f t="shared" si="119"/>
        <v>9.6604538445670806E-3</v>
      </c>
      <c r="AB417" s="9">
        <f t="shared" si="120"/>
        <v>0.33347905837534492</v>
      </c>
      <c r="AC417" s="9">
        <f t="shared" si="121"/>
        <v>0.99033954615543296</v>
      </c>
      <c r="AD417" s="15">
        <f t="shared" si="122"/>
        <v>13.530047401354452</v>
      </c>
      <c r="AE417" s="3">
        <f t="shared" si="123"/>
        <v>759.00159999999971</v>
      </c>
      <c r="AF417" s="2">
        <f t="shared" si="124"/>
        <v>0.25</v>
      </c>
      <c r="AG417" s="9">
        <f t="shared" si="125"/>
        <v>3.7262875441549347E-3</v>
      </c>
      <c r="AH417" s="2">
        <f t="shared" si="126"/>
        <v>0.18031311500736738</v>
      </c>
    </row>
    <row r="418" spans="1:34">
      <c r="A418" s="1">
        <f>Raw!A418</f>
        <v>405</v>
      </c>
      <c r="B418" s="14">
        <f>Raw!B418</f>
        <v>0.70118055555555558</v>
      </c>
      <c r="C418" s="15">
        <f>Raw!C418</f>
        <v>116.4</v>
      </c>
      <c r="D418" s="15">
        <f>IF(C418&gt;0.5,Raw!D418*D$11,-999)</f>
        <v>3.6</v>
      </c>
      <c r="E418" s="9">
        <f>IF(Raw!$G418&gt;$C$8,IF(Raw!$Q418&gt;$C$8,IF(Raw!$N418&gt;$C$9,IF(Raw!$N418&lt;$A$9,IF(Raw!$X418&gt;$C$9,IF(Raw!$X418&lt;$A$9,Raw!H418,-999),-999),-999),-999),-999),-999)</f>
        <v>0.33900799999999998</v>
      </c>
      <c r="F418" s="9">
        <f>IF(Raw!$G418&gt;$C$8,IF(Raw!$Q418&gt;$C$8,IF(Raw!$N418&gt;$C$9,IF(Raw!$N418&lt;$A$9,IF(Raw!$X418&gt;$C$9,IF(Raw!$X418&lt;$A$9,Raw!I418,-999),-999),-999),-999),-999),-999)</f>
        <v>0.50136700000000001</v>
      </c>
      <c r="G418" s="9">
        <f>Raw!G418</f>
        <v>0.93853299999999995</v>
      </c>
      <c r="H418" s="9">
        <f>IF(Raw!$G418&gt;$C$8,IF(Raw!$Q418&gt;$C$8,IF(Raw!$N418&gt;$C$9,IF(Raw!$N418&lt;$A$9,IF(Raw!$X418&gt;$C$9,IF(Raw!$X418&lt;$A$9,Raw!L418,-999),-999),-999),-999),-999),-999)</f>
        <v>664.1</v>
      </c>
      <c r="I418" s="9">
        <f>IF(Raw!$G418&gt;$C$8,IF(Raw!$Q418&gt;$C$8,IF(Raw!$N418&gt;$C$9,IF(Raw!$N418&lt;$A$9,IF(Raw!$X418&gt;$C$9,IF(Raw!$X418&lt;$A$9,Raw!M418,-999),-999),-999),-999),-999),-999)</f>
        <v>3.9999999999999998E-6</v>
      </c>
      <c r="J418" s="9">
        <f>IF(Raw!$G418&gt;$C$8,IF(Raw!$Q418&gt;$C$8,IF(Raw!$N418&gt;$C$9,IF(Raw!$N418&lt;$A$9,IF(Raw!$X418&gt;$C$9,IF(Raw!$X418&lt;$A$9,Raw!N418,-999),-999),-999),-999),-999),-999)</f>
        <v>454</v>
      </c>
      <c r="K418" s="9">
        <f>IF(Raw!$G418&gt;$C$8,IF(Raw!$Q418&gt;$C$8,IF(Raw!$N418&gt;$C$9,IF(Raw!$N418&lt;$A$9,IF(Raw!$X418&gt;$C$9,IF(Raw!$X418&lt;$A$9,Raw!R418,-999),-999),-999),-999),-999),-999)</f>
        <v>0.31597399999999998</v>
      </c>
      <c r="L418" s="9">
        <f>IF(Raw!$G418&gt;$C$8,IF(Raw!$Q418&gt;$C$8,IF(Raw!$N418&gt;$C$9,IF(Raw!$N418&lt;$A$9,IF(Raw!$X418&gt;$C$9,IF(Raw!$X418&lt;$A$9,Raw!S418,-999),-999),-999),-999),-999),-999)</f>
        <v>0.47858899999999999</v>
      </c>
      <c r="M418" s="9">
        <f>Raw!Q418</f>
        <v>0.92791199999999996</v>
      </c>
      <c r="N418" s="9">
        <f>IF(Raw!$G418&gt;$C$8,IF(Raw!$Q418&gt;$C$8,IF(Raw!$N418&gt;$C$9,IF(Raw!$N418&lt;$A$9,IF(Raw!$X418&gt;$C$9,IF(Raw!$X418&lt;$A$9,Raw!V418,-999),-999),-999),-999),-999),-999)</f>
        <v>741.4</v>
      </c>
      <c r="O418" s="9">
        <f>IF(Raw!$G418&gt;$C$8,IF(Raw!$Q418&gt;$C$8,IF(Raw!$N418&gt;$C$9,IF(Raw!$N418&lt;$A$9,IF(Raw!$X418&gt;$C$9,IF(Raw!$X418&lt;$A$9,Raw!W418,-999),-999),-999),-999),-999),-999)</f>
        <v>0.292267</v>
      </c>
      <c r="P418" s="9">
        <f>IF(Raw!$G418&gt;$C$8,IF(Raw!$Q418&gt;$C$8,IF(Raw!$N418&gt;$C$9,IF(Raw!$N418&lt;$A$9,IF(Raw!$X418&gt;$C$9,IF(Raw!$X418&lt;$A$9,Raw!X418,-999),-999),-999),-999),-999),-999)</f>
        <v>574</v>
      </c>
      <c r="R418" s="9">
        <f t="shared" si="111"/>
        <v>0.16235900000000003</v>
      </c>
      <c r="S418" s="9">
        <f t="shared" si="112"/>
        <v>0.32383264155798053</v>
      </c>
      <c r="T418" s="9">
        <f t="shared" si="113"/>
        <v>0.16261500000000001</v>
      </c>
      <c r="U418" s="9">
        <f t="shared" si="114"/>
        <v>0.33978006180668591</v>
      </c>
      <c r="V418" s="15">
        <f t="shared" si="115"/>
        <v>0.12730467400000001</v>
      </c>
      <c r="X418" s="11">
        <f t="shared" si="116"/>
        <v>2.1671999999999997E+18</v>
      </c>
      <c r="Y418" s="11">
        <f t="shared" si="117"/>
        <v>6.6409999999999996E-18</v>
      </c>
      <c r="Z418" s="11">
        <f t="shared" si="118"/>
        <v>4.5399999999999998E-4</v>
      </c>
      <c r="AA418" s="16">
        <f t="shared" si="119"/>
        <v>6.4917205407171389E-3</v>
      </c>
      <c r="AB418" s="9">
        <f t="shared" si="120"/>
        <v>0.31702965113572867</v>
      </c>
      <c r="AC418" s="9">
        <f t="shared" si="121"/>
        <v>0.99350827945928299</v>
      </c>
      <c r="AD418" s="15">
        <f t="shared" si="122"/>
        <v>14.298943922284451</v>
      </c>
      <c r="AE418" s="3">
        <f t="shared" si="123"/>
        <v>799.57639999999969</v>
      </c>
      <c r="AF418" s="2">
        <f t="shared" si="124"/>
        <v>0.25</v>
      </c>
      <c r="AG418" s="9">
        <f t="shared" si="125"/>
        <v>3.7373046536031897E-3</v>
      </c>
      <c r="AH418" s="2">
        <f t="shared" si="126"/>
        <v>0.18084622719998603</v>
      </c>
    </row>
    <row r="419" spans="1:34">
      <c r="A419" s="1">
        <f>Raw!A419</f>
        <v>406</v>
      </c>
      <c r="B419" s="14">
        <f>Raw!B419</f>
        <v>0.701238425925926</v>
      </c>
      <c r="C419" s="15">
        <f>Raw!C419</f>
        <v>114.7</v>
      </c>
      <c r="D419" s="15">
        <f>IF(C419&gt;0.5,Raw!D419*D$11,-999)</f>
        <v>3.6</v>
      </c>
      <c r="E419" s="9">
        <f>IF(Raw!$G419&gt;$C$8,IF(Raw!$Q419&gt;$C$8,IF(Raw!$N419&gt;$C$9,IF(Raw!$N419&lt;$A$9,IF(Raw!$X419&gt;$C$9,IF(Raw!$X419&lt;$A$9,Raw!H419,-999),-999),-999),-999),-999),-999)</f>
        <v>0.33277600000000002</v>
      </c>
      <c r="F419" s="9">
        <f>IF(Raw!$G419&gt;$C$8,IF(Raw!$Q419&gt;$C$8,IF(Raw!$N419&gt;$C$9,IF(Raw!$N419&lt;$A$9,IF(Raw!$X419&gt;$C$9,IF(Raw!$X419&lt;$A$9,Raw!I419,-999),-999),-999),-999),-999),-999)</f>
        <v>0.46251799999999998</v>
      </c>
      <c r="G419" s="9">
        <f>Raw!G419</f>
        <v>0.945021</v>
      </c>
      <c r="H419" s="9">
        <f>IF(Raw!$G419&gt;$C$8,IF(Raw!$Q419&gt;$C$8,IF(Raw!$N419&gt;$C$9,IF(Raw!$N419&lt;$A$9,IF(Raw!$X419&gt;$C$9,IF(Raw!$X419&lt;$A$9,Raw!L419,-999),-999),-999),-999),-999),-999)</f>
        <v>649.20000000000005</v>
      </c>
      <c r="I419" s="9">
        <f>IF(Raw!$G419&gt;$C$8,IF(Raw!$Q419&gt;$C$8,IF(Raw!$N419&gt;$C$9,IF(Raw!$N419&lt;$A$9,IF(Raw!$X419&gt;$C$9,IF(Raw!$X419&lt;$A$9,Raw!M419,-999),-999),-999),-999),-999),-999)</f>
        <v>0.25645800000000002</v>
      </c>
      <c r="J419" s="9">
        <f>IF(Raw!$G419&gt;$C$8,IF(Raw!$Q419&gt;$C$8,IF(Raw!$N419&gt;$C$9,IF(Raw!$N419&lt;$A$9,IF(Raw!$X419&gt;$C$9,IF(Raw!$X419&lt;$A$9,Raw!N419,-999),-999),-999),-999),-999),-999)</f>
        <v>684</v>
      </c>
      <c r="K419" s="9">
        <f>IF(Raw!$G419&gt;$C$8,IF(Raw!$Q419&gt;$C$8,IF(Raw!$N419&gt;$C$9,IF(Raw!$N419&lt;$A$9,IF(Raw!$X419&gt;$C$9,IF(Raw!$X419&lt;$A$9,Raw!R419,-999),-999),-999),-999),-999),-999)</f>
        <v>0.28129500000000002</v>
      </c>
      <c r="L419" s="9">
        <f>IF(Raw!$G419&gt;$C$8,IF(Raw!$Q419&gt;$C$8,IF(Raw!$N419&gt;$C$9,IF(Raw!$N419&lt;$A$9,IF(Raw!$X419&gt;$C$9,IF(Raw!$X419&lt;$A$9,Raw!S419,-999),-999),-999),-999),-999),-999)</f>
        <v>0.44262099999999999</v>
      </c>
      <c r="M419" s="9">
        <f>Raw!Q419</f>
        <v>0.918184</v>
      </c>
      <c r="N419" s="9">
        <f>IF(Raw!$G419&gt;$C$8,IF(Raw!$Q419&gt;$C$8,IF(Raw!$N419&gt;$C$9,IF(Raw!$N419&lt;$A$9,IF(Raw!$X419&gt;$C$9,IF(Raw!$X419&lt;$A$9,Raw!V419,-999),-999),-999),-999),-999),-999)</f>
        <v>587.6</v>
      </c>
      <c r="O419" s="9">
        <f>IF(Raw!$G419&gt;$C$8,IF(Raw!$Q419&gt;$C$8,IF(Raw!$N419&gt;$C$9,IF(Raw!$N419&lt;$A$9,IF(Raw!$X419&gt;$C$9,IF(Raw!$X419&lt;$A$9,Raw!W419,-999),-999),-999),-999),-999),-999)</f>
        <v>4.1999999999999998E-5</v>
      </c>
      <c r="P419" s="9">
        <f>IF(Raw!$G419&gt;$C$8,IF(Raw!$Q419&gt;$C$8,IF(Raw!$N419&gt;$C$9,IF(Raw!$N419&lt;$A$9,IF(Raw!$X419&gt;$C$9,IF(Raw!$X419&lt;$A$9,Raw!X419,-999),-999),-999),-999),-999),-999)</f>
        <v>580</v>
      </c>
      <c r="R419" s="9">
        <f t="shared" si="111"/>
        <v>0.12974199999999997</v>
      </c>
      <c r="S419" s="9">
        <f t="shared" si="112"/>
        <v>0.28051232600677156</v>
      </c>
      <c r="T419" s="9">
        <f t="shared" si="113"/>
        <v>0.16132599999999997</v>
      </c>
      <c r="U419" s="9">
        <f t="shared" si="114"/>
        <v>0.3644788656661116</v>
      </c>
      <c r="V419" s="15">
        <f t="shared" si="115"/>
        <v>0.11773718600000001</v>
      </c>
      <c r="X419" s="11">
        <f t="shared" si="116"/>
        <v>2.1671999999999997E+18</v>
      </c>
      <c r="Y419" s="11">
        <f t="shared" si="117"/>
        <v>6.4919999999999998E-18</v>
      </c>
      <c r="Z419" s="11">
        <f t="shared" si="118"/>
        <v>6.8399999999999993E-4</v>
      </c>
      <c r="AA419" s="16">
        <f t="shared" si="119"/>
        <v>9.5317830503494124E-3</v>
      </c>
      <c r="AB419" s="9">
        <f t="shared" si="120"/>
        <v>0.28283272443238067</v>
      </c>
      <c r="AC419" s="9">
        <f t="shared" si="121"/>
        <v>0.9904682169496507</v>
      </c>
      <c r="AD419" s="15">
        <f t="shared" si="122"/>
        <v>13.935355336768151</v>
      </c>
      <c r="AE419" s="3">
        <f t="shared" si="123"/>
        <v>781.63679999999977</v>
      </c>
      <c r="AF419" s="2">
        <f t="shared" si="124"/>
        <v>0.25</v>
      </c>
      <c r="AG419" s="9">
        <f t="shared" si="125"/>
        <v>3.907032696768808E-3</v>
      </c>
      <c r="AH419" s="2">
        <f t="shared" si="126"/>
        <v>0.18905927887800356</v>
      </c>
    </row>
    <row r="420" spans="1:34">
      <c r="A420" s="1">
        <f>Raw!A420</f>
        <v>407</v>
      </c>
      <c r="B420" s="14">
        <f>Raw!B420</f>
        <v>0.7012962962962962</v>
      </c>
      <c r="C420" s="15">
        <f>Raw!C420</f>
        <v>114</v>
      </c>
      <c r="D420" s="15">
        <f>IF(C420&gt;0.5,Raw!D420*D$11,-999)</f>
        <v>3.6</v>
      </c>
      <c r="E420" s="9">
        <f>IF(Raw!$G420&gt;$C$8,IF(Raw!$Q420&gt;$C$8,IF(Raw!$N420&gt;$C$9,IF(Raw!$N420&lt;$A$9,IF(Raw!$X420&gt;$C$9,IF(Raw!$X420&lt;$A$9,Raw!H420,-999),-999),-999),-999),-999),-999)</f>
        <v>0.27090399999999998</v>
      </c>
      <c r="F420" s="9">
        <f>IF(Raw!$G420&gt;$C$8,IF(Raw!$Q420&gt;$C$8,IF(Raw!$N420&gt;$C$9,IF(Raw!$N420&lt;$A$9,IF(Raw!$X420&gt;$C$9,IF(Raw!$X420&lt;$A$9,Raw!I420,-999),-999),-999),-999),-999),-999)</f>
        <v>0.36832100000000001</v>
      </c>
      <c r="G420" s="9">
        <f>Raw!G420</f>
        <v>0.87392499999999995</v>
      </c>
      <c r="H420" s="9">
        <f>IF(Raw!$G420&gt;$C$8,IF(Raw!$Q420&gt;$C$8,IF(Raw!$N420&gt;$C$9,IF(Raw!$N420&lt;$A$9,IF(Raw!$X420&gt;$C$9,IF(Raw!$X420&lt;$A$9,Raw!L420,-999),-999),-999),-999),-999),-999)</f>
        <v>697.6</v>
      </c>
      <c r="I420" s="9">
        <f>IF(Raw!$G420&gt;$C$8,IF(Raw!$Q420&gt;$C$8,IF(Raw!$N420&gt;$C$9,IF(Raw!$N420&lt;$A$9,IF(Raw!$X420&gt;$C$9,IF(Raw!$X420&lt;$A$9,Raw!M420,-999),-999),-999),-999),-999),-999)</f>
        <v>7.9999999999999996E-6</v>
      </c>
      <c r="J420" s="9">
        <f>IF(Raw!$G420&gt;$C$8,IF(Raw!$Q420&gt;$C$8,IF(Raw!$N420&gt;$C$9,IF(Raw!$N420&lt;$A$9,IF(Raw!$X420&gt;$C$9,IF(Raw!$X420&lt;$A$9,Raw!N420,-999),-999),-999),-999),-999),-999)</f>
        <v>895</v>
      </c>
      <c r="K420" s="9">
        <f>IF(Raw!$G420&gt;$C$8,IF(Raw!$Q420&gt;$C$8,IF(Raw!$N420&gt;$C$9,IF(Raw!$N420&lt;$A$9,IF(Raw!$X420&gt;$C$9,IF(Raw!$X420&lt;$A$9,Raw!R420,-999),-999),-999),-999),-999),-999)</f>
        <v>0.23186799999999999</v>
      </c>
      <c r="L420" s="9">
        <f>IF(Raw!$G420&gt;$C$8,IF(Raw!$Q420&gt;$C$8,IF(Raw!$N420&gt;$C$9,IF(Raw!$N420&lt;$A$9,IF(Raw!$X420&gt;$C$9,IF(Raw!$X420&lt;$A$9,Raw!S420,-999),-999),-999),-999),-999),-999)</f>
        <v>0.33943800000000002</v>
      </c>
      <c r="M420" s="9">
        <f>Raw!Q420</f>
        <v>0.91025699999999998</v>
      </c>
      <c r="N420" s="9">
        <f>IF(Raw!$G420&gt;$C$8,IF(Raw!$Q420&gt;$C$8,IF(Raw!$N420&gt;$C$9,IF(Raw!$N420&lt;$A$9,IF(Raw!$X420&gt;$C$9,IF(Raw!$X420&lt;$A$9,Raw!V420,-999),-999),-999),-999),-999),-999)</f>
        <v>584.6</v>
      </c>
      <c r="O420" s="9">
        <f>IF(Raw!$G420&gt;$C$8,IF(Raw!$Q420&gt;$C$8,IF(Raw!$N420&gt;$C$9,IF(Raw!$N420&lt;$A$9,IF(Raw!$X420&gt;$C$9,IF(Raw!$X420&lt;$A$9,Raw!W420,-999),-999),-999),-999),-999),-999)</f>
        <v>0.166884</v>
      </c>
      <c r="P420" s="9">
        <f>IF(Raw!$G420&gt;$C$8,IF(Raw!$Q420&gt;$C$8,IF(Raw!$N420&gt;$C$9,IF(Raw!$N420&lt;$A$9,IF(Raw!$X420&gt;$C$9,IF(Raw!$X420&lt;$A$9,Raw!X420,-999),-999),-999),-999),-999),-999)</f>
        <v>484</v>
      </c>
      <c r="R420" s="9">
        <f t="shared" si="111"/>
        <v>9.7417000000000031E-2</v>
      </c>
      <c r="S420" s="9">
        <f t="shared" si="112"/>
        <v>0.26448939919255221</v>
      </c>
      <c r="T420" s="9">
        <f t="shared" si="113"/>
        <v>0.10757000000000003</v>
      </c>
      <c r="U420" s="9">
        <f t="shared" si="114"/>
        <v>0.3169061802155328</v>
      </c>
      <c r="V420" s="15">
        <f t="shared" si="115"/>
        <v>9.0290508000000005E-2</v>
      </c>
      <c r="X420" s="11">
        <f t="shared" si="116"/>
        <v>2.1671999999999997E+18</v>
      </c>
      <c r="Y420" s="11">
        <f t="shared" si="117"/>
        <v>6.9760000000000005E-18</v>
      </c>
      <c r="Z420" s="11">
        <f t="shared" si="118"/>
        <v>8.9499999999999996E-4</v>
      </c>
      <c r="AA420" s="16">
        <f t="shared" si="119"/>
        <v>1.3350314025077917E-2</v>
      </c>
      <c r="AB420" s="9">
        <f t="shared" si="120"/>
        <v>0.23330409327967763</v>
      </c>
      <c r="AC420" s="9">
        <f t="shared" si="121"/>
        <v>0.98664968597492197</v>
      </c>
      <c r="AD420" s="15">
        <f t="shared" si="122"/>
        <v>14.916551983327279</v>
      </c>
      <c r="AE420" s="3">
        <f t="shared" si="123"/>
        <v>839.91039999999987</v>
      </c>
      <c r="AF420" s="2">
        <f t="shared" si="124"/>
        <v>0.25</v>
      </c>
      <c r="AG420" s="9">
        <f t="shared" si="125"/>
        <v>3.6362673161712909E-3</v>
      </c>
      <c r="AH420" s="2">
        <f t="shared" si="126"/>
        <v>0.17595708302404245</v>
      </c>
    </row>
    <row r="421" spans="1:34">
      <c r="A421" s="1">
        <f>Raw!A421</f>
        <v>408</v>
      </c>
      <c r="B421" s="14">
        <f>Raw!B421</f>
        <v>0.70135416666666661</v>
      </c>
      <c r="C421" s="15">
        <f>Raw!C421</f>
        <v>113.1</v>
      </c>
      <c r="D421" s="15">
        <f>IF(C421&gt;0.5,Raw!D421*D$11,-999)</f>
        <v>3.6</v>
      </c>
      <c r="E421" s="9">
        <f>IF(Raw!$G421&gt;$C$8,IF(Raw!$Q421&gt;$C$8,IF(Raw!$N421&gt;$C$9,IF(Raw!$N421&lt;$A$9,IF(Raw!$X421&gt;$C$9,IF(Raw!$X421&lt;$A$9,Raw!H421,-999),-999),-999),-999),-999),-999)</f>
        <v>0.25517899999999999</v>
      </c>
      <c r="F421" s="9">
        <f>IF(Raw!$G421&gt;$C$8,IF(Raw!$Q421&gt;$C$8,IF(Raw!$N421&gt;$C$9,IF(Raw!$N421&lt;$A$9,IF(Raw!$X421&gt;$C$9,IF(Raw!$X421&lt;$A$9,Raw!I421,-999),-999),-999),-999),-999),-999)</f>
        <v>0.34787000000000001</v>
      </c>
      <c r="G421" s="9">
        <f>Raw!G421</f>
        <v>0.81817099999999998</v>
      </c>
      <c r="H421" s="9">
        <f>IF(Raw!$G421&gt;$C$8,IF(Raw!$Q421&gt;$C$8,IF(Raw!$N421&gt;$C$9,IF(Raw!$N421&lt;$A$9,IF(Raw!$X421&gt;$C$9,IF(Raw!$X421&lt;$A$9,Raw!L421,-999),-999),-999),-999),-999),-999)</f>
        <v>699.1</v>
      </c>
      <c r="I421" s="9">
        <f>IF(Raw!$G421&gt;$C$8,IF(Raw!$Q421&gt;$C$8,IF(Raw!$N421&gt;$C$9,IF(Raw!$N421&lt;$A$9,IF(Raw!$X421&gt;$C$9,IF(Raw!$X421&lt;$A$9,Raw!M421,-999),-999),-999),-999),-999),-999)</f>
        <v>7.9999999999999996E-6</v>
      </c>
      <c r="J421" s="9">
        <f>IF(Raw!$G421&gt;$C$8,IF(Raw!$Q421&gt;$C$8,IF(Raw!$N421&gt;$C$9,IF(Raw!$N421&lt;$A$9,IF(Raw!$X421&gt;$C$9,IF(Raw!$X421&lt;$A$9,Raw!N421,-999),-999),-999),-999),-999),-999)</f>
        <v>634</v>
      </c>
      <c r="K421" s="9">
        <f>IF(Raw!$G421&gt;$C$8,IF(Raw!$Q421&gt;$C$8,IF(Raw!$N421&gt;$C$9,IF(Raw!$N421&lt;$A$9,IF(Raw!$X421&gt;$C$9,IF(Raw!$X421&lt;$A$9,Raw!R421,-999),-999),-999),-999),-999),-999)</f>
        <v>0.22689300000000001</v>
      </c>
      <c r="L421" s="9">
        <f>IF(Raw!$G421&gt;$C$8,IF(Raw!$Q421&gt;$C$8,IF(Raw!$N421&gt;$C$9,IF(Raw!$N421&lt;$A$9,IF(Raw!$X421&gt;$C$9,IF(Raw!$X421&lt;$A$9,Raw!S421,-999),-999),-999),-999),-999),-999)</f>
        <v>0.32489099999999999</v>
      </c>
      <c r="M421" s="9">
        <f>Raw!Q421</f>
        <v>0.85778399999999999</v>
      </c>
      <c r="N421" s="9">
        <f>IF(Raw!$G421&gt;$C$8,IF(Raw!$Q421&gt;$C$8,IF(Raw!$N421&gt;$C$9,IF(Raw!$N421&lt;$A$9,IF(Raw!$X421&gt;$C$9,IF(Raw!$X421&lt;$A$9,Raw!V421,-999),-999),-999),-999),-999),-999)</f>
        <v>634.4</v>
      </c>
      <c r="O421" s="9">
        <f>IF(Raw!$G421&gt;$C$8,IF(Raw!$Q421&gt;$C$8,IF(Raw!$N421&gt;$C$9,IF(Raw!$N421&lt;$A$9,IF(Raw!$X421&gt;$C$9,IF(Raw!$X421&lt;$A$9,Raw!W421,-999),-999),-999),-999),-999),-999)</f>
        <v>2.9E-5</v>
      </c>
      <c r="P421" s="9">
        <f>IF(Raw!$G421&gt;$C$8,IF(Raw!$Q421&gt;$C$8,IF(Raw!$N421&gt;$C$9,IF(Raw!$N421&lt;$A$9,IF(Raw!$X421&gt;$C$9,IF(Raw!$X421&lt;$A$9,Raw!X421,-999),-999),-999),-999),-999),-999)</f>
        <v>953</v>
      </c>
      <c r="R421" s="9">
        <f t="shared" si="111"/>
        <v>9.2691000000000023E-2</v>
      </c>
      <c r="S421" s="9">
        <f t="shared" si="112"/>
        <v>0.26645298531060457</v>
      </c>
      <c r="T421" s="9">
        <f t="shared" si="113"/>
        <v>9.7997999999999974E-2</v>
      </c>
      <c r="U421" s="9">
        <f t="shared" si="114"/>
        <v>0.30163347091793857</v>
      </c>
      <c r="V421" s="15">
        <f t="shared" si="115"/>
        <v>8.6421005999999995E-2</v>
      </c>
      <c r="X421" s="11">
        <f t="shared" si="116"/>
        <v>2.1671999999999997E+18</v>
      </c>
      <c r="Y421" s="11">
        <f t="shared" si="117"/>
        <v>6.9909999999999992E-18</v>
      </c>
      <c r="Z421" s="11">
        <f t="shared" si="118"/>
        <v>6.3400000000000001E-4</v>
      </c>
      <c r="AA421" s="16">
        <f t="shared" si="119"/>
        <v>9.5142765789392597E-3</v>
      </c>
      <c r="AB421" s="9">
        <f t="shared" si="120"/>
        <v>0.22782538007618289</v>
      </c>
      <c r="AC421" s="9">
        <f t="shared" si="121"/>
        <v>0.99048572342106089</v>
      </c>
      <c r="AD421" s="15">
        <f t="shared" si="122"/>
        <v>15.006745392648677</v>
      </c>
      <c r="AE421" s="3">
        <f t="shared" si="123"/>
        <v>841.71639999999968</v>
      </c>
      <c r="AF421" s="2">
        <f t="shared" si="124"/>
        <v>0.25</v>
      </c>
      <c r="AG421" s="9">
        <f t="shared" si="125"/>
        <v>3.4819513076664644E-3</v>
      </c>
      <c r="AH421" s="2">
        <f t="shared" si="126"/>
        <v>0.16848981168244795</v>
      </c>
    </row>
    <row r="422" spans="1:34">
      <c r="A422" s="1">
        <f>Raw!A422</f>
        <v>409</v>
      </c>
      <c r="B422" s="14">
        <f>Raw!B422</f>
        <v>0.70140046296296299</v>
      </c>
      <c r="C422" s="15">
        <f>Raw!C422</f>
        <v>112.2</v>
      </c>
      <c r="D422" s="15">
        <f>IF(C422&gt;0.5,Raw!D422*D$11,-999)</f>
        <v>3.6</v>
      </c>
      <c r="E422" s="9">
        <f>IF(Raw!$G422&gt;$C$8,IF(Raw!$Q422&gt;$C$8,IF(Raw!$N422&gt;$C$9,IF(Raw!$N422&lt;$A$9,IF(Raw!$X422&gt;$C$9,IF(Raw!$X422&lt;$A$9,Raw!H422,-999),-999),-999),-999),-999),-999)</f>
        <v>0.25004999999999999</v>
      </c>
      <c r="F422" s="9">
        <f>IF(Raw!$G422&gt;$C$8,IF(Raw!$Q422&gt;$C$8,IF(Raw!$N422&gt;$C$9,IF(Raw!$N422&lt;$A$9,IF(Raw!$X422&gt;$C$9,IF(Raw!$X422&lt;$A$9,Raw!I422,-999),-999),-999),-999),-999),-999)</f>
        <v>0.32802300000000001</v>
      </c>
      <c r="G422" s="9">
        <f>Raw!G422</f>
        <v>0.81594199999999995</v>
      </c>
      <c r="H422" s="9">
        <f>IF(Raw!$G422&gt;$C$8,IF(Raw!$Q422&gt;$C$8,IF(Raw!$N422&gt;$C$9,IF(Raw!$N422&lt;$A$9,IF(Raw!$X422&gt;$C$9,IF(Raw!$X422&lt;$A$9,Raw!L422,-999),-999),-999),-999),-999),-999)</f>
        <v>666.1</v>
      </c>
      <c r="I422" s="9">
        <f>IF(Raw!$G422&gt;$C$8,IF(Raw!$Q422&gt;$C$8,IF(Raw!$N422&gt;$C$9,IF(Raw!$N422&lt;$A$9,IF(Raw!$X422&gt;$C$9,IF(Raw!$X422&lt;$A$9,Raw!M422,-999),-999),-999),-999),-999),-999)</f>
        <v>2.5000000000000001E-5</v>
      </c>
      <c r="J422" s="9">
        <f>IF(Raw!$G422&gt;$C$8,IF(Raw!$Q422&gt;$C$8,IF(Raw!$N422&gt;$C$9,IF(Raw!$N422&lt;$A$9,IF(Raw!$X422&gt;$C$9,IF(Raw!$X422&lt;$A$9,Raw!N422,-999),-999),-999),-999),-999),-999)</f>
        <v>588</v>
      </c>
      <c r="K422" s="9">
        <f>IF(Raw!$G422&gt;$C$8,IF(Raw!$Q422&gt;$C$8,IF(Raw!$N422&gt;$C$9,IF(Raw!$N422&lt;$A$9,IF(Raw!$X422&gt;$C$9,IF(Raw!$X422&lt;$A$9,Raw!R422,-999),-999),-999),-999),-999),-999)</f>
        <v>0.215168</v>
      </c>
      <c r="L422" s="9">
        <f>IF(Raw!$G422&gt;$C$8,IF(Raw!$Q422&gt;$C$8,IF(Raw!$N422&gt;$C$9,IF(Raw!$N422&lt;$A$9,IF(Raw!$X422&gt;$C$9,IF(Raw!$X422&lt;$A$9,Raw!S422,-999),-999),-999),-999),-999),-999)</f>
        <v>0.30507299999999998</v>
      </c>
      <c r="M422" s="9">
        <f>Raw!Q422</f>
        <v>0.81841299999999995</v>
      </c>
      <c r="N422" s="9">
        <f>IF(Raw!$G422&gt;$C$8,IF(Raw!$Q422&gt;$C$8,IF(Raw!$N422&gt;$C$9,IF(Raw!$N422&lt;$A$9,IF(Raw!$X422&gt;$C$9,IF(Raw!$X422&lt;$A$9,Raw!V422,-999),-999),-999),-999),-999),-999)</f>
        <v>663</v>
      </c>
      <c r="O422" s="9">
        <f>IF(Raw!$G422&gt;$C$8,IF(Raw!$Q422&gt;$C$8,IF(Raw!$N422&gt;$C$9,IF(Raw!$N422&lt;$A$9,IF(Raw!$X422&gt;$C$9,IF(Raw!$X422&lt;$A$9,Raw!W422,-999),-999),-999),-999),-999),-999)</f>
        <v>4.9730000000000003E-2</v>
      </c>
      <c r="P422" s="9">
        <f>IF(Raw!$G422&gt;$C$8,IF(Raw!$Q422&gt;$C$8,IF(Raw!$N422&gt;$C$9,IF(Raw!$N422&lt;$A$9,IF(Raw!$X422&gt;$C$9,IF(Raw!$X422&lt;$A$9,Raw!X422,-999),-999),-999),-999),-999),-999)</f>
        <v>634</v>
      </c>
      <c r="R422" s="9">
        <f t="shared" si="111"/>
        <v>7.7973000000000015E-2</v>
      </c>
      <c r="S422" s="9">
        <f t="shared" si="112"/>
        <v>0.23770589257460609</v>
      </c>
      <c r="T422" s="9">
        <f t="shared" si="113"/>
        <v>8.9904999999999985E-2</v>
      </c>
      <c r="U422" s="9">
        <f t="shared" si="114"/>
        <v>0.29469995705945784</v>
      </c>
      <c r="V422" s="15">
        <f t="shared" si="115"/>
        <v>8.1149418000000001E-2</v>
      </c>
      <c r="X422" s="11">
        <f t="shared" si="116"/>
        <v>2.1671999999999997E+18</v>
      </c>
      <c r="Y422" s="11">
        <f t="shared" si="117"/>
        <v>6.6610000000000002E-18</v>
      </c>
      <c r="Z422" s="11">
        <f t="shared" si="118"/>
        <v>5.8799999999999998E-4</v>
      </c>
      <c r="AA422" s="16">
        <f t="shared" si="119"/>
        <v>8.4167597253779775E-3</v>
      </c>
      <c r="AB422" s="9">
        <f t="shared" si="120"/>
        <v>0.2159247087831101</v>
      </c>
      <c r="AC422" s="9">
        <f t="shared" si="121"/>
        <v>0.99158324027462208</v>
      </c>
      <c r="AD422" s="15">
        <f t="shared" si="122"/>
        <v>14.314217220030574</v>
      </c>
      <c r="AE422" s="3">
        <f t="shared" si="123"/>
        <v>801.98439999999982</v>
      </c>
      <c r="AF422" s="2">
        <f t="shared" si="124"/>
        <v>0.25</v>
      </c>
      <c r="AG422" s="9">
        <f t="shared" si="125"/>
        <v>3.2449224616021249E-3</v>
      </c>
      <c r="AH422" s="2">
        <f t="shared" si="126"/>
        <v>0.15702010917720144</v>
      </c>
    </row>
    <row r="423" spans="1:34">
      <c r="A423" s="1">
        <f>Raw!A423</f>
        <v>410</v>
      </c>
      <c r="B423" s="14">
        <f>Raw!B423</f>
        <v>0.70145833333333341</v>
      </c>
      <c r="C423" s="15">
        <f>Raw!C423</f>
        <v>111.6</v>
      </c>
      <c r="D423" s="15">
        <f>IF(C423&gt;0.5,Raw!D423*D$11,-999)</f>
        <v>3.6</v>
      </c>
      <c r="E423" s="9">
        <f>IF(Raw!$G423&gt;$C$8,IF(Raw!$Q423&gt;$C$8,IF(Raw!$N423&gt;$C$9,IF(Raw!$N423&lt;$A$9,IF(Raw!$X423&gt;$C$9,IF(Raw!$X423&lt;$A$9,Raw!H423,-999),-999),-999),-999),-999),-999)</f>
        <v>0.24649599999999999</v>
      </c>
      <c r="F423" s="9">
        <f>IF(Raw!$G423&gt;$C$8,IF(Raw!$Q423&gt;$C$8,IF(Raw!$N423&gt;$C$9,IF(Raw!$N423&lt;$A$9,IF(Raw!$X423&gt;$C$9,IF(Raw!$X423&lt;$A$9,Raw!I423,-999),-999),-999),-999),-999),-999)</f>
        <v>0.32508100000000001</v>
      </c>
      <c r="G423" s="9">
        <f>Raw!G423</f>
        <v>0.84648999999999996</v>
      </c>
      <c r="H423" s="9">
        <f>IF(Raw!$G423&gt;$C$8,IF(Raw!$Q423&gt;$C$8,IF(Raw!$N423&gt;$C$9,IF(Raw!$N423&lt;$A$9,IF(Raw!$X423&gt;$C$9,IF(Raw!$X423&lt;$A$9,Raw!L423,-999),-999),-999),-999),-999),-999)</f>
        <v>859.7</v>
      </c>
      <c r="I423" s="9">
        <f>IF(Raw!$G423&gt;$C$8,IF(Raw!$Q423&gt;$C$8,IF(Raw!$N423&gt;$C$9,IF(Raw!$N423&lt;$A$9,IF(Raw!$X423&gt;$C$9,IF(Raw!$X423&lt;$A$9,Raw!M423,-999),-999),-999),-999),-999),-999)</f>
        <v>0.18257300000000001</v>
      </c>
      <c r="J423" s="9">
        <f>IF(Raw!$G423&gt;$C$8,IF(Raw!$Q423&gt;$C$8,IF(Raw!$N423&gt;$C$9,IF(Raw!$N423&lt;$A$9,IF(Raw!$X423&gt;$C$9,IF(Raw!$X423&lt;$A$9,Raw!N423,-999),-999),-999),-999),-999),-999)</f>
        <v>430</v>
      </c>
      <c r="K423" s="9">
        <f>IF(Raw!$G423&gt;$C$8,IF(Raw!$Q423&gt;$C$8,IF(Raw!$N423&gt;$C$9,IF(Raw!$N423&lt;$A$9,IF(Raw!$X423&gt;$C$9,IF(Raw!$X423&lt;$A$9,Raw!R423,-999),-999),-999),-999),-999),-999)</f>
        <v>0.203905</v>
      </c>
      <c r="L423" s="9">
        <f>IF(Raw!$G423&gt;$C$8,IF(Raw!$Q423&gt;$C$8,IF(Raw!$N423&gt;$C$9,IF(Raw!$N423&lt;$A$9,IF(Raw!$X423&gt;$C$9,IF(Raw!$X423&lt;$A$9,Raw!S423,-999),-999),-999),-999),-999),-999)</f>
        <v>0.29505700000000001</v>
      </c>
      <c r="M423" s="9">
        <f>Raw!Q423</f>
        <v>0.88780300000000001</v>
      </c>
      <c r="N423" s="9">
        <f>IF(Raw!$G423&gt;$C$8,IF(Raw!$Q423&gt;$C$8,IF(Raw!$N423&gt;$C$9,IF(Raw!$N423&lt;$A$9,IF(Raw!$X423&gt;$C$9,IF(Raw!$X423&lt;$A$9,Raw!V423,-999),-999),-999),-999),-999),-999)</f>
        <v>716.7</v>
      </c>
      <c r="O423" s="9">
        <f>IF(Raw!$G423&gt;$C$8,IF(Raw!$Q423&gt;$C$8,IF(Raw!$N423&gt;$C$9,IF(Raw!$N423&lt;$A$9,IF(Raw!$X423&gt;$C$9,IF(Raw!$X423&lt;$A$9,Raw!W423,-999),-999),-999),-999),-999),-999)</f>
        <v>2.6029999999999998E-3</v>
      </c>
      <c r="P423" s="9">
        <f>IF(Raw!$G423&gt;$C$8,IF(Raw!$Q423&gt;$C$8,IF(Raw!$N423&gt;$C$9,IF(Raw!$N423&lt;$A$9,IF(Raw!$X423&gt;$C$9,IF(Raw!$X423&lt;$A$9,Raw!X423,-999),-999),-999),-999),-999),-999)</f>
        <v>672</v>
      </c>
      <c r="R423" s="9">
        <f t="shared" si="111"/>
        <v>7.8585000000000016E-2</v>
      </c>
      <c r="S423" s="9">
        <f t="shared" si="112"/>
        <v>0.2417397510159007</v>
      </c>
      <c r="T423" s="9">
        <f t="shared" si="113"/>
        <v>9.1152000000000011E-2</v>
      </c>
      <c r="U423" s="9">
        <f t="shared" si="114"/>
        <v>0.30893013892230997</v>
      </c>
      <c r="V423" s="15">
        <f t="shared" si="115"/>
        <v>7.8485162000000011E-2</v>
      </c>
      <c r="X423" s="11">
        <f t="shared" si="116"/>
        <v>2.1671999999999997E+18</v>
      </c>
      <c r="Y423" s="11">
        <f t="shared" si="117"/>
        <v>8.5969999999999998E-18</v>
      </c>
      <c r="Z423" s="11">
        <f t="shared" si="118"/>
        <v>4.2999999999999999E-4</v>
      </c>
      <c r="AA423" s="16">
        <f t="shared" si="119"/>
        <v>7.9478357471328958E-3</v>
      </c>
      <c r="AB423" s="9">
        <f t="shared" si="120"/>
        <v>0.20462946112402267</v>
      </c>
      <c r="AC423" s="9">
        <f t="shared" si="121"/>
        <v>0.99205216425286702</v>
      </c>
      <c r="AD423" s="15">
        <f t="shared" si="122"/>
        <v>18.483338946820687</v>
      </c>
      <c r="AE423" s="3">
        <f t="shared" si="123"/>
        <v>1035.0787999999998</v>
      </c>
      <c r="AF423" s="2">
        <f t="shared" si="124"/>
        <v>0.25</v>
      </c>
      <c r="AG423" s="9">
        <f t="shared" si="125"/>
        <v>4.3923542066072749E-3</v>
      </c>
      <c r="AH423" s="2">
        <f t="shared" si="126"/>
        <v>0.21254373416549763</v>
      </c>
    </row>
    <row r="424" spans="1:34">
      <c r="A424" s="1">
        <f>Raw!A424</f>
        <v>411</v>
      </c>
      <c r="B424" s="14">
        <f>Raw!B424</f>
        <v>0.7015162037037036</v>
      </c>
      <c r="C424" s="15">
        <f>Raw!C424</f>
        <v>110</v>
      </c>
      <c r="D424" s="15">
        <f>IF(C424&gt;0.5,Raw!D424*D$11,-999)</f>
        <v>3.6</v>
      </c>
      <c r="E424" s="9">
        <f>IF(Raw!$G424&gt;$C$8,IF(Raw!$Q424&gt;$C$8,IF(Raw!$N424&gt;$C$9,IF(Raw!$N424&lt;$A$9,IF(Raw!$X424&gt;$C$9,IF(Raw!$X424&lt;$A$9,Raw!H424,-999),-999),-999),-999),-999),-999)</f>
        <v>0.248284</v>
      </c>
      <c r="F424" s="9">
        <f>IF(Raw!$G424&gt;$C$8,IF(Raw!$Q424&gt;$C$8,IF(Raw!$N424&gt;$C$9,IF(Raw!$N424&lt;$A$9,IF(Raw!$X424&gt;$C$9,IF(Raw!$X424&lt;$A$9,Raw!I424,-999),-999),-999),-999),-999),-999)</f>
        <v>0.31856899999999999</v>
      </c>
      <c r="G424" s="9">
        <f>Raw!G424</f>
        <v>0.84599599999999997</v>
      </c>
      <c r="H424" s="9">
        <f>IF(Raw!$G424&gt;$C$8,IF(Raw!$Q424&gt;$C$8,IF(Raw!$N424&gt;$C$9,IF(Raw!$N424&lt;$A$9,IF(Raw!$X424&gt;$C$9,IF(Raw!$X424&lt;$A$9,Raw!L424,-999),-999),-999),-999),-999),-999)</f>
        <v>624.20000000000005</v>
      </c>
      <c r="I424" s="9">
        <f>IF(Raw!$G424&gt;$C$8,IF(Raw!$Q424&gt;$C$8,IF(Raw!$N424&gt;$C$9,IF(Raw!$N424&lt;$A$9,IF(Raw!$X424&gt;$C$9,IF(Raw!$X424&lt;$A$9,Raw!M424,-999),-999),-999),-999),-999),-999)</f>
        <v>0.50826199999999999</v>
      </c>
      <c r="J424" s="9">
        <f>IF(Raw!$G424&gt;$C$8,IF(Raw!$Q424&gt;$C$8,IF(Raw!$N424&gt;$C$9,IF(Raw!$N424&lt;$A$9,IF(Raw!$X424&gt;$C$9,IF(Raw!$X424&lt;$A$9,Raw!N424,-999),-999),-999),-999),-999),-999)</f>
        <v>555</v>
      </c>
      <c r="K424" s="9">
        <f>IF(Raw!$G424&gt;$C$8,IF(Raw!$Q424&gt;$C$8,IF(Raw!$N424&gt;$C$9,IF(Raw!$N424&lt;$A$9,IF(Raw!$X424&gt;$C$9,IF(Raw!$X424&lt;$A$9,Raw!R424,-999),-999),-999),-999),-999),-999)</f>
        <v>0.20777200000000001</v>
      </c>
      <c r="L424" s="9">
        <f>IF(Raw!$G424&gt;$C$8,IF(Raw!$Q424&gt;$C$8,IF(Raw!$N424&gt;$C$9,IF(Raw!$N424&lt;$A$9,IF(Raw!$X424&gt;$C$9,IF(Raw!$X424&lt;$A$9,Raw!S424,-999),-999),-999),-999),-999),-999)</f>
        <v>0.28554600000000002</v>
      </c>
      <c r="M424" s="9">
        <f>Raw!Q424</f>
        <v>0.87024699999999999</v>
      </c>
      <c r="N424" s="9">
        <f>IF(Raw!$G424&gt;$C$8,IF(Raw!$Q424&gt;$C$8,IF(Raw!$N424&gt;$C$9,IF(Raw!$N424&lt;$A$9,IF(Raw!$X424&gt;$C$9,IF(Raw!$X424&lt;$A$9,Raw!V424,-999),-999),-999),-999),-999),-999)</f>
        <v>567.9</v>
      </c>
      <c r="O424" s="9">
        <f>IF(Raw!$G424&gt;$C$8,IF(Raw!$Q424&gt;$C$8,IF(Raw!$N424&gt;$C$9,IF(Raw!$N424&lt;$A$9,IF(Raw!$X424&gt;$C$9,IF(Raw!$X424&lt;$A$9,Raw!W424,-999),-999),-999),-999),-999),-999)</f>
        <v>2.1298000000000001E-2</v>
      </c>
      <c r="P424" s="9">
        <f>IF(Raw!$G424&gt;$C$8,IF(Raw!$Q424&gt;$C$8,IF(Raw!$N424&gt;$C$9,IF(Raw!$N424&lt;$A$9,IF(Raw!$X424&gt;$C$9,IF(Raw!$X424&lt;$A$9,Raw!X424,-999),-999),-999),-999),-999),-999)</f>
        <v>555</v>
      </c>
      <c r="R424" s="9">
        <f t="shared" si="111"/>
        <v>7.0284999999999986E-2</v>
      </c>
      <c r="S424" s="9">
        <f t="shared" si="112"/>
        <v>0.22062724244983029</v>
      </c>
      <c r="T424" s="9">
        <f t="shared" si="113"/>
        <v>7.777400000000001E-2</v>
      </c>
      <c r="U424" s="9">
        <f t="shared" si="114"/>
        <v>0.27236942559167349</v>
      </c>
      <c r="V424" s="15">
        <f t="shared" si="115"/>
        <v>7.5955236000000009E-2</v>
      </c>
      <c r="X424" s="11">
        <f t="shared" si="116"/>
        <v>2.1671999999999997E+18</v>
      </c>
      <c r="Y424" s="11">
        <f t="shared" si="117"/>
        <v>6.2420000000000004E-18</v>
      </c>
      <c r="Z424" s="11">
        <f t="shared" si="118"/>
        <v>5.5499999999999994E-4</v>
      </c>
      <c r="AA424" s="16">
        <f t="shared" si="119"/>
        <v>7.4519048287182924E-3</v>
      </c>
      <c r="AB424" s="9">
        <f t="shared" si="120"/>
        <v>0.20835156444614875</v>
      </c>
      <c r="AC424" s="9">
        <f t="shared" si="121"/>
        <v>0.99254809517128173</v>
      </c>
      <c r="AD424" s="15">
        <f t="shared" si="122"/>
        <v>13.426855547240168</v>
      </c>
      <c r="AE424" s="3">
        <f t="shared" si="123"/>
        <v>751.53679999999986</v>
      </c>
      <c r="AF424" s="2">
        <f t="shared" si="124"/>
        <v>0.25</v>
      </c>
      <c r="AG424" s="9">
        <f t="shared" si="125"/>
        <v>2.8131268714647532E-3</v>
      </c>
      <c r="AH424" s="2">
        <f t="shared" si="126"/>
        <v>0.13612574528780086</v>
      </c>
    </row>
    <row r="425" spans="1:34">
      <c r="A425" s="1">
        <f>Raw!A425</f>
        <v>412</v>
      </c>
      <c r="B425" s="14">
        <f>Raw!B425</f>
        <v>0.70157407407407402</v>
      </c>
      <c r="C425" s="15">
        <f>Raw!C425</f>
        <v>109.8</v>
      </c>
      <c r="D425" s="15">
        <f>IF(C425&gt;0.5,Raw!D425*D$11,-999)</f>
        <v>3.6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0.83390500000000001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0.77454400000000001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2.1671999999999997E+18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0.70163194444444443</v>
      </c>
      <c r="C426" s="15">
        <f>Raw!C426</f>
        <v>108.9</v>
      </c>
      <c r="D426" s="15">
        <f>IF(C426&gt;0.5,Raw!D426*D$11,-999)</f>
        <v>3.6</v>
      </c>
      <c r="E426" s="9">
        <f>IF(Raw!$G426&gt;$C$8,IF(Raw!$Q426&gt;$C$8,IF(Raw!$N426&gt;$C$9,IF(Raw!$N426&lt;$A$9,IF(Raw!$X426&gt;$C$9,IF(Raw!$X426&lt;$A$9,Raw!H426,-999),-999),-999),-999),-999),-999)</f>
        <v>0.24777399999999999</v>
      </c>
      <c r="F426" s="9">
        <f>IF(Raw!$G426&gt;$C$8,IF(Raw!$Q426&gt;$C$8,IF(Raw!$N426&gt;$C$9,IF(Raw!$N426&lt;$A$9,IF(Raw!$X426&gt;$C$9,IF(Raw!$X426&lt;$A$9,Raw!I426,-999),-999),-999),-999),-999),-999)</f>
        <v>0.33143800000000001</v>
      </c>
      <c r="G426" s="9">
        <f>Raw!G426</f>
        <v>0.85200600000000004</v>
      </c>
      <c r="H426" s="9">
        <f>IF(Raw!$G426&gt;$C$8,IF(Raw!$Q426&gt;$C$8,IF(Raw!$N426&gt;$C$9,IF(Raw!$N426&lt;$A$9,IF(Raw!$X426&gt;$C$9,IF(Raw!$X426&lt;$A$9,Raw!L426,-999),-999),-999),-999),-999),-999)</f>
        <v>682.2</v>
      </c>
      <c r="I426" s="9">
        <f>IF(Raw!$G426&gt;$C$8,IF(Raw!$Q426&gt;$C$8,IF(Raw!$N426&gt;$C$9,IF(Raw!$N426&lt;$A$9,IF(Raw!$X426&gt;$C$9,IF(Raw!$X426&lt;$A$9,Raw!M426,-999),-999),-999),-999),-999),-999)</f>
        <v>0.30382700000000001</v>
      </c>
      <c r="J426" s="9">
        <f>IF(Raw!$G426&gt;$C$8,IF(Raw!$Q426&gt;$C$8,IF(Raw!$N426&gt;$C$9,IF(Raw!$N426&lt;$A$9,IF(Raw!$X426&gt;$C$9,IF(Raw!$X426&lt;$A$9,Raw!N426,-999),-999),-999),-999),-999),-999)</f>
        <v>666</v>
      </c>
      <c r="K426" s="9">
        <f>IF(Raw!$G426&gt;$C$8,IF(Raw!$Q426&gt;$C$8,IF(Raw!$N426&gt;$C$9,IF(Raw!$N426&lt;$A$9,IF(Raw!$X426&gt;$C$9,IF(Raw!$X426&lt;$A$9,Raw!R426,-999),-999),-999),-999),-999),-999)</f>
        <v>0.20308100000000001</v>
      </c>
      <c r="L426" s="9">
        <f>IF(Raw!$G426&gt;$C$8,IF(Raw!$Q426&gt;$C$8,IF(Raw!$N426&gt;$C$9,IF(Raw!$N426&lt;$A$9,IF(Raw!$X426&gt;$C$9,IF(Raw!$X426&lt;$A$9,Raw!S426,-999),-999),-999),-999),-999),-999)</f>
        <v>0.28809400000000002</v>
      </c>
      <c r="M426" s="9">
        <f>Raw!Q426</f>
        <v>0.85564200000000001</v>
      </c>
      <c r="N426" s="9">
        <f>IF(Raw!$G426&gt;$C$8,IF(Raw!$Q426&gt;$C$8,IF(Raw!$N426&gt;$C$9,IF(Raw!$N426&lt;$A$9,IF(Raw!$X426&gt;$C$9,IF(Raw!$X426&lt;$A$9,Raw!V426,-999),-999),-999),-999),-999),-999)</f>
        <v>693.9</v>
      </c>
      <c r="O426" s="9">
        <f>IF(Raw!$G426&gt;$C$8,IF(Raw!$Q426&gt;$C$8,IF(Raw!$N426&gt;$C$9,IF(Raw!$N426&lt;$A$9,IF(Raw!$X426&gt;$C$9,IF(Raw!$X426&lt;$A$9,Raw!W426,-999),-999),-999),-999),-999),-999)</f>
        <v>0.258158</v>
      </c>
      <c r="P426" s="9">
        <f>IF(Raw!$G426&gt;$C$8,IF(Raw!$Q426&gt;$C$8,IF(Raw!$N426&gt;$C$9,IF(Raw!$N426&lt;$A$9,IF(Raw!$X426&gt;$C$9,IF(Raw!$X426&lt;$A$9,Raw!X426,-999),-999),-999),-999),-999),-999)</f>
        <v>580</v>
      </c>
      <c r="R426" s="9">
        <f t="shared" si="111"/>
        <v>8.3664000000000016E-2</v>
      </c>
      <c r="S426" s="9">
        <f t="shared" si="112"/>
        <v>0.25242730163710864</v>
      </c>
      <c r="T426" s="9">
        <f t="shared" si="113"/>
        <v>8.5013000000000005E-2</v>
      </c>
      <c r="U426" s="9">
        <f t="shared" si="114"/>
        <v>0.29508771442654136</v>
      </c>
      <c r="V426" s="15">
        <f t="shared" si="115"/>
        <v>7.6633004000000005E-2</v>
      </c>
      <c r="X426" s="11">
        <f t="shared" si="116"/>
        <v>2.1671999999999997E+18</v>
      </c>
      <c r="Y426" s="11">
        <f t="shared" si="117"/>
        <v>6.8220000000000004E-18</v>
      </c>
      <c r="Z426" s="11">
        <f t="shared" si="118"/>
        <v>6.6599999999999993E-4</v>
      </c>
      <c r="AA426" s="16">
        <f t="shared" si="119"/>
        <v>9.7505596146650868E-3</v>
      </c>
      <c r="AB426" s="9">
        <f t="shared" si="120"/>
        <v>0.20390992432452154</v>
      </c>
      <c r="AC426" s="9">
        <f t="shared" si="121"/>
        <v>0.9902494403853348</v>
      </c>
      <c r="AD426" s="15">
        <f t="shared" si="122"/>
        <v>14.64047990189953</v>
      </c>
      <c r="AE426" s="3">
        <f t="shared" si="123"/>
        <v>821.36879999999985</v>
      </c>
      <c r="AF426" s="2">
        <f t="shared" si="124"/>
        <v>0.25</v>
      </c>
      <c r="AG426" s="9">
        <f t="shared" si="125"/>
        <v>3.3232505787378817E-3</v>
      </c>
      <c r="AH426" s="2">
        <f t="shared" si="126"/>
        <v>0.16081036600146731</v>
      </c>
    </row>
    <row r="427" spans="1:34">
      <c r="A427" s="1">
        <f>Raw!A427</f>
        <v>414</v>
      </c>
      <c r="B427" s="14">
        <f>Raw!B427</f>
        <v>0.70168981481481474</v>
      </c>
      <c r="C427" s="15">
        <f>Raw!C427</f>
        <v>107.6</v>
      </c>
      <c r="D427" s="15">
        <f>IF(C427&gt;0.5,Raw!D427*D$11,-999)</f>
        <v>3.6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0.80874599999999996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0.79818900000000004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2.1671999999999997E+18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0.70174768518518515</v>
      </c>
      <c r="C428" s="15">
        <f>Raw!C428</f>
        <v>106.9</v>
      </c>
      <c r="D428" s="15">
        <f>IF(C428&gt;0.5,Raw!D428*D$11,-999)</f>
        <v>3.6</v>
      </c>
      <c r="E428" s="9">
        <f>IF(Raw!$G428&gt;$C$8,IF(Raw!$Q428&gt;$C$8,IF(Raw!$N428&gt;$C$9,IF(Raw!$N428&lt;$A$9,IF(Raw!$X428&gt;$C$9,IF(Raw!$X428&lt;$A$9,Raw!H428,-999),-999),-999),-999),-999),-999)</f>
        <v>0.254388</v>
      </c>
      <c r="F428" s="9">
        <f>IF(Raw!$G428&gt;$C$8,IF(Raw!$Q428&gt;$C$8,IF(Raw!$N428&gt;$C$9,IF(Raw!$N428&lt;$A$9,IF(Raw!$X428&gt;$C$9,IF(Raw!$X428&lt;$A$9,Raw!I428,-999),-999),-999),-999),-999),-999)</f>
        <v>0.333478</v>
      </c>
      <c r="G428" s="9">
        <f>Raw!G428</f>
        <v>0.85907900000000004</v>
      </c>
      <c r="H428" s="9">
        <f>IF(Raw!$G428&gt;$C$8,IF(Raw!$Q428&gt;$C$8,IF(Raw!$N428&gt;$C$9,IF(Raw!$N428&lt;$A$9,IF(Raw!$X428&gt;$C$9,IF(Raw!$X428&lt;$A$9,Raw!L428,-999),-999),-999),-999),-999),-999)</f>
        <v>600.9</v>
      </c>
      <c r="I428" s="9">
        <f>IF(Raw!$G428&gt;$C$8,IF(Raw!$Q428&gt;$C$8,IF(Raw!$N428&gt;$C$9,IF(Raw!$N428&lt;$A$9,IF(Raw!$X428&gt;$C$9,IF(Raw!$X428&lt;$A$9,Raw!M428,-999),-999),-999),-999),-999),-999)</f>
        <v>0.27621099999999998</v>
      </c>
      <c r="J428" s="9">
        <f>IF(Raw!$G428&gt;$C$8,IF(Raw!$Q428&gt;$C$8,IF(Raw!$N428&gt;$C$9,IF(Raw!$N428&lt;$A$9,IF(Raw!$X428&gt;$C$9,IF(Raw!$X428&lt;$A$9,Raw!N428,-999),-999),-999),-999),-999),-999)</f>
        <v>661</v>
      </c>
      <c r="K428" s="9">
        <f>IF(Raw!$G428&gt;$C$8,IF(Raw!$Q428&gt;$C$8,IF(Raw!$N428&gt;$C$9,IF(Raw!$N428&lt;$A$9,IF(Raw!$X428&gt;$C$9,IF(Raw!$X428&lt;$A$9,Raw!R428,-999),-999),-999),-999),-999),-999)</f>
        <v>0.205682</v>
      </c>
      <c r="L428" s="9">
        <f>IF(Raw!$G428&gt;$C$8,IF(Raw!$Q428&gt;$C$8,IF(Raw!$N428&gt;$C$9,IF(Raw!$N428&lt;$A$9,IF(Raw!$X428&gt;$C$9,IF(Raw!$X428&lt;$A$9,Raw!S428,-999),-999),-999),-999),-999),-999)</f>
        <v>0.29732500000000001</v>
      </c>
      <c r="M428" s="9">
        <f>Raw!Q428</f>
        <v>0.85167499999999996</v>
      </c>
      <c r="N428" s="9">
        <f>IF(Raw!$G428&gt;$C$8,IF(Raw!$Q428&gt;$C$8,IF(Raw!$N428&gt;$C$9,IF(Raw!$N428&lt;$A$9,IF(Raw!$X428&gt;$C$9,IF(Raw!$X428&lt;$A$9,Raw!V428,-999),-999),-999),-999),-999),-999)</f>
        <v>673.7</v>
      </c>
      <c r="O428" s="9">
        <f>IF(Raw!$G428&gt;$C$8,IF(Raw!$Q428&gt;$C$8,IF(Raw!$N428&gt;$C$9,IF(Raw!$N428&lt;$A$9,IF(Raw!$X428&gt;$C$9,IF(Raw!$X428&lt;$A$9,Raw!W428,-999),-999),-999),-999),-999),-999)</f>
        <v>6.0000000000000002E-6</v>
      </c>
      <c r="P428" s="9">
        <f>IF(Raw!$G428&gt;$C$8,IF(Raw!$Q428&gt;$C$8,IF(Raw!$N428&gt;$C$9,IF(Raw!$N428&lt;$A$9,IF(Raw!$X428&gt;$C$9,IF(Raw!$X428&lt;$A$9,Raw!X428,-999),-999),-999),-999),-999),-999)</f>
        <v>494</v>
      </c>
      <c r="R428" s="9">
        <f t="shared" si="111"/>
        <v>7.9089999999999994E-2</v>
      </c>
      <c r="S428" s="9">
        <f t="shared" si="112"/>
        <v>0.23716706949184052</v>
      </c>
      <c r="T428" s="9">
        <f t="shared" si="113"/>
        <v>9.1643000000000002E-2</v>
      </c>
      <c r="U428" s="9">
        <f t="shared" si="114"/>
        <v>0.30822500630623056</v>
      </c>
      <c r="V428" s="15">
        <f t="shared" si="115"/>
        <v>7.9088450000000005E-2</v>
      </c>
      <c r="X428" s="11">
        <f t="shared" si="116"/>
        <v>2.1671999999999997E+18</v>
      </c>
      <c r="Y428" s="11">
        <f t="shared" si="117"/>
        <v>6.0089999999999994E-18</v>
      </c>
      <c r="Z428" s="11">
        <f t="shared" si="118"/>
        <v>6.6100000000000002E-4</v>
      </c>
      <c r="AA428" s="16">
        <f t="shared" si="119"/>
        <v>8.5345424640784658E-3</v>
      </c>
      <c r="AB428" s="9">
        <f t="shared" si="120"/>
        <v>0.20646413107503556</v>
      </c>
      <c r="AC428" s="9">
        <f t="shared" si="121"/>
        <v>0.99146545753592141</v>
      </c>
      <c r="AD428" s="15">
        <f t="shared" si="122"/>
        <v>12.911561972887238</v>
      </c>
      <c r="AE428" s="3">
        <f t="shared" si="123"/>
        <v>723.48359999999968</v>
      </c>
      <c r="AF428" s="2">
        <f t="shared" si="124"/>
        <v>0.25</v>
      </c>
      <c r="AG428" s="9">
        <f t="shared" si="125"/>
        <v>3.0612817465511194E-3</v>
      </c>
      <c r="AH428" s="2">
        <f t="shared" si="126"/>
        <v>0.14813383054715631</v>
      </c>
    </row>
    <row r="429" spans="1:34">
      <c r="A429" s="1">
        <f>Raw!A429</f>
        <v>416</v>
      </c>
      <c r="B429" s="14">
        <f>Raw!B429</f>
        <v>0.70180555555555557</v>
      </c>
      <c r="C429" s="15">
        <f>Raw!C429</f>
        <v>106.2</v>
      </c>
      <c r="D429" s="15">
        <f>IF(C429&gt;0.5,Raw!D429*D$11,-999)</f>
        <v>3.6</v>
      </c>
      <c r="E429" s="9">
        <f>IF(Raw!$G429&gt;$C$8,IF(Raw!$Q429&gt;$C$8,IF(Raw!$N429&gt;$C$9,IF(Raw!$N429&lt;$A$9,IF(Raw!$X429&gt;$C$9,IF(Raw!$X429&lt;$A$9,Raw!H429,-999),-999),-999),-999),-999),-999)</f>
        <v>0.242447</v>
      </c>
      <c r="F429" s="9">
        <f>IF(Raw!$G429&gt;$C$8,IF(Raw!$Q429&gt;$C$8,IF(Raw!$N429&gt;$C$9,IF(Raw!$N429&lt;$A$9,IF(Raw!$X429&gt;$C$9,IF(Raw!$X429&lt;$A$9,Raw!I429,-999),-999),-999),-999),-999),-999)</f>
        <v>0.327376</v>
      </c>
      <c r="G429" s="9">
        <f>Raw!G429</f>
        <v>0.82737300000000003</v>
      </c>
      <c r="H429" s="9">
        <f>IF(Raw!$G429&gt;$C$8,IF(Raw!$Q429&gt;$C$8,IF(Raw!$N429&gt;$C$9,IF(Raw!$N429&lt;$A$9,IF(Raw!$X429&gt;$C$9,IF(Raw!$X429&lt;$A$9,Raw!L429,-999),-999),-999),-999),-999),-999)</f>
        <v>688.3</v>
      </c>
      <c r="I429" s="9">
        <f>IF(Raw!$G429&gt;$C$8,IF(Raw!$Q429&gt;$C$8,IF(Raw!$N429&gt;$C$9,IF(Raw!$N429&lt;$A$9,IF(Raw!$X429&gt;$C$9,IF(Raw!$X429&lt;$A$9,Raw!M429,-999),-999),-999),-999),-999),-999)</f>
        <v>3.9999999999999998E-6</v>
      </c>
      <c r="J429" s="9">
        <f>IF(Raw!$G429&gt;$C$8,IF(Raw!$Q429&gt;$C$8,IF(Raw!$N429&gt;$C$9,IF(Raw!$N429&lt;$A$9,IF(Raw!$X429&gt;$C$9,IF(Raw!$X429&lt;$A$9,Raw!N429,-999),-999),-999),-999),-999),-999)</f>
        <v>480</v>
      </c>
      <c r="K429" s="9">
        <f>IF(Raw!$G429&gt;$C$8,IF(Raw!$Q429&gt;$C$8,IF(Raw!$N429&gt;$C$9,IF(Raw!$N429&lt;$A$9,IF(Raw!$X429&gt;$C$9,IF(Raw!$X429&lt;$A$9,Raw!R429,-999),-999),-999),-999),-999),-999)</f>
        <v>0.22778000000000001</v>
      </c>
      <c r="L429" s="9">
        <f>IF(Raw!$G429&gt;$C$8,IF(Raw!$Q429&gt;$C$8,IF(Raw!$N429&gt;$C$9,IF(Raw!$N429&lt;$A$9,IF(Raw!$X429&gt;$C$9,IF(Raw!$X429&lt;$A$9,Raw!S429,-999),-999),-999),-999),-999),-999)</f>
        <v>0.30813600000000002</v>
      </c>
      <c r="M429" s="9">
        <f>Raw!Q429</f>
        <v>0.80604100000000001</v>
      </c>
      <c r="N429" s="9">
        <f>IF(Raw!$G429&gt;$C$8,IF(Raw!$Q429&gt;$C$8,IF(Raw!$N429&gt;$C$9,IF(Raw!$N429&lt;$A$9,IF(Raw!$X429&gt;$C$9,IF(Raw!$X429&lt;$A$9,Raw!V429,-999),-999),-999),-999),-999),-999)</f>
        <v>584.5</v>
      </c>
      <c r="O429" s="9">
        <f>IF(Raw!$G429&gt;$C$8,IF(Raw!$Q429&gt;$C$8,IF(Raw!$N429&gt;$C$9,IF(Raw!$N429&lt;$A$9,IF(Raw!$X429&gt;$C$9,IF(Raw!$X429&lt;$A$9,Raw!W429,-999),-999),-999),-999),-999),-999)</f>
        <v>0.38166800000000001</v>
      </c>
      <c r="P429" s="9">
        <f>IF(Raw!$G429&gt;$C$8,IF(Raw!$Q429&gt;$C$8,IF(Raw!$N429&gt;$C$9,IF(Raw!$N429&lt;$A$9,IF(Raw!$X429&gt;$C$9,IF(Raw!$X429&lt;$A$9,Raw!X429,-999),-999),-999),-999),-999),-999)</f>
        <v>500</v>
      </c>
      <c r="R429" s="9">
        <f t="shared" si="111"/>
        <v>8.4929000000000004E-2</v>
      </c>
      <c r="S429" s="9">
        <f t="shared" si="112"/>
        <v>0.25942341527784568</v>
      </c>
      <c r="T429" s="9">
        <f t="shared" si="113"/>
        <v>8.0356000000000011E-2</v>
      </c>
      <c r="U429" s="9">
        <f t="shared" si="114"/>
        <v>0.26078095386452738</v>
      </c>
      <c r="V429" s="15">
        <f t="shared" si="115"/>
        <v>8.1964176000000014E-2</v>
      </c>
      <c r="X429" s="11">
        <f t="shared" si="116"/>
        <v>2.1671999999999997E+18</v>
      </c>
      <c r="Y429" s="11">
        <f t="shared" si="117"/>
        <v>6.8829999999999995E-18</v>
      </c>
      <c r="Z429" s="11">
        <f t="shared" si="118"/>
        <v>4.7999999999999996E-4</v>
      </c>
      <c r="AA429" s="16">
        <f t="shared" si="119"/>
        <v>7.1091797377834899E-3</v>
      </c>
      <c r="AB429" s="9">
        <f t="shared" si="120"/>
        <v>0.22835126524700933</v>
      </c>
      <c r="AC429" s="9">
        <f t="shared" si="121"/>
        <v>0.99289082026221664</v>
      </c>
      <c r="AD429" s="15">
        <f t="shared" si="122"/>
        <v>14.810791120382273</v>
      </c>
      <c r="AE429" s="3">
        <f t="shared" si="123"/>
        <v>828.71319999999969</v>
      </c>
      <c r="AF429" s="2">
        <f t="shared" si="124"/>
        <v>0.25</v>
      </c>
      <c r="AG429" s="9">
        <f t="shared" si="125"/>
        <v>2.9710555660473546E-3</v>
      </c>
      <c r="AH429" s="2">
        <f t="shared" si="126"/>
        <v>0.14376783262856566</v>
      </c>
    </row>
    <row r="430" spans="1:34">
      <c r="A430" s="1">
        <f>Raw!A430</f>
        <v>417</v>
      </c>
      <c r="B430" s="14">
        <f>Raw!B430</f>
        <v>0.70186342592592599</v>
      </c>
      <c r="C430" s="15">
        <f>Raw!C430</f>
        <v>105.1</v>
      </c>
      <c r="D430" s="15">
        <f>IF(C430&gt;0.5,Raw!D430*D$11,-999)</f>
        <v>3.6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0.79550500000000002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0.88218099999999999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2.1671999999999997E+18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0.70192129629629629</v>
      </c>
      <c r="C431" s="15">
        <f>Raw!C431</f>
        <v>104.4</v>
      </c>
      <c r="D431" s="15">
        <f>IF(C431&gt;0.5,Raw!D431*D$11,-999)</f>
        <v>3.6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0.84548400000000001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0.79196900000000003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2.1671999999999997E+18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0.70197916666666671</v>
      </c>
      <c r="C432" s="15">
        <f>Raw!C432</f>
        <v>102.4</v>
      </c>
      <c r="D432" s="15">
        <f>IF(C432&gt;0.5,Raw!D432*D$11,-999)</f>
        <v>3.6</v>
      </c>
      <c r="E432" s="9">
        <f>IF(Raw!$G432&gt;$C$8,IF(Raw!$Q432&gt;$C$8,IF(Raw!$N432&gt;$C$9,IF(Raw!$N432&lt;$A$9,IF(Raw!$X432&gt;$C$9,IF(Raw!$X432&lt;$A$9,Raw!H432,-999),-999),-999),-999),-999),-999)</f>
        <v>0.25558199999999998</v>
      </c>
      <c r="F432" s="9">
        <f>IF(Raw!$G432&gt;$C$8,IF(Raw!$Q432&gt;$C$8,IF(Raw!$N432&gt;$C$9,IF(Raw!$N432&lt;$A$9,IF(Raw!$X432&gt;$C$9,IF(Raw!$X432&lt;$A$9,Raw!I432,-999),-999),-999),-999),-999),-999)</f>
        <v>0.34090500000000001</v>
      </c>
      <c r="G432" s="9">
        <f>Raw!G432</f>
        <v>0.81527700000000003</v>
      </c>
      <c r="H432" s="9">
        <f>IF(Raw!$G432&gt;$C$8,IF(Raw!$Q432&gt;$C$8,IF(Raw!$N432&gt;$C$9,IF(Raw!$N432&lt;$A$9,IF(Raw!$X432&gt;$C$9,IF(Raw!$X432&lt;$A$9,Raw!L432,-999),-999),-999),-999),-999),-999)</f>
        <v>699.3</v>
      </c>
      <c r="I432" s="9">
        <f>IF(Raw!$G432&gt;$C$8,IF(Raw!$Q432&gt;$C$8,IF(Raw!$N432&gt;$C$9,IF(Raw!$N432&lt;$A$9,IF(Raw!$X432&gt;$C$9,IF(Raw!$X432&lt;$A$9,Raw!M432,-999),-999),-999),-999),-999),-999)</f>
        <v>0.141572</v>
      </c>
      <c r="J432" s="9">
        <f>IF(Raw!$G432&gt;$C$8,IF(Raw!$Q432&gt;$C$8,IF(Raw!$N432&gt;$C$9,IF(Raw!$N432&lt;$A$9,IF(Raw!$X432&gt;$C$9,IF(Raw!$X432&lt;$A$9,Raw!N432,-999),-999),-999),-999),-999),-999)</f>
        <v>590</v>
      </c>
      <c r="K432" s="9">
        <f>IF(Raw!$G432&gt;$C$8,IF(Raw!$Q432&gt;$C$8,IF(Raw!$N432&gt;$C$9,IF(Raw!$N432&lt;$A$9,IF(Raw!$X432&gt;$C$9,IF(Raw!$X432&lt;$A$9,Raw!R432,-999),-999),-999),-999),-999),-999)</f>
        <v>0.2167</v>
      </c>
      <c r="L432" s="9">
        <f>IF(Raw!$G432&gt;$C$8,IF(Raw!$Q432&gt;$C$8,IF(Raw!$N432&gt;$C$9,IF(Raw!$N432&lt;$A$9,IF(Raw!$X432&gt;$C$9,IF(Raw!$X432&lt;$A$9,Raw!S432,-999),-999),-999),-999),-999),-999)</f>
        <v>0.30984299999999998</v>
      </c>
      <c r="M432" s="9">
        <f>Raw!Q432</f>
        <v>0.86476699999999995</v>
      </c>
      <c r="N432" s="9">
        <f>IF(Raw!$G432&gt;$C$8,IF(Raw!$Q432&gt;$C$8,IF(Raw!$N432&gt;$C$9,IF(Raw!$N432&lt;$A$9,IF(Raw!$X432&gt;$C$9,IF(Raw!$X432&lt;$A$9,Raw!V432,-999),-999),-999),-999),-999),-999)</f>
        <v>626.70000000000005</v>
      </c>
      <c r="O432" s="9">
        <f>IF(Raw!$G432&gt;$C$8,IF(Raw!$Q432&gt;$C$8,IF(Raw!$N432&gt;$C$9,IF(Raw!$N432&lt;$A$9,IF(Raw!$X432&gt;$C$9,IF(Raw!$X432&lt;$A$9,Raw!W432,-999),-999),-999),-999),-999),-999)</f>
        <v>0.126862</v>
      </c>
      <c r="P432" s="9">
        <f>IF(Raw!$G432&gt;$C$8,IF(Raw!$Q432&gt;$C$8,IF(Raw!$N432&gt;$C$9,IF(Raw!$N432&lt;$A$9,IF(Raw!$X432&gt;$C$9,IF(Raw!$X432&lt;$A$9,Raw!X432,-999),-999),-999),-999),-999),-999)</f>
        <v>405</v>
      </c>
      <c r="R432" s="9">
        <f t="shared" si="111"/>
        <v>8.5323000000000038E-2</v>
      </c>
      <c r="S432" s="9">
        <f t="shared" si="112"/>
        <v>0.25028380340564099</v>
      </c>
      <c r="T432" s="9">
        <f t="shared" si="113"/>
        <v>9.3142999999999976E-2</v>
      </c>
      <c r="U432" s="9">
        <f t="shared" si="114"/>
        <v>0.30061353653301826</v>
      </c>
      <c r="V432" s="15">
        <f t="shared" si="115"/>
        <v>8.2418238000000005E-2</v>
      </c>
      <c r="X432" s="11">
        <f t="shared" si="116"/>
        <v>2.1671999999999997E+18</v>
      </c>
      <c r="Y432" s="11">
        <f t="shared" si="117"/>
        <v>6.9929999999999997E-18</v>
      </c>
      <c r="Z432" s="11">
        <f t="shared" si="118"/>
        <v>5.8999999999999992E-4</v>
      </c>
      <c r="AA432" s="16">
        <f t="shared" si="119"/>
        <v>8.8623420749258455E-3</v>
      </c>
      <c r="AB432" s="9">
        <f t="shared" si="120"/>
        <v>0.21752546512788482</v>
      </c>
      <c r="AC432" s="9">
        <f t="shared" si="121"/>
        <v>0.99113765792507424</v>
      </c>
      <c r="AD432" s="15">
        <f t="shared" si="122"/>
        <v>15.020918771060758</v>
      </c>
      <c r="AE432" s="3">
        <f t="shared" si="123"/>
        <v>841.95719999999972</v>
      </c>
      <c r="AF432" s="2">
        <f t="shared" si="124"/>
        <v>0.25</v>
      </c>
      <c r="AG432" s="9">
        <f t="shared" si="125"/>
        <v>3.4734550105721329E-3</v>
      </c>
      <c r="AH432" s="2">
        <f t="shared" si="126"/>
        <v>0.16807868028774117</v>
      </c>
    </row>
    <row r="433" spans="1:34">
      <c r="A433" s="1">
        <f>Raw!A433</f>
        <v>420</v>
      </c>
      <c r="B433" s="14">
        <f>Raw!B433</f>
        <v>0.70202546296296298</v>
      </c>
      <c r="C433" s="15">
        <f>Raw!C433</f>
        <v>103.1</v>
      </c>
      <c r="D433" s="15">
        <f>IF(C433&gt;0.5,Raw!D433*D$11,-999)</f>
        <v>3.6</v>
      </c>
      <c r="E433" s="9">
        <f>IF(Raw!$G433&gt;$C$8,IF(Raw!$Q433&gt;$C$8,IF(Raw!$N433&gt;$C$9,IF(Raw!$N433&lt;$A$9,IF(Raw!$X433&gt;$C$9,IF(Raw!$X433&lt;$A$9,Raw!H433,-999),-999),-999),-999),-999),-999)</f>
        <v>0.27091999999999999</v>
      </c>
      <c r="F433" s="9">
        <f>IF(Raw!$G433&gt;$C$8,IF(Raw!$Q433&gt;$C$8,IF(Raw!$N433&gt;$C$9,IF(Raw!$N433&lt;$A$9,IF(Raw!$X433&gt;$C$9,IF(Raw!$X433&lt;$A$9,Raw!I433,-999),-999),-999),-999),-999),-999)</f>
        <v>0.34782099999999999</v>
      </c>
      <c r="G433" s="9">
        <f>Raw!G433</f>
        <v>0.82841500000000001</v>
      </c>
      <c r="H433" s="9">
        <f>IF(Raw!$G433&gt;$C$8,IF(Raw!$Q433&gt;$C$8,IF(Raw!$N433&gt;$C$9,IF(Raw!$N433&lt;$A$9,IF(Raw!$X433&gt;$C$9,IF(Raw!$X433&lt;$A$9,Raw!L433,-999),-999),-999),-999),-999),-999)</f>
        <v>713.7</v>
      </c>
      <c r="I433" s="9">
        <f>IF(Raw!$G433&gt;$C$8,IF(Raw!$Q433&gt;$C$8,IF(Raw!$N433&gt;$C$9,IF(Raw!$N433&lt;$A$9,IF(Raw!$X433&gt;$C$9,IF(Raw!$X433&lt;$A$9,Raw!M433,-999),-999),-999),-999),-999),-999)</f>
        <v>0.37081500000000001</v>
      </c>
      <c r="J433" s="9">
        <f>IF(Raw!$G433&gt;$C$8,IF(Raw!$Q433&gt;$C$8,IF(Raw!$N433&gt;$C$9,IF(Raw!$N433&lt;$A$9,IF(Raw!$X433&gt;$C$9,IF(Raw!$X433&lt;$A$9,Raw!N433,-999),-999),-999),-999),-999),-999)</f>
        <v>1044</v>
      </c>
      <c r="K433" s="9">
        <f>IF(Raw!$G433&gt;$C$8,IF(Raw!$Q433&gt;$C$8,IF(Raw!$N433&gt;$C$9,IF(Raw!$N433&lt;$A$9,IF(Raw!$X433&gt;$C$9,IF(Raw!$X433&lt;$A$9,Raw!R433,-999),-999),-999),-999),-999),-999)</f>
        <v>0.23891999999999999</v>
      </c>
      <c r="L433" s="9">
        <f>IF(Raw!$G433&gt;$C$8,IF(Raw!$Q433&gt;$C$8,IF(Raw!$N433&gt;$C$9,IF(Raw!$N433&lt;$A$9,IF(Raw!$X433&gt;$C$9,IF(Raw!$X433&lt;$A$9,Raw!S433,-999),-999),-999),-999),-999),-999)</f>
        <v>0.32572899999999999</v>
      </c>
      <c r="M433" s="9">
        <f>Raw!Q433</f>
        <v>0.84408499999999997</v>
      </c>
      <c r="N433" s="9">
        <f>IF(Raw!$G433&gt;$C$8,IF(Raw!$Q433&gt;$C$8,IF(Raw!$N433&gt;$C$9,IF(Raw!$N433&lt;$A$9,IF(Raw!$X433&gt;$C$9,IF(Raw!$X433&lt;$A$9,Raw!V433,-999),-999),-999),-999),-999),-999)</f>
        <v>625.29999999999995</v>
      </c>
      <c r="O433" s="9">
        <f>IF(Raw!$G433&gt;$C$8,IF(Raw!$Q433&gt;$C$8,IF(Raw!$N433&gt;$C$9,IF(Raw!$N433&lt;$A$9,IF(Raw!$X433&gt;$C$9,IF(Raw!$X433&lt;$A$9,Raw!W433,-999),-999),-999),-999),-999),-999)</f>
        <v>0.25258799999999998</v>
      </c>
      <c r="P433" s="9">
        <f>IF(Raw!$G433&gt;$C$8,IF(Raw!$Q433&gt;$C$8,IF(Raw!$N433&gt;$C$9,IF(Raw!$N433&lt;$A$9,IF(Raw!$X433&gt;$C$9,IF(Raw!$X433&lt;$A$9,Raw!X433,-999),-999),-999),-999),-999),-999)</f>
        <v>656</v>
      </c>
      <c r="R433" s="9">
        <f t="shared" si="111"/>
        <v>7.6900999999999997E-2</v>
      </c>
      <c r="S433" s="9">
        <f t="shared" si="112"/>
        <v>0.22109360849402424</v>
      </c>
      <c r="T433" s="9">
        <f t="shared" si="113"/>
        <v>8.6808999999999997E-2</v>
      </c>
      <c r="U433" s="9">
        <f t="shared" si="114"/>
        <v>0.26650682008663645</v>
      </c>
      <c r="V433" s="15">
        <f t="shared" si="115"/>
        <v>8.6643914000000002E-2</v>
      </c>
      <c r="X433" s="11">
        <f t="shared" si="116"/>
        <v>2.1671999999999997E+18</v>
      </c>
      <c r="Y433" s="11">
        <f t="shared" si="117"/>
        <v>7.1369999999999998E-18</v>
      </c>
      <c r="Z433" s="11">
        <f t="shared" si="118"/>
        <v>1.044E-3</v>
      </c>
      <c r="AA433" s="16">
        <f t="shared" si="119"/>
        <v>1.5891257947786713E-2</v>
      </c>
      <c r="AB433" s="9">
        <f t="shared" si="120"/>
        <v>0.2402995042111894</v>
      </c>
      <c r="AC433" s="9">
        <f t="shared" si="121"/>
        <v>0.98410874205221344</v>
      </c>
      <c r="AD433" s="15">
        <f t="shared" si="122"/>
        <v>15.221511444240148</v>
      </c>
      <c r="AE433" s="3">
        <f t="shared" si="123"/>
        <v>859.29479999999978</v>
      </c>
      <c r="AF433" s="2">
        <f t="shared" si="124"/>
        <v>0.25</v>
      </c>
      <c r="AG433" s="9">
        <f t="shared" si="125"/>
        <v>3.1204897014744516E-3</v>
      </c>
      <c r="AH433" s="2">
        <f t="shared" si="126"/>
        <v>0.15099887267257908</v>
      </c>
    </row>
    <row r="434" spans="1:34">
      <c r="A434" s="1">
        <f>Raw!A434</f>
        <v>421</v>
      </c>
      <c r="B434" s="14">
        <f>Raw!B434</f>
        <v>0.70208333333333339</v>
      </c>
      <c r="C434" s="15">
        <f>Raw!C434</f>
        <v>101.4</v>
      </c>
      <c r="D434" s="15">
        <f>IF(C434&gt;0.5,Raw!D434*D$11,-999)</f>
        <v>3.6</v>
      </c>
      <c r="E434" s="9">
        <f>IF(Raw!$G434&gt;$C$8,IF(Raw!$Q434&gt;$C$8,IF(Raw!$N434&gt;$C$9,IF(Raw!$N434&lt;$A$9,IF(Raw!$X434&gt;$C$9,IF(Raw!$X434&lt;$A$9,Raw!H434,-999),-999),-999),-999),-999),-999)</f>
        <v>0.273835</v>
      </c>
      <c r="F434" s="9">
        <f>IF(Raw!$G434&gt;$C$8,IF(Raw!$Q434&gt;$C$8,IF(Raw!$N434&gt;$C$9,IF(Raw!$N434&lt;$A$9,IF(Raw!$X434&gt;$C$9,IF(Raw!$X434&lt;$A$9,Raw!I434,-999),-999),-999),-999),-999),-999)</f>
        <v>0.36616700000000002</v>
      </c>
      <c r="G434" s="9">
        <f>Raw!G434</f>
        <v>0.84813400000000005</v>
      </c>
      <c r="H434" s="9">
        <f>IF(Raw!$G434&gt;$C$8,IF(Raw!$Q434&gt;$C$8,IF(Raw!$N434&gt;$C$9,IF(Raw!$N434&lt;$A$9,IF(Raw!$X434&gt;$C$9,IF(Raw!$X434&lt;$A$9,Raw!L434,-999),-999),-999),-999),-999),-999)</f>
        <v>697.3</v>
      </c>
      <c r="I434" s="9">
        <f>IF(Raw!$G434&gt;$C$8,IF(Raw!$Q434&gt;$C$8,IF(Raw!$N434&gt;$C$9,IF(Raw!$N434&lt;$A$9,IF(Raw!$X434&gt;$C$9,IF(Raw!$X434&lt;$A$9,Raw!M434,-999),-999),-999),-999),-999),-999)</f>
        <v>0.19556000000000001</v>
      </c>
      <c r="J434" s="9">
        <f>IF(Raw!$G434&gt;$C$8,IF(Raw!$Q434&gt;$C$8,IF(Raw!$N434&gt;$C$9,IF(Raw!$N434&lt;$A$9,IF(Raw!$X434&gt;$C$9,IF(Raw!$X434&lt;$A$9,Raw!N434,-999),-999),-999),-999),-999),-999)</f>
        <v>572</v>
      </c>
      <c r="K434" s="9">
        <f>IF(Raw!$G434&gt;$C$8,IF(Raw!$Q434&gt;$C$8,IF(Raw!$N434&gt;$C$9,IF(Raw!$N434&lt;$A$9,IF(Raw!$X434&gt;$C$9,IF(Raw!$X434&lt;$A$9,Raw!R434,-999),-999),-999),-999),-999),-999)</f>
        <v>0.225081</v>
      </c>
      <c r="L434" s="9">
        <f>IF(Raw!$G434&gt;$C$8,IF(Raw!$Q434&gt;$C$8,IF(Raw!$N434&gt;$C$9,IF(Raw!$N434&lt;$A$9,IF(Raw!$X434&gt;$C$9,IF(Raw!$X434&lt;$A$9,Raw!S434,-999),-999),-999),-999),-999),-999)</f>
        <v>0.32749200000000001</v>
      </c>
      <c r="M434" s="9">
        <f>Raw!Q434</f>
        <v>0.841638</v>
      </c>
      <c r="N434" s="9">
        <f>IF(Raw!$G434&gt;$C$8,IF(Raw!$Q434&gt;$C$8,IF(Raw!$N434&gt;$C$9,IF(Raw!$N434&lt;$A$9,IF(Raw!$X434&gt;$C$9,IF(Raw!$X434&lt;$A$9,Raw!V434,-999),-999),-999),-999),-999),-999)</f>
        <v>637.29999999999995</v>
      </c>
      <c r="O434" s="9">
        <f>IF(Raw!$G434&gt;$C$8,IF(Raw!$Q434&gt;$C$8,IF(Raw!$N434&gt;$C$9,IF(Raw!$N434&lt;$A$9,IF(Raw!$X434&gt;$C$9,IF(Raw!$X434&lt;$A$9,Raw!W434,-999),-999),-999),-999),-999),-999)</f>
        <v>3.0000000000000001E-6</v>
      </c>
      <c r="P434" s="9">
        <f>IF(Raw!$G434&gt;$C$8,IF(Raw!$Q434&gt;$C$8,IF(Raw!$N434&gt;$C$9,IF(Raw!$N434&lt;$A$9,IF(Raw!$X434&gt;$C$9,IF(Raw!$X434&lt;$A$9,Raw!X434,-999),-999),-999),-999),-999),-999)</f>
        <v>601</v>
      </c>
      <c r="R434" s="9">
        <f t="shared" si="111"/>
        <v>9.2332000000000025E-2</v>
      </c>
      <c r="S434" s="9">
        <f t="shared" si="112"/>
        <v>0.25215816826748455</v>
      </c>
      <c r="T434" s="9">
        <f t="shared" si="113"/>
        <v>0.102411</v>
      </c>
      <c r="U434" s="9">
        <f t="shared" si="114"/>
        <v>0.31271298230185773</v>
      </c>
      <c r="V434" s="15">
        <f t="shared" si="115"/>
        <v>8.7112872000000008E-2</v>
      </c>
      <c r="X434" s="11">
        <f t="shared" si="116"/>
        <v>2.1671999999999997E+18</v>
      </c>
      <c r="Y434" s="11">
        <f t="shared" si="117"/>
        <v>6.9729999999999998E-18</v>
      </c>
      <c r="Z434" s="11">
        <f t="shared" si="118"/>
        <v>5.7200000000000003E-4</v>
      </c>
      <c r="AA434" s="16">
        <f t="shared" si="119"/>
        <v>8.5699201854303984E-3</v>
      </c>
      <c r="AB434" s="9">
        <f t="shared" si="120"/>
        <v>0.22595865409611013</v>
      </c>
      <c r="AC434" s="9">
        <f t="shared" si="121"/>
        <v>0.99143007981456943</v>
      </c>
      <c r="AD434" s="15">
        <f t="shared" si="122"/>
        <v>14.982377946556639</v>
      </c>
      <c r="AE434" s="3">
        <f t="shared" si="123"/>
        <v>839.5491999999997</v>
      </c>
      <c r="AF434" s="2">
        <f t="shared" si="124"/>
        <v>0.25</v>
      </c>
      <c r="AG434" s="9">
        <f t="shared" si="125"/>
        <v>3.6039877612625455E-3</v>
      </c>
      <c r="AH434" s="2">
        <f t="shared" si="126"/>
        <v>0.1743950921611051</v>
      </c>
    </row>
    <row r="435" spans="1:34">
      <c r="A435" s="1">
        <f>Raw!A435</f>
        <v>422</v>
      </c>
      <c r="B435" s="14">
        <f>Raw!B435</f>
        <v>0.7021412037037037</v>
      </c>
      <c r="C435" s="15">
        <f>Raw!C435</f>
        <v>100.5</v>
      </c>
      <c r="D435" s="15">
        <f>IF(C435&gt;0.5,Raw!D435*D$11,-999)</f>
        <v>3.6</v>
      </c>
      <c r="E435" s="9">
        <f>IF(Raw!$G435&gt;$C$8,IF(Raw!$Q435&gt;$C$8,IF(Raw!$N435&gt;$C$9,IF(Raw!$N435&lt;$A$9,IF(Raw!$X435&gt;$C$9,IF(Raw!$X435&lt;$A$9,Raw!H435,-999),-999),-999),-999),-999),-999)</f>
        <v>0.26683499999999999</v>
      </c>
      <c r="F435" s="9">
        <f>IF(Raw!$G435&gt;$C$8,IF(Raw!$Q435&gt;$C$8,IF(Raw!$N435&gt;$C$9,IF(Raw!$N435&lt;$A$9,IF(Raw!$X435&gt;$C$9,IF(Raw!$X435&lt;$A$9,Raw!I435,-999),-999),-999),-999),-999),-999)</f>
        <v>0.381133</v>
      </c>
      <c r="G435" s="9">
        <f>Raw!G435</f>
        <v>0.88564699999999996</v>
      </c>
      <c r="H435" s="9">
        <f>IF(Raw!$G435&gt;$C$8,IF(Raw!$Q435&gt;$C$8,IF(Raw!$N435&gt;$C$9,IF(Raw!$N435&lt;$A$9,IF(Raw!$X435&gt;$C$9,IF(Raw!$X435&lt;$A$9,Raw!L435,-999),-999),-999),-999),-999),-999)</f>
        <v>687.6</v>
      </c>
      <c r="I435" s="9">
        <f>IF(Raw!$G435&gt;$C$8,IF(Raw!$Q435&gt;$C$8,IF(Raw!$N435&gt;$C$9,IF(Raw!$N435&lt;$A$9,IF(Raw!$X435&gt;$C$9,IF(Raw!$X435&lt;$A$9,Raw!M435,-999),-999),-999),-999),-999),-999)</f>
        <v>3.2549000000000002E-2</v>
      </c>
      <c r="J435" s="9">
        <f>IF(Raw!$G435&gt;$C$8,IF(Raw!$Q435&gt;$C$8,IF(Raw!$N435&gt;$C$9,IF(Raw!$N435&lt;$A$9,IF(Raw!$X435&gt;$C$9,IF(Raw!$X435&lt;$A$9,Raw!N435,-999),-999),-999),-999),-999),-999)</f>
        <v>625</v>
      </c>
      <c r="K435" s="9">
        <f>IF(Raw!$G435&gt;$C$8,IF(Raw!$Q435&gt;$C$8,IF(Raw!$N435&gt;$C$9,IF(Raw!$N435&lt;$A$9,IF(Raw!$X435&gt;$C$9,IF(Raw!$X435&lt;$A$9,Raw!R435,-999),-999),-999),-999),-999),-999)</f>
        <v>0.23644999999999999</v>
      </c>
      <c r="L435" s="9">
        <f>IF(Raw!$G435&gt;$C$8,IF(Raw!$Q435&gt;$C$8,IF(Raw!$N435&gt;$C$9,IF(Raw!$N435&lt;$A$9,IF(Raw!$X435&gt;$C$9,IF(Raw!$X435&lt;$A$9,Raw!S435,-999),-999),-999),-999),-999),-999)</f>
        <v>0.35461199999999998</v>
      </c>
      <c r="M435" s="9">
        <f>Raw!Q435</f>
        <v>0.90371299999999999</v>
      </c>
      <c r="N435" s="9">
        <f>IF(Raw!$G435&gt;$C$8,IF(Raw!$Q435&gt;$C$8,IF(Raw!$N435&gt;$C$9,IF(Raw!$N435&lt;$A$9,IF(Raw!$X435&gt;$C$9,IF(Raw!$X435&lt;$A$9,Raw!V435,-999),-999),-999),-999),-999),-999)</f>
        <v>624.5</v>
      </c>
      <c r="O435" s="9">
        <f>IF(Raw!$G435&gt;$C$8,IF(Raw!$Q435&gt;$C$8,IF(Raw!$N435&gt;$C$9,IF(Raw!$N435&lt;$A$9,IF(Raw!$X435&gt;$C$9,IF(Raw!$X435&lt;$A$9,Raw!W435,-999),-999),-999),-999),-999),-999)</f>
        <v>1.9000000000000001E-5</v>
      </c>
      <c r="P435" s="9">
        <f>IF(Raw!$G435&gt;$C$8,IF(Raw!$Q435&gt;$C$8,IF(Raw!$N435&gt;$C$9,IF(Raw!$N435&lt;$A$9,IF(Raw!$X435&gt;$C$9,IF(Raw!$X435&lt;$A$9,Raw!X435,-999),-999),-999),-999),-999),-999)</f>
        <v>605</v>
      </c>
      <c r="R435" s="9">
        <f t="shared" si="111"/>
        <v>0.11429800000000001</v>
      </c>
      <c r="S435" s="9">
        <f t="shared" si="112"/>
        <v>0.29989006462311057</v>
      </c>
      <c r="T435" s="9">
        <f t="shared" si="113"/>
        <v>0.11816199999999999</v>
      </c>
      <c r="U435" s="9">
        <f t="shared" si="114"/>
        <v>0.33321489402501886</v>
      </c>
      <c r="V435" s="15">
        <f t="shared" si="115"/>
        <v>9.4326792000000007E-2</v>
      </c>
      <c r="X435" s="11">
        <f t="shared" si="116"/>
        <v>2.1671999999999997E+18</v>
      </c>
      <c r="Y435" s="11">
        <f t="shared" si="117"/>
        <v>6.8759999999999995E-18</v>
      </c>
      <c r="Z435" s="11">
        <f t="shared" si="118"/>
        <v>6.2500000000000001E-4</v>
      </c>
      <c r="AA435" s="16">
        <f t="shared" si="119"/>
        <v>9.2276003565203314E-3</v>
      </c>
      <c r="AB435" s="9">
        <f t="shared" si="120"/>
        <v>0.23754035171332716</v>
      </c>
      <c r="AC435" s="9">
        <f t="shared" si="121"/>
        <v>0.99077239964347963</v>
      </c>
      <c r="AD435" s="15">
        <f t="shared" si="122"/>
        <v>14.764160570432528</v>
      </c>
      <c r="AE435" s="3">
        <f t="shared" si="123"/>
        <v>827.87039999999968</v>
      </c>
      <c r="AF435" s="2">
        <f t="shared" si="124"/>
        <v>0.25</v>
      </c>
      <c r="AG435" s="9">
        <f t="shared" si="125"/>
        <v>3.7843370768038745E-3</v>
      </c>
      <c r="AH435" s="2">
        <f t="shared" si="126"/>
        <v>0.18312210168180448</v>
      </c>
    </row>
    <row r="436" spans="1:34">
      <c r="A436" s="1">
        <f>Raw!A436</f>
        <v>423</v>
      </c>
      <c r="B436" s="14">
        <f>Raw!B436</f>
        <v>0.70219907407407411</v>
      </c>
      <c r="C436" s="15">
        <f>Raw!C436</f>
        <v>99.8</v>
      </c>
      <c r="D436" s="15">
        <f>IF(C436&gt;0.5,Raw!D436*D$11,-999)</f>
        <v>3.6</v>
      </c>
      <c r="E436" s="9">
        <f>IF(Raw!$G436&gt;$C$8,IF(Raw!$Q436&gt;$C$8,IF(Raw!$N436&gt;$C$9,IF(Raw!$N436&lt;$A$9,IF(Raw!$X436&gt;$C$9,IF(Raw!$X436&lt;$A$9,Raw!H436,-999),-999),-999),-999),-999),-999)</f>
        <v>0.30376700000000001</v>
      </c>
      <c r="F436" s="9">
        <f>IF(Raw!$G436&gt;$C$8,IF(Raw!$Q436&gt;$C$8,IF(Raw!$N436&gt;$C$9,IF(Raw!$N436&lt;$A$9,IF(Raw!$X436&gt;$C$9,IF(Raw!$X436&lt;$A$9,Raw!I436,-999),-999),-999),-999),-999),-999)</f>
        <v>0.394063</v>
      </c>
      <c r="G436" s="9">
        <f>Raw!G436</f>
        <v>0.84277299999999999</v>
      </c>
      <c r="H436" s="9">
        <f>IF(Raw!$G436&gt;$C$8,IF(Raw!$Q436&gt;$C$8,IF(Raw!$N436&gt;$C$9,IF(Raw!$N436&lt;$A$9,IF(Raw!$X436&gt;$C$9,IF(Raw!$X436&lt;$A$9,Raw!L436,-999),-999),-999),-999),-999),-999)</f>
        <v>566.5</v>
      </c>
      <c r="I436" s="9">
        <f>IF(Raw!$G436&gt;$C$8,IF(Raw!$Q436&gt;$C$8,IF(Raw!$N436&gt;$C$9,IF(Raw!$N436&lt;$A$9,IF(Raw!$X436&gt;$C$9,IF(Raw!$X436&lt;$A$9,Raw!M436,-999),-999),-999),-999),-999),-999)</f>
        <v>0.138626</v>
      </c>
      <c r="J436" s="9">
        <f>IF(Raw!$G436&gt;$C$8,IF(Raw!$Q436&gt;$C$8,IF(Raw!$N436&gt;$C$9,IF(Raw!$N436&lt;$A$9,IF(Raw!$X436&gt;$C$9,IF(Raw!$X436&lt;$A$9,Raw!N436,-999),-999),-999),-999),-999),-999)</f>
        <v>658</v>
      </c>
      <c r="K436" s="9">
        <f>IF(Raw!$G436&gt;$C$8,IF(Raw!$Q436&gt;$C$8,IF(Raw!$N436&gt;$C$9,IF(Raw!$N436&lt;$A$9,IF(Raw!$X436&gt;$C$9,IF(Raw!$X436&lt;$A$9,Raw!R436,-999),-999),-999),-999),-999),-999)</f>
        <v>0.26308300000000001</v>
      </c>
      <c r="L436" s="9">
        <f>IF(Raw!$G436&gt;$C$8,IF(Raw!$Q436&gt;$C$8,IF(Raw!$N436&gt;$C$9,IF(Raw!$N436&lt;$A$9,IF(Raw!$X436&gt;$C$9,IF(Raw!$X436&lt;$A$9,Raw!S436,-999),-999),-999),-999),-999),-999)</f>
        <v>0.37746099999999999</v>
      </c>
      <c r="M436" s="9">
        <f>Raw!Q436</f>
        <v>0.93824200000000002</v>
      </c>
      <c r="N436" s="9">
        <f>IF(Raw!$G436&gt;$C$8,IF(Raw!$Q436&gt;$C$8,IF(Raw!$N436&gt;$C$9,IF(Raw!$N436&lt;$A$9,IF(Raw!$X436&gt;$C$9,IF(Raw!$X436&lt;$A$9,Raw!V436,-999),-999),-999),-999),-999),-999)</f>
        <v>790.9</v>
      </c>
      <c r="O436" s="9">
        <f>IF(Raw!$G436&gt;$C$8,IF(Raw!$Q436&gt;$C$8,IF(Raw!$N436&gt;$C$9,IF(Raw!$N436&lt;$A$9,IF(Raw!$X436&gt;$C$9,IF(Raw!$X436&lt;$A$9,Raw!W436,-999),-999),-999),-999),-999),-999)</f>
        <v>0.37081999999999998</v>
      </c>
      <c r="P436" s="9">
        <f>IF(Raw!$G436&gt;$C$8,IF(Raw!$Q436&gt;$C$8,IF(Raw!$N436&gt;$C$9,IF(Raw!$N436&lt;$A$9,IF(Raw!$X436&gt;$C$9,IF(Raw!$X436&lt;$A$9,Raw!X436,-999),-999),-999),-999),-999),-999)</f>
        <v>570</v>
      </c>
      <c r="R436" s="9">
        <f t="shared" si="111"/>
        <v>9.0295999999999987E-2</v>
      </c>
      <c r="S436" s="9">
        <f t="shared" si="112"/>
        <v>0.22914102567355979</v>
      </c>
      <c r="T436" s="9">
        <f t="shared" si="113"/>
        <v>0.11437799999999998</v>
      </c>
      <c r="U436" s="9">
        <f t="shared" si="114"/>
        <v>0.30301938478412332</v>
      </c>
      <c r="V436" s="15">
        <f t="shared" si="115"/>
        <v>0.100404626</v>
      </c>
      <c r="X436" s="11">
        <f t="shared" si="116"/>
        <v>2.1671999999999997E+18</v>
      </c>
      <c r="Y436" s="11">
        <f t="shared" si="117"/>
        <v>5.6649999999999995E-18</v>
      </c>
      <c r="Z436" s="11">
        <f t="shared" si="118"/>
        <v>6.5799999999999995E-4</v>
      </c>
      <c r="AA436" s="16">
        <f t="shared" si="119"/>
        <v>8.0136522977861269E-3</v>
      </c>
      <c r="AB436" s="9">
        <f t="shared" si="120"/>
        <v>0.26399958552251618</v>
      </c>
      <c r="AC436" s="9">
        <f t="shared" si="121"/>
        <v>0.99198634770221406</v>
      </c>
      <c r="AD436" s="15">
        <f t="shared" si="122"/>
        <v>12.178802884173447</v>
      </c>
      <c r="AE436" s="3">
        <f t="shared" si="123"/>
        <v>682.0659999999998</v>
      </c>
      <c r="AF436" s="2">
        <f t="shared" si="124"/>
        <v>0.25</v>
      </c>
      <c r="AG436" s="9">
        <f t="shared" si="125"/>
        <v>2.8387795056687266E-3</v>
      </c>
      <c r="AH436" s="2">
        <f t="shared" si="126"/>
        <v>0.13736706290665143</v>
      </c>
    </row>
    <row r="437" spans="1:34">
      <c r="A437" s="1">
        <f>Raw!A437</f>
        <v>424</v>
      </c>
      <c r="B437" s="14">
        <f>Raw!B437</f>
        <v>0.70225694444444453</v>
      </c>
      <c r="C437" s="15">
        <f>Raw!C437</f>
        <v>98.7</v>
      </c>
      <c r="D437" s="15">
        <f>IF(C437&gt;0.5,Raw!D437*D$11,-999)</f>
        <v>3.6</v>
      </c>
      <c r="E437" s="9">
        <f>IF(Raw!$G437&gt;$C$8,IF(Raw!$Q437&gt;$C$8,IF(Raw!$N437&gt;$C$9,IF(Raw!$N437&lt;$A$9,IF(Raw!$X437&gt;$C$9,IF(Raw!$X437&lt;$A$9,Raw!H437,-999),-999),-999),-999),-999),-999)</f>
        <v>0.28951100000000002</v>
      </c>
      <c r="F437" s="9">
        <f>IF(Raw!$G437&gt;$C$8,IF(Raw!$Q437&gt;$C$8,IF(Raw!$N437&gt;$C$9,IF(Raw!$N437&lt;$A$9,IF(Raw!$X437&gt;$C$9,IF(Raw!$X437&lt;$A$9,Raw!I437,-999),-999),-999),-999),-999),-999)</f>
        <v>0.39504699999999998</v>
      </c>
      <c r="G437" s="9">
        <f>Raw!G437</f>
        <v>0.89590999999999998</v>
      </c>
      <c r="H437" s="9">
        <f>IF(Raw!$G437&gt;$C$8,IF(Raw!$Q437&gt;$C$8,IF(Raw!$N437&gt;$C$9,IF(Raw!$N437&lt;$A$9,IF(Raw!$X437&gt;$C$9,IF(Raw!$X437&lt;$A$9,Raw!L437,-999),-999),-999),-999),-999),-999)</f>
        <v>701.2</v>
      </c>
      <c r="I437" s="9">
        <f>IF(Raw!$G437&gt;$C$8,IF(Raw!$Q437&gt;$C$8,IF(Raw!$N437&gt;$C$9,IF(Raw!$N437&lt;$A$9,IF(Raw!$X437&gt;$C$9,IF(Raw!$X437&lt;$A$9,Raw!M437,-999),-999),-999),-999),-999),-999)</f>
        <v>4.1999999999999998E-5</v>
      </c>
      <c r="J437" s="9">
        <f>IF(Raw!$G437&gt;$C$8,IF(Raw!$Q437&gt;$C$8,IF(Raw!$N437&gt;$C$9,IF(Raw!$N437&lt;$A$9,IF(Raw!$X437&gt;$C$9,IF(Raw!$X437&lt;$A$9,Raw!N437,-999),-999),-999),-999),-999),-999)</f>
        <v>499</v>
      </c>
      <c r="K437" s="9">
        <f>IF(Raw!$G437&gt;$C$8,IF(Raw!$Q437&gt;$C$8,IF(Raw!$N437&gt;$C$9,IF(Raw!$N437&lt;$A$9,IF(Raw!$X437&gt;$C$9,IF(Raw!$X437&lt;$A$9,Raw!R437,-999),-999),-999),-999),-999),-999)</f>
        <v>0.25813599999999998</v>
      </c>
      <c r="L437" s="9">
        <f>IF(Raw!$G437&gt;$C$8,IF(Raw!$Q437&gt;$C$8,IF(Raw!$N437&gt;$C$9,IF(Raw!$N437&lt;$A$9,IF(Raw!$X437&gt;$C$9,IF(Raw!$X437&lt;$A$9,Raw!S437,-999),-999),-999),-999),-999),-999)</f>
        <v>0.374475</v>
      </c>
      <c r="M437" s="9">
        <f>Raw!Q437</f>
        <v>0.87891399999999997</v>
      </c>
      <c r="N437" s="9">
        <f>IF(Raw!$G437&gt;$C$8,IF(Raw!$Q437&gt;$C$8,IF(Raw!$N437&gt;$C$9,IF(Raw!$N437&lt;$A$9,IF(Raw!$X437&gt;$C$9,IF(Raw!$X437&lt;$A$9,Raw!V437,-999),-999),-999),-999),-999),-999)</f>
        <v>634.9</v>
      </c>
      <c r="O437" s="9">
        <f>IF(Raw!$G437&gt;$C$8,IF(Raw!$Q437&gt;$C$8,IF(Raw!$N437&gt;$C$9,IF(Raw!$N437&lt;$A$9,IF(Raw!$X437&gt;$C$9,IF(Raw!$X437&lt;$A$9,Raw!W437,-999),-999),-999),-999),-999),-999)</f>
        <v>0.105421</v>
      </c>
      <c r="P437" s="9">
        <f>IF(Raw!$G437&gt;$C$8,IF(Raw!$Q437&gt;$C$8,IF(Raw!$N437&gt;$C$9,IF(Raw!$N437&lt;$A$9,IF(Raw!$X437&gt;$C$9,IF(Raw!$X437&lt;$A$9,Raw!X437,-999),-999),-999),-999),-999),-999)</f>
        <v>581</v>
      </c>
      <c r="R437" s="9">
        <f t="shared" si="111"/>
        <v>0.10553599999999996</v>
      </c>
      <c r="S437" s="9">
        <f t="shared" si="112"/>
        <v>0.26714795960986915</v>
      </c>
      <c r="T437" s="9">
        <f t="shared" si="113"/>
        <v>0.11633900000000003</v>
      </c>
      <c r="U437" s="9">
        <f t="shared" si="114"/>
        <v>0.31067227451765811</v>
      </c>
      <c r="V437" s="15">
        <f t="shared" si="115"/>
        <v>9.961035E-2</v>
      </c>
      <c r="X437" s="11">
        <f t="shared" si="116"/>
        <v>2.1671999999999997E+18</v>
      </c>
      <c r="Y437" s="11">
        <f t="shared" si="117"/>
        <v>7.0119999999999994E-18</v>
      </c>
      <c r="Z437" s="11">
        <f t="shared" si="118"/>
        <v>4.9899999999999999E-4</v>
      </c>
      <c r="AA437" s="16">
        <f t="shared" si="119"/>
        <v>7.5259375579697051E-3</v>
      </c>
      <c r="AB437" s="9">
        <f t="shared" si="120"/>
        <v>0.25901156004955661</v>
      </c>
      <c r="AC437" s="9">
        <f t="shared" si="121"/>
        <v>0.99247406244203029</v>
      </c>
      <c r="AD437" s="15">
        <f t="shared" si="122"/>
        <v>15.082039194328067</v>
      </c>
      <c r="AE437" s="3">
        <f t="shared" si="123"/>
        <v>844.24479999999971</v>
      </c>
      <c r="AF437" s="2">
        <f t="shared" si="124"/>
        <v>0.25</v>
      </c>
      <c r="AG437" s="9">
        <f t="shared" si="125"/>
        <v>3.6042857083587445E-3</v>
      </c>
      <c r="AH437" s="2">
        <f t="shared" si="126"/>
        <v>0.17440950966603097</v>
      </c>
    </row>
    <row r="438" spans="1:34">
      <c r="A438" s="1">
        <f>Raw!A438</f>
        <v>425</v>
      </c>
      <c r="B438" s="14">
        <f>Raw!B438</f>
        <v>0.70231481481481473</v>
      </c>
      <c r="C438" s="15">
        <f>Raw!C438</f>
        <v>98</v>
      </c>
      <c r="D438" s="15">
        <f>IF(C438&gt;0.5,Raw!D438*D$11,-999)</f>
        <v>3.6</v>
      </c>
      <c r="E438" s="9">
        <f>IF(Raw!$G438&gt;$C$8,IF(Raw!$Q438&gt;$C$8,IF(Raw!$N438&gt;$C$9,IF(Raw!$N438&lt;$A$9,IF(Raw!$X438&gt;$C$9,IF(Raw!$X438&lt;$A$9,Raw!H438,-999),-999),-999),-999),-999),-999)</f>
        <v>0.30301400000000001</v>
      </c>
      <c r="F438" s="9">
        <f>IF(Raw!$G438&gt;$C$8,IF(Raw!$Q438&gt;$C$8,IF(Raw!$N438&gt;$C$9,IF(Raw!$N438&lt;$A$9,IF(Raw!$X438&gt;$C$9,IF(Raw!$X438&lt;$A$9,Raw!I438,-999),-999),-999),-999),-999),-999)</f>
        <v>0.41554600000000003</v>
      </c>
      <c r="G438" s="9">
        <f>Raw!G438</f>
        <v>0.909049</v>
      </c>
      <c r="H438" s="9">
        <f>IF(Raw!$G438&gt;$C$8,IF(Raw!$Q438&gt;$C$8,IF(Raw!$N438&gt;$C$9,IF(Raw!$N438&lt;$A$9,IF(Raw!$X438&gt;$C$9,IF(Raw!$X438&lt;$A$9,Raw!L438,-999),-999),-999),-999),-999),-999)</f>
        <v>742.6</v>
      </c>
      <c r="I438" s="9">
        <f>IF(Raw!$G438&gt;$C$8,IF(Raw!$Q438&gt;$C$8,IF(Raw!$N438&gt;$C$9,IF(Raw!$N438&lt;$A$9,IF(Raw!$X438&gt;$C$9,IF(Raw!$X438&lt;$A$9,Raw!M438,-999),-999),-999),-999),-999),-999)</f>
        <v>0.27084399999999997</v>
      </c>
      <c r="J438" s="9">
        <f>IF(Raw!$G438&gt;$C$8,IF(Raw!$Q438&gt;$C$8,IF(Raw!$N438&gt;$C$9,IF(Raw!$N438&lt;$A$9,IF(Raw!$X438&gt;$C$9,IF(Raw!$X438&lt;$A$9,Raw!N438,-999),-999),-999),-999),-999),-999)</f>
        <v>584</v>
      </c>
      <c r="K438" s="9">
        <f>IF(Raw!$G438&gt;$C$8,IF(Raw!$Q438&gt;$C$8,IF(Raw!$N438&gt;$C$9,IF(Raw!$N438&lt;$A$9,IF(Raw!$X438&gt;$C$9,IF(Raw!$X438&lt;$A$9,Raw!R438,-999),-999),-999),-999),-999),-999)</f>
        <v>0.26189000000000001</v>
      </c>
      <c r="L438" s="9">
        <f>IF(Raw!$G438&gt;$C$8,IF(Raw!$Q438&gt;$C$8,IF(Raw!$N438&gt;$C$9,IF(Raw!$N438&lt;$A$9,IF(Raw!$X438&gt;$C$9,IF(Raw!$X438&lt;$A$9,Raw!S438,-999),-999),-999),-999),-999),-999)</f>
        <v>0.39436700000000002</v>
      </c>
      <c r="M438" s="9">
        <f>Raw!Q438</f>
        <v>0.91053700000000004</v>
      </c>
      <c r="N438" s="9">
        <f>IF(Raw!$G438&gt;$C$8,IF(Raw!$Q438&gt;$C$8,IF(Raw!$N438&gt;$C$9,IF(Raw!$N438&lt;$A$9,IF(Raw!$X438&gt;$C$9,IF(Raw!$X438&lt;$A$9,Raw!V438,-999),-999),-999),-999),-999),-999)</f>
        <v>655.6</v>
      </c>
      <c r="O438" s="9">
        <f>IF(Raw!$G438&gt;$C$8,IF(Raw!$Q438&gt;$C$8,IF(Raw!$N438&gt;$C$9,IF(Raw!$N438&lt;$A$9,IF(Raw!$X438&gt;$C$9,IF(Raw!$X438&lt;$A$9,Raw!W438,-999),-999),-999),-999),-999),-999)</f>
        <v>3.0000000000000001E-6</v>
      </c>
      <c r="P438" s="9">
        <f>IF(Raw!$G438&gt;$C$8,IF(Raw!$Q438&gt;$C$8,IF(Raw!$N438&gt;$C$9,IF(Raw!$N438&lt;$A$9,IF(Raw!$X438&gt;$C$9,IF(Raw!$X438&lt;$A$9,Raw!X438,-999),-999),-999),-999),-999),-999)</f>
        <v>602</v>
      </c>
      <c r="R438" s="9">
        <f t="shared" si="111"/>
        <v>0.11253200000000002</v>
      </c>
      <c r="S438" s="9">
        <f t="shared" si="112"/>
        <v>0.27080515755175122</v>
      </c>
      <c r="T438" s="9">
        <f t="shared" si="113"/>
        <v>0.13247700000000001</v>
      </c>
      <c r="U438" s="9">
        <f t="shared" si="114"/>
        <v>0.33592313758504133</v>
      </c>
      <c r="V438" s="15">
        <f t="shared" si="115"/>
        <v>0.10490162200000001</v>
      </c>
      <c r="X438" s="11">
        <f t="shared" si="116"/>
        <v>2.1671999999999997E+18</v>
      </c>
      <c r="Y438" s="11">
        <f t="shared" si="117"/>
        <v>7.4260000000000004E-18</v>
      </c>
      <c r="Z438" s="11">
        <f t="shared" si="118"/>
        <v>5.8399999999999999E-4</v>
      </c>
      <c r="AA438" s="16">
        <f t="shared" si="119"/>
        <v>9.3111656345444323E-3</v>
      </c>
      <c r="AB438" s="9">
        <f t="shared" si="120"/>
        <v>0.26312351528976757</v>
      </c>
      <c r="AC438" s="9">
        <f t="shared" si="121"/>
        <v>0.99068883436545541</v>
      </c>
      <c r="AD438" s="15">
        <f t="shared" si="122"/>
        <v>15.943776771480188</v>
      </c>
      <c r="AE438" s="3">
        <f t="shared" si="123"/>
        <v>894.09039999999982</v>
      </c>
      <c r="AF438" s="2">
        <f t="shared" si="124"/>
        <v>0.25</v>
      </c>
      <c r="AG438" s="9">
        <f t="shared" si="125"/>
        <v>4.1199103984854808E-3</v>
      </c>
      <c r="AH438" s="2">
        <f t="shared" si="126"/>
        <v>0.19936032007713289</v>
      </c>
    </row>
    <row r="439" spans="1:34">
      <c r="A439" s="1">
        <f>Raw!A439</f>
        <v>426</v>
      </c>
      <c r="B439" s="14">
        <f>Raw!B439</f>
        <v>0.70237268518518514</v>
      </c>
      <c r="C439" s="15">
        <f>Raw!C439</f>
        <v>97.1</v>
      </c>
      <c r="D439" s="15">
        <f>IF(C439&gt;0.5,Raw!D439*D$11,-999)</f>
        <v>3.6</v>
      </c>
      <c r="E439" s="9">
        <f>IF(Raw!$G439&gt;$C$8,IF(Raw!$Q439&gt;$C$8,IF(Raw!$N439&gt;$C$9,IF(Raw!$N439&lt;$A$9,IF(Raw!$X439&gt;$C$9,IF(Raw!$X439&lt;$A$9,Raw!H439,-999),-999),-999),-999),-999),-999)</f>
        <v>0.30466900000000002</v>
      </c>
      <c r="F439" s="9">
        <f>IF(Raw!$G439&gt;$C$8,IF(Raw!$Q439&gt;$C$8,IF(Raw!$N439&gt;$C$9,IF(Raw!$N439&lt;$A$9,IF(Raw!$X439&gt;$C$9,IF(Raw!$X439&lt;$A$9,Raw!I439,-999),-999),-999),-999),-999),-999)</f>
        <v>0.42541200000000001</v>
      </c>
      <c r="G439" s="9">
        <f>Raw!G439</f>
        <v>0.93440999999999996</v>
      </c>
      <c r="H439" s="9">
        <f>IF(Raw!$G439&gt;$C$8,IF(Raw!$Q439&gt;$C$8,IF(Raw!$N439&gt;$C$9,IF(Raw!$N439&lt;$A$9,IF(Raw!$X439&gt;$C$9,IF(Raw!$X439&lt;$A$9,Raw!L439,-999),-999),-999),-999),-999),-999)</f>
        <v>703.6</v>
      </c>
      <c r="I439" s="9">
        <f>IF(Raw!$G439&gt;$C$8,IF(Raw!$Q439&gt;$C$8,IF(Raw!$N439&gt;$C$9,IF(Raw!$N439&lt;$A$9,IF(Raw!$X439&gt;$C$9,IF(Raw!$X439&lt;$A$9,Raw!M439,-999),-999),-999),-999),-999),-999)</f>
        <v>0.101308</v>
      </c>
      <c r="J439" s="9">
        <f>IF(Raw!$G439&gt;$C$8,IF(Raw!$Q439&gt;$C$8,IF(Raw!$N439&gt;$C$9,IF(Raw!$N439&lt;$A$9,IF(Raw!$X439&gt;$C$9,IF(Raw!$X439&lt;$A$9,Raw!N439,-999),-999),-999),-999),-999),-999)</f>
        <v>496</v>
      </c>
      <c r="K439" s="9">
        <f>IF(Raw!$G439&gt;$C$8,IF(Raw!$Q439&gt;$C$8,IF(Raw!$N439&gt;$C$9,IF(Raw!$N439&lt;$A$9,IF(Raw!$X439&gt;$C$9,IF(Raw!$X439&lt;$A$9,Raw!R439,-999),-999),-999),-999),-999),-999)</f>
        <v>0.25634499999999999</v>
      </c>
      <c r="L439" s="9">
        <f>IF(Raw!$G439&gt;$C$8,IF(Raw!$Q439&gt;$C$8,IF(Raw!$N439&gt;$C$9,IF(Raw!$N439&lt;$A$9,IF(Raw!$X439&gt;$C$9,IF(Raw!$X439&lt;$A$9,Raw!S439,-999),-999),-999),-999),-999),-999)</f>
        <v>0.40024300000000002</v>
      </c>
      <c r="M439" s="9">
        <f>Raw!Q439</f>
        <v>0.90784399999999998</v>
      </c>
      <c r="N439" s="9">
        <f>IF(Raw!$G439&gt;$C$8,IF(Raw!$Q439&gt;$C$8,IF(Raw!$N439&gt;$C$9,IF(Raw!$N439&lt;$A$9,IF(Raw!$X439&gt;$C$9,IF(Raw!$X439&lt;$A$9,Raw!V439,-999),-999),-999),-999),-999),-999)</f>
        <v>762</v>
      </c>
      <c r="O439" s="9">
        <f>IF(Raw!$G439&gt;$C$8,IF(Raw!$Q439&gt;$C$8,IF(Raw!$N439&gt;$C$9,IF(Raw!$N439&lt;$A$9,IF(Raw!$X439&gt;$C$9,IF(Raw!$X439&lt;$A$9,Raw!W439,-999),-999),-999),-999),-999),-999)</f>
        <v>0.19081600000000001</v>
      </c>
      <c r="P439" s="9">
        <f>IF(Raw!$G439&gt;$C$8,IF(Raw!$Q439&gt;$C$8,IF(Raw!$N439&gt;$C$9,IF(Raw!$N439&lt;$A$9,IF(Raw!$X439&gt;$C$9,IF(Raw!$X439&lt;$A$9,Raw!X439,-999),-999),-999),-999),-999),-999)</f>
        <v>587</v>
      </c>
      <c r="R439" s="9">
        <f t="shared" si="111"/>
        <v>0.12074299999999999</v>
      </c>
      <c r="S439" s="9">
        <f t="shared" si="112"/>
        <v>0.2838260321758671</v>
      </c>
      <c r="T439" s="9">
        <f t="shared" si="113"/>
        <v>0.14389800000000003</v>
      </c>
      <c r="U439" s="9">
        <f t="shared" si="114"/>
        <v>0.35952658759803424</v>
      </c>
      <c r="V439" s="15">
        <f t="shared" si="115"/>
        <v>0.10646463800000001</v>
      </c>
      <c r="X439" s="11">
        <f t="shared" si="116"/>
        <v>2.1671999999999997E+18</v>
      </c>
      <c r="Y439" s="11">
        <f t="shared" si="117"/>
        <v>7.0360000000000002E-18</v>
      </c>
      <c r="Z439" s="11">
        <f t="shared" si="118"/>
        <v>4.9600000000000002E-4</v>
      </c>
      <c r="AA439" s="16">
        <f t="shared" si="119"/>
        <v>7.5064430734205117E-3</v>
      </c>
      <c r="AB439" s="9">
        <f t="shared" si="120"/>
        <v>0.25742516214537903</v>
      </c>
      <c r="AC439" s="9">
        <f t="shared" si="121"/>
        <v>0.9924935569265797</v>
      </c>
      <c r="AD439" s="15">
        <f t="shared" si="122"/>
        <v>15.13395780931555</v>
      </c>
      <c r="AE439" s="3">
        <f t="shared" si="123"/>
        <v>847.1343999999998</v>
      </c>
      <c r="AF439" s="2">
        <f t="shared" si="124"/>
        <v>0.25</v>
      </c>
      <c r="AG439" s="9">
        <f t="shared" si="125"/>
        <v>4.1854309292583391E-3</v>
      </c>
      <c r="AH439" s="2">
        <f t="shared" si="126"/>
        <v>0.20253082446269005</v>
      </c>
    </row>
    <row r="440" spans="1:34">
      <c r="A440" s="1">
        <f>Raw!A440</f>
        <v>427</v>
      </c>
      <c r="B440" s="14">
        <f>Raw!B440</f>
        <v>0.70243055555555556</v>
      </c>
      <c r="C440" s="15">
        <f>Raw!C440</f>
        <v>96.5</v>
      </c>
      <c r="D440" s="15">
        <f>IF(C440&gt;0.5,Raw!D440*D$11,-999)</f>
        <v>3.6</v>
      </c>
      <c r="E440" s="9">
        <f>IF(Raw!$G440&gt;$C$8,IF(Raw!$Q440&gt;$C$8,IF(Raw!$N440&gt;$C$9,IF(Raw!$N440&lt;$A$9,IF(Raw!$X440&gt;$C$9,IF(Raw!$X440&lt;$A$9,Raw!H440,-999),-999),-999),-999),-999),-999)</f>
        <v>0.32578800000000002</v>
      </c>
      <c r="F440" s="9">
        <f>IF(Raw!$G440&gt;$C$8,IF(Raw!$Q440&gt;$C$8,IF(Raw!$N440&gt;$C$9,IF(Raw!$N440&lt;$A$9,IF(Raw!$X440&gt;$C$9,IF(Raw!$X440&lt;$A$9,Raw!I440,-999),-999),-999),-999),-999),-999)</f>
        <v>0.46569500000000003</v>
      </c>
      <c r="G440" s="9">
        <f>Raw!G440</f>
        <v>0.92349899999999996</v>
      </c>
      <c r="H440" s="9">
        <f>IF(Raw!$G440&gt;$C$8,IF(Raw!$Q440&gt;$C$8,IF(Raw!$N440&gt;$C$9,IF(Raw!$N440&lt;$A$9,IF(Raw!$X440&gt;$C$9,IF(Raw!$X440&lt;$A$9,Raw!L440,-999),-999),-999),-999),-999),-999)</f>
        <v>686.1</v>
      </c>
      <c r="I440" s="9">
        <f>IF(Raw!$G440&gt;$C$8,IF(Raw!$Q440&gt;$C$8,IF(Raw!$N440&gt;$C$9,IF(Raw!$N440&lt;$A$9,IF(Raw!$X440&gt;$C$9,IF(Raw!$X440&lt;$A$9,Raw!M440,-999),-999),-999),-999),-999),-999)</f>
        <v>0.23316899999999999</v>
      </c>
      <c r="J440" s="9">
        <f>IF(Raw!$G440&gt;$C$8,IF(Raw!$Q440&gt;$C$8,IF(Raw!$N440&gt;$C$9,IF(Raw!$N440&lt;$A$9,IF(Raw!$X440&gt;$C$9,IF(Raw!$X440&lt;$A$9,Raw!N440,-999),-999),-999),-999),-999),-999)</f>
        <v>458</v>
      </c>
      <c r="K440" s="9">
        <f>IF(Raw!$G440&gt;$C$8,IF(Raw!$Q440&gt;$C$8,IF(Raw!$N440&gt;$C$9,IF(Raw!$N440&lt;$A$9,IF(Raw!$X440&gt;$C$9,IF(Raw!$X440&lt;$A$9,Raw!R440,-999),-999),-999),-999),-999),-999)</f>
        <v>0.32094299999999998</v>
      </c>
      <c r="L440" s="9">
        <f>IF(Raw!$G440&gt;$C$8,IF(Raw!$Q440&gt;$C$8,IF(Raw!$N440&gt;$C$9,IF(Raw!$N440&lt;$A$9,IF(Raw!$X440&gt;$C$9,IF(Raw!$X440&lt;$A$9,Raw!S440,-999),-999),-999),-999),-999),-999)</f>
        <v>0.471049</v>
      </c>
      <c r="M440" s="9">
        <f>Raw!Q440</f>
        <v>0.91771000000000003</v>
      </c>
      <c r="N440" s="9">
        <f>IF(Raw!$G440&gt;$C$8,IF(Raw!$Q440&gt;$C$8,IF(Raw!$N440&gt;$C$9,IF(Raw!$N440&lt;$A$9,IF(Raw!$X440&gt;$C$9,IF(Raw!$X440&lt;$A$9,Raw!V440,-999),-999),-999),-999),-999),-999)</f>
        <v>670.2</v>
      </c>
      <c r="O440" s="9">
        <f>IF(Raw!$G440&gt;$C$8,IF(Raw!$Q440&gt;$C$8,IF(Raw!$N440&gt;$C$9,IF(Raw!$N440&lt;$A$9,IF(Raw!$X440&gt;$C$9,IF(Raw!$X440&lt;$A$9,Raw!W440,-999),-999),-999),-999),-999),-999)</f>
        <v>0.27193099999999998</v>
      </c>
      <c r="P440" s="9">
        <f>IF(Raw!$G440&gt;$C$8,IF(Raw!$Q440&gt;$C$8,IF(Raw!$N440&gt;$C$9,IF(Raw!$N440&lt;$A$9,IF(Raw!$X440&gt;$C$9,IF(Raw!$X440&lt;$A$9,Raw!X440,-999),-999),-999),-999),-999),-999)</f>
        <v>496</v>
      </c>
      <c r="R440" s="9">
        <f t="shared" si="111"/>
        <v>0.139907</v>
      </c>
      <c r="S440" s="9">
        <f t="shared" si="112"/>
        <v>0.30042624464510032</v>
      </c>
      <c r="T440" s="9">
        <f t="shared" si="113"/>
        <v>0.15010600000000002</v>
      </c>
      <c r="U440" s="9">
        <f t="shared" si="114"/>
        <v>0.31866323885625492</v>
      </c>
      <c r="V440" s="15">
        <f t="shared" si="115"/>
        <v>0.125299034</v>
      </c>
      <c r="X440" s="11">
        <f t="shared" si="116"/>
        <v>2.1671999999999997E+18</v>
      </c>
      <c r="Y440" s="11">
        <f t="shared" si="117"/>
        <v>6.8609999999999999E-18</v>
      </c>
      <c r="Z440" s="11">
        <f t="shared" si="118"/>
        <v>4.5799999999999997E-4</v>
      </c>
      <c r="AA440" s="16">
        <f t="shared" si="119"/>
        <v>6.7640114886458698E-3</v>
      </c>
      <c r="AB440" s="9">
        <f t="shared" si="120"/>
        <v>0.32195831870851466</v>
      </c>
      <c r="AC440" s="9">
        <f t="shared" si="121"/>
        <v>0.99323598851135408</v>
      </c>
      <c r="AD440" s="15">
        <f t="shared" si="122"/>
        <v>14.768584036344693</v>
      </c>
      <c r="AE440" s="3">
        <f t="shared" si="123"/>
        <v>826.06439999999975</v>
      </c>
      <c r="AF440" s="2">
        <f t="shared" si="124"/>
        <v>0.25</v>
      </c>
      <c r="AG440" s="9">
        <f t="shared" si="125"/>
        <v>3.6201575556479865E-3</v>
      </c>
      <c r="AH440" s="2">
        <f t="shared" si="126"/>
        <v>0.17517754009624659</v>
      </c>
    </row>
    <row r="441" spans="1:34">
      <c r="A441" s="1">
        <f>Raw!A441</f>
        <v>428</v>
      </c>
      <c r="B441" s="14">
        <f>Raw!B441</f>
        <v>0.70247685185185194</v>
      </c>
      <c r="C441" s="15">
        <f>Raw!C441</f>
        <v>95.3</v>
      </c>
      <c r="D441" s="15">
        <f>IF(C441&gt;0.5,Raw!D441*D$11,-999)</f>
        <v>3.6</v>
      </c>
      <c r="E441" s="9">
        <f>IF(Raw!$G441&gt;$C$8,IF(Raw!$Q441&gt;$C$8,IF(Raw!$N441&gt;$C$9,IF(Raw!$N441&lt;$A$9,IF(Raw!$X441&gt;$C$9,IF(Raw!$X441&lt;$A$9,Raw!H441,-999),-999),-999),-999),-999),-999)</f>
        <v>0.31946099999999999</v>
      </c>
      <c r="F441" s="9">
        <f>IF(Raw!$G441&gt;$C$8,IF(Raw!$Q441&gt;$C$8,IF(Raw!$N441&gt;$C$9,IF(Raw!$N441&lt;$A$9,IF(Raw!$X441&gt;$C$9,IF(Raw!$X441&lt;$A$9,Raw!I441,-999),-999),-999),-999),-999),-999)</f>
        <v>0.464142</v>
      </c>
      <c r="G441" s="9">
        <f>Raw!G441</f>
        <v>0.91078400000000004</v>
      </c>
      <c r="H441" s="9">
        <f>IF(Raw!$G441&gt;$C$8,IF(Raw!$Q441&gt;$C$8,IF(Raw!$N441&gt;$C$9,IF(Raw!$N441&lt;$A$9,IF(Raw!$X441&gt;$C$9,IF(Raw!$X441&lt;$A$9,Raw!L441,-999),-999),-999),-999),-999),-999)</f>
        <v>747.9</v>
      </c>
      <c r="I441" s="9">
        <f>IF(Raw!$G441&gt;$C$8,IF(Raw!$Q441&gt;$C$8,IF(Raw!$N441&gt;$C$9,IF(Raw!$N441&lt;$A$9,IF(Raw!$X441&gt;$C$9,IF(Raw!$X441&lt;$A$9,Raw!M441,-999),-999),-999),-999),-999),-999)</f>
        <v>0.22492400000000001</v>
      </c>
      <c r="J441" s="9">
        <f>IF(Raw!$G441&gt;$C$8,IF(Raw!$Q441&gt;$C$8,IF(Raw!$N441&gt;$C$9,IF(Raw!$N441&lt;$A$9,IF(Raw!$X441&gt;$C$9,IF(Raw!$X441&lt;$A$9,Raw!N441,-999),-999),-999),-999),-999),-999)</f>
        <v>620</v>
      </c>
      <c r="K441" s="9">
        <f>IF(Raw!$G441&gt;$C$8,IF(Raw!$Q441&gt;$C$8,IF(Raw!$N441&gt;$C$9,IF(Raw!$N441&lt;$A$9,IF(Raw!$X441&gt;$C$9,IF(Raw!$X441&lt;$A$9,Raw!R441,-999),-999),-999),-999),-999),-999)</f>
        <v>0.30006500000000003</v>
      </c>
      <c r="L441" s="9">
        <f>IF(Raw!$G441&gt;$C$8,IF(Raw!$Q441&gt;$C$8,IF(Raw!$N441&gt;$C$9,IF(Raw!$N441&lt;$A$9,IF(Raw!$X441&gt;$C$9,IF(Raw!$X441&lt;$A$9,Raw!S441,-999),-999),-999),-999),-999),-999)</f>
        <v>0.460511</v>
      </c>
      <c r="M441" s="9">
        <f>Raw!Q441</f>
        <v>0.94809900000000003</v>
      </c>
      <c r="N441" s="9">
        <f>IF(Raw!$G441&gt;$C$8,IF(Raw!$Q441&gt;$C$8,IF(Raw!$N441&gt;$C$9,IF(Raw!$N441&lt;$A$9,IF(Raw!$X441&gt;$C$9,IF(Raw!$X441&lt;$A$9,Raw!V441,-999),-999),-999),-999),-999),-999)</f>
        <v>587.79999999999995</v>
      </c>
      <c r="O441" s="9">
        <f>IF(Raw!$G441&gt;$C$8,IF(Raw!$Q441&gt;$C$8,IF(Raw!$N441&gt;$C$9,IF(Raw!$N441&lt;$A$9,IF(Raw!$X441&gt;$C$9,IF(Raw!$X441&lt;$A$9,Raw!W441,-999),-999),-999),-999),-999),-999)</f>
        <v>0.120099</v>
      </c>
      <c r="P441" s="9">
        <f>IF(Raw!$G441&gt;$C$8,IF(Raw!$Q441&gt;$C$8,IF(Raw!$N441&gt;$C$9,IF(Raw!$N441&lt;$A$9,IF(Raw!$X441&gt;$C$9,IF(Raw!$X441&lt;$A$9,Raw!X441,-999),-999),-999),-999),-999),-999)</f>
        <v>463</v>
      </c>
      <c r="R441" s="9">
        <f t="shared" si="111"/>
        <v>0.144681</v>
      </c>
      <c r="S441" s="9">
        <f t="shared" si="112"/>
        <v>0.31171710381736623</v>
      </c>
      <c r="T441" s="9">
        <f t="shared" si="113"/>
        <v>0.16044599999999998</v>
      </c>
      <c r="U441" s="9">
        <f t="shared" si="114"/>
        <v>0.34840861564653175</v>
      </c>
      <c r="V441" s="15">
        <f t="shared" si="115"/>
        <v>0.122495926</v>
      </c>
      <c r="X441" s="11">
        <f t="shared" si="116"/>
        <v>2.1671999999999997E+18</v>
      </c>
      <c r="Y441" s="11">
        <f t="shared" si="117"/>
        <v>7.479E-18</v>
      </c>
      <c r="Z441" s="11">
        <f t="shared" si="118"/>
        <v>6.2E-4</v>
      </c>
      <c r="AA441" s="16">
        <f t="shared" si="119"/>
        <v>9.949280122827869E-3</v>
      </c>
      <c r="AB441" s="9">
        <f t="shared" si="120"/>
        <v>0.30166132219858727</v>
      </c>
      <c r="AC441" s="9">
        <f t="shared" si="121"/>
        <v>0.99005071987717208</v>
      </c>
      <c r="AD441" s="15">
        <f t="shared" si="122"/>
        <v>16.047226004561079</v>
      </c>
      <c r="AE441" s="3">
        <f t="shared" si="123"/>
        <v>900.47159999999974</v>
      </c>
      <c r="AF441" s="2">
        <f t="shared" si="124"/>
        <v>0.25</v>
      </c>
      <c r="AG441" s="9">
        <f t="shared" si="125"/>
        <v>4.3007629209354994E-3</v>
      </c>
      <c r="AH441" s="2">
        <f t="shared" si="126"/>
        <v>0.20811167951826218</v>
      </c>
    </row>
    <row r="442" spans="1:34">
      <c r="A442" s="1">
        <f>Raw!A442</f>
        <v>429</v>
      </c>
      <c r="B442" s="14">
        <f>Raw!B442</f>
        <v>0.70253472222222213</v>
      </c>
      <c r="C442" s="15">
        <f>Raw!C442</f>
        <v>94.3</v>
      </c>
      <c r="D442" s="15">
        <f>IF(C442&gt;0.5,Raw!D442*D$11,-999)</f>
        <v>3.6</v>
      </c>
      <c r="E442" s="9">
        <f>IF(Raw!$G442&gt;$C$8,IF(Raw!$Q442&gt;$C$8,IF(Raw!$N442&gt;$C$9,IF(Raw!$N442&lt;$A$9,IF(Raw!$X442&gt;$C$9,IF(Raw!$X442&lt;$A$9,Raw!H442,-999),-999),-999),-999),-999),-999)</f>
        <v>0.344163</v>
      </c>
      <c r="F442" s="9">
        <f>IF(Raw!$G442&gt;$C$8,IF(Raw!$Q442&gt;$C$8,IF(Raw!$N442&gt;$C$9,IF(Raw!$N442&lt;$A$9,IF(Raw!$X442&gt;$C$9,IF(Raw!$X442&lt;$A$9,Raw!I442,-999),-999),-999),-999),-999),-999)</f>
        <v>0.496251</v>
      </c>
      <c r="G442" s="9">
        <f>Raw!G442</f>
        <v>0.91669599999999996</v>
      </c>
      <c r="H442" s="9">
        <f>IF(Raw!$G442&gt;$C$8,IF(Raw!$Q442&gt;$C$8,IF(Raw!$N442&gt;$C$9,IF(Raw!$N442&lt;$A$9,IF(Raw!$X442&gt;$C$9,IF(Raw!$X442&lt;$A$9,Raw!L442,-999),-999),-999),-999),-999),-999)</f>
        <v>639.6</v>
      </c>
      <c r="I442" s="9">
        <f>IF(Raw!$G442&gt;$C$8,IF(Raw!$Q442&gt;$C$8,IF(Raw!$N442&gt;$C$9,IF(Raw!$N442&lt;$A$9,IF(Raw!$X442&gt;$C$9,IF(Raw!$X442&lt;$A$9,Raw!M442,-999),-999),-999),-999),-999),-999)</f>
        <v>9.3107999999999996E-2</v>
      </c>
      <c r="J442" s="9">
        <f>IF(Raw!$G442&gt;$C$8,IF(Raw!$Q442&gt;$C$8,IF(Raw!$N442&gt;$C$9,IF(Raw!$N442&lt;$A$9,IF(Raw!$X442&gt;$C$9,IF(Raw!$X442&lt;$A$9,Raw!N442,-999),-999),-999),-999),-999),-999)</f>
        <v>575</v>
      </c>
      <c r="K442" s="9">
        <f>IF(Raw!$G442&gt;$C$8,IF(Raw!$Q442&gt;$C$8,IF(Raw!$N442&gt;$C$9,IF(Raw!$N442&lt;$A$9,IF(Raw!$X442&gt;$C$9,IF(Raw!$X442&lt;$A$9,Raw!R442,-999),-999),-999),-999),-999),-999)</f>
        <v>0.31136599999999998</v>
      </c>
      <c r="L442" s="9">
        <f>IF(Raw!$G442&gt;$C$8,IF(Raw!$Q442&gt;$C$8,IF(Raw!$N442&gt;$C$9,IF(Raw!$N442&lt;$A$9,IF(Raw!$X442&gt;$C$9,IF(Raw!$X442&lt;$A$9,Raw!S442,-999),-999),-999),-999),-999),-999)</f>
        <v>0.48581200000000002</v>
      </c>
      <c r="M442" s="9">
        <f>Raw!Q442</f>
        <v>0.92157500000000003</v>
      </c>
      <c r="N442" s="9">
        <f>IF(Raw!$G442&gt;$C$8,IF(Raw!$Q442&gt;$C$8,IF(Raw!$N442&gt;$C$9,IF(Raw!$N442&lt;$A$9,IF(Raw!$X442&gt;$C$9,IF(Raw!$X442&lt;$A$9,Raw!V442,-999),-999),-999),-999),-999),-999)</f>
        <v>673.4</v>
      </c>
      <c r="O442" s="9">
        <f>IF(Raw!$G442&gt;$C$8,IF(Raw!$Q442&gt;$C$8,IF(Raw!$N442&gt;$C$9,IF(Raw!$N442&lt;$A$9,IF(Raw!$X442&gt;$C$9,IF(Raw!$X442&lt;$A$9,Raw!W442,-999),-999),-999),-999),-999),-999)</f>
        <v>2.1999999999999999E-5</v>
      </c>
      <c r="P442" s="9">
        <f>IF(Raw!$G442&gt;$C$8,IF(Raw!$Q442&gt;$C$8,IF(Raw!$N442&gt;$C$9,IF(Raw!$N442&lt;$A$9,IF(Raw!$X442&gt;$C$9,IF(Raw!$X442&lt;$A$9,Raw!X442,-999),-999),-999),-999),-999),-999)</f>
        <v>567</v>
      </c>
      <c r="R442" s="9">
        <f t="shared" si="111"/>
        <v>0.152088</v>
      </c>
      <c r="S442" s="9">
        <f t="shared" si="112"/>
        <v>0.30647394161422348</v>
      </c>
      <c r="T442" s="9">
        <f t="shared" si="113"/>
        <v>0.17444600000000005</v>
      </c>
      <c r="U442" s="9">
        <f t="shared" si="114"/>
        <v>0.35908129070504646</v>
      </c>
      <c r="V442" s="15">
        <f t="shared" si="115"/>
        <v>0.12922599200000001</v>
      </c>
      <c r="X442" s="11">
        <f t="shared" si="116"/>
        <v>2.1671999999999997E+18</v>
      </c>
      <c r="Y442" s="11">
        <f t="shared" si="117"/>
        <v>6.3959999999999997E-18</v>
      </c>
      <c r="Z442" s="11">
        <f t="shared" si="118"/>
        <v>5.7499999999999999E-4</v>
      </c>
      <c r="AA442" s="16">
        <f t="shared" si="119"/>
        <v>7.9072878928482561E-3</v>
      </c>
      <c r="AB442" s="9">
        <f t="shared" si="120"/>
        <v>0.31274539474375579</v>
      </c>
      <c r="AC442" s="9">
        <f t="shared" si="121"/>
        <v>0.99209271210715166</v>
      </c>
      <c r="AD442" s="15">
        <f t="shared" si="122"/>
        <v>13.751805031040446</v>
      </c>
      <c r="AE442" s="3">
        <f t="shared" si="123"/>
        <v>770.07839999999976</v>
      </c>
      <c r="AF442" s="2">
        <f t="shared" si="124"/>
        <v>0.25</v>
      </c>
      <c r="AG442" s="9">
        <f t="shared" si="125"/>
        <v>3.7984737692847346E-3</v>
      </c>
      <c r="AH442" s="2">
        <f t="shared" si="126"/>
        <v>0.18380616887386098</v>
      </c>
    </row>
    <row r="443" spans="1:34">
      <c r="A443" s="1">
        <f>Raw!A443</f>
        <v>430</v>
      </c>
      <c r="B443" s="14">
        <f>Raw!B443</f>
        <v>0.70259259259259255</v>
      </c>
      <c r="C443" s="15">
        <f>Raw!C443</f>
        <v>94</v>
      </c>
      <c r="D443" s="15">
        <f>IF(C443&gt;0.5,Raw!D443*D$11,-999)</f>
        <v>3.6</v>
      </c>
      <c r="E443" s="9">
        <f>IF(Raw!$G443&gt;$C$8,IF(Raw!$Q443&gt;$C$8,IF(Raw!$N443&gt;$C$9,IF(Raw!$N443&lt;$A$9,IF(Raw!$X443&gt;$C$9,IF(Raw!$X443&lt;$A$9,Raw!H443,-999),-999),-999),-999),-999),-999)</f>
        <v>0.35862899999999998</v>
      </c>
      <c r="F443" s="9">
        <f>IF(Raw!$G443&gt;$C$8,IF(Raw!$Q443&gt;$C$8,IF(Raw!$N443&gt;$C$9,IF(Raw!$N443&lt;$A$9,IF(Raw!$X443&gt;$C$9,IF(Raw!$X443&lt;$A$9,Raw!I443,-999),-999),-999),-999),-999),-999)</f>
        <v>0.51724199999999998</v>
      </c>
      <c r="G443" s="9">
        <f>Raw!G443</f>
        <v>0.91896500000000003</v>
      </c>
      <c r="H443" s="9">
        <f>IF(Raw!$G443&gt;$C$8,IF(Raw!$Q443&gt;$C$8,IF(Raw!$N443&gt;$C$9,IF(Raw!$N443&lt;$A$9,IF(Raw!$X443&gt;$C$9,IF(Raw!$X443&lt;$A$9,Raw!L443,-999),-999),-999),-999),-999),-999)</f>
        <v>609.20000000000005</v>
      </c>
      <c r="I443" s="9">
        <f>IF(Raw!$G443&gt;$C$8,IF(Raw!$Q443&gt;$C$8,IF(Raw!$N443&gt;$C$9,IF(Raw!$N443&lt;$A$9,IF(Raw!$X443&gt;$C$9,IF(Raw!$X443&lt;$A$9,Raw!M443,-999),-999),-999),-999),-999),-999)</f>
        <v>3.8448000000000003E-2</v>
      </c>
      <c r="J443" s="9">
        <f>IF(Raw!$G443&gt;$C$8,IF(Raw!$Q443&gt;$C$8,IF(Raw!$N443&gt;$C$9,IF(Raw!$N443&lt;$A$9,IF(Raw!$X443&gt;$C$9,IF(Raw!$X443&lt;$A$9,Raw!N443,-999),-999),-999),-999),-999),-999)</f>
        <v>642</v>
      </c>
      <c r="K443" s="9">
        <f>IF(Raw!$G443&gt;$C$8,IF(Raw!$Q443&gt;$C$8,IF(Raw!$N443&gt;$C$9,IF(Raw!$N443&lt;$A$9,IF(Raw!$X443&gt;$C$9,IF(Raw!$X443&lt;$A$9,Raw!R443,-999),-999),-999),-999),-999),-999)</f>
        <v>0.317274</v>
      </c>
      <c r="L443" s="9">
        <f>IF(Raw!$G443&gt;$C$8,IF(Raw!$Q443&gt;$C$8,IF(Raw!$N443&gt;$C$9,IF(Raw!$N443&lt;$A$9,IF(Raw!$X443&gt;$C$9,IF(Raw!$X443&lt;$A$9,Raw!S443,-999),-999),-999),-999),-999),-999)</f>
        <v>0.51083999999999996</v>
      </c>
      <c r="M443" s="9">
        <f>Raw!Q443</f>
        <v>0.94725300000000001</v>
      </c>
      <c r="N443" s="9">
        <f>IF(Raw!$G443&gt;$C$8,IF(Raw!$Q443&gt;$C$8,IF(Raw!$N443&gt;$C$9,IF(Raw!$N443&lt;$A$9,IF(Raw!$X443&gt;$C$9,IF(Raw!$X443&lt;$A$9,Raw!V443,-999),-999),-999),-999),-999),-999)</f>
        <v>720.9</v>
      </c>
      <c r="O443" s="9">
        <f>IF(Raw!$G443&gt;$C$8,IF(Raw!$Q443&gt;$C$8,IF(Raw!$N443&gt;$C$9,IF(Raw!$N443&lt;$A$9,IF(Raw!$X443&gt;$C$9,IF(Raw!$X443&lt;$A$9,Raw!W443,-999),-999),-999),-999),-999),-999)</f>
        <v>0.128778</v>
      </c>
      <c r="P443" s="9">
        <f>IF(Raw!$G443&gt;$C$8,IF(Raw!$Q443&gt;$C$8,IF(Raw!$N443&gt;$C$9,IF(Raw!$N443&lt;$A$9,IF(Raw!$X443&gt;$C$9,IF(Raw!$X443&lt;$A$9,Raw!X443,-999),-999),-999),-999),-999),-999)</f>
        <v>537</v>
      </c>
      <c r="R443" s="9">
        <f t="shared" si="111"/>
        <v>0.158613</v>
      </c>
      <c r="S443" s="9">
        <f t="shared" si="112"/>
        <v>0.3066514320182816</v>
      </c>
      <c r="T443" s="9">
        <f t="shared" si="113"/>
        <v>0.19356599999999996</v>
      </c>
      <c r="U443" s="9">
        <f t="shared" si="114"/>
        <v>0.37891707775428701</v>
      </c>
      <c r="V443" s="15">
        <f t="shared" si="115"/>
        <v>0.13588343999999999</v>
      </c>
      <c r="X443" s="11">
        <f t="shared" si="116"/>
        <v>2.1671999999999997E+18</v>
      </c>
      <c r="Y443" s="11">
        <f t="shared" si="117"/>
        <v>6.0920000000000004E-18</v>
      </c>
      <c r="Z443" s="11">
        <f t="shared" si="118"/>
        <v>6.4199999999999999E-4</v>
      </c>
      <c r="AA443" s="16">
        <f t="shared" si="119"/>
        <v>8.4048181753004578E-3</v>
      </c>
      <c r="AB443" s="9">
        <f t="shared" si="120"/>
        <v>0.3189008870349202</v>
      </c>
      <c r="AC443" s="9">
        <f t="shared" si="121"/>
        <v>0.99159518182469963</v>
      </c>
      <c r="AD443" s="15">
        <f t="shared" si="122"/>
        <v>13.091617095483578</v>
      </c>
      <c r="AE443" s="3">
        <f t="shared" si="123"/>
        <v>733.4767999999998</v>
      </c>
      <c r="AF443" s="2">
        <f t="shared" si="124"/>
        <v>0.25</v>
      </c>
      <c r="AG443" s="9">
        <f t="shared" si="125"/>
        <v>3.8158748406913108E-3</v>
      </c>
      <c r="AH443" s="2">
        <f t="shared" si="126"/>
        <v>0.18464819766326748</v>
      </c>
    </row>
    <row r="444" spans="1:34">
      <c r="A444" s="1">
        <f>Raw!A444</f>
        <v>431</v>
      </c>
      <c r="B444" s="14">
        <f>Raw!B444</f>
        <v>0.70265046296296296</v>
      </c>
      <c r="C444" s="15">
        <f>Raw!C444</f>
        <v>92.2</v>
      </c>
      <c r="D444" s="15">
        <f>IF(C444&gt;0.5,Raw!D444*D$11,-999)</f>
        <v>3.6</v>
      </c>
      <c r="E444" s="9">
        <f>IF(Raw!$G444&gt;$C$8,IF(Raw!$Q444&gt;$C$8,IF(Raw!$N444&gt;$C$9,IF(Raw!$N444&lt;$A$9,IF(Raw!$X444&gt;$C$9,IF(Raw!$X444&lt;$A$9,Raw!H444,-999),-999),-999),-999),-999),-999)</f>
        <v>0.37117600000000001</v>
      </c>
      <c r="F444" s="9">
        <f>IF(Raw!$G444&gt;$C$8,IF(Raw!$Q444&gt;$C$8,IF(Raw!$N444&gt;$C$9,IF(Raw!$N444&lt;$A$9,IF(Raw!$X444&gt;$C$9,IF(Raw!$X444&lt;$A$9,Raw!I444,-999),-999),-999),-999),-999),-999)</f>
        <v>0.54094399999999998</v>
      </c>
      <c r="G444" s="9">
        <f>Raw!G444</f>
        <v>0.94580799999999998</v>
      </c>
      <c r="H444" s="9">
        <f>IF(Raw!$G444&gt;$C$8,IF(Raw!$Q444&gt;$C$8,IF(Raw!$N444&gt;$C$9,IF(Raw!$N444&lt;$A$9,IF(Raw!$X444&gt;$C$9,IF(Raw!$X444&lt;$A$9,Raw!L444,-999),-999),-999),-999),-999),-999)</f>
        <v>540</v>
      </c>
      <c r="I444" s="9">
        <f>IF(Raw!$G444&gt;$C$8,IF(Raw!$Q444&gt;$C$8,IF(Raw!$N444&gt;$C$9,IF(Raw!$N444&lt;$A$9,IF(Raw!$X444&gt;$C$9,IF(Raw!$X444&lt;$A$9,Raw!M444,-999),-999),-999),-999),-999),-999)</f>
        <v>1.8395999999999999E-2</v>
      </c>
      <c r="J444" s="9">
        <f>IF(Raw!$G444&gt;$C$8,IF(Raw!$Q444&gt;$C$8,IF(Raw!$N444&gt;$C$9,IF(Raw!$N444&lt;$A$9,IF(Raw!$X444&gt;$C$9,IF(Raw!$X444&lt;$A$9,Raw!N444,-999),-999),-999),-999),-999),-999)</f>
        <v>556</v>
      </c>
      <c r="K444" s="9">
        <f>IF(Raw!$G444&gt;$C$8,IF(Raw!$Q444&gt;$C$8,IF(Raw!$N444&gt;$C$9,IF(Raw!$N444&lt;$A$9,IF(Raw!$X444&gt;$C$9,IF(Raw!$X444&lt;$A$9,Raw!R444,-999),-999),-999),-999),-999),-999)</f>
        <v>0.33749299999999999</v>
      </c>
      <c r="L444" s="9">
        <f>IF(Raw!$G444&gt;$C$8,IF(Raw!$Q444&gt;$C$8,IF(Raw!$N444&gt;$C$9,IF(Raw!$N444&lt;$A$9,IF(Raw!$X444&gt;$C$9,IF(Raw!$X444&lt;$A$9,Raw!S444,-999),-999),-999),-999),-999),-999)</f>
        <v>0.51679399999999998</v>
      </c>
      <c r="M444" s="9">
        <f>Raw!Q444</f>
        <v>0.927871</v>
      </c>
      <c r="N444" s="9">
        <f>IF(Raw!$G444&gt;$C$8,IF(Raw!$Q444&gt;$C$8,IF(Raw!$N444&gt;$C$9,IF(Raw!$N444&lt;$A$9,IF(Raw!$X444&gt;$C$9,IF(Raw!$X444&lt;$A$9,Raw!V444,-999),-999),-999),-999),-999),-999)</f>
        <v>629.79999999999995</v>
      </c>
      <c r="O444" s="9">
        <f>IF(Raw!$G444&gt;$C$8,IF(Raw!$Q444&gt;$C$8,IF(Raw!$N444&gt;$C$9,IF(Raw!$N444&lt;$A$9,IF(Raw!$X444&gt;$C$9,IF(Raw!$X444&lt;$A$9,Raw!W444,-999),-999),-999),-999),-999),-999)</f>
        <v>2.7399999999999999E-4</v>
      </c>
      <c r="P444" s="9">
        <f>IF(Raw!$G444&gt;$C$8,IF(Raw!$Q444&gt;$C$8,IF(Raw!$N444&gt;$C$9,IF(Raw!$N444&lt;$A$9,IF(Raw!$X444&gt;$C$9,IF(Raw!$X444&lt;$A$9,Raw!X444,-999),-999),-999),-999),-999),-999)</f>
        <v>492</v>
      </c>
      <c r="R444" s="9">
        <f t="shared" si="111"/>
        <v>0.16976799999999997</v>
      </c>
      <c r="S444" s="9">
        <f t="shared" si="112"/>
        <v>0.31383655239729064</v>
      </c>
      <c r="T444" s="9">
        <f t="shared" si="113"/>
        <v>0.17930099999999999</v>
      </c>
      <c r="U444" s="9">
        <f t="shared" si="114"/>
        <v>0.34694868748476182</v>
      </c>
      <c r="V444" s="15">
        <f t="shared" si="115"/>
        <v>0.13746720400000001</v>
      </c>
      <c r="X444" s="11">
        <f t="shared" si="116"/>
        <v>2.1671999999999997E+18</v>
      </c>
      <c r="Y444" s="11">
        <f t="shared" si="117"/>
        <v>5.3999999999999998E-18</v>
      </c>
      <c r="Z444" s="11">
        <f t="shared" si="118"/>
        <v>5.5599999999999996E-4</v>
      </c>
      <c r="AA444" s="16">
        <f t="shared" si="119"/>
        <v>6.4647365241100561E-3</v>
      </c>
      <c r="AB444" s="9">
        <f t="shared" si="120"/>
        <v>0.33865213372350944</v>
      </c>
      <c r="AC444" s="9">
        <f t="shared" si="121"/>
        <v>0.99353526347588994</v>
      </c>
      <c r="AD444" s="15">
        <f t="shared" si="122"/>
        <v>11.627223964226722</v>
      </c>
      <c r="AE444" s="3">
        <f t="shared" si="123"/>
        <v>650.15999999999974</v>
      </c>
      <c r="AF444" s="2">
        <f t="shared" si="124"/>
        <v>0.25</v>
      </c>
      <c r="AG444" s="9">
        <f t="shared" si="125"/>
        <v>3.1031154565229467E-3</v>
      </c>
      <c r="AH444" s="2">
        <f t="shared" si="126"/>
        <v>0.15015814200137226</v>
      </c>
    </row>
    <row r="445" spans="1:34">
      <c r="A445" s="1">
        <f>Raw!A445</f>
        <v>432</v>
      </c>
      <c r="B445" s="14">
        <f>Raw!B445</f>
        <v>0.70270833333333327</v>
      </c>
      <c r="C445" s="15">
        <f>Raw!C445</f>
        <v>91.8</v>
      </c>
      <c r="D445" s="15">
        <f>IF(C445&gt;0.5,Raw!D445*D$11,-999)</f>
        <v>3.6</v>
      </c>
      <c r="E445" s="9">
        <f>IF(Raw!$G445&gt;$C$8,IF(Raw!$Q445&gt;$C$8,IF(Raw!$N445&gt;$C$9,IF(Raw!$N445&lt;$A$9,IF(Raw!$X445&gt;$C$9,IF(Raw!$X445&lt;$A$9,Raw!H445,-999),-999),-999),-999),-999),-999)</f>
        <v>0.41754000000000002</v>
      </c>
      <c r="F445" s="9">
        <f>IF(Raw!$G445&gt;$C$8,IF(Raw!$Q445&gt;$C$8,IF(Raw!$N445&gt;$C$9,IF(Raw!$N445&lt;$A$9,IF(Raw!$X445&gt;$C$9,IF(Raw!$X445&lt;$A$9,Raw!I445,-999),-999),-999),-999),-999),-999)</f>
        <v>0.62031400000000003</v>
      </c>
      <c r="G445" s="9">
        <f>Raw!G445</f>
        <v>0.97225200000000001</v>
      </c>
      <c r="H445" s="9">
        <f>IF(Raw!$G445&gt;$C$8,IF(Raw!$Q445&gt;$C$8,IF(Raw!$N445&gt;$C$9,IF(Raw!$N445&lt;$A$9,IF(Raw!$X445&gt;$C$9,IF(Raw!$X445&lt;$A$9,Raw!L445,-999),-999),-999),-999),-999),-999)</f>
        <v>687.5</v>
      </c>
      <c r="I445" s="9">
        <f>IF(Raw!$G445&gt;$C$8,IF(Raw!$Q445&gt;$C$8,IF(Raw!$N445&gt;$C$9,IF(Raw!$N445&lt;$A$9,IF(Raw!$X445&gt;$C$9,IF(Raw!$X445&lt;$A$9,Raw!M445,-999),-999),-999),-999),-999),-999)</f>
        <v>0.27905000000000002</v>
      </c>
      <c r="J445" s="9">
        <f>IF(Raw!$G445&gt;$C$8,IF(Raw!$Q445&gt;$C$8,IF(Raw!$N445&gt;$C$9,IF(Raw!$N445&lt;$A$9,IF(Raw!$X445&gt;$C$9,IF(Raw!$X445&lt;$A$9,Raw!N445,-999),-999),-999),-999),-999),-999)</f>
        <v>547</v>
      </c>
      <c r="K445" s="9">
        <f>IF(Raw!$G445&gt;$C$8,IF(Raw!$Q445&gt;$C$8,IF(Raw!$N445&gt;$C$9,IF(Raw!$N445&lt;$A$9,IF(Raw!$X445&gt;$C$9,IF(Raw!$X445&lt;$A$9,Raw!R445,-999),-999),-999),-999),-999),-999)</f>
        <v>0.39035999999999998</v>
      </c>
      <c r="L445" s="9">
        <f>IF(Raw!$G445&gt;$C$8,IF(Raw!$Q445&gt;$C$8,IF(Raw!$N445&gt;$C$9,IF(Raw!$N445&lt;$A$9,IF(Raw!$X445&gt;$C$9,IF(Raw!$X445&lt;$A$9,Raw!S445,-999),-999),-999),-999),-999),-999)</f>
        <v>0.60835899999999998</v>
      </c>
      <c r="M445" s="9">
        <f>Raw!Q445</f>
        <v>0.93247100000000005</v>
      </c>
      <c r="N445" s="9">
        <f>IF(Raw!$G445&gt;$C$8,IF(Raw!$Q445&gt;$C$8,IF(Raw!$N445&gt;$C$9,IF(Raw!$N445&lt;$A$9,IF(Raw!$X445&gt;$C$9,IF(Raw!$X445&lt;$A$9,Raw!V445,-999),-999),-999),-999),-999),-999)</f>
        <v>663.9</v>
      </c>
      <c r="O445" s="9">
        <f>IF(Raw!$G445&gt;$C$8,IF(Raw!$Q445&gt;$C$8,IF(Raw!$N445&gt;$C$9,IF(Raw!$N445&lt;$A$9,IF(Raw!$X445&gt;$C$9,IF(Raw!$X445&lt;$A$9,Raw!W445,-999),-999),-999),-999),-999),-999)</f>
        <v>0.34212399999999998</v>
      </c>
      <c r="P445" s="9">
        <f>IF(Raw!$G445&gt;$C$8,IF(Raw!$Q445&gt;$C$8,IF(Raw!$N445&gt;$C$9,IF(Raw!$N445&lt;$A$9,IF(Raw!$X445&gt;$C$9,IF(Raw!$X445&lt;$A$9,Raw!X445,-999),-999),-999),-999),-999),-999)</f>
        <v>573</v>
      </c>
      <c r="R445" s="9">
        <f t="shared" si="111"/>
        <v>0.20277400000000001</v>
      </c>
      <c r="S445" s="9">
        <f t="shared" si="112"/>
        <v>0.32688928510399573</v>
      </c>
      <c r="T445" s="9">
        <f t="shared" si="113"/>
        <v>0.217999</v>
      </c>
      <c r="U445" s="9">
        <f t="shared" si="114"/>
        <v>0.3583394015704543</v>
      </c>
      <c r="V445" s="15">
        <f t="shared" si="115"/>
        <v>0.16182349400000001</v>
      </c>
      <c r="X445" s="11">
        <f t="shared" si="116"/>
        <v>2.1671999999999997E+18</v>
      </c>
      <c r="Y445" s="11">
        <f t="shared" si="117"/>
        <v>6.8749999999999992E-18</v>
      </c>
      <c r="Z445" s="11">
        <f t="shared" si="118"/>
        <v>5.4699999999999996E-4</v>
      </c>
      <c r="AA445" s="16">
        <f t="shared" si="119"/>
        <v>8.0841405403662865E-3</v>
      </c>
      <c r="AB445" s="9">
        <f t="shared" si="120"/>
        <v>0.3921223345536593</v>
      </c>
      <c r="AC445" s="9">
        <f t="shared" si="121"/>
        <v>0.99191585945963368</v>
      </c>
      <c r="AD445" s="15">
        <f t="shared" si="122"/>
        <v>14.779050348018808</v>
      </c>
      <c r="AE445" s="3">
        <f t="shared" si="123"/>
        <v>827.74999999999966</v>
      </c>
      <c r="AF445" s="2">
        <f t="shared" si="124"/>
        <v>0.25</v>
      </c>
      <c r="AG445" s="9">
        <f t="shared" si="125"/>
        <v>4.0737815826835952E-3</v>
      </c>
      <c r="AH445" s="2">
        <f t="shared" si="126"/>
        <v>0.19712817068708216</v>
      </c>
    </row>
    <row r="446" spans="1:34">
      <c r="A446" s="1">
        <f>Raw!A446</f>
        <v>433</v>
      </c>
      <c r="B446" s="14">
        <f>Raw!B446</f>
        <v>0.70276620370370368</v>
      </c>
      <c r="C446" s="15">
        <f>Raw!C446</f>
        <v>90.3</v>
      </c>
      <c r="D446" s="15">
        <f>IF(C446&gt;0.5,Raw!D446*D$11,-999)</f>
        <v>3.6</v>
      </c>
      <c r="E446" s="9">
        <f>IF(Raw!$G446&gt;$C$8,IF(Raw!$Q446&gt;$C$8,IF(Raw!$N446&gt;$C$9,IF(Raw!$N446&lt;$A$9,IF(Raw!$X446&gt;$C$9,IF(Raw!$X446&lt;$A$9,Raw!H446,-999),-999),-999),-999),-999),-999)</f>
        <v>0.45757700000000001</v>
      </c>
      <c r="F446" s="9">
        <f>IF(Raw!$G446&gt;$C$8,IF(Raw!$Q446&gt;$C$8,IF(Raw!$N446&gt;$C$9,IF(Raw!$N446&lt;$A$9,IF(Raw!$X446&gt;$C$9,IF(Raw!$X446&lt;$A$9,Raw!I446,-999),-999),-999),-999),-999),-999)</f>
        <v>0.71852000000000005</v>
      </c>
      <c r="G446" s="9">
        <f>Raw!G446</f>
        <v>0.94944200000000001</v>
      </c>
      <c r="H446" s="9">
        <f>IF(Raw!$G446&gt;$C$8,IF(Raw!$Q446&gt;$C$8,IF(Raw!$N446&gt;$C$9,IF(Raw!$N446&lt;$A$9,IF(Raw!$X446&gt;$C$9,IF(Raw!$X446&lt;$A$9,Raw!L446,-999),-999),-999),-999),-999),-999)</f>
        <v>701</v>
      </c>
      <c r="I446" s="9">
        <f>IF(Raw!$G446&gt;$C$8,IF(Raw!$Q446&gt;$C$8,IF(Raw!$N446&gt;$C$9,IF(Raw!$N446&lt;$A$9,IF(Raw!$X446&gt;$C$9,IF(Raw!$X446&lt;$A$9,Raw!M446,-999),-999),-999),-999),-999),-999)</f>
        <v>0.105626</v>
      </c>
      <c r="J446" s="9">
        <f>IF(Raw!$G446&gt;$C$8,IF(Raw!$Q446&gt;$C$8,IF(Raw!$N446&gt;$C$9,IF(Raw!$N446&lt;$A$9,IF(Raw!$X446&gt;$C$9,IF(Raw!$X446&lt;$A$9,Raw!N446,-999),-999),-999),-999),-999),-999)</f>
        <v>380</v>
      </c>
      <c r="K446" s="9">
        <f>IF(Raw!$G446&gt;$C$8,IF(Raw!$Q446&gt;$C$8,IF(Raw!$N446&gt;$C$9,IF(Raw!$N446&lt;$A$9,IF(Raw!$X446&gt;$C$9,IF(Raw!$X446&lt;$A$9,Raw!R446,-999),-999),-999),-999),-999),-999)</f>
        <v>0.43279200000000001</v>
      </c>
      <c r="L446" s="9">
        <f>IF(Raw!$G446&gt;$C$8,IF(Raw!$Q446&gt;$C$8,IF(Raw!$N446&gt;$C$9,IF(Raw!$N446&lt;$A$9,IF(Raw!$X446&gt;$C$9,IF(Raw!$X446&lt;$A$9,Raw!S446,-999),-999),-999),-999),-999),-999)</f>
        <v>0.71389100000000005</v>
      </c>
      <c r="M446" s="9">
        <f>Raw!Q446</f>
        <v>0.96063299999999996</v>
      </c>
      <c r="N446" s="9">
        <f>IF(Raw!$G446&gt;$C$8,IF(Raw!$Q446&gt;$C$8,IF(Raw!$N446&gt;$C$9,IF(Raw!$N446&lt;$A$9,IF(Raw!$X446&gt;$C$9,IF(Raw!$X446&lt;$A$9,Raw!V446,-999),-999),-999),-999),-999),-999)</f>
        <v>646.20000000000005</v>
      </c>
      <c r="O446" s="9">
        <f>IF(Raw!$G446&gt;$C$8,IF(Raw!$Q446&gt;$C$8,IF(Raw!$N446&gt;$C$9,IF(Raw!$N446&lt;$A$9,IF(Raw!$X446&gt;$C$9,IF(Raw!$X446&lt;$A$9,Raw!W446,-999),-999),-999),-999),-999),-999)</f>
        <v>3.9999999999999998E-6</v>
      </c>
      <c r="P446" s="9">
        <f>IF(Raw!$G446&gt;$C$8,IF(Raw!$Q446&gt;$C$8,IF(Raw!$N446&gt;$C$9,IF(Raw!$N446&lt;$A$9,IF(Raw!$X446&gt;$C$9,IF(Raw!$X446&lt;$A$9,Raw!X446,-999),-999),-999),-999),-999),-999)</f>
        <v>423</v>
      </c>
      <c r="R446" s="9">
        <f t="shared" si="111"/>
        <v>0.26094300000000004</v>
      </c>
      <c r="S446" s="9">
        <f t="shared" si="112"/>
        <v>0.36316734398485778</v>
      </c>
      <c r="T446" s="9">
        <f t="shared" si="113"/>
        <v>0.28109900000000004</v>
      </c>
      <c r="U446" s="9">
        <f t="shared" si="114"/>
        <v>0.39375618967041193</v>
      </c>
      <c r="V446" s="15">
        <f t="shared" si="115"/>
        <v>0.18989500600000003</v>
      </c>
      <c r="X446" s="11">
        <f t="shared" si="116"/>
        <v>2.1671999999999997E+18</v>
      </c>
      <c r="Y446" s="11">
        <f t="shared" si="117"/>
        <v>7.0099999999999989E-18</v>
      </c>
      <c r="Z446" s="11">
        <f t="shared" si="118"/>
        <v>3.7999999999999997E-4</v>
      </c>
      <c r="AA446" s="16">
        <f t="shared" si="119"/>
        <v>5.739851271163293E-3</v>
      </c>
      <c r="AB446" s="9">
        <f t="shared" si="120"/>
        <v>0.43440546645247274</v>
      </c>
      <c r="AC446" s="9">
        <f t="shared" si="121"/>
        <v>0.99426014872883672</v>
      </c>
      <c r="AD446" s="15">
        <f t="shared" si="122"/>
        <v>15.104871766219192</v>
      </c>
      <c r="AE446" s="3">
        <f t="shared" si="123"/>
        <v>844.00399999999968</v>
      </c>
      <c r="AF446" s="2">
        <f t="shared" si="124"/>
        <v>0.25</v>
      </c>
      <c r="AG446" s="9">
        <f t="shared" si="125"/>
        <v>4.5751051939435803E-3</v>
      </c>
      <c r="AH446" s="2">
        <f t="shared" si="126"/>
        <v>0.22138695933446514</v>
      </c>
    </row>
    <row r="447" spans="1:34">
      <c r="A447" s="1">
        <f>Raw!A447</f>
        <v>434</v>
      </c>
      <c r="B447" s="14">
        <f>Raw!B447</f>
        <v>0.7028240740740741</v>
      </c>
      <c r="C447" s="15">
        <f>Raw!C447</f>
        <v>89.8</v>
      </c>
      <c r="D447" s="15">
        <f>IF(C447&gt;0.5,Raw!D447*D$11,-999)</f>
        <v>3.6</v>
      </c>
      <c r="E447" s="9">
        <f>IF(Raw!$G447&gt;$C$8,IF(Raw!$Q447&gt;$C$8,IF(Raw!$N447&gt;$C$9,IF(Raw!$N447&lt;$A$9,IF(Raw!$X447&gt;$C$9,IF(Raw!$X447&lt;$A$9,Raw!H447,-999),-999),-999),-999),-999),-999)</f>
        <v>0.50477399999999994</v>
      </c>
      <c r="F447" s="9">
        <f>IF(Raw!$G447&gt;$C$8,IF(Raw!$Q447&gt;$C$8,IF(Raw!$N447&gt;$C$9,IF(Raw!$N447&lt;$A$9,IF(Raw!$X447&gt;$C$9,IF(Raw!$X447&lt;$A$9,Raw!I447,-999),-999),-999),-999),-999),-999)</f>
        <v>0.76513200000000003</v>
      </c>
      <c r="G447" s="9">
        <f>Raw!G447</f>
        <v>0.96113700000000002</v>
      </c>
      <c r="H447" s="9">
        <f>IF(Raw!$G447&gt;$C$8,IF(Raw!$Q447&gt;$C$8,IF(Raw!$N447&gt;$C$9,IF(Raw!$N447&lt;$A$9,IF(Raw!$X447&gt;$C$9,IF(Raw!$X447&lt;$A$9,Raw!L447,-999),-999),-999),-999),-999),-999)</f>
        <v>662.6</v>
      </c>
      <c r="I447" s="9">
        <f>IF(Raw!$G447&gt;$C$8,IF(Raw!$Q447&gt;$C$8,IF(Raw!$N447&gt;$C$9,IF(Raw!$N447&lt;$A$9,IF(Raw!$X447&gt;$C$9,IF(Raw!$X447&lt;$A$9,Raw!M447,-999),-999),-999),-999),-999),-999)</f>
        <v>0.28328199999999998</v>
      </c>
      <c r="J447" s="9">
        <f>IF(Raw!$G447&gt;$C$8,IF(Raw!$Q447&gt;$C$8,IF(Raw!$N447&gt;$C$9,IF(Raw!$N447&lt;$A$9,IF(Raw!$X447&gt;$C$9,IF(Raw!$X447&lt;$A$9,Raw!N447,-999),-999),-999),-999),-999),-999)</f>
        <v>637</v>
      </c>
      <c r="K447" s="9">
        <f>IF(Raw!$G447&gt;$C$8,IF(Raw!$Q447&gt;$C$8,IF(Raw!$N447&gt;$C$9,IF(Raw!$N447&lt;$A$9,IF(Raw!$X447&gt;$C$9,IF(Raw!$X447&lt;$A$9,Raw!R447,-999),-999),-999),-999),-999),-999)</f>
        <v>0.49979800000000002</v>
      </c>
      <c r="L447" s="9">
        <f>IF(Raw!$G447&gt;$C$8,IF(Raw!$Q447&gt;$C$8,IF(Raw!$N447&gt;$C$9,IF(Raw!$N447&lt;$A$9,IF(Raw!$X447&gt;$C$9,IF(Raw!$X447&lt;$A$9,Raw!S447,-999),-999),-999),-999),-999),-999)</f>
        <v>0.80745699999999998</v>
      </c>
      <c r="M447" s="9">
        <f>Raw!Q447</f>
        <v>0.96222099999999999</v>
      </c>
      <c r="N447" s="9">
        <f>IF(Raw!$G447&gt;$C$8,IF(Raw!$Q447&gt;$C$8,IF(Raw!$N447&gt;$C$9,IF(Raw!$N447&lt;$A$9,IF(Raw!$X447&gt;$C$9,IF(Raw!$X447&lt;$A$9,Raw!V447,-999),-999),-999),-999),-999),-999)</f>
        <v>627.29999999999995</v>
      </c>
      <c r="O447" s="9">
        <f>IF(Raw!$G447&gt;$C$8,IF(Raw!$Q447&gt;$C$8,IF(Raw!$N447&gt;$C$9,IF(Raw!$N447&lt;$A$9,IF(Raw!$X447&gt;$C$9,IF(Raw!$X447&lt;$A$9,Raw!W447,-999),-999),-999),-999),-999),-999)</f>
        <v>2.3215E-2</v>
      </c>
      <c r="P447" s="9">
        <f>IF(Raw!$G447&gt;$C$8,IF(Raw!$Q447&gt;$C$8,IF(Raw!$N447&gt;$C$9,IF(Raw!$N447&lt;$A$9,IF(Raw!$X447&gt;$C$9,IF(Raw!$X447&lt;$A$9,Raw!X447,-999),-999),-999),-999),-999),-999)</f>
        <v>555</v>
      </c>
      <c r="R447" s="9">
        <f t="shared" si="111"/>
        <v>0.26035800000000009</v>
      </c>
      <c r="S447" s="9">
        <f t="shared" si="112"/>
        <v>0.34027854017346038</v>
      </c>
      <c r="T447" s="9">
        <f t="shared" si="113"/>
        <v>0.30765899999999996</v>
      </c>
      <c r="U447" s="9">
        <f t="shared" si="114"/>
        <v>0.38102214730939227</v>
      </c>
      <c r="V447" s="15">
        <f t="shared" si="115"/>
        <v>0.21478356200000001</v>
      </c>
      <c r="X447" s="11">
        <f t="shared" si="116"/>
        <v>2.1671999999999997E+18</v>
      </c>
      <c r="Y447" s="11">
        <f t="shared" si="117"/>
        <v>6.626E-18</v>
      </c>
      <c r="Z447" s="11">
        <f t="shared" si="118"/>
        <v>6.3699999999999998E-4</v>
      </c>
      <c r="AA447" s="16">
        <f t="shared" si="119"/>
        <v>9.0643219199983815E-3</v>
      </c>
      <c r="AB447" s="9">
        <f t="shared" si="120"/>
        <v>0.50258672021758477</v>
      </c>
      <c r="AC447" s="9">
        <f t="shared" si="121"/>
        <v>0.99093567808000171</v>
      </c>
      <c r="AD447" s="15">
        <f t="shared" si="122"/>
        <v>14.229704740970774</v>
      </c>
      <c r="AE447" s="3">
        <f t="shared" si="123"/>
        <v>797.77039999999977</v>
      </c>
      <c r="AF447" s="2">
        <f t="shared" si="124"/>
        <v>0.25</v>
      </c>
      <c r="AG447" s="9">
        <f t="shared" si="125"/>
        <v>4.1706405046025574E-3</v>
      </c>
      <c r="AH447" s="2">
        <f t="shared" si="126"/>
        <v>0.20181512351090786</v>
      </c>
    </row>
    <row r="448" spans="1:34">
      <c r="A448" s="1">
        <f>Raw!A448</f>
        <v>435</v>
      </c>
      <c r="B448" s="14">
        <f>Raw!B448</f>
        <v>0.70288194444444441</v>
      </c>
      <c r="C448" s="15">
        <f>Raw!C448</f>
        <v>89.1</v>
      </c>
      <c r="D448" s="15">
        <f>IF(C448&gt;0.5,Raw!D448*D$11,-999)</f>
        <v>3.6</v>
      </c>
      <c r="E448" s="9">
        <f>IF(Raw!$G448&gt;$C$8,IF(Raw!$Q448&gt;$C$8,IF(Raw!$N448&gt;$C$9,IF(Raw!$N448&lt;$A$9,IF(Raw!$X448&gt;$C$9,IF(Raw!$X448&lt;$A$9,Raw!H448,-999),-999),-999),-999),-999),-999)</f>
        <v>0.47443600000000002</v>
      </c>
      <c r="F448" s="9">
        <f>IF(Raw!$G448&gt;$C$8,IF(Raw!$Q448&gt;$C$8,IF(Raw!$N448&gt;$C$9,IF(Raw!$N448&lt;$A$9,IF(Raw!$X448&gt;$C$9,IF(Raw!$X448&lt;$A$9,Raw!I448,-999),-999),-999),-999),-999),-999)</f>
        <v>0.72303399999999995</v>
      </c>
      <c r="G448" s="9">
        <f>Raw!G448</f>
        <v>0.968198</v>
      </c>
      <c r="H448" s="9">
        <f>IF(Raw!$G448&gt;$C$8,IF(Raw!$Q448&gt;$C$8,IF(Raw!$N448&gt;$C$9,IF(Raw!$N448&lt;$A$9,IF(Raw!$X448&gt;$C$9,IF(Raw!$X448&lt;$A$9,Raw!L448,-999),-999),-999),-999),-999),-999)</f>
        <v>700.6</v>
      </c>
      <c r="I448" s="9">
        <f>IF(Raw!$G448&gt;$C$8,IF(Raw!$Q448&gt;$C$8,IF(Raw!$N448&gt;$C$9,IF(Raw!$N448&lt;$A$9,IF(Raw!$X448&gt;$C$9,IF(Raw!$X448&lt;$A$9,Raw!M448,-999),-999),-999),-999),-999),-999)</f>
        <v>0.37081999999999998</v>
      </c>
      <c r="J448" s="9">
        <f>IF(Raw!$G448&gt;$C$8,IF(Raw!$Q448&gt;$C$8,IF(Raw!$N448&gt;$C$9,IF(Raw!$N448&lt;$A$9,IF(Raw!$X448&gt;$C$9,IF(Raw!$X448&lt;$A$9,Raw!N448,-999),-999),-999),-999),-999),-999)</f>
        <v>621</v>
      </c>
      <c r="K448" s="9">
        <f>IF(Raw!$G448&gt;$C$8,IF(Raw!$Q448&gt;$C$8,IF(Raw!$N448&gt;$C$9,IF(Raw!$N448&lt;$A$9,IF(Raw!$X448&gt;$C$9,IF(Raw!$X448&lt;$A$9,Raw!R448,-999),-999),-999),-999),-999),-999)</f>
        <v>0.448077</v>
      </c>
      <c r="L448" s="9">
        <f>IF(Raw!$G448&gt;$C$8,IF(Raw!$Q448&gt;$C$8,IF(Raw!$N448&gt;$C$9,IF(Raw!$N448&lt;$A$9,IF(Raw!$X448&gt;$C$9,IF(Raw!$X448&lt;$A$9,Raw!S448,-999),-999),-999),-999),-999),-999)</f>
        <v>0.72456699999999996</v>
      </c>
      <c r="M448" s="9">
        <f>Raw!Q448</f>
        <v>0.97368399999999999</v>
      </c>
      <c r="N448" s="9">
        <f>IF(Raw!$G448&gt;$C$8,IF(Raw!$Q448&gt;$C$8,IF(Raw!$N448&gt;$C$9,IF(Raw!$N448&lt;$A$9,IF(Raw!$X448&gt;$C$9,IF(Raw!$X448&lt;$A$9,Raw!V448,-999),-999),-999),-999),-999),-999)</f>
        <v>670.7</v>
      </c>
      <c r="O448" s="9">
        <f>IF(Raw!$G448&gt;$C$8,IF(Raw!$Q448&gt;$C$8,IF(Raw!$N448&gt;$C$9,IF(Raw!$N448&lt;$A$9,IF(Raw!$X448&gt;$C$9,IF(Raw!$X448&lt;$A$9,Raw!W448,-999),-999),-999),-999),-999),-999)</f>
        <v>0.12754399999999999</v>
      </c>
      <c r="P448" s="9">
        <f>IF(Raw!$G448&gt;$C$8,IF(Raw!$Q448&gt;$C$8,IF(Raw!$N448&gt;$C$9,IF(Raw!$N448&lt;$A$9,IF(Raw!$X448&gt;$C$9,IF(Raw!$X448&lt;$A$9,Raw!X448,-999),-999),-999),-999),-999),-999)</f>
        <v>349</v>
      </c>
      <c r="R448" s="9">
        <f t="shared" si="111"/>
        <v>0.24859799999999993</v>
      </c>
      <c r="S448" s="9">
        <f t="shared" si="112"/>
        <v>0.34382615478663514</v>
      </c>
      <c r="T448" s="9">
        <f t="shared" si="113"/>
        <v>0.27648999999999996</v>
      </c>
      <c r="U448" s="9">
        <f t="shared" si="114"/>
        <v>0.38159342062224744</v>
      </c>
      <c r="V448" s="15">
        <f t="shared" si="115"/>
        <v>0.192734822</v>
      </c>
      <c r="X448" s="11">
        <f t="shared" si="116"/>
        <v>2.1671999999999997E+18</v>
      </c>
      <c r="Y448" s="11">
        <f t="shared" si="117"/>
        <v>7.0059999999999995E-18</v>
      </c>
      <c r="Z448" s="11">
        <f t="shared" si="118"/>
        <v>6.2100000000000002E-4</v>
      </c>
      <c r="AA448" s="16">
        <f t="shared" si="119"/>
        <v>9.3408197932206734E-3</v>
      </c>
      <c r="AB448" s="9">
        <f t="shared" si="120"/>
        <v>0.4506596432646276</v>
      </c>
      <c r="AC448" s="9">
        <f t="shared" si="121"/>
        <v>0.99065918020677934</v>
      </c>
      <c r="AD448" s="15">
        <f t="shared" si="122"/>
        <v>15.041577766860987</v>
      </c>
      <c r="AE448" s="3">
        <f t="shared" si="123"/>
        <v>843.52239999999972</v>
      </c>
      <c r="AF448" s="2">
        <f t="shared" si="124"/>
        <v>0.25</v>
      </c>
      <c r="AG448" s="9">
        <f t="shared" si="125"/>
        <v>4.4152054704707927E-3</v>
      </c>
      <c r="AH448" s="2">
        <f t="shared" si="126"/>
        <v>0.21364949493147753</v>
      </c>
    </row>
    <row r="449" spans="1:34">
      <c r="A449" s="1">
        <f>Raw!A449</f>
        <v>436</v>
      </c>
      <c r="B449" s="14">
        <f>Raw!B449</f>
        <v>0.70292824074074067</v>
      </c>
      <c r="C449" s="15">
        <f>Raw!C449</f>
        <v>88</v>
      </c>
      <c r="D449" s="15">
        <f>IF(C449&gt;0.5,Raw!D449*D$11,-999)</f>
        <v>3.6</v>
      </c>
      <c r="E449" s="9">
        <f>IF(Raw!$G449&gt;$C$8,IF(Raw!$Q449&gt;$C$8,IF(Raw!$N449&gt;$C$9,IF(Raw!$N449&lt;$A$9,IF(Raw!$X449&gt;$C$9,IF(Raw!$X449&lt;$A$9,Raw!H449,-999),-999),-999),-999),-999),-999)</f>
        <v>0.45947399999999999</v>
      </c>
      <c r="F449" s="9">
        <f>IF(Raw!$G449&gt;$C$8,IF(Raw!$Q449&gt;$C$8,IF(Raw!$N449&gt;$C$9,IF(Raw!$N449&lt;$A$9,IF(Raw!$X449&gt;$C$9,IF(Raw!$X449&lt;$A$9,Raw!I449,-999),-999),-999),-999),-999),-999)</f>
        <v>0.69893799999999995</v>
      </c>
      <c r="G449" s="9">
        <f>Raw!G449</f>
        <v>0.94484599999999996</v>
      </c>
      <c r="H449" s="9">
        <f>IF(Raw!$G449&gt;$C$8,IF(Raw!$Q449&gt;$C$8,IF(Raw!$N449&gt;$C$9,IF(Raw!$N449&lt;$A$9,IF(Raw!$X449&gt;$C$9,IF(Raw!$X449&lt;$A$9,Raw!L449,-999),-999),-999),-999),-999),-999)</f>
        <v>708.8</v>
      </c>
      <c r="I449" s="9">
        <f>IF(Raw!$G449&gt;$C$8,IF(Raw!$Q449&gt;$C$8,IF(Raw!$N449&gt;$C$9,IF(Raw!$N449&lt;$A$9,IF(Raw!$X449&gt;$C$9,IF(Raw!$X449&lt;$A$9,Raw!M449,-999),-999),-999),-999),-999),-999)</f>
        <v>6.8612000000000006E-2</v>
      </c>
      <c r="J449" s="9">
        <f>IF(Raw!$G449&gt;$C$8,IF(Raw!$Q449&gt;$C$8,IF(Raw!$N449&gt;$C$9,IF(Raw!$N449&lt;$A$9,IF(Raw!$X449&gt;$C$9,IF(Raw!$X449&lt;$A$9,Raw!N449,-999),-999),-999),-999),-999),-999)</f>
        <v>561</v>
      </c>
      <c r="K449" s="9">
        <f>IF(Raw!$G449&gt;$C$8,IF(Raw!$Q449&gt;$C$8,IF(Raw!$N449&gt;$C$9,IF(Raw!$N449&lt;$A$9,IF(Raw!$X449&gt;$C$9,IF(Raw!$X449&lt;$A$9,Raw!R449,-999),-999),-999),-999),-999),-999)</f>
        <v>0.43273</v>
      </c>
      <c r="L449" s="9">
        <f>IF(Raw!$G449&gt;$C$8,IF(Raw!$Q449&gt;$C$8,IF(Raw!$N449&gt;$C$9,IF(Raw!$N449&lt;$A$9,IF(Raw!$X449&gt;$C$9,IF(Raw!$X449&lt;$A$9,Raw!S449,-999),-999),-999),-999),-999),-999)</f>
        <v>0.69155100000000003</v>
      </c>
      <c r="M449" s="9">
        <f>Raw!Q449</f>
        <v>0.96786899999999998</v>
      </c>
      <c r="N449" s="9">
        <f>IF(Raw!$G449&gt;$C$8,IF(Raw!$Q449&gt;$C$8,IF(Raw!$N449&gt;$C$9,IF(Raw!$N449&lt;$A$9,IF(Raw!$X449&gt;$C$9,IF(Raw!$X449&lt;$A$9,Raw!V449,-999),-999),-999),-999),-999),-999)</f>
        <v>694.5</v>
      </c>
      <c r="O449" s="9">
        <f>IF(Raw!$G449&gt;$C$8,IF(Raw!$Q449&gt;$C$8,IF(Raw!$N449&gt;$C$9,IF(Raw!$N449&lt;$A$9,IF(Raw!$X449&gt;$C$9,IF(Raw!$X449&lt;$A$9,Raw!W449,-999),-999),-999),-999),-999),-999)</f>
        <v>0.18697</v>
      </c>
      <c r="P449" s="9">
        <f>IF(Raw!$G449&gt;$C$8,IF(Raw!$Q449&gt;$C$8,IF(Raw!$N449&gt;$C$9,IF(Raw!$N449&lt;$A$9,IF(Raw!$X449&gt;$C$9,IF(Raw!$X449&lt;$A$9,Raw!X449,-999),-999),-999),-999),-999),-999)</f>
        <v>567</v>
      </c>
      <c r="R449" s="9">
        <f t="shared" si="111"/>
        <v>0.23946399999999995</v>
      </c>
      <c r="S449" s="9">
        <f t="shared" si="112"/>
        <v>0.3426112187347089</v>
      </c>
      <c r="T449" s="9">
        <f t="shared" si="113"/>
        <v>0.25882100000000002</v>
      </c>
      <c r="U449" s="9">
        <f t="shared" si="114"/>
        <v>0.37426162351005204</v>
      </c>
      <c r="V449" s="15">
        <f t="shared" si="115"/>
        <v>0.18395256600000001</v>
      </c>
      <c r="X449" s="11">
        <f t="shared" si="116"/>
        <v>2.1671999999999997E+18</v>
      </c>
      <c r="Y449" s="11">
        <f t="shared" si="117"/>
        <v>7.0879999999999996E-18</v>
      </c>
      <c r="Z449" s="11">
        <f t="shared" si="118"/>
        <v>5.6099999999999998E-4</v>
      </c>
      <c r="AA449" s="16">
        <f t="shared" si="119"/>
        <v>8.5439564608724185E-3</v>
      </c>
      <c r="AB449" s="9">
        <f t="shared" si="120"/>
        <v>0.43494135535515949</v>
      </c>
      <c r="AC449" s="9">
        <f t="shared" si="121"/>
        <v>0.99145604353912753</v>
      </c>
      <c r="AD449" s="15">
        <f t="shared" si="122"/>
        <v>15.229868914211082</v>
      </c>
      <c r="AE449" s="3">
        <f t="shared" si="123"/>
        <v>853.3951999999997</v>
      </c>
      <c r="AF449" s="2">
        <f t="shared" si="124"/>
        <v>0.25</v>
      </c>
      <c r="AG449" s="9">
        <f t="shared" si="125"/>
        <v>4.3845811274445482E-3</v>
      </c>
      <c r="AH449" s="2">
        <f t="shared" si="126"/>
        <v>0.2121675989101203</v>
      </c>
    </row>
    <row r="450" spans="1:34">
      <c r="A450" s="1">
        <f>Raw!A450</f>
        <v>437</v>
      </c>
      <c r="B450" s="14">
        <f>Raw!B450</f>
        <v>0.70298611111111109</v>
      </c>
      <c r="C450" s="15">
        <f>Raw!C450</f>
        <v>87.1</v>
      </c>
      <c r="D450" s="15">
        <f>IF(C450&gt;0.5,Raw!D450*D$11,-999)</f>
        <v>3.6</v>
      </c>
      <c r="E450" s="9">
        <f>IF(Raw!$G450&gt;$C$8,IF(Raw!$Q450&gt;$C$8,IF(Raw!$N450&gt;$C$9,IF(Raw!$N450&lt;$A$9,IF(Raw!$X450&gt;$C$9,IF(Raw!$X450&lt;$A$9,Raw!H450,-999),-999),-999),-999),-999),-999)</f>
        <v>0.46188699999999999</v>
      </c>
      <c r="F450" s="9">
        <f>IF(Raw!$G450&gt;$C$8,IF(Raw!$Q450&gt;$C$8,IF(Raw!$N450&gt;$C$9,IF(Raw!$N450&lt;$A$9,IF(Raw!$X450&gt;$C$9,IF(Raw!$X450&lt;$A$9,Raw!I450,-999),-999),-999),-999),-999),-999)</f>
        <v>0.72699499999999995</v>
      </c>
      <c r="G450" s="9">
        <f>Raw!G450</f>
        <v>0.962063</v>
      </c>
      <c r="H450" s="9">
        <f>IF(Raw!$G450&gt;$C$8,IF(Raw!$Q450&gt;$C$8,IF(Raw!$N450&gt;$C$9,IF(Raw!$N450&lt;$A$9,IF(Raw!$X450&gt;$C$9,IF(Raw!$X450&lt;$A$9,Raw!L450,-999),-999),-999),-999),-999),-999)</f>
        <v>765.6</v>
      </c>
      <c r="I450" s="9">
        <f>IF(Raw!$G450&gt;$C$8,IF(Raw!$Q450&gt;$C$8,IF(Raw!$N450&gt;$C$9,IF(Raw!$N450&lt;$A$9,IF(Raw!$X450&gt;$C$9,IF(Raw!$X450&lt;$A$9,Raw!M450,-999),-999),-999),-999),-999),-999)</f>
        <v>3.7088000000000003E-2</v>
      </c>
      <c r="J450" s="9">
        <f>IF(Raw!$G450&gt;$C$8,IF(Raw!$Q450&gt;$C$8,IF(Raw!$N450&gt;$C$9,IF(Raw!$N450&lt;$A$9,IF(Raw!$X450&gt;$C$9,IF(Raw!$X450&lt;$A$9,Raw!N450,-999),-999),-999),-999),-999),-999)</f>
        <v>457</v>
      </c>
      <c r="K450" s="9">
        <f>IF(Raw!$G450&gt;$C$8,IF(Raw!$Q450&gt;$C$8,IF(Raw!$N450&gt;$C$9,IF(Raw!$N450&lt;$A$9,IF(Raw!$X450&gt;$C$9,IF(Raw!$X450&lt;$A$9,Raw!R450,-999),-999),-999),-999),-999),-999)</f>
        <v>0.43527500000000002</v>
      </c>
      <c r="L450" s="9">
        <f>IF(Raw!$G450&gt;$C$8,IF(Raw!$Q450&gt;$C$8,IF(Raw!$N450&gt;$C$9,IF(Raw!$N450&lt;$A$9,IF(Raw!$X450&gt;$C$9,IF(Raw!$X450&lt;$A$9,Raw!S450,-999),-999),-999),-999),-999),-999)</f>
        <v>0.70805200000000001</v>
      </c>
      <c r="M450" s="9">
        <f>Raw!Q450</f>
        <v>0.98295100000000002</v>
      </c>
      <c r="N450" s="9">
        <f>IF(Raw!$G450&gt;$C$8,IF(Raw!$Q450&gt;$C$8,IF(Raw!$N450&gt;$C$9,IF(Raw!$N450&lt;$A$9,IF(Raw!$X450&gt;$C$9,IF(Raw!$X450&lt;$A$9,Raw!V450,-999),-999),-999),-999),-999),-999)</f>
        <v>717.1</v>
      </c>
      <c r="O450" s="9">
        <f>IF(Raw!$G450&gt;$C$8,IF(Raw!$Q450&gt;$C$8,IF(Raw!$N450&gt;$C$9,IF(Raw!$N450&lt;$A$9,IF(Raw!$X450&gt;$C$9,IF(Raw!$X450&lt;$A$9,Raw!W450,-999),-999),-999),-999),-999),-999)</f>
        <v>0.29355799999999999</v>
      </c>
      <c r="P450" s="9">
        <f>IF(Raw!$G450&gt;$C$8,IF(Raw!$Q450&gt;$C$8,IF(Raw!$N450&gt;$C$9,IF(Raw!$N450&lt;$A$9,IF(Raw!$X450&gt;$C$9,IF(Raw!$X450&lt;$A$9,Raw!X450,-999),-999),-999),-999),-999),-999)</f>
        <v>364</v>
      </c>
      <c r="R450" s="9">
        <f t="shared" si="111"/>
        <v>0.26510799999999995</v>
      </c>
      <c r="S450" s="9">
        <f t="shared" si="112"/>
        <v>0.36466275558979083</v>
      </c>
      <c r="T450" s="9">
        <f t="shared" si="113"/>
        <v>0.27277699999999999</v>
      </c>
      <c r="U450" s="9">
        <f t="shared" si="114"/>
        <v>0.38524995339325357</v>
      </c>
      <c r="V450" s="15">
        <f t="shared" si="115"/>
        <v>0.18834183200000001</v>
      </c>
      <c r="X450" s="11">
        <f t="shared" si="116"/>
        <v>2.1671999999999997E+18</v>
      </c>
      <c r="Y450" s="11">
        <f t="shared" si="117"/>
        <v>7.6559999999999999E-18</v>
      </c>
      <c r="Z450" s="11">
        <f t="shared" si="118"/>
        <v>4.57E-4</v>
      </c>
      <c r="AA450" s="16">
        <f t="shared" si="119"/>
        <v>7.5255191561374429E-3</v>
      </c>
      <c r="AB450" s="9">
        <f t="shared" si="120"/>
        <v>0.43732778853885373</v>
      </c>
      <c r="AC450" s="9">
        <f t="shared" si="121"/>
        <v>0.99247448084386247</v>
      </c>
      <c r="AD450" s="15">
        <f t="shared" si="122"/>
        <v>16.467219160038169</v>
      </c>
      <c r="AE450" s="3">
        <f t="shared" si="123"/>
        <v>921.78239999999971</v>
      </c>
      <c r="AF450" s="2">
        <f t="shared" si="124"/>
        <v>0.25</v>
      </c>
      <c r="AG450" s="9">
        <f t="shared" si="125"/>
        <v>4.8799964722470741E-3</v>
      </c>
      <c r="AH450" s="2">
        <f t="shared" si="126"/>
        <v>0.23614048961843817</v>
      </c>
    </row>
    <row r="451" spans="1:34">
      <c r="A451" s="1">
        <f>Raw!A451</f>
        <v>438</v>
      </c>
      <c r="B451" s="14">
        <f>Raw!B451</f>
        <v>0.70304398148148151</v>
      </c>
      <c r="C451" s="15">
        <f>Raw!C451</f>
        <v>86</v>
      </c>
      <c r="D451" s="15">
        <f>IF(C451&gt;0.5,Raw!D451*D$11,-999)</f>
        <v>3.6</v>
      </c>
      <c r="E451" s="9">
        <f>IF(Raw!$G451&gt;$C$8,IF(Raw!$Q451&gt;$C$8,IF(Raw!$N451&gt;$C$9,IF(Raw!$N451&lt;$A$9,IF(Raw!$X451&gt;$C$9,IF(Raw!$X451&lt;$A$9,Raw!H451,-999),-999),-999),-999),-999),-999)</f>
        <v>0.53469599999999995</v>
      </c>
      <c r="F451" s="9">
        <f>IF(Raw!$G451&gt;$C$8,IF(Raw!$Q451&gt;$C$8,IF(Raw!$N451&gt;$C$9,IF(Raw!$N451&lt;$A$9,IF(Raw!$X451&gt;$C$9,IF(Raw!$X451&lt;$A$9,Raw!I451,-999),-999),-999),-999),-999),-999)</f>
        <v>0.86504099999999995</v>
      </c>
      <c r="G451" s="9">
        <f>Raw!G451</f>
        <v>0.97197</v>
      </c>
      <c r="H451" s="9">
        <f>IF(Raw!$G451&gt;$C$8,IF(Raw!$Q451&gt;$C$8,IF(Raw!$N451&gt;$C$9,IF(Raw!$N451&lt;$A$9,IF(Raw!$X451&gt;$C$9,IF(Raw!$X451&lt;$A$9,Raw!L451,-999),-999),-999),-999),-999),-999)</f>
        <v>648.9</v>
      </c>
      <c r="I451" s="9">
        <f>IF(Raw!$G451&gt;$C$8,IF(Raw!$Q451&gt;$C$8,IF(Raw!$N451&gt;$C$9,IF(Raw!$N451&lt;$A$9,IF(Raw!$X451&gt;$C$9,IF(Raw!$X451&lt;$A$9,Raw!M451,-999),-999),-999),-999),-999),-999)</f>
        <v>1.11E-4</v>
      </c>
      <c r="J451" s="9">
        <f>IF(Raw!$G451&gt;$C$8,IF(Raw!$Q451&gt;$C$8,IF(Raw!$N451&gt;$C$9,IF(Raw!$N451&lt;$A$9,IF(Raw!$X451&gt;$C$9,IF(Raw!$X451&lt;$A$9,Raw!N451,-999),-999),-999),-999),-999),-999)</f>
        <v>357</v>
      </c>
      <c r="K451" s="9">
        <f>IF(Raw!$G451&gt;$C$8,IF(Raw!$Q451&gt;$C$8,IF(Raw!$N451&gt;$C$9,IF(Raw!$N451&lt;$A$9,IF(Raw!$X451&gt;$C$9,IF(Raw!$X451&lt;$A$9,Raw!R451,-999),-999),-999),-999),-999),-999)</f>
        <v>0.49004799999999998</v>
      </c>
      <c r="L451" s="9">
        <f>IF(Raw!$G451&gt;$C$8,IF(Raw!$Q451&gt;$C$8,IF(Raw!$N451&gt;$C$9,IF(Raw!$N451&lt;$A$9,IF(Raw!$X451&gt;$C$9,IF(Raw!$X451&lt;$A$9,Raw!S451,-999),-999),-999),-999),-999),-999)</f>
        <v>0.80385099999999998</v>
      </c>
      <c r="M451" s="9">
        <f>Raw!Q451</f>
        <v>0.96022700000000005</v>
      </c>
      <c r="N451" s="9">
        <f>IF(Raw!$G451&gt;$C$8,IF(Raw!$Q451&gt;$C$8,IF(Raw!$N451&gt;$C$9,IF(Raw!$N451&lt;$A$9,IF(Raw!$X451&gt;$C$9,IF(Raw!$X451&lt;$A$9,Raw!V451,-999),-999),-999),-999),-999),-999)</f>
        <v>666.5</v>
      </c>
      <c r="O451" s="9">
        <f>IF(Raw!$G451&gt;$C$8,IF(Raw!$Q451&gt;$C$8,IF(Raw!$N451&gt;$C$9,IF(Raw!$N451&lt;$A$9,IF(Raw!$X451&gt;$C$9,IF(Raw!$X451&lt;$A$9,Raw!W451,-999),-999),-999),-999),-999),-999)</f>
        <v>9.2080999999999996E-2</v>
      </c>
      <c r="P451" s="9">
        <f>IF(Raw!$G451&gt;$C$8,IF(Raw!$Q451&gt;$C$8,IF(Raw!$N451&gt;$C$9,IF(Raw!$N451&lt;$A$9,IF(Raw!$X451&gt;$C$9,IF(Raw!$X451&lt;$A$9,Raw!X451,-999),-999),-999),-999),-999),-999)</f>
        <v>466</v>
      </c>
      <c r="R451" s="9">
        <f t="shared" si="111"/>
        <v>0.330345</v>
      </c>
      <c r="S451" s="9">
        <f t="shared" si="112"/>
        <v>0.38188363326131364</v>
      </c>
      <c r="T451" s="9">
        <f t="shared" si="113"/>
        <v>0.313803</v>
      </c>
      <c r="U451" s="9">
        <f t="shared" si="114"/>
        <v>0.39037458434461114</v>
      </c>
      <c r="V451" s="15">
        <f t="shared" si="115"/>
        <v>0.21382436600000002</v>
      </c>
      <c r="X451" s="11">
        <f t="shared" si="116"/>
        <v>2.1671999999999997E+18</v>
      </c>
      <c r="Y451" s="11">
        <f t="shared" si="117"/>
        <v>6.4889999999999991E-18</v>
      </c>
      <c r="Z451" s="11">
        <f t="shared" si="118"/>
        <v>3.57E-4</v>
      </c>
      <c r="AA451" s="16">
        <f t="shared" si="119"/>
        <v>4.9953977261818772E-3</v>
      </c>
      <c r="AB451" s="9">
        <f t="shared" si="120"/>
        <v>0.49161557079266904</v>
      </c>
      <c r="AC451" s="9">
        <f t="shared" si="121"/>
        <v>0.99500460227381815</v>
      </c>
      <c r="AD451" s="15">
        <f t="shared" si="122"/>
        <v>13.992710717596292</v>
      </c>
      <c r="AE451" s="3">
        <f t="shared" si="123"/>
        <v>781.27559999999971</v>
      </c>
      <c r="AF451" s="2">
        <f t="shared" si="124"/>
        <v>0.25</v>
      </c>
      <c r="AG451" s="9">
        <f t="shared" si="125"/>
        <v>4.201845100181568E-3</v>
      </c>
      <c r="AH451" s="2">
        <f t="shared" si="126"/>
        <v>0.20332509765131535</v>
      </c>
    </row>
    <row r="452" spans="1:34">
      <c r="A452" s="1">
        <f>Raw!A452</f>
        <v>439</v>
      </c>
      <c r="B452" s="14">
        <f>Raw!B452</f>
        <v>0.70310185185185192</v>
      </c>
      <c r="C452" s="15">
        <f>Raw!C452</f>
        <v>85.4</v>
      </c>
      <c r="D452" s="15">
        <f>IF(C452&gt;0.5,Raw!D452*D$11,-999)</f>
        <v>3.6</v>
      </c>
      <c r="E452" s="9">
        <f>IF(Raw!$G452&gt;$C$8,IF(Raw!$Q452&gt;$C$8,IF(Raw!$N452&gt;$C$9,IF(Raw!$N452&lt;$A$9,IF(Raw!$X452&gt;$C$9,IF(Raw!$X452&lt;$A$9,Raw!H452,-999),-999),-999),-999),-999),-999)</f>
        <v>0.52387399999999995</v>
      </c>
      <c r="F452" s="9">
        <f>IF(Raw!$G452&gt;$C$8,IF(Raw!$Q452&gt;$C$8,IF(Raw!$N452&gt;$C$9,IF(Raw!$N452&lt;$A$9,IF(Raw!$X452&gt;$C$9,IF(Raw!$X452&lt;$A$9,Raw!I452,-999),-999),-999),-999),-999),-999)</f>
        <v>0.82857499999999995</v>
      </c>
      <c r="G452" s="9">
        <f>Raw!G452</f>
        <v>0.96427600000000002</v>
      </c>
      <c r="H452" s="9">
        <f>IF(Raw!$G452&gt;$C$8,IF(Raw!$Q452&gt;$C$8,IF(Raw!$N452&gt;$C$9,IF(Raw!$N452&lt;$A$9,IF(Raw!$X452&gt;$C$9,IF(Raw!$X452&lt;$A$9,Raw!L452,-999),-999),-999),-999),-999),-999)</f>
        <v>714.1</v>
      </c>
      <c r="I452" s="9">
        <f>IF(Raw!$G452&gt;$C$8,IF(Raw!$Q452&gt;$C$8,IF(Raw!$N452&gt;$C$9,IF(Raw!$N452&lt;$A$9,IF(Raw!$X452&gt;$C$9,IF(Raw!$X452&lt;$A$9,Raw!M452,-999),-999),-999),-999),-999),-999)</f>
        <v>0.14180200000000001</v>
      </c>
      <c r="J452" s="9">
        <f>IF(Raw!$G452&gt;$C$8,IF(Raw!$Q452&gt;$C$8,IF(Raw!$N452&gt;$C$9,IF(Raw!$N452&lt;$A$9,IF(Raw!$X452&gt;$C$9,IF(Raw!$X452&lt;$A$9,Raw!N452,-999),-999),-999),-999),-999),-999)</f>
        <v>592</v>
      </c>
      <c r="K452" s="9">
        <f>IF(Raw!$G452&gt;$C$8,IF(Raw!$Q452&gt;$C$8,IF(Raw!$N452&gt;$C$9,IF(Raw!$N452&lt;$A$9,IF(Raw!$X452&gt;$C$9,IF(Raw!$X452&lt;$A$9,Raw!R452,-999),-999),-999),-999),-999),-999)</f>
        <v>0.52810100000000004</v>
      </c>
      <c r="L452" s="9">
        <f>IF(Raw!$G452&gt;$C$8,IF(Raw!$Q452&gt;$C$8,IF(Raw!$N452&gt;$C$9,IF(Raw!$N452&lt;$A$9,IF(Raw!$X452&gt;$C$9,IF(Raw!$X452&lt;$A$9,Raw!S452,-999),-999),-999),-999),-999),-999)</f>
        <v>0.837279</v>
      </c>
      <c r="M452" s="9">
        <f>Raw!Q452</f>
        <v>0.969329</v>
      </c>
      <c r="N452" s="9">
        <f>IF(Raw!$G452&gt;$C$8,IF(Raw!$Q452&gt;$C$8,IF(Raw!$N452&gt;$C$9,IF(Raw!$N452&lt;$A$9,IF(Raw!$X452&gt;$C$9,IF(Raw!$X452&lt;$A$9,Raw!V452,-999),-999),-999),-999),-999),-999)</f>
        <v>684</v>
      </c>
      <c r="O452" s="9">
        <f>IF(Raw!$G452&gt;$C$8,IF(Raw!$Q452&gt;$C$8,IF(Raw!$N452&gt;$C$9,IF(Raw!$N452&lt;$A$9,IF(Raw!$X452&gt;$C$9,IF(Raw!$X452&lt;$A$9,Raw!W452,-999),-999),-999),-999),-999),-999)</f>
        <v>0.28328199999999998</v>
      </c>
      <c r="P452" s="9">
        <f>IF(Raw!$G452&gt;$C$8,IF(Raw!$Q452&gt;$C$8,IF(Raw!$N452&gt;$C$9,IF(Raw!$N452&lt;$A$9,IF(Raw!$X452&gt;$C$9,IF(Raw!$X452&lt;$A$9,Raw!X452,-999),-999),-999),-999),-999),-999)</f>
        <v>541</v>
      </c>
      <c r="R452" s="9">
        <f t="shared" si="111"/>
        <v>0.304701</v>
      </c>
      <c r="S452" s="9">
        <f t="shared" si="112"/>
        <v>0.36774100111637453</v>
      </c>
      <c r="T452" s="9">
        <f t="shared" si="113"/>
        <v>0.30917799999999995</v>
      </c>
      <c r="U452" s="9">
        <f t="shared" si="114"/>
        <v>0.36926520311628497</v>
      </c>
      <c r="V452" s="15">
        <f t="shared" si="115"/>
        <v>0.22271621400000002</v>
      </c>
      <c r="X452" s="11">
        <f t="shared" si="116"/>
        <v>2.1671999999999997E+18</v>
      </c>
      <c r="Y452" s="11">
        <f t="shared" si="117"/>
        <v>7.1409999999999992E-18</v>
      </c>
      <c r="Z452" s="11">
        <f t="shared" si="118"/>
        <v>5.9199999999999997E-4</v>
      </c>
      <c r="AA452" s="16">
        <f t="shared" si="119"/>
        <v>9.078601195880779E-3</v>
      </c>
      <c r="AB452" s="9">
        <f t="shared" si="120"/>
        <v>0.53090790376054009</v>
      </c>
      <c r="AC452" s="9">
        <f t="shared" si="121"/>
        <v>0.99092139880411911</v>
      </c>
      <c r="AD452" s="15">
        <f t="shared" si="122"/>
        <v>15.335474993041855</v>
      </c>
      <c r="AE452" s="3">
        <f t="shared" si="123"/>
        <v>859.77639999999963</v>
      </c>
      <c r="AF452" s="2">
        <f t="shared" si="124"/>
        <v>0.25</v>
      </c>
      <c r="AG452" s="9">
        <f t="shared" si="125"/>
        <v>4.3560440678386998E-3</v>
      </c>
      <c r="AH452" s="2">
        <f t="shared" si="126"/>
        <v>0.21078670544720093</v>
      </c>
    </row>
    <row r="453" spans="1:34">
      <c r="A453" s="1">
        <f>Raw!A453</f>
        <v>440</v>
      </c>
      <c r="B453" s="14">
        <f>Raw!B453</f>
        <v>0.70315972222222223</v>
      </c>
      <c r="C453" s="15">
        <f>Raw!C453</f>
        <v>84.1</v>
      </c>
      <c r="D453" s="15">
        <f>IF(C453&gt;0.5,Raw!D453*D$11,-999)</f>
        <v>3.6</v>
      </c>
      <c r="E453" s="9">
        <f>IF(Raw!$G453&gt;$C$8,IF(Raw!$Q453&gt;$C$8,IF(Raw!$N453&gt;$C$9,IF(Raw!$N453&lt;$A$9,IF(Raw!$X453&gt;$C$9,IF(Raw!$X453&lt;$A$9,Raw!H453,-999),-999),-999),-999),-999),-999)</f>
        <v>0.59147499999999997</v>
      </c>
      <c r="F453" s="9">
        <f>IF(Raw!$G453&gt;$C$8,IF(Raw!$Q453&gt;$C$8,IF(Raw!$N453&gt;$C$9,IF(Raw!$N453&lt;$A$9,IF(Raw!$X453&gt;$C$9,IF(Raw!$X453&lt;$A$9,Raw!I453,-999),-999),-999),-999),-999),-999)</f>
        <v>0.90927199999999997</v>
      </c>
      <c r="G453" s="9">
        <f>Raw!G453</f>
        <v>0.96914500000000003</v>
      </c>
      <c r="H453" s="9">
        <f>IF(Raw!$G453&gt;$C$8,IF(Raw!$Q453&gt;$C$8,IF(Raw!$N453&gt;$C$9,IF(Raw!$N453&lt;$A$9,IF(Raw!$X453&gt;$C$9,IF(Raw!$X453&lt;$A$9,Raw!L453,-999),-999),-999),-999),-999),-999)</f>
        <v>714.5</v>
      </c>
      <c r="I453" s="9">
        <f>IF(Raw!$G453&gt;$C$8,IF(Raw!$Q453&gt;$C$8,IF(Raw!$N453&gt;$C$9,IF(Raw!$N453&lt;$A$9,IF(Raw!$X453&gt;$C$9,IF(Raw!$X453&lt;$A$9,Raw!M453,-999),-999),-999),-999),-999),-999)</f>
        <v>0.27420099999999997</v>
      </c>
      <c r="J453" s="9">
        <f>IF(Raw!$G453&gt;$C$8,IF(Raw!$Q453&gt;$C$8,IF(Raw!$N453&gt;$C$9,IF(Raw!$N453&lt;$A$9,IF(Raw!$X453&gt;$C$9,IF(Raw!$X453&lt;$A$9,Raw!N453,-999),-999),-999),-999),-999),-999)</f>
        <v>495</v>
      </c>
      <c r="K453" s="9">
        <f>IF(Raw!$G453&gt;$C$8,IF(Raw!$Q453&gt;$C$8,IF(Raw!$N453&gt;$C$9,IF(Raw!$N453&lt;$A$9,IF(Raw!$X453&gt;$C$9,IF(Raw!$X453&lt;$A$9,Raw!R453,-999),-999),-999),-999),-999),-999)</f>
        <v>0.56442599999999998</v>
      </c>
      <c r="L453" s="9">
        <f>IF(Raw!$G453&gt;$C$8,IF(Raw!$Q453&gt;$C$8,IF(Raw!$N453&gt;$C$9,IF(Raw!$N453&lt;$A$9,IF(Raw!$X453&gt;$C$9,IF(Raw!$X453&lt;$A$9,Raw!S453,-999),-999),-999),-999),-999),-999)</f>
        <v>0.917381</v>
      </c>
      <c r="M453" s="9">
        <f>Raw!Q453</f>
        <v>0.96948599999999996</v>
      </c>
      <c r="N453" s="9">
        <f>IF(Raw!$G453&gt;$C$8,IF(Raw!$Q453&gt;$C$8,IF(Raw!$N453&gt;$C$9,IF(Raw!$N453&lt;$A$9,IF(Raw!$X453&gt;$C$9,IF(Raw!$X453&lt;$A$9,Raw!V453,-999),-999),-999),-999),-999),-999)</f>
        <v>739.8</v>
      </c>
      <c r="O453" s="9">
        <f>IF(Raw!$G453&gt;$C$8,IF(Raw!$Q453&gt;$C$8,IF(Raw!$N453&gt;$C$9,IF(Raw!$N453&lt;$A$9,IF(Raw!$X453&gt;$C$9,IF(Raw!$X453&lt;$A$9,Raw!W453,-999),-999),-999),-999),-999),-999)</f>
        <v>0.22234899999999999</v>
      </c>
      <c r="P453" s="9">
        <f>IF(Raw!$G453&gt;$C$8,IF(Raw!$Q453&gt;$C$8,IF(Raw!$N453&gt;$C$9,IF(Raw!$N453&lt;$A$9,IF(Raw!$X453&gt;$C$9,IF(Raw!$X453&lt;$A$9,Raw!X453,-999),-999),-999),-999),-999),-999)</f>
        <v>391</v>
      </c>
      <c r="R453" s="9">
        <f t="shared" si="111"/>
        <v>0.317797</v>
      </c>
      <c r="S453" s="9">
        <f t="shared" si="112"/>
        <v>0.34950707819002458</v>
      </c>
      <c r="T453" s="9">
        <f t="shared" si="113"/>
        <v>0.35295500000000002</v>
      </c>
      <c r="U453" s="9">
        <f t="shared" si="114"/>
        <v>0.38474199923477814</v>
      </c>
      <c r="V453" s="15">
        <f t="shared" si="115"/>
        <v>0.244023346</v>
      </c>
      <c r="X453" s="11">
        <f t="shared" si="116"/>
        <v>2.1671999999999997E+18</v>
      </c>
      <c r="Y453" s="11">
        <f t="shared" si="117"/>
        <v>7.1450000000000001E-18</v>
      </c>
      <c r="Z453" s="11">
        <f t="shared" si="118"/>
        <v>4.95E-4</v>
      </c>
      <c r="AA453" s="16">
        <f t="shared" si="119"/>
        <v>7.6065949992701392E-3</v>
      </c>
      <c r="AB453" s="9">
        <f t="shared" si="120"/>
        <v>0.56711078573796736</v>
      </c>
      <c r="AC453" s="9">
        <f t="shared" si="121"/>
        <v>0.99239340500072992</v>
      </c>
      <c r="AD453" s="15">
        <f t="shared" si="122"/>
        <v>15.36685858438412</v>
      </c>
      <c r="AE453" s="3">
        <f t="shared" si="123"/>
        <v>860.25799999999981</v>
      </c>
      <c r="AF453" s="2">
        <f t="shared" si="124"/>
        <v>0.25</v>
      </c>
      <c r="AG453" s="9">
        <f t="shared" si="125"/>
        <v>4.547904533626199E-3</v>
      </c>
      <c r="AH453" s="2">
        <f t="shared" si="126"/>
        <v>0.22007073353761875</v>
      </c>
    </row>
    <row r="454" spans="1:34">
      <c r="A454" s="1">
        <f>Raw!A454</f>
        <v>441</v>
      </c>
      <c r="B454" s="14">
        <f>Raw!B454</f>
        <v>0.70321759259259264</v>
      </c>
      <c r="C454" s="15">
        <f>Raw!C454</f>
        <v>83</v>
      </c>
      <c r="D454" s="15">
        <f>IF(C454&gt;0.5,Raw!D454*D$11,-999)</f>
        <v>3.6</v>
      </c>
      <c r="E454" s="9">
        <f>IF(Raw!$G454&gt;$C$8,IF(Raw!$Q454&gt;$C$8,IF(Raw!$N454&gt;$C$9,IF(Raw!$N454&lt;$A$9,IF(Raw!$X454&gt;$C$9,IF(Raw!$X454&lt;$A$9,Raw!H454,-999),-999),-999),-999),-999),-999)</f>
        <v>0.59518499999999996</v>
      </c>
      <c r="F454" s="9">
        <f>IF(Raw!$G454&gt;$C$8,IF(Raw!$Q454&gt;$C$8,IF(Raw!$N454&gt;$C$9,IF(Raw!$N454&lt;$A$9,IF(Raw!$X454&gt;$C$9,IF(Raw!$X454&lt;$A$9,Raw!I454,-999),-999),-999),-999),-999),-999)</f>
        <v>0.94677199999999995</v>
      </c>
      <c r="G454" s="9">
        <f>Raw!G454</f>
        <v>0.97198700000000005</v>
      </c>
      <c r="H454" s="9">
        <f>IF(Raw!$G454&gt;$C$8,IF(Raw!$Q454&gt;$C$8,IF(Raw!$N454&gt;$C$9,IF(Raw!$N454&lt;$A$9,IF(Raw!$X454&gt;$C$9,IF(Raw!$X454&lt;$A$9,Raw!L454,-999),-999),-999),-999),-999),-999)</f>
        <v>722.1</v>
      </c>
      <c r="I454" s="9">
        <f>IF(Raw!$G454&gt;$C$8,IF(Raw!$Q454&gt;$C$8,IF(Raw!$N454&gt;$C$9,IF(Raw!$N454&lt;$A$9,IF(Raw!$X454&gt;$C$9,IF(Raw!$X454&lt;$A$9,Raw!M454,-999),-999),-999),-999),-999),-999)</f>
        <v>0.122117</v>
      </c>
      <c r="J454" s="9">
        <f>IF(Raw!$G454&gt;$C$8,IF(Raw!$Q454&gt;$C$8,IF(Raw!$N454&gt;$C$9,IF(Raw!$N454&lt;$A$9,IF(Raw!$X454&gt;$C$9,IF(Raw!$X454&lt;$A$9,Raw!N454,-999),-999),-999),-999),-999),-999)</f>
        <v>426</v>
      </c>
      <c r="K454" s="9">
        <f>IF(Raw!$G454&gt;$C$8,IF(Raw!$Q454&gt;$C$8,IF(Raw!$N454&gt;$C$9,IF(Raw!$N454&lt;$A$9,IF(Raw!$X454&gt;$C$9,IF(Raw!$X454&lt;$A$9,Raw!R454,-999),-999),-999),-999),-999),-999)</f>
        <v>0.58993799999999996</v>
      </c>
      <c r="L454" s="9">
        <f>IF(Raw!$G454&gt;$C$8,IF(Raw!$Q454&gt;$C$8,IF(Raw!$N454&gt;$C$9,IF(Raw!$N454&lt;$A$9,IF(Raw!$X454&gt;$C$9,IF(Raw!$X454&lt;$A$9,Raw!S454,-999),-999),-999),-999),-999),-999)</f>
        <v>0.96827300000000005</v>
      </c>
      <c r="M454" s="9">
        <f>Raw!Q454</f>
        <v>0.97552799999999995</v>
      </c>
      <c r="N454" s="9">
        <f>IF(Raw!$G454&gt;$C$8,IF(Raw!$Q454&gt;$C$8,IF(Raw!$N454&gt;$C$9,IF(Raw!$N454&lt;$A$9,IF(Raw!$X454&gt;$C$9,IF(Raw!$X454&lt;$A$9,Raw!V454,-999),-999),-999),-999),-999),-999)</f>
        <v>629.4</v>
      </c>
      <c r="O454" s="9">
        <f>IF(Raw!$G454&gt;$C$8,IF(Raw!$Q454&gt;$C$8,IF(Raw!$N454&gt;$C$9,IF(Raw!$N454&lt;$A$9,IF(Raw!$X454&gt;$C$9,IF(Raw!$X454&lt;$A$9,Raw!W454,-999),-999),-999),-999),-999),-999)</f>
        <v>0.10518</v>
      </c>
      <c r="P454" s="9">
        <f>IF(Raw!$G454&gt;$C$8,IF(Raw!$Q454&gt;$C$8,IF(Raw!$N454&gt;$C$9,IF(Raw!$N454&lt;$A$9,IF(Raw!$X454&gt;$C$9,IF(Raw!$X454&lt;$A$9,Raw!X454,-999),-999),-999),-999),-999),-999)</f>
        <v>637</v>
      </c>
      <c r="R454" s="9">
        <f t="shared" si="111"/>
        <v>0.35158699999999998</v>
      </c>
      <c r="S454" s="9">
        <f t="shared" si="112"/>
        <v>0.37135339870634115</v>
      </c>
      <c r="T454" s="9">
        <f t="shared" si="113"/>
        <v>0.37833500000000009</v>
      </c>
      <c r="U454" s="9">
        <f t="shared" si="114"/>
        <v>0.39073174610879374</v>
      </c>
      <c r="V454" s="15">
        <f t="shared" si="115"/>
        <v>0.25756061800000002</v>
      </c>
      <c r="X454" s="11">
        <f t="shared" si="116"/>
        <v>2.1671999999999997E+18</v>
      </c>
      <c r="Y454" s="11">
        <f t="shared" si="117"/>
        <v>7.2210000000000003E-18</v>
      </c>
      <c r="Z454" s="11">
        <f t="shared" si="118"/>
        <v>4.26E-4</v>
      </c>
      <c r="AA454" s="16">
        <f t="shared" si="119"/>
        <v>6.6224740692056722E-3</v>
      </c>
      <c r="AB454" s="9">
        <f t="shared" si="120"/>
        <v>0.5924435137269729</v>
      </c>
      <c r="AC454" s="9">
        <f t="shared" si="121"/>
        <v>0.99337752593079431</v>
      </c>
      <c r="AD454" s="15">
        <f t="shared" si="122"/>
        <v>15.545713777478106</v>
      </c>
      <c r="AE454" s="3">
        <f t="shared" si="123"/>
        <v>869.4083999999998</v>
      </c>
      <c r="AF454" s="2">
        <f t="shared" si="124"/>
        <v>0.25</v>
      </c>
      <c r="AG454" s="9">
        <f t="shared" si="125"/>
        <v>4.6724645298319633E-3</v>
      </c>
      <c r="AH454" s="2">
        <f t="shared" si="126"/>
        <v>0.22609812692984302</v>
      </c>
    </row>
    <row r="455" spans="1:34">
      <c r="A455" s="1">
        <f>Raw!A455</f>
        <v>442</v>
      </c>
      <c r="B455" s="14">
        <f>Raw!B455</f>
        <v>0.70327546296296306</v>
      </c>
      <c r="C455" s="15">
        <f>Raw!C455</f>
        <v>83</v>
      </c>
      <c r="D455" s="15">
        <f>IF(C455&gt;0.5,Raw!D455*D$11,-999)</f>
        <v>3.6</v>
      </c>
      <c r="E455" s="9">
        <f>IF(Raw!$G455&gt;$C$8,IF(Raw!$Q455&gt;$C$8,IF(Raw!$N455&gt;$C$9,IF(Raw!$N455&lt;$A$9,IF(Raw!$X455&gt;$C$9,IF(Raw!$X455&lt;$A$9,Raw!H455,-999),-999),-999),-999),-999),-999)</f>
        <v>0.66298900000000005</v>
      </c>
      <c r="F455" s="9">
        <f>IF(Raw!$G455&gt;$C$8,IF(Raw!$Q455&gt;$C$8,IF(Raw!$N455&gt;$C$9,IF(Raw!$N455&lt;$A$9,IF(Raw!$X455&gt;$C$9,IF(Raw!$X455&lt;$A$9,Raw!I455,-999),-999),-999),-999),-999),-999)</f>
        <v>1.0522899999999999</v>
      </c>
      <c r="G455" s="9">
        <f>Raw!G455</f>
        <v>0.97443400000000002</v>
      </c>
      <c r="H455" s="9">
        <f>IF(Raw!$G455&gt;$C$8,IF(Raw!$Q455&gt;$C$8,IF(Raw!$N455&gt;$C$9,IF(Raw!$N455&lt;$A$9,IF(Raw!$X455&gt;$C$9,IF(Raw!$X455&lt;$A$9,Raw!L455,-999),-999),-999),-999),-999),-999)</f>
        <v>695.3</v>
      </c>
      <c r="I455" s="9">
        <f>IF(Raw!$G455&gt;$C$8,IF(Raw!$Q455&gt;$C$8,IF(Raw!$N455&gt;$C$9,IF(Raw!$N455&lt;$A$9,IF(Raw!$X455&gt;$C$9,IF(Raw!$X455&lt;$A$9,Raw!M455,-999),-999),-999),-999),-999),-999)</f>
        <v>0.12712499999999999</v>
      </c>
      <c r="J455" s="9">
        <f>IF(Raw!$G455&gt;$C$8,IF(Raw!$Q455&gt;$C$8,IF(Raw!$N455&gt;$C$9,IF(Raw!$N455&lt;$A$9,IF(Raw!$X455&gt;$C$9,IF(Raw!$X455&lt;$A$9,Raw!N455,-999),-999),-999),-999),-999),-999)</f>
        <v>404</v>
      </c>
      <c r="K455" s="9">
        <f>IF(Raw!$G455&gt;$C$8,IF(Raw!$Q455&gt;$C$8,IF(Raw!$N455&gt;$C$9,IF(Raw!$N455&lt;$A$9,IF(Raw!$X455&gt;$C$9,IF(Raw!$X455&lt;$A$9,Raw!R455,-999),-999),-999),-999),-999),-999)</f>
        <v>0.67090300000000003</v>
      </c>
      <c r="L455" s="9">
        <f>IF(Raw!$G455&gt;$C$8,IF(Raw!$Q455&gt;$C$8,IF(Raw!$N455&gt;$C$9,IF(Raw!$N455&lt;$A$9,IF(Raw!$X455&gt;$C$9,IF(Raw!$X455&lt;$A$9,Raw!S455,-999),-999),-999),-999),-999),-999)</f>
        <v>1.081029</v>
      </c>
      <c r="M455" s="9">
        <f>Raw!Q455</f>
        <v>0.97275900000000004</v>
      </c>
      <c r="N455" s="9">
        <f>IF(Raw!$G455&gt;$C$8,IF(Raw!$Q455&gt;$C$8,IF(Raw!$N455&gt;$C$9,IF(Raw!$N455&lt;$A$9,IF(Raw!$X455&gt;$C$9,IF(Raw!$X455&lt;$A$9,Raw!V455,-999),-999),-999),-999),-999),-999)</f>
        <v>642.70000000000005</v>
      </c>
      <c r="O455" s="9">
        <f>IF(Raw!$G455&gt;$C$8,IF(Raw!$Q455&gt;$C$8,IF(Raw!$N455&gt;$C$9,IF(Raw!$N455&lt;$A$9,IF(Raw!$X455&gt;$C$9,IF(Raw!$X455&lt;$A$9,Raw!W455,-999),-999),-999),-999),-999),-999)</f>
        <v>0.14027600000000001</v>
      </c>
      <c r="P455" s="9">
        <f>IF(Raw!$G455&gt;$C$8,IF(Raw!$Q455&gt;$C$8,IF(Raw!$N455&gt;$C$9,IF(Raw!$N455&lt;$A$9,IF(Raw!$X455&gt;$C$9,IF(Raw!$X455&lt;$A$9,Raw!X455,-999),-999),-999),-999),-999),-999)</f>
        <v>392</v>
      </c>
      <c r="R455" s="9">
        <f t="shared" si="111"/>
        <v>0.3893009999999999</v>
      </c>
      <c r="S455" s="9">
        <f t="shared" si="112"/>
        <v>0.36995600072223428</v>
      </c>
      <c r="T455" s="9">
        <f t="shared" si="113"/>
        <v>0.41012599999999999</v>
      </c>
      <c r="U455" s="9">
        <f t="shared" si="114"/>
        <v>0.37938482686403419</v>
      </c>
      <c r="V455" s="15">
        <f t="shared" si="115"/>
        <v>0.28755371400000002</v>
      </c>
      <c r="X455" s="11">
        <f t="shared" si="116"/>
        <v>2.1671999999999997E+18</v>
      </c>
      <c r="Y455" s="11">
        <f t="shared" si="117"/>
        <v>6.9529999999999999E-18</v>
      </c>
      <c r="Z455" s="11">
        <f t="shared" si="118"/>
        <v>4.0400000000000001E-4</v>
      </c>
      <c r="AA455" s="16">
        <f t="shared" si="119"/>
        <v>6.0508550716097016E-3</v>
      </c>
      <c r="AB455" s="9">
        <f t="shared" si="120"/>
        <v>0.67338461298709906</v>
      </c>
      <c r="AC455" s="9">
        <f t="shared" si="121"/>
        <v>0.99394914492839026</v>
      </c>
      <c r="AD455" s="15">
        <f t="shared" si="122"/>
        <v>14.977364038637875</v>
      </c>
      <c r="AE455" s="3">
        <f t="shared" si="123"/>
        <v>837.1411999999998</v>
      </c>
      <c r="AF455" s="2">
        <f t="shared" si="124"/>
        <v>0.25</v>
      </c>
      <c r="AG455" s="9">
        <f t="shared" si="125"/>
        <v>4.3709112789832626E-3</v>
      </c>
      <c r="AH455" s="2">
        <f t="shared" si="126"/>
        <v>0.21150612205721359</v>
      </c>
    </row>
    <row r="456" spans="1:34">
      <c r="A456" s="1">
        <f>Raw!A456</f>
        <v>443</v>
      </c>
      <c r="B456" s="14">
        <f>Raw!B456</f>
        <v>0.70333333333333325</v>
      </c>
      <c r="C456" s="15">
        <f>Raw!C456</f>
        <v>81.599999999999994</v>
      </c>
      <c r="D456" s="15">
        <f>IF(C456&gt;0.5,Raw!D456*D$11,-999)</f>
        <v>3.6</v>
      </c>
      <c r="E456" s="9">
        <f>IF(Raw!$G456&gt;$C$8,IF(Raw!$Q456&gt;$C$8,IF(Raw!$N456&gt;$C$9,IF(Raw!$N456&lt;$A$9,IF(Raw!$X456&gt;$C$9,IF(Raw!$X456&lt;$A$9,Raw!H456,-999),-999),-999),-999),-999),-999)</f>
        <v>0.69236299999999995</v>
      </c>
      <c r="F456" s="9">
        <f>IF(Raw!$G456&gt;$C$8,IF(Raw!$Q456&gt;$C$8,IF(Raw!$N456&gt;$C$9,IF(Raw!$N456&lt;$A$9,IF(Raw!$X456&gt;$C$9,IF(Raw!$X456&lt;$A$9,Raw!I456,-999),-999),-999),-999),-999),-999)</f>
        <v>1.115189</v>
      </c>
      <c r="G456" s="9">
        <f>Raw!G456</f>
        <v>0.98252799999999996</v>
      </c>
      <c r="H456" s="9">
        <f>IF(Raw!$G456&gt;$C$8,IF(Raw!$Q456&gt;$C$8,IF(Raw!$N456&gt;$C$9,IF(Raw!$N456&lt;$A$9,IF(Raw!$X456&gt;$C$9,IF(Raw!$X456&lt;$A$9,Raw!L456,-999),-999),-999),-999),-999),-999)</f>
        <v>697.3</v>
      </c>
      <c r="I456" s="9">
        <f>IF(Raw!$G456&gt;$C$8,IF(Raw!$Q456&gt;$C$8,IF(Raw!$N456&gt;$C$9,IF(Raw!$N456&lt;$A$9,IF(Raw!$X456&gt;$C$9,IF(Raw!$X456&lt;$A$9,Raw!M456,-999),-999),-999),-999),-999),-999)</f>
        <v>5.0000000000000002E-5</v>
      </c>
      <c r="J456" s="9">
        <f>IF(Raw!$G456&gt;$C$8,IF(Raw!$Q456&gt;$C$8,IF(Raw!$N456&gt;$C$9,IF(Raw!$N456&lt;$A$9,IF(Raw!$X456&gt;$C$9,IF(Raw!$X456&lt;$A$9,Raw!N456,-999),-999),-999),-999),-999),-999)</f>
        <v>491</v>
      </c>
      <c r="K456" s="9">
        <f>IF(Raw!$G456&gt;$C$8,IF(Raw!$Q456&gt;$C$8,IF(Raw!$N456&gt;$C$9,IF(Raw!$N456&lt;$A$9,IF(Raw!$X456&gt;$C$9,IF(Raw!$X456&lt;$A$9,Raw!R456,-999),-999),-999),-999),-999),-999)</f>
        <v>0.66316399999999998</v>
      </c>
      <c r="L456" s="9">
        <f>IF(Raw!$G456&gt;$C$8,IF(Raw!$Q456&gt;$C$8,IF(Raw!$N456&gt;$C$9,IF(Raw!$N456&lt;$A$9,IF(Raw!$X456&gt;$C$9,IF(Raw!$X456&lt;$A$9,Raw!S456,-999),-999),-999),-999),-999),-999)</f>
        <v>1.107766</v>
      </c>
      <c r="M456" s="9">
        <f>Raw!Q456</f>
        <v>0.97801899999999997</v>
      </c>
      <c r="N456" s="9">
        <f>IF(Raw!$G456&gt;$C$8,IF(Raw!$Q456&gt;$C$8,IF(Raw!$N456&gt;$C$9,IF(Raw!$N456&lt;$A$9,IF(Raw!$X456&gt;$C$9,IF(Raw!$X456&lt;$A$9,Raw!V456,-999),-999),-999),-999),-999),-999)</f>
        <v>657.6</v>
      </c>
      <c r="O456" s="9">
        <f>IF(Raw!$G456&gt;$C$8,IF(Raw!$Q456&gt;$C$8,IF(Raw!$N456&gt;$C$9,IF(Raw!$N456&lt;$A$9,IF(Raw!$X456&gt;$C$9,IF(Raw!$X456&lt;$A$9,Raw!W456,-999),-999),-999),-999),-999),-999)</f>
        <v>4.9956E-2</v>
      </c>
      <c r="P456" s="9">
        <f>IF(Raw!$G456&gt;$C$8,IF(Raw!$Q456&gt;$C$8,IF(Raw!$N456&gt;$C$9,IF(Raw!$N456&lt;$A$9,IF(Raw!$X456&gt;$C$9,IF(Raw!$X456&lt;$A$9,Raw!X456,-999),-999),-999),-999),-999),-999)</f>
        <v>506</v>
      </c>
      <c r="R456" s="9">
        <f t="shared" si="111"/>
        <v>0.42282600000000004</v>
      </c>
      <c r="S456" s="9">
        <f t="shared" si="112"/>
        <v>0.37915187470464651</v>
      </c>
      <c r="T456" s="9">
        <f t="shared" si="113"/>
        <v>0.44460200000000005</v>
      </c>
      <c r="U456" s="9">
        <f t="shared" si="114"/>
        <v>0.40135010462498399</v>
      </c>
      <c r="V456" s="15">
        <f t="shared" si="115"/>
        <v>0.294665756</v>
      </c>
      <c r="X456" s="11">
        <f t="shared" si="116"/>
        <v>2.1671999999999997E+18</v>
      </c>
      <c r="Y456" s="11">
        <f t="shared" si="117"/>
        <v>6.9729999999999998E-18</v>
      </c>
      <c r="Z456" s="11">
        <f t="shared" si="118"/>
        <v>4.9100000000000001E-4</v>
      </c>
      <c r="AA456" s="16">
        <f t="shared" si="119"/>
        <v>7.365285880996348E-3</v>
      </c>
      <c r="AB456" s="9">
        <f t="shared" si="120"/>
        <v>0.66643862083326266</v>
      </c>
      <c r="AC456" s="9">
        <f t="shared" si="121"/>
        <v>0.99263471411900372</v>
      </c>
      <c r="AD456" s="15">
        <f t="shared" si="122"/>
        <v>15.000582242355087</v>
      </c>
      <c r="AE456" s="3">
        <f t="shared" si="123"/>
        <v>839.5491999999997</v>
      </c>
      <c r="AF456" s="2">
        <f t="shared" si="124"/>
        <v>0.25</v>
      </c>
      <c r="AG456" s="9">
        <f t="shared" si="125"/>
        <v>4.6311425018499162E-3</v>
      </c>
      <c r="AH456" s="2">
        <f t="shared" si="126"/>
        <v>0.22409857550082032</v>
      </c>
    </row>
    <row r="457" spans="1:34">
      <c r="A457" s="1">
        <f>Raw!A457</f>
        <v>444</v>
      </c>
      <c r="B457" s="14">
        <f>Raw!B457</f>
        <v>0.70337962962962963</v>
      </c>
      <c r="C457" s="15">
        <f>Raw!C457</f>
        <v>80.900000000000006</v>
      </c>
      <c r="D457" s="15">
        <f>IF(C457&gt;0.5,Raw!D457*D$11,-999)</f>
        <v>3.6</v>
      </c>
      <c r="E457" s="9">
        <f>IF(Raw!$G457&gt;$C$8,IF(Raw!$Q457&gt;$C$8,IF(Raw!$N457&gt;$C$9,IF(Raw!$N457&lt;$A$9,IF(Raw!$X457&gt;$C$9,IF(Raw!$X457&lt;$A$9,Raw!H457,-999),-999),-999),-999),-999),-999)</f>
        <v>0.71418999999999999</v>
      </c>
      <c r="F457" s="9">
        <f>IF(Raw!$G457&gt;$C$8,IF(Raw!$Q457&gt;$C$8,IF(Raw!$N457&gt;$C$9,IF(Raw!$N457&lt;$A$9,IF(Raw!$X457&gt;$C$9,IF(Raw!$X457&lt;$A$9,Raw!I457,-999),-999),-999),-999),-999),-999)</f>
        <v>1.1650480000000001</v>
      </c>
      <c r="G457" s="9">
        <f>Raw!G457</f>
        <v>0.97439200000000004</v>
      </c>
      <c r="H457" s="9">
        <f>IF(Raw!$G457&gt;$C$8,IF(Raw!$Q457&gt;$C$8,IF(Raw!$N457&gt;$C$9,IF(Raw!$N457&lt;$A$9,IF(Raw!$X457&gt;$C$9,IF(Raw!$X457&lt;$A$9,Raw!L457,-999),-999),-999),-999),-999),-999)</f>
        <v>696.2</v>
      </c>
      <c r="I457" s="9">
        <f>IF(Raw!$G457&gt;$C$8,IF(Raw!$Q457&gt;$C$8,IF(Raw!$N457&gt;$C$9,IF(Raw!$N457&lt;$A$9,IF(Raw!$X457&gt;$C$9,IF(Raw!$X457&lt;$A$9,Raw!M457,-999),-999),-999),-999),-999),-999)</f>
        <v>0.108206</v>
      </c>
      <c r="J457" s="9">
        <f>IF(Raw!$G457&gt;$C$8,IF(Raw!$Q457&gt;$C$8,IF(Raw!$N457&gt;$C$9,IF(Raw!$N457&lt;$A$9,IF(Raw!$X457&gt;$C$9,IF(Raw!$X457&lt;$A$9,Raw!N457,-999),-999),-999),-999),-999),-999)</f>
        <v>471</v>
      </c>
      <c r="K457" s="9">
        <f>IF(Raw!$G457&gt;$C$8,IF(Raw!$Q457&gt;$C$8,IF(Raw!$N457&gt;$C$9,IF(Raw!$N457&lt;$A$9,IF(Raw!$X457&gt;$C$9,IF(Raw!$X457&lt;$A$9,Raw!R457,-999),-999),-999),-999),-999),-999)</f>
        <v>0.69127499999999997</v>
      </c>
      <c r="L457" s="9">
        <f>IF(Raw!$G457&gt;$C$8,IF(Raw!$Q457&gt;$C$8,IF(Raw!$N457&gt;$C$9,IF(Raw!$N457&lt;$A$9,IF(Raw!$X457&gt;$C$9,IF(Raw!$X457&lt;$A$9,Raw!S457,-999),-999),-999),-999),-999),-999)</f>
        <v>1.1855910000000001</v>
      </c>
      <c r="M457" s="9">
        <f>Raw!Q457</f>
        <v>0.97545999999999999</v>
      </c>
      <c r="N457" s="9">
        <f>IF(Raw!$G457&gt;$C$8,IF(Raw!$Q457&gt;$C$8,IF(Raw!$N457&gt;$C$9,IF(Raw!$N457&lt;$A$9,IF(Raw!$X457&gt;$C$9,IF(Raw!$X457&lt;$A$9,Raw!V457,-999),-999),-999),-999),-999),-999)</f>
        <v>680.7</v>
      </c>
      <c r="O457" s="9">
        <f>IF(Raw!$G457&gt;$C$8,IF(Raw!$Q457&gt;$C$8,IF(Raw!$N457&gt;$C$9,IF(Raw!$N457&lt;$A$9,IF(Raw!$X457&gt;$C$9,IF(Raw!$X457&lt;$A$9,Raw!W457,-999),-999),-999),-999),-999),-999)</f>
        <v>1.7545999999999999E-2</v>
      </c>
      <c r="P457" s="9">
        <f>IF(Raw!$G457&gt;$C$8,IF(Raw!$Q457&gt;$C$8,IF(Raw!$N457&gt;$C$9,IF(Raw!$N457&lt;$A$9,IF(Raw!$X457&gt;$C$9,IF(Raw!$X457&lt;$A$9,Raw!X457,-999),-999),-999),-999),-999),-999)</f>
        <v>490</v>
      </c>
      <c r="R457" s="9">
        <f t="shared" si="111"/>
        <v>0.45085800000000009</v>
      </c>
      <c r="S457" s="9">
        <f t="shared" si="112"/>
        <v>0.38698663059376098</v>
      </c>
      <c r="T457" s="9">
        <f t="shared" si="113"/>
        <v>0.49431600000000009</v>
      </c>
      <c r="U457" s="9">
        <f t="shared" si="114"/>
        <v>0.41693636338332535</v>
      </c>
      <c r="V457" s="15">
        <f t="shared" si="115"/>
        <v>0.31536720600000001</v>
      </c>
      <c r="X457" s="11">
        <f t="shared" si="116"/>
        <v>2.1671999999999997E+18</v>
      </c>
      <c r="Y457" s="11">
        <f t="shared" si="117"/>
        <v>6.9620000000000004E-18</v>
      </c>
      <c r="Z457" s="11">
        <f t="shared" si="118"/>
        <v>4.7099999999999996E-4</v>
      </c>
      <c r="AA457" s="16">
        <f t="shared" si="119"/>
        <v>7.0563242984899091E-3</v>
      </c>
      <c r="AB457" s="9">
        <f t="shared" si="120"/>
        <v>0.69476305400193228</v>
      </c>
      <c r="AC457" s="9">
        <f t="shared" si="121"/>
        <v>0.99294367570151021</v>
      </c>
      <c r="AD457" s="15">
        <f t="shared" si="122"/>
        <v>14.981580251570938</v>
      </c>
      <c r="AE457" s="3">
        <f t="shared" si="123"/>
        <v>838.22479999999985</v>
      </c>
      <c r="AF457" s="2">
        <f t="shared" si="124"/>
        <v>0.25</v>
      </c>
      <c r="AG457" s="9">
        <f t="shared" si="125"/>
        <v>4.8048966060195621E-3</v>
      </c>
      <c r="AH457" s="2">
        <f t="shared" si="126"/>
        <v>0.23250644617555877</v>
      </c>
    </row>
    <row r="458" spans="1:34">
      <c r="A458" s="1">
        <f>Raw!A458</f>
        <v>445</v>
      </c>
      <c r="B458" s="14">
        <f>Raw!B458</f>
        <v>0.70343750000000005</v>
      </c>
      <c r="C458" s="15">
        <f>Raw!C458</f>
        <v>80</v>
      </c>
      <c r="D458" s="15">
        <f>IF(C458&gt;0.5,Raw!D458*D$11,-999)</f>
        <v>3.6</v>
      </c>
      <c r="E458" s="9">
        <f>IF(Raw!$G458&gt;$C$8,IF(Raw!$Q458&gt;$C$8,IF(Raw!$N458&gt;$C$9,IF(Raw!$N458&lt;$A$9,IF(Raw!$X458&gt;$C$9,IF(Raw!$X458&lt;$A$9,Raw!H458,-999),-999),-999),-999),-999),-999)</f>
        <v>0.78503999999999996</v>
      </c>
      <c r="F458" s="9">
        <f>IF(Raw!$G458&gt;$C$8,IF(Raw!$Q458&gt;$C$8,IF(Raw!$N458&gt;$C$9,IF(Raw!$N458&lt;$A$9,IF(Raw!$X458&gt;$C$9,IF(Raw!$X458&lt;$A$9,Raw!I458,-999),-999),-999),-999),-999),-999)</f>
        <v>1.2741560000000001</v>
      </c>
      <c r="G458" s="9">
        <f>Raw!G458</f>
        <v>0.98605299999999996</v>
      </c>
      <c r="H458" s="9">
        <f>IF(Raw!$G458&gt;$C$8,IF(Raw!$Q458&gt;$C$8,IF(Raw!$N458&gt;$C$9,IF(Raw!$N458&lt;$A$9,IF(Raw!$X458&gt;$C$9,IF(Raw!$X458&lt;$A$9,Raw!L458,-999),-999),-999),-999),-999),-999)</f>
        <v>674.6</v>
      </c>
      <c r="I458" s="9">
        <f>IF(Raw!$G458&gt;$C$8,IF(Raw!$Q458&gt;$C$8,IF(Raw!$N458&gt;$C$9,IF(Raw!$N458&lt;$A$9,IF(Raw!$X458&gt;$C$9,IF(Raw!$X458&lt;$A$9,Raw!M458,-999),-999),-999),-999),-999),-999)</f>
        <v>7.9712000000000005E-2</v>
      </c>
      <c r="J458" s="9">
        <f>IF(Raw!$G458&gt;$C$8,IF(Raw!$Q458&gt;$C$8,IF(Raw!$N458&gt;$C$9,IF(Raw!$N458&lt;$A$9,IF(Raw!$X458&gt;$C$9,IF(Raw!$X458&lt;$A$9,Raw!N458,-999),-999),-999),-999),-999),-999)</f>
        <v>581</v>
      </c>
      <c r="K458" s="9">
        <f>IF(Raw!$G458&gt;$C$8,IF(Raw!$Q458&gt;$C$8,IF(Raw!$N458&gt;$C$9,IF(Raw!$N458&lt;$A$9,IF(Raw!$X458&gt;$C$9,IF(Raw!$X458&lt;$A$9,Raw!R458,-999),-999),-999),-999),-999),-999)</f>
        <v>0.79436099999999998</v>
      </c>
      <c r="L458" s="9">
        <f>IF(Raw!$G458&gt;$C$8,IF(Raw!$Q458&gt;$C$8,IF(Raw!$N458&gt;$C$9,IF(Raw!$N458&lt;$A$9,IF(Raw!$X458&gt;$C$9,IF(Raw!$X458&lt;$A$9,Raw!S458,-999),-999),-999),-999),-999),-999)</f>
        <v>1.3795930000000001</v>
      </c>
      <c r="M458" s="9">
        <f>Raw!Q458</f>
        <v>0.98464799999999997</v>
      </c>
      <c r="N458" s="9">
        <f>IF(Raw!$G458&gt;$C$8,IF(Raw!$Q458&gt;$C$8,IF(Raw!$N458&gt;$C$9,IF(Raw!$N458&lt;$A$9,IF(Raw!$X458&gt;$C$9,IF(Raw!$X458&lt;$A$9,Raw!V458,-999),-999),-999),-999),-999),-999)</f>
        <v>653</v>
      </c>
      <c r="O458" s="9">
        <f>IF(Raw!$G458&gt;$C$8,IF(Raw!$Q458&gt;$C$8,IF(Raw!$N458&gt;$C$9,IF(Raw!$N458&lt;$A$9,IF(Raw!$X458&gt;$C$9,IF(Raw!$X458&lt;$A$9,Raw!W458,-999),-999),-999),-999),-999),-999)</f>
        <v>5.4814000000000002E-2</v>
      </c>
      <c r="P458" s="9">
        <f>IF(Raw!$G458&gt;$C$8,IF(Raw!$Q458&gt;$C$8,IF(Raw!$N458&gt;$C$9,IF(Raw!$N458&lt;$A$9,IF(Raw!$X458&gt;$C$9,IF(Raw!$X458&lt;$A$9,Raw!X458,-999),-999),-999),-999),-999),-999)</f>
        <v>313</v>
      </c>
      <c r="R458" s="9">
        <f t="shared" si="111"/>
        <v>0.48911600000000011</v>
      </c>
      <c r="S458" s="9">
        <f t="shared" si="112"/>
        <v>0.3838745020233002</v>
      </c>
      <c r="T458" s="9">
        <f t="shared" si="113"/>
        <v>0.58523200000000009</v>
      </c>
      <c r="U458" s="9">
        <f t="shared" si="114"/>
        <v>0.42420626953021656</v>
      </c>
      <c r="V458" s="15">
        <f t="shared" si="115"/>
        <v>0.36697173800000005</v>
      </c>
      <c r="X458" s="11">
        <f t="shared" si="116"/>
        <v>2.1671999999999997E+18</v>
      </c>
      <c r="Y458" s="11">
        <f t="shared" si="117"/>
        <v>6.7460000000000002E-18</v>
      </c>
      <c r="Z458" s="11">
        <f t="shared" si="118"/>
        <v>5.8100000000000003E-4</v>
      </c>
      <c r="AA458" s="16">
        <f t="shared" si="119"/>
        <v>8.4226366353159342E-3</v>
      </c>
      <c r="AB458" s="9">
        <f t="shared" si="120"/>
        <v>0.79929019648335919</v>
      </c>
      <c r="AC458" s="9">
        <f t="shared" si="121"/>
        <v>0.99157736336468405</v>
      </c>
      <c r="AD458" s="15">
        <f t="shared" si="122"/>
        <v>14.49679283186908</v>
      </c>
      <c r="AE458" s="3">
        <f t="shared" si="123"/>
        <v>812.21839999999975</v>
      </c>
      <c r="AF458" s="2">
        <f t="shared" si="124"/>
        <v>0.25</v>
      </c>
      <c r="AG458" s="9">
        <f t="shared" si="125"/>
        <v>4.7304849287381281E-3</v>
      </c>
      <c r="AH458" s="2">
        <f t="shared" si="126"/>
        <v>0.22890570383762923</v>
      </c>
    </row>
    <row r="459" spans="1:34">
      <c r="A459" s="1">
        <f>Raw!A459</f>
        <v>446</v>
      </c>
      <c r="B459" s="14">
        <f>Raw!B459</f>
        <v>0.70349537037037047</v>
      </c>
      <c r="C459" s="15">
        <f>Raw!C459</f>
        <v>79.2</v>
      </c>
      <c r="D459" s="15">
        <f>IF(C459&gt;0.5,Raw!D459*D$11,-999)</f>
        <v>3.6</v>
      </c>
      <c r="E459" s="9">
        <f>IF(Raw!$G459&gt;$C$8,IF(Raw!$Q459&gt;$C$8,IF(Raw!$N459&gt;$C$9,IF(Raw!$N459&lt;$A$9,IF(Raw!$X459&gt;$C$9,IF(Raw!$X459&lt;$A$9,Raw!H459,-999),-999),-999),-999),-999),-999)</f>
        <v>0.78146099999999996</v>
      </c>
      <c r="F459" s="9">
        <f>IF(Raw!$G459&gt;$C$8,IF(Raw!$Q459&gt;$C$8,IF(Raw!$N459&gt;$C$9,IF(Raw!$N459&lt;$A$9,IF(Raw!$X459&gt;$C$9,IF(Raw!$X459&lt;$A$9,Raw!I459,-999),-999),-999),-999),-999),-999)</f>
        <v>1.260707</v>
      </c>
      <c r="G459" s="9">
        <f>Raw!G459</f>
        <v>0.98607900000000004</v>
      </c>
      <c r="H459" s="9">
        <f>IF(Raw!$G459&gt;$C$8,IF(Raw!$Q459&gt;$C$8,IF(Raw!$N459&gt;$C$9,IF(Raw!$N459&lt;$A$9,IF(Raw!$X459&gt;$C$9,IF(Raw!$X459&lt;$A$9,Raw!L459,-999),-999),-999),-999),-999),-999)</f>
        <v>652.1</v>
      </c>
      <c r="I459" s="9">
        <f>IF(Raw!$G459&gt;$C$8,IF(Raw!$Q459&gt;$C$8,IF(Raw!$N459&gt;$C$9,IF(Raw!$N459&lt;$A$9,IF(Raw!$X459&gt;$C$9,IF(Raw!$X459&lt;$A$9,Raw!M459,-999),-999),-999),-999),-999),-999)</f>
        <v>0.16372700000000001</v>
      </c>
      <c r="J459" s="9">
        <f>IF(Raw!$G459&gt;$C$8,IF(Raw!$Q459&gt;$C$8,IF(Raw!$N459&gt;$C$9,IF(Raw!$N459&lt;$A$9,IF(Raw!$X459&gt;$C$9,IF(Raw!$X459&lt;$A$9,Raw!N459,-999),-999),-999),-999),-999),-999)</f>
        <v>384</v>
      </c>
      <c r="K459" s="9">
        <f>IF(Raw!$G459&gt;$C$8,IF(Raw!$Q459&gt;$C$8,IF(Raw!$N459&gt;$C$9,IF(Raw!$N459&lt;$A$9,IF(Raw!$X459&gt;$C$9,IF(Raw!$X459&lt;$A$9,Raw!R459,-999),-999),-999),-999),-999),-999)</f>
        <v>0.77641899999999997</v>
      </c>
      <c r="L459" s="9">
        <f>IF(Raw!$G459&gt;$C$8,IF(Raw!$Q459&gt;$C$8,IF(Raw!$N459&gt;$C$9,IF(Raw!$N459&lt;$A$9,IF(Raw!$X459&gt;$C$9,IF(Raw!$X459&lt;$A$9,Raw!S459,-999),-999),-999),-999),-999),-999)</f>
        <v>1.321844</v>
      </c>
      <c r="M459" s="9">
        <f>Raw!Q459</f>
        <v>0.99095200000000006</v>
      </c>
      <c r="N459" s="9">
        <f>IF(Raw!$G459&gt;$C$8,IF(Raw!$Q459&gt;$C$8,IF(Raw!$N459&gt;$C$9,IF(Raw!$N459&lt;$A$9,IF(Raw!$X459&gt;$C$9,IF(Raw!$X459&lt;$A$9,Raw!V459,-999),-999),-999),-999),-999),-999)</f>
        <v>653.4</v>
      </c>
      <c r="O459" s="9">
        <f>IF(Raw!$G459&gt;$C$8,IF(Raw!$Q459&gt;$C$8,IF(Raw!$N459&gt;$C$9,IF(Raw!$N459&lt;$A$9,IF(Raw!$X459&gt;$C$9,IF(Raw!$X459&lt;$A$9,Raw!W459,-999),-999),-999),-999),-999),-999)</f>
        <v>8.0989000000000005E-2</v>
      </c>
      <c r="P459" s="9">
        <f>IF(Raw!$G459&gt;$C$8,IF(Raw!$Q459&gt;$C$8,IF(Raw!$N459&gt;$C$9,IF(Raw!$N459&lt;$A$9,IF(Raw!$X459&gt;$C$9,IF(Raw!$X459&lt;$A$9,Raw!X459,-999),-999),-999),-999),-999),-999)</f>
        <v>355</v>
      </c>
      <c r="R459" s="9">
        <f t="shared" si="111"/>
        <v>0.47924600000000006</v>
      </c>
      <c r="S459" s="9">
        <f t="shared" si="112"/>
        <v>0.38014066710187222</v>
      </c>
      <c r="T459" s="9">
        <f t="shared" si="113"/>
        <v>0.54542500000000005</v>
      </c>
      <c r="U459" s="9">
        <f t="shared" si="114"/>
        <v>0.41262433388508785</v>
      </c>
      <c r="V459" s="15">
        <f t="shared" si="115"/>
        <v>0.35161050400000005</v>
      </c>
      <c r="X459" s="11">
        <f t="shared" si="116"/>
        <v>2.1671999999999997E+18</v>
      </c>
      <c r="Y459" s="11">
        <f t="shared" si="117"/>
        <v>6.5210000000000002E-18</v>
      </c>
      <c r="Z459" s="11">
        <f t="shared" si="118"/>
        <v>3.8400000000000001E-4</v>
      </c>
      <c r="AA459" s="16">
        <f t="shared" si="119"/>
        <v>5.3975162192954375E-3</v>
      </c>
      <c r="AB459" s="9">
        <f t="shared" si="120"/>
        <v>0.77936294028390918</v>
      </c>
      <c r="AC459" s="9">
        <f t="shared" si="121"/>
        <v>0.99460248378070459</v>
      </c>
      <c r="AD459" s="15">
        <f t="shared" si="122"/>
        <v>14.056031821081868</v>
      </c>
      <c r="AE459" s="3">
        <f t="shared" si="123"/>
        <v>785.12839999999983</v>
      </c>
      <c r="AF459" s="2">
        <f t="shared" si="124"/>
        <v>0.25</v>
      </c>
      <c r="AG459" s="9">
        <f t="shared" si="125"/>
        <v>4.4614313594165417E-3</v>
      </c>
      <c r="AH459" s="2">
        <f t="shared" si="126"/>
        <v>0.21588634164044049</v>
      </c>
    </row>
    <row r="460" spans="1:34">
      <c r="A460" s="1">
        <f>Raw!A460</f>
        <v>447</v>
      </c>
      <c r="B460" s="14">
        <f>Raw!B460</f>
        <v>0.70355324074074066</v>
      </c>
      <c r="C460" s="15">
        <f>Raw!C460</f>
        <v>78.3</v>
      </c>
      <c r="D460" s="15">
        <f>IF(C460&gt;0.5,Raw!D460*D$11,-999)</f>
        <v>3.6</v>
      </c>
      <c r="E460" s="9">
        <f>IF(Raw!$G460&gt;$C$8,IF(Raw!$Q460&gt;$C$8,IF(Raw!$N460&gt;$C$9,IF(Raw!$N460&lt;$A$9,IF(Raw!$X460&gt;$C$9,IF(Raw!$X460&lt;$A$9,Raw!H460,-999),-999),-999),-999),-999),-999)</f>
        <v>0.780339</v>
      </c>
      <c r="F460" s="9">
        <f>IF(Raw!$G460&gt;$C$8,IF(Raw!$Q460&gt;$C$8,IF(Raw!$N460&gt;$C$9,IF(Raw!$N460&lt;$A$9,IF(Raw!$X460&gt;$C$9,IF(Raw!$X460&lt;$A$9,Raw!I460,-999),-999),-999),-999),-999),-999)</f>
        <v>1.27199</v>
      </c>
      <c r="G460" s="9">
        <f>Raw!G460</f>
        <v>0.98494300000000001</v>
      </c>
      <c r="H460" s="9">
        <f>IF(Raw!$G460&gt;$C$8,IF(Raw!$Q460&gt;$C$8,IF(Raw!$N460&gt;$C$9,IF(Raw!$N460&lt;$A$9,IF(Raw!$X460&gt;$C$9,IF(Raw!$X460&lt;$A$9,Raw!L460,-999),-999),-999),-999),-999),-999)</f>
        <v>679.6</v>
      </c>
      <c r="I460" s="9">
        <f>IF(Raw!$G460&gt;$C$8,IF(Raw!$Q460&gt;$C$8,IF(Raw!$N460&gt;$C$9,IF(Raw!$N460&lt;$A$9,IF(Raw!$X460&gt;$C$9,IF(Raw!$X460&lt;$A$9,Raw!M460,-999),-999),-999),-999),-999),-999)</f>
        <v>8.4791000000000005E-2</v>
      </c>
      <c r="J460" s="9">
        <f>IF(Raw!$G460&gt;$C$8,IF(Raw!$Q460&gt;$C$8,IF(Raw!$N460&gt;$C$9,IF(Raw!$N460&lt;$A$9,IF(Raw!$X460&gt;$C$9,IF(Raw!$X460&lt;$A$9,Raw!N460,-999),-999),-999),-999),-999),-999)</f>
        <v>347</v>
      </c>
      <c r="K460" s="9">
        <f>IF(Raw!$G460&gt;$C$8,IF(Raw!$Q460&gt;$C$8,IF(Raw!$N460&gt;$C$9,IF(Raw!$N460&lt;$A$9,IF(Raw!$X460&gt;$C$9,IF(Raw!$X460&lt;$A$9,Raw!R460,-999),-999),-999),-999),-999),-999)</f>
        <v>0.80523299999999998</v>
      </c>
      <c r="L460" s="9">
        <f>IF(Raw!$G460&gt;$C$8,IF(Raw!$Q460&gt;$C$8,IF(Raw!$N460&gt;$C$9,IF(Raw!$N460&lt;$A$9,IF(Raw!$X460&gt;$C$9,IF(Raw!$X460&lt;$A$9,Raw!S460,-999),-999),-999),-999),-999),-999)</f>
        <v>1.3346640000000001</v>
      </c>
      <c r="M460" s="9">
        <f>Raw!Q460</f>
        <v>0.98248899999999995</v>
      </c>
      <c r="N460" s="9">
        <f>IF(Raw!$G460&gt;$C$8,IF(Raw!$Q460&gt;$C$8,IF(Raw!$N460&gt;$C$9,IF(Raw!$N460&lt;$A$9,IF(Raw!$X460&gt;$C$9,IF(Raw!$X460&lt;$A$9,Raw!V460,-999),-999),-999),-999),-999),-999)</f>
        <v>643.1</v>
      </c>
      <c r="O460" s="9">
        <f>IF(Raw!$G460&gt;$C$8,IF(Raw!$Q460&gt;$C$8,IF(Raw!$N460&gt;$C$9,IF(Raw!$N460&lt;$A$9,IF(Raw!$X460&gt;$C$9,IF(Raw!$X460&lt;$A$9,Raw!W460,-999),-999),-999),-999),-999),-999)</f>
        <v>0.14163500000000001</v>
      </c>
      <c r="P460" s="9">
        <f>IF(Raw!$G460&gt;$C$8,IF(Raw!$Q460&gt;$C$8,IF(Raw!$N460&gt;$C$9,IF(Raw!$N460&lt;$A$9,IF(Raw!$X460&gt;$C$9,IF(Raw!$X460&lt;$A$9,Raw!X460,-999),-999),-999),-999),-999),-999)</f>
        <v>420</v>
      </c>
      <c r="R460" s="9">
        <f t="shared" si="111"/>
        <v>0.49165099999999995</v>
      </c>
      <c r="S460" s="9">
        <f t="shared" si="112"/>
        <v>0.38652112044906012</v>
      </c>
      <c r="T460" s="9">
        <f t="shared" si="113"/>
        <v>0.5294310000000001</v>
      </c>
      <c r="U460" s="9">
        <f t="shared" si="114"/>
        <v>0.39667736598874326</v>
      </c>
      <c r="V460" s="15">
        <f t="shared" si="115"/>
        <v>0.35502062400000006</v>
      </c>
      <c r="X460" s="11">
        <f t="shared" si="116"/>
        <v>2.1671999999999997E+18</v>
      </c>
      <c r="Y460" s="11">
        <f t="shared" si="117"/>
        <v>6.7959999999999999E-18</v>
      </c>
      <c r="Z460" s="11">
        <f t="shared" si="118"/>
        <v>3.4699999999999998E-4</v>
      </c>
      <c r="AA460" s="16">
        <f t="shared" si="119"/>
        <v>5.0847304279256506E-3</v>
      </c>
      <c r="AB460" s="9">
        <f t="shared" si="120"/>
        <v>0.80792501391518712</v>
      </c>
      <c r="AC460" s="9">
        <f t="shared" si="121"/>
        <v>0.99491526957207432</v>
      </c>
      <c r="AD460" s="15">
        <f t="shared" si="122"/>
        <v>14.653401809584008</v>
      </c>
      <c r="AE460" s="3">
        <f t="shared" si="123"/>
        <v>818.23839999999973</v>
      </c>
      <c r="AF460" s="2">
        <f t="shared" si="124"/>
        <v>0.25</v>
      </c>
      <c r="AG460" s="9">
        <f t="shared" si="125"/>
        <v>4.4712867943080522E-3</v>
      </c>
      <c r="AH460" s="2">
        <f t="shared" si="126"/>
        <v>0.21636324100582308</v>
      </c>
    </row>
    <row r="461" spans="1:34">
      <c r="A461" s="1">
        <f>Raw!A461</f>
        <v>448</v>
      </c>
      <c r="B461" s="14">
        <f>Raw!B461</f>
        <v>0.70361111111111108</v>
      </c>
      <c r="C461" s="15">
        <f>Raw!C461</f>
        <v>77.400000000000006</v>
      </c>
      <c r="D461" s="15">
        <f>IF(C461&gt;0.5,Raw!D461*D$11,-999)</f>
        <v>3.6</v>
      </c>
      <c r="E461" s="9">
        <f>IF(Raw!$G461&gt;$C$8,IF(Raw!$Q461&gt;$C$8,IF(Raw!$N461&gt;$C$9,IF(Raw!$N461&lt;$A$9,IF(Raw!$X461&gt;$C$9,IF(Raw!$X461&lt;$A$9,Raw!H461,-999),-999),-999),-999),-999),-999)</f>
        <v>0.85455999999999999</v>
      </c>
      <c r="F461" s="9">
        <f>IF(Raw!$G461&gt;$C$8,IF(Raw!$Q461&gt;$C$8,IF(Raw!$N461&gt;$C$9,IF(Raw!$N461&lt;$A$9,IF(Raw!$X461&gt;$C$9,IF(Raw!$X461&lt;$A$9,Raw!I461,-999),-999),-999),-999),-999),-999)</f>
        <v>1.374071</v>
      </c>
      <c r="G461" s="9">
        <f>Raw!G461</f>
        <v>0.98106599999999999</v>
      </c>
      <c r="H461" s="9">
        <f>IF(Raw!$G461&gt;$C$8,IF(Raw!$Q461&gt;$C$8,IF(Raw!$N461&gt;$C$9,IF(Raw!$N461&lt;$A$9,IF(Raw!$X461&gt;$C$9,IF(Raw!$X461&lt;$A$9,Raw!L461,-999),-999),-999),-999),-999),-999)</f>
        <v>648.6</v>
      </c>
      <c r="I461" s="9">
        <f>IF(Raw!$G461&gt;$C$8,IF(Raw!$Q461&gt;$C$8,IF(Raw!$N461&gt;$C$9,IF(Raw!$N461&lt;$A$9,IF(Raw!$X461&gt;$C$9,IF(Raw!$X461&lt;$A$9,Raw!M461,-999),-999),-999),-999),-999),-999)</f>
        <v>0.18701300000000001</v>
      </c>
      <c r="J461" s="9">
        <f>IF(Raw!$G461&gt;$C$8,IF(Raw!$Q461&gt;$C$8,IF(Raw!$N461&gt;$C$9,IF(Raw!$N461&lt;$A$9,IF(Raw!$X461&gt;$C$9,IF(Raw!$X461&lt;$A$9,Raw!N461,-999),-999),-999),-999),-999),-999)</f>
        <v>420</v>
      </c>
      <c r="K461" s="9">
        <f>IF(Raw!$G461&gt;$C$8,IF(Raw!$Q461&gt;$C$8,IF(Raw!$N461&gt;$C$9,IF(Raw!$N461&lt;$A$9,IF(Raw!$X461&gt;$C$9,IF(Raw!$X461&lt;$A$9,Raw!R461,-999),-999),-999),-999),-999),-999)</f>
        <v>0.79566499999999996</v>
      </c>
      <c r="L461" s="9">
        <f>IF(Raw!$G461&gt;$C$8,IF(Raw!$Q461&gt;$C$8,IF(Raw!$N461&gt;$C$9,IF(Raw!$N461&lt;$A$9,IF(Raw!$X461&gt;$C$9,IF(Raw!$X461&lt;$A$9,Raw!S461,-999),-999),-999),-999),-999),-999)</f>
        <v>1.331407</v>
      </c>
      <c r="M461" s="9">
        <f>Raw!Q461</f>
        <v>0.98383500000000002</v>
      </c>
      <c r="N461" s="9">
        <f>IF(Raw!$G461&gt;$C$8,IF(Raw!$Q461&gt;$C$8,IF(Raw!$N461&gt;$C$9,IF(Raw!$N461&lt;$A$9,IF(Raw!$X461&gt;$C$9,IF(Raw!$X461&lt;$A$9,Raw!V461,-999),-999),-999),-999),-999),-999)</f>
        <v>623.5</v>
      </c>
      <c r="O461" s="9">
        <f>IF(Raw!$G461&gt;$C$8,IF(Raw!$Q461&gt;$C$8,IF(Raw!$N461&gt;$C$9,IF(Raw!$N461&lt;$A$9,IF(Raw!$X461&gt;$C$9,IF(Raw!$X461&lt;$A$9,Raw!W461,-999),-999),-999),-999),-999),-999)</f>
        <v>8.2447000000000006E-2</v>
      </c>
      <c r="P461" s="9">
        <f>IF(Raw!$G461&gt;$C$8,IF(Raw!$Q461&gt;$C$8,IF(Raw!$N461&gt;$C$9,IF(Raw!$N461&lt;$A$9,IF(Raw!$X461&gt;$C$9,IF(Raw!$X461&lt;$A$9,Raw!X461,-999),-999),-999),-999),-999),-999)</f>
        <v>442</v>
      </c>
      <c r="R461" s="9">
        <f t="shared" si="111"/>
        <v>0.51951100000000006</v>
      </c>
      <c r="S461" s="9">
        <f t="shared" si="112"/>
        <v>0.37808162751415325</v>
      </c>
      <c r="T461" s="9">
        <f t="shared" si="113"/>
        <v>0.53574200000000005</v>
      </c>
      <c r="U461" s="9">
        <f t="shared" si="114"/>
        <v>0.40238784984606513</v>
      </c>
      <c r="V461" s="15">
        <f t="shared" si="115"/>
        <v>0.354154262</v>
      </c>
      <c r="X461" s="11">
        <f t="shared" si="116"/>
        <v>2.1671999999999997E+18</v>
      </c>
      <c r="Y461" s="11">
        <f t="shared" si="117"/>
        <v>6.486E-18</v>
      </c>
      <c r="Z461" s="11">
        <f t="shared" si="118"/>
        <v>4.1999999999999996E-4</v>
      </c>
      <c r="AA461" s="16">
        <f t="shared" si="119"/>
        <v>5.8690635977383969E-3</v>
      </c>
      <c r="AB461" s="9">
        <f t="shared" si="120"/>
        <v>0.7988093038699795</v>
      </c>
      <c r="AC461" s="9">
        <f t="shared" si="121"/>
        <v>0.99413093640226169</v>
      </c>
      <c r="AD461" s="15">
        <f t="shared" si="122"/>
        <v>13.973960946996185</v>
      </c>
      <c r="AE461" s="3">
        <f t="shared" si="123"/>
        <v>780.91439999999977</v>
      </c>
      <c r="AF461" s="2">
        <f t="shared" si="124"/>
        <v>0.25</v>
      </c>
      <c r="AG461" s="9">
        <f t="shared" si="125"/>
        <v>4.325347768688214E-3</v>
      </c>
      <c r="AH461" s="2">
        <f t="shared" si="126"/>
        <v>0.20930132750643943</v>
      </c>
    </row>
    <row r="462" spans="1:34">
      <c r="A462" s="1">
        <f>Raw!A462</f>
        <v>449</v>
      </c>
      <c r="B462" s="14">
        <f>Raw!B462</f>
        <v>0.70366898148148149</v>
      </c>
      <c r="C462" s="15">
        <f>Raw!C462</f>
        <v>76.3</v>
      </c>
      <c r="D462" s="15">
        <f>IF(C462&gt;0.5,Raw!D462*D$11,-999)</f>
        <v>3.6</v>
      </c>
      <c r="E462" s="9">
        <f>IF(Raw!$G462&gt;$C$8,IF(Raw!$Q462&gt;$C$8,IF(Raw!$N462&gt;$C$9,IF(Raw!$N462&lt;$A$9,IF(Raw!$X462&gt;$C$9,IF(Raw!$X462&lt;$A$9,Raw!H462,-999),-999),-999),-999),-999),-999)</f>
        <v>0.97749299999999995</v>
      </c>
      <c r="F462" s="9">
        <f>IF(Raw!$G462&gt;$C$8,IF(Raw!$Q462&gt;$C$8,IF(Raw!$N462&gt;$C$9,IF(Raw!$N462&lt;$A$9,IF(Raw!$X462&gt;$C$9,IF(Raw!$X462&lt;$A$9,Raw!I462,-999),-999),-999),-999),-999),-999)</f>
        <v>1.6163959999999999</v>
      </c>
      <c r="G462" s="9">
        <f>Raw!G462</f>
        <v>0.98258699999999999</v>
      </c>
      <c r="H462" s="9">
        <f>IF(Raw!$G462&gt;$C$8,IF(Raw!$Q462&gt;$C$8,IF(Raw!$N462&gt;$C$9,IF(Raw!$N462&lt;$A$9,IF(Raw!$X462&gt;$C$9,IF(Raw!$X462&lt;$A$9,Raw!L462,-999),-999),-999),-999),-999),-999)</f>
        <v>730.9</v>
      </c>
      <c r="I462" s="9">
        <f>IF(Raw!$G462&gt;$C$8,IF(Raw!$Q462&gt;$C$8,IF(Raw!$N462&gt;$C$9,IF(Raw!$N462&lt;$A$9,IF(Raw!$X462&gt;$C$9,IF(Raw!$X462&lt;$A$9,Raw!M462,-999),-999),-999),-999),-999),-999)</f>
        <v>0.20671200000000001</v>
      </c>
      <c r="J462" s="9">
        <f>IF(Raw!$G462&gt;$C$8,IF(Raw!$Q462&gt;$C$8,IF(Raw!$N462&gt;$C$9,IF(Raw!$N462&lt;$A$9,IF(Raw!$X462&gt;$C$9,IF(Raw!$X462&lt;$A$9,Raw!N462,-999),-999),-999),-999),-999),-999)</f>
        <v>466</v>
      </c>
      <c r="K462" s="9">
        <f>IF(Raw!$G462&gt;$C$8,IF(Raw!$Q462&gt;$C$8,IF(Raw!$N462&gt;$C$9,IF(Raw!$N462&lt;$A$9,IF(Raw!$X462&gt;$C$9,IF(Raw!$X462&lt;$A$9,Raw!R462,-999),-999),-999),-999),-999),-999)</f>
        <v>0.885019</v>
      </c>
      <c r="L462" s="9">
        <f>IF(Raw!$G462&gt;$C$8,IF(Raw!$Q462&gt;$C$8,IF(Raw!$N462&gt;$C$9,IF(Raw!$N462&lt;$A$9,IF(Raw!$X462&gt;$C$9,IF(Raw!$X462&lt;$A$9,Raw!S462,-999),-999),-999),-999),-999),-999)</f>
        <v>1.521377</v>
      </c>
      <c r="M462" s="9">
        <f>Raw!Q462</f>
        <v>0.98343199999999997</v>
      </c>
      <c r="N462" s="9">
        <f>IF(Raw!$G462&gt;$C$8,IF(Raw!$Q462&gt;$C$8,IF(Raw!$N462&gt;$C$9,IF(Raw!$N462&lt;$A$9,IF(Raw!$X462&gt;$C$9,IF(Raw!$X462&lt;$A$9,Raw!V462,-999),-999),-999),-999),-999),-999)</f>
        <v>668.4</v>
      </c>
      <c r="O462" s="9">
        <f>IF(Raw!$G462&gt;$C$8,IF(Raw!$Q462&gt;$C$8,IF(Raw!$N462&gt;$C$9,IF(Raw!$N462&lt;$A$9,IF(Raw!$X462&gt;$C$9,IF(Raw!$X462&lt;$A$9,Raw!W462,-999),-999),-999),-999),-999),-999)</f>
        <v>1.5E-5</v>
      </c>
      <c r="P462" s="9">
        <f>IF(Raw!$G462&gt;$C$8,IF(Raw!$Q462&gt;$C$8,IF(Raw!$N462&gt;$C$9,IF(Raw!$N462&lt;$A$9,IF(Raw!$X462&gt;$C$9,IF(Raw!$X462&lt;$A$9,Raw!X462,-999),-999),-999),-999),-999),-999)</f>
        <v>403</v>
      </c>
      <c r="R462" s="9">
        <f t="shared" si="111"/>
        <v>0.638903</v>
      </c>
      <c r="S462" s="9">
        <f t="shared" si="112"/>
        <v>0.39526390810172757</v>
      </c>
      <c r="T462" s="9">
        <f t="shared" si="113"/>
        <v>0.63635799999999998</v>
      </c>
      <c r="U462" s="9">
        <f t="shared" si="114"/>
        <v>0.41827765241619924</v>
      </c>
      <c r="V462" s="15">
        <f t="shared" si="115"/>
        <v>0.40468628200000001</v>
      </c>
      <c r="X462" s="11">
        <f t="shared" si="116"/>
        <v>2.1671999999999997E+18</v>
      </c>
      <c r="Y462" s="11">
        <f t="shared" si="117"/>
        <v>7.3089999999999986E-18</v>
      </c>
      <c r="Z462" s="11">
        <f t="shared" si="118"/>
        <v>4.66E-4</v>
      </c>
      <c r="AA462" s="16">
        <f t="shared" si="119"/>
        <v>7.32738333509149E-3</v>
      </c>
      <c r="AB462" s="9">
        <f t="shared" si="120"/>
        <v>0.88968183900435216</v>
      </c>
      <c r="AC462" s="9">
        <f t="shared" si="121"/>
        <v>0.99267261666490847</v>
      </c>
      <c r="AD462" s="15">
        <f t="shared" si="122"/>
        <v>15.723998573157704</v>
      </c>
      <c r="AE462" s="3">
        <f t="shared" si="123"/>
        <v>880.00359999999955</v>
      </c>
      <c r="AF462" s="2">
        <f t="shared" si="124"/>
        <v>0.25</v>
      </c>
      <c r="AG462" s="9">
        <f t="shared" si="125"/>
        <v>5.0592286229046695E-3</v>
      </c>
      <c r="AH462" s="2">
        <f t="shared" si="126"/>
        <v>0.24481344011181455</v>
      </c>
    </row>
    <row r="463" spans="1:34">
      <c r="A463" s="1">
        <f>Raw!A463</f>
        <v>450</v>
      </c>
      <c r="B463" s="14">
        <f>Raw!B463</f>
        <v>0.7037268518518518</v>
      </c>
      <c r="C463" s="15">
        <f>Raw!C463</f>
        <v>75.400000000000006</v>
      </c>
      <c r="D463" s="15">
        <f>IF(C463&gt;0.5,Raw!D463*D$11,-999)</f>
        <v>4.5</v>
      </c>
      <c r="E463" s="9">
        <f>IF(Raw!$G463&gt;$C$8,IF(Raw!$Q463&gt;$C$8,IF(Raw!$N463&gt;$C$9,IF(Raw!$N463&lt;$A$9,IF(Raw!$X463&gt;$C$9,IF(Raw!$X463&lt;$A$9,Raw!H463,-999),-999),-999),-999),-999),-999)</f>
        <v>0.88997700000000002</v>
      </c>
      <c r="F463" s="9">
        <f>IF(Raw!$G463&gt;$C$8,IF(Raw!$Q463&gt;$C$8,IF(Raw!$N463&gt;$C$9,IF(Raw!$N463&lt;$A$9,IF(Raw!$X463&gt;$C$9,IF(Raw!$X463&lt;$A$9,Raw!I463,-999),-999),-999),-999),-999),-999)</f>
        <v>1.4815430000000001</v>
      </c>
      <c r="G463" s="9">
        <f>Raw!G463</f>
        <v>0.98662399999999995</v>
      </c>
      <c r="H463" s="9">
        <f>IF(Raw!$G463&gt;$C$8,IF(Raw!$Q463&gt;$C$8,IF(Raw!$N463&gt;$C$9,IF(Raw!$N463&lt;$A$9,IF(Raw!$X463&gt;$C$9,IF(Raw!$X463&lt;$A$9,Raw!L463,-999),-999),-999),-999),-999),-999)</f>
        <v>668.7</v>
      </c>
      <c r="I463" s="9">
        <f>IF(Raw!$G463&gt;$C$8,IF(Raw!$Q463&gt;$C$8,IF(Raw!$N463&gt;$C$9,IF(Raw!$N463&lt;$A$9,IF(Raw!$X463&gt;$C$9,IF(Raw!$X463&lt;$A$9,Raw!M463,-999),-999),-999),-999),-999),-999)</f>
        <v>7.0136000000000004E-2</v>
      </c>
      <c r="J463" s="9">
        <f>IF(Raw!$G463&gt;$C$8,IF(Raw!$Q463&gt;$C$8,IF(Raw!$N463&gt;$C$9,IF(Raw!$N463&lt;$A$9,IF(Raw!$X463&gt;$C$9,IF(Raw!$X463&lt;$A$9,Raw!N463,-999),-999),-999),-999),-999),-999)</f>
        <v>507</v>
      </c>
      <c r="K463" s="9">
        <f>IF(Raw!$G463&gt;$C$8,IF(Raw!$Q463&gt;$C$8,IF(Raw!$N463&gt;$C$9,IF(Raw!$N463&lt;$A$9,IF(Raw!$X463&gt;$C$9,IF(Raw!$X463&lt;$A$9,Raw!R463,-999),-999),-999),-999),-999),-999)</f>
        <v>1.059356</v>
      </c>
      <c r="L463" s="9">
        <f>IF(Raw!$G463&gt;$C$8,IF(Raw!$Q463&gt;$C$8,IF(Raw!$N463&gt;$C$9,IF(Raw!$N463&lt;$A$9,IF(Raw!$X463&gt;$C$9,IF(Raw!$X463&lt;$A$9,Raw!S463,-999),-999),-999),-999),-999),-999)</f>
        <v>1.443244</v>
      </c>
      <c r="M463" s="9">
        <f>Raw!Q463</f>
        <v>0.91713</v>
      </c>
      <c r="N463" s="9">
        <f>IF(Raw!$G463&gt;$C$8,IF(Raw!$Q463&gt;$C$8,IF(Raw!$N463&gt;$C$9,IF(Raw!$N463&lt;$A$9,IF(Raw!$X463&gt;$C$9,IF(Raw!$X463&lt;$A$9,Raw!V463,-999),-999),-999),-999),-999),-999)</f>
        <v>564.29999999999995</v>
      </c>
      <c r="O463" s="9">
        <f>IF(Raw!$G463&gt;$C$8,IF(Raw!$Q463&gt;$C$8,IF(Raw!$N463&gt;$C$9,IF(Raw!$N463&lt;$A$9,IF(Raw!$X463&gt;$C$9,IF(Raw!$X463&lt;$A$9,Raw!W463,-999),-999),-999),-999),-999),-999)</f>
        <v>0.6</v>
      </c>
      <c r="P463" s="9">
        <f>IF(Raw!$G463&gt;$C$8,IF(Raw!$Q463&gt;$C$8,IF(Raw!$N463&gt;$C$9,IF(Raw!$N463&lt;$A$9,IF(Raw!$X463&gt;$C$9,IF(Raw!$X463&lt;$A$9,Raw!X463,-999),-999),-999),-999),-999),-999)</f>
        <v>409</v>
      </c>
      <c r="R463" s="9">
        <f t="shared" ref="R463:R500" si="127">F463-E463</f>
        <v>0.59156600000000004</v>
      </c>
      <c r="S463" s="9">
        <f t="shared" ref="S463:S500" si="128">R463/F463</f>
        <v>0.39929046946325553</v>
      </c>
      <c r="T463" s="9">
        <f t="shared" ref="T463:T500" si="129">L463-K463</f>
        <v>0.38388800000000001</v>
      </c>
      <c r="U463" s="9">
        <f t="shared" ref="U463:U500" si="130">T463/L463</f>
        <v>0.26598967326384176</v>
      </c>
      <c r="V463" s="15">
        <f t="shared" ref="V463:V500" si="131">IF(L463&gt;0,L463*V$8+V$10,-999)</f>
        <v>0.38390290399999999</v>
      </c>
      <c r="X463" s="11">
        <f t="shared" ref="X463:X500" si="132">D463*6.02*10^23*10^(-6)</f>
        <v>2.708999999999999E+18</v>
      </c>
      <c r="Y463" s="11">
        <f t="shared" ref="Y463:Y500" si="133">H463*10^(-20)</f>
        <v>6.6869999999999999E-18</v>
      </c>
      <c r="Z463" s="11">
        <f t="shared" ref="Z463:Z500" si="134">J463*10^(-6)</f>
        <v>5.0699999999999996E-4</v>
      </c>
      <c r="AA463" s="16">
        <f t="shared" ref="AA463:AA500" si="135">IF(Z463&gt;0,(X463*Y463/(X463*Y463+1/Z463)),1)</f>
        <v>9.1007625193207965E-3</v>
      </c>
      <c r="AB463" s="9">
        <f t="shared" ref="AB463:AB500" si="136">K463+T463*AA463</f>
        <v>1.062849673522017</v>
      </c>
      <c r="AC463" s="9">
        <f t="shared" ref="AC463:AC500" si="137">IF(T463&gt;0,(L463-AB463)/T463,-999)</f>
        <v>0.99089923748067921</v>
      </c>
      <c r="AD463" s="15">
        <f t="shared" ref="AD463:AD500" si="138">IF(AC463&gt;0,X463*Y463*AC463,-999)</f>
        <v>17.950221931599206</v>
      </c>
      <c r="AE463" s="3">
        <f t="shared" ref="AE463:AE500" si="139">AE$9*Y463</f>
        <v>805.11479999999972</v>
      </c>
      <c r="AF463" s="2">
        <f t="shared" ref="AF463:AF500" si="140">IF(AD463&lt;=AE463,AF$6,AF$6/(AD463/AE463))</f>
        <v>0.25</v>
      </c>
      <c r="AG463" s="9">
        <f t="shared" ref="AG463:AG500" si="141">AD463*AF463*$AG$6*U463/AG$8</f>
        <v>3.6727489743073223E-3</v>
      </c>
      <c r="AH463" s="2">
        <f t="shared" ref="AH463:AH500" si="142">((AG463*12.01)/893.5)*3600</f>
        <v>0.17772241147526735</v>
      </c>
    </row>
    <row r="464" spans="1:34">
      <c r="A464" s="1">
        <f>Raw!A464</f>
        <v>451</v>
      </c>
      <c r="B464" s="14">
        <f>Raw!B464</f>
        <v>0.70378472222222221</v>
      </c>
      <c r="C464" s="15">
        <f>Raw!C464</f>
        <v>74.900000000000006</v>
      </c>
      <c r="D464" s="15">
        <f>IF(C464&gt;0.5,Raw!D464*D$11,-999)</f>
        <v>4.5</v>
      </c>
      <c r="E464" s="9">
        <f>IF(Raw!$G464&gt;$C$8,IF(Raw!$Q464&gt;$C$8,IF(Raw!$N464&gt;$C$9,IF(Raw!$N464&lt;$A$9,IF(Raw!$X464&gt;$C$9,IF(Raw!$X464&lt;$A$9,Raw!H464,-999),-999),-999),-999),-999),-999)</f>
        <v>0.89447600000000005</v>
      </c>
      <c r="F464" s="9">
        <f>IF(Raw!$G464&gt;$C$8,IF(Raw!$Q464&gt;$C$8,IF(Raw!$N464&gt;$C$9,IF(Raw!$N464&lt;$A$9,IF(Raw!$X464&gt;$C$9,IF(Raw!$X464&lt;$A$9,Raw!I464,-999),-999),-999),-999),-999),-999)</f>
        <v>1.4692700000000001</v>
      </c>
      <c r="G464" s="9">
        <f>Raw!G464</f>
        <v>0.98670800000000003</v>
      </c>
      <c r="H464" s="9">
        <f>IF(Raw!$G464&gt;$C$8,IF(Raw!$Q464&gt;$C$8,IF(Raw!$N464&gt;$C$9,IF(Raw!$N464&lt;$A$9,IF(Raw!$X464&gt;$C$9,IF(Raw!$X464&lt;$A$9,Raw!L464,-999),-999),-999),-999),-999),-999)</f>
        <v>657.7</v>
      </c>
      <c r="I464" s="9">
        <f>IF(Raw!$G464&gt;$C$8,IF(Raw!$Q464&gt;$C$8,IF(Raw!$N464&gt;$C$9,IF(Raw!$N464&lt;$A$9,IF(Raw!$X464&gt;$C$9,IF(Raw!$X464&lt;$A$9,Raw!M464,-999),-999),-999),-999),-999),-999)</f>
        <v>3.5645000000000003E-2</v>
      </c>
      <c r="J464" s="9">
        <f>IF(Raw!$G464&gt;$C$8,IF(Raw!$Q464&gt;$C$8,IF(Raw!$N464&gt;$C$9,IF(Raw!$N464&lt;$A$9,IF(Raw!$X464&gt;$C$9,IF(Raw!$X464&lt;$A$9,Raw!N464,-999),-999),-999),-999),-999),-999)</f>
        <v>414</v>
      </c>
      <c r="K464" s="9">
        <f>IF(Raw!$G464&gt;$C$8,IF(Raw!$Q464&gt;$C$8,IF(Raw!$N464&gt;$C$9,IF(Raw!$N464&lt;$A$9,IF(Raw!$X464&gt;$C$9,IF(Raw!$X464&lt;$A$9,Raw!R464,-999),-999),-999),-999),-999),-999)</f>
        <v>0.92490399999999995</v>
      </c>
      <c r="L464" s="9">
        <f>IF(Raw!$G464&gt;$C$8,IF(Raw!$Q464&gt;$C$8,IF(Raw!$N464&gt;$C$9,IF(Raw!$N464&lt;$A$9,IF(Raw!$X464&gt;$C$9,IF(Raw!$X464&lt;$A$9,Raw!S464,-999),-999),-999),-999),-999),-999)</f>
        <v>1.5425580000000001</v>
      </c>
      <c r="M464" s="9">
        <f>Raw!Q464</f>
        <v>0.98169300000000004</v>
      </c>
      <c r="N464" s="9">
        <f>IF(Raw!$G464&gt;$C$8,IF(Raw!$Q464&gt;$C$8,IF(Raw!$N464&gt;$C$9,IF(Raw!$N464&lt;$A$9,IF(Raw!$X464&gt;$C$9,IF(Raw!$X464&lt;$A$9,Raw!V464,-999),-999),-999),-999),-999),-999)</f>
        <v>640.20000000000005</v>
      </c>
      <c r="O464" s="9">
        <f>IF(Raw!$G464&gt;$C$8,IF(Raw!$Q464&gt;$C$8,IF(Raw!$N464&gt;$C$9,IF(Raw!$N464&lt;$A$9,IF(Raw!$X464&gt;$C$9,IF(Raw!$X464&lt;$A$9,Raw!W464,-999),-999),-999),-999),-999),-999)</f>
        <v>9.3312000000000006E-2</v>
      </c>
      <c r="P464" s="9">
        <f>IF(Raw!$G464&gt;$C$8,IF(Raw!$Q464&gt;$C$8,IF(Raw!$N464&gt;$C$9,IF(Raw!$N464&lt;$A$9,IF(Raw!$X464&gt;$C$9,IF(Raw!$X464&lt;$A$9,Raw!X464,-999),-999),-999),-999),-999),-999)</f>
        <v>373</v>
      </c>
      <c r="R464" s="9">
        <f t="shared" si="127"/>
        <v>0.57479400000000003</v>
      </c>
      <c r="S464" s="9">
        <f t="shared" si="128"/>
        <v>0.39121060118290035</v>
      </c>
      <c r="T464" s="9">
        <f t="shared" si="129"/>
        <v>0.61765400000000015</v>
      </c>
      <c r="U464" s="9">
        <f t="shared" si="130"/>
        <v>0.40040893113905612</v>
      </c>
      <c r="V464" s="15">
        <f t="shared" si="131"/>
        <v>0.41032042800000007</v>
      </c>
      <c r="X464" s="11">
        <f t="shared" si="132"/>
        <v>2.708999999999999E+18</v>
      </c>
      <c r="Y464" s="11">
        <f t="shared" si="133"/>
        <v>6.5769999999999997E-18</v>
      </c>
      <c r="Z464" s="11">
        <f t="shared" si="134"/>
        <v>4.1399999999999998E-4</v>
      </c>
      <c r="AA464" s="16">
        <f t="shared" si="135"/>
        <v>7.3222654474386483E-3</v>
      </c>
      <c r="AB464" s="9">
        <f t="shared" si="136"/>
        <v>0.92942662654267227</v>
      </c>
      <c r="AC464" s="9">
        <f t="shared" si="137"/>
        <v>0.99267773455256125</v>
      </c>
      <c r="AD464" s="15">
        <f t="shared" si="138"/>
        <v>17.686631515552289</v>
      </c>
      <c r="AE464" s="3">
        <f t="shared" si="139"/>
        <v>791.8707999999998</v>
      </c>
      <c r="AF464" s="2">
        <f t="shared" si="140"/>
        <v>0.25</v>
      </c>
      <c r="AG464" s="9">
        <f t="shared" si="141"/>
        <v>5.4476040158404895E-3</v>
      </c>
      <c r="AH464" s="2">
        <f t="shared" si="142"/>
        <v>0.26360672325560086</v>
      </c>
    </row>
    <row r="465" spans="1:34">
      <c r="A465" s="1">
        <f>Raw!A465</f>
        <v>452</v>
      </c>
      <c r="B465" s="14">
        <f>Raw!B465</f>
        <v>0.70383101851851848</v>
      </c>
      <c r="C465" s="15">
        <f>Raw!C465</f>
        <v>73.8</v>
      </c>
      <c r="D465" s="15">
        <f>IF(C465&gt;0.5,Raw!D465*D$11,-999)</f>
        <v>3.6</v>
      </c>
      <c r="E465" s="9">
        <f>IF(Raw!$G465&gt;$C$8,IF(Raw!$Q465&gt;$C$8,IF(Raw!$N465&gt;$C$9,IF(Raw!$N465&lt;$A$9,IF(Raw!$X465&gt;$C$9,IF(Raw!$X465&lt;$A$9,Raw!H465,-999),-999),-999),-999),-999),-999)</f>
        <v>0.90712899999999996</v>
      </c>
      <c r="F465" s="9">
        <f>IF(Raw!$G465&gt;$C$8,IF(Raw!$Q465&gt;$C$8,IF(Raw!$N465&gt;$C$9,IF(Raw!$N465&lt;$A$9,IF(Raw!$X465&gt;$C$9,IF(Raw!$X465&lt;$A$9,Raw!I465,-999),-999),-999),-999),-999),-999)</f>
        <v>1.4812380000000001</v>
      </c>
      <c r="G465" s="9">
        <f>Raw!G465</f>
        <v>0.98691300000000004</v>
      </c>
      <c r="H465" s="9">
        <f>IF(Raw!$G465&gt;$C$8,IF(Raw!$Q465&gt;$C$8,IF(Raw!$N465&gt;$C$9,IF(Raw!$N465&lt;$A$9,IF(Raw!$X465&gt;$C$9,IF(Raw!$X465&lt;$A$9,Raw!L465,-999),-999),-999),-999),-999),-999)</f>
        <v>706.2</v>
      </c>
      <c r="I465" s="9">
        <f>IF(Raw!$G465&gt;$C$8,IF(Raw!$Q465&gt;$C$8,IF(Raw!$N465&gt;$C$9,IF(Raw!$N465&lt;$A$9,IF(Raw!$X465&gt;$C$9,IF(Raw!$X465&lt;$A$9,Raw!M465,-999),-999),-999),-999),-999),-999)</f>
        <v>0.15679399999999999</v>
      </c>
      <c r="J465" s="9">
        <f>IF(Raw!$G465&gt;$C$8,IF(Raw!$Q465&gt;$C$8,IF(Raw!$N465&gt;$C$9,IF(Raw!$N465&lt;$A$9,IF(Raw!$X465&gt;$C$9,IF(Raw!$X465&lt;$A$9,Raw!N465,-999),-999),-999),-999),-999),-999)</f>
        <v>424</v>
      </c>
      <c r="K465" s="9">
        <f>IF(Raw!$G465&gt;$C$8,IF(Raw!$Q465&gt;$C$8,IF(Raw!$N465&gt;$C$9,IF(Raw!$N465&lt;$A$9,IF(Raw!$X465&gt;$C$9,IF(Raw!$X465&lt;$A$9,Raw!R465,-999),-999),-999),-999),-999),-999)</f>
        <v>0.94777100000000003</v>
      </c>
      <c r="L465" s="9">
        <f>IF(Raw!$G465&gt;$C$8,IF(Raw!$Q465&gt;$C$8,IF(Raw!$N465&gt;$C$9,IF(Raw!$N465&lt;$A$9,IF(Raw!$X465&gt;$C$9,IF(Raw!$X465&lt;$A$9,Raw!S465,-999),-999),-999),-999),-999),-999)</f>
        <v>1.623035</v>
      </c>
      <c r="M465" s="9">
        <f>Raw!Q465</f>
        <v>0.98548899999999995</v>
      </c>
      <c r="N465" s="9">
        <f>IF(Raw!$G465&gt;$C$8,IF(Raw!$Q465&gt;$C$8,IF(Raw!$N465&gt;$C$9,IF(Raw!$N465&lt;$A$9,IF(Raw!$X465&gt;$C$9,IF(Raw!$X465&lt;$A$9,Raw!V465,-999),-999),-999),-999),-999),-999)</f>
        <v>622.29999999999995</v>
      </c>
      <c r="O465" s="9">
        <f>IF(Raw!$G465&gt;$C$8,IF(Raw!$Q465&gt;$C$8,IF(Raw!$N465&gt;$C$9,IF(Raw!$N465&lt;$A$9,IF(Raw!$X465&gt;$C$9,IF(Raw!$X465&lt;$A$9,Raw!W465,-999),-999),-999),-999),-999),-999)</f>
        <v>6.0170000000000001E-2</v>
      </c>
      <c r="P465" s="9">
        <f>IF(Raw!$G465&gt;$C$8,IF(Raw!$Q465&gt;$C$8,IF(Raw!$N465&gt;$C$9,IF(Raw!$N465&lt;$A$9,IF(Raw!$X465&gt;$C$9,IF(Raw!$X465&lt;$A$9,Raw!X465,-999),-999),-999),-999),-999),-999)</f>
        <v>364</v>
      </c>
      <c r="R465" s="9">
        <f t="shared" si="127"/>
        <v>0.57410900000000009</v>
      </c>
      <c r="S465" s="9">
        <f t="shared" si="128"/>
        <v>0.38758727496864115</v>
      </c>
      <c r="T465" s="9">
        <f t="shared" si="129"/>
        <v>0.67526399999999998</v>
      </c>
      <c r="U465" s="9">
        <f t="shared" si="130"/>
        <v>0.41605017759937402</v>
      </c>
      <c r="V465" s="15">
        <f t="shared" si="131"/>
        <v>0.43172731000000003</v>
      </c>
      <c r="X465" s="11">
        <f t="shared" si="132"/>
        <v>2.1671999999999997E+18</v>
      </c>
      <c r="Y465" s="11">
        <f t="shared" si="133"/>
        <v>7.0619999999999999E-18</v>
      </c>
      <c r="Z465" s="11">
        <f t="shared" si="134"/>
        <v>4.2400000000000001E-4</v>
      </c>
      <c r="AA465" s="16">
        <f t="shared" si="135"/>
        <v>6.4473824642173267E-3</v>
      </c>
      <c r="AB465" s="9">
        <f t="shared" si="136"/>
        <v>0.95212468527231731</v>
      </c>
      <c r="AC465" s="9">
        <f t="shared" si="137"/>
        <v>0.99355261753578261</v>
      </c>
      <c r="AD465" s="15">
        <f t="shared" si="138"/>
        <v>15.206090717493694</v>
      </c>
      <c r="AE465" s="3">
        <f t="shared" si="139"/>
        <v>850.2647999999997</v>
      </c>
      <c r="AF465" s="2">
        <f t="shared" si="140"/>
        <v>0.25</v>
      </c>
      <c r="AG465" s="9">
        <f t="shared" si="141"/>
        <v>4.8665359566195726E-3</v>
      </c>
      <c r="AH465" s="2">
        <f t="shared" si="142"/>
        <v>0.23548914227241619</v>
      </c>
    </row>
    <row r="466" spans="1:34">
      <c r="A466" s="1">
        <f>Raw!A466</f>
        <v>453</v>
      </c>
      <c r="B466" s="14">
        <f>Raw!B466</f>
        <v>0.7038888888888889</v>
      </c>
      <c r="C466" s="15">
        <f>Raw!C466</f>
        <v>72.7</v>
      </c>
      <c r="D466" s="15">
        <f>IF(C466&gt;0.5,Raw!D466*D$11,-999)</f>
        <v>4.5</v>
      </c>
      <c r="E466" s="9">
        <f>IF(Raw!$G466&gt;$C$8,IF(Raw!$Q466&gt;$C$8,IF(Raw!$N466&gt;$C$9,IF(Raw!$N466&lt;$A$9,IF(Raw!$X466&gt;$C$9,IF(Raw!$X466&lt;$A$9,Raw!H466,-999),-999),-999),-999),-999),-999)</f>
        <v>0.92350699999999997</v>
      </c>
      <c r="F466" s="9">
        <f>IF(Raw!$G466&gt;$C$8,IF(Raw!$Q466&gt;$C$8,IF(Raw!$N466&gt;$C$9,IF(Raw!$N466&lt;$A$9,IF(Raw!$X466&gt;$C$9,IF(Raw!$X466&lt;$A$9,Raw!I466,-999),-999),-999),-999),-999),-999)</f>
        <v>1.495069</v>
      </c>
      <c r="G466" s="9">
        <f>Raw!G466</f>
        <v>0.98633800000000005</v>
      </c>
      <c r="H466" s="9">
        <f>IF(Raw!$G466&gt;$C$8,IF(Raw!$Q466&gt;$C$8,IF(Raw!$N466&gt;$C$9,IF(Raw!$N466&lt;$A$9,IF(Raw!$X466&gt;$C$9,IF(Raw!$X466&lt;$A$9,Raw!L466,-999),-999),-999),-999),-999),-999)</f>
        <v>650.79999999999995</v>
      </c>
      <c r="I466" s="9">
        <f>IF(Raw!$G466&gt;$C$8,IF(Raw!$Q466&gt;$C$8,IF(Raw!$N466&gt;$C$9,IF(Raw!$N466&lt;$A$9,IF(Raw!$X466&gt;$C$9,IF(Raw!$X466&lt;$A$9,Raw!M466,-999),-999),-999),-999),-999),-999)</f>
        <v>3.6542999999999999E-2</v>
      </c>
      <c r="J466" s="9">
        <f>IF(Raw!$G466&gt;$C$8,IF(Raw!$Q466&gt;$C$8,IF(Raw!$N466&gt;$C$9,IF(Raw!$N466&lt;$A$9,IF(Raw!$X466&gt;$C$9,IF(Raw!$X466&lt;$A$9,Raw!N466,-999),-999),-999),-999),-999),-999)</f>
        <v>471</v>
      </c>
      <c r="K466" s="9">
        <f>IF(Raw!$G466&gt;$C$8,IF(Raw!$Q466&gt;$C$8,IF(Raw!$N466&gt;$C$9,IF(Raw!$N466&lt;$A$9,IF(Raw!$X466&gt;$C$9,IF(Raw!$X466&lt;$A$9,Raw!R466,-999),-999),-999),-999),-999),-999)</f>
        <v>0.89434199999999997</v>
      </c>
      <c r="L466" s="9">
        <f>IF(Raw!$G466&gt;$C$8,IF(Raw!$Q466&gt;$C$8,IF(Raw!$N466&gt;$C$9,IF(Raw!$N466&lt;$A$9,IF(Raw!$X466&gt;$C$9,IF(Raw!$X466&lt;$A$9,Raw!S466,-999),-999),-999),-999),-999),-999)</f>
        <v>1.517072</v>
      </c>
      <c r="M466" s="9">
        <f>Raw!Q466</f>
        <v>0.98822299999999996</v>
      </c>
      <c r="N466" s="9">
        <f>IF(Raw!$G466&gt;$C$8,IF(Raw!$Q466&gt;$C$8,IF(Raw!$N466&gt;$C$9,IF(Raw!$N466&lt;$A$9,IF(Raw!$X466&gt;$C$9,IF(Raw!$X466&lt;$A$9,Raw!V466,-999),-999),-999),-999),-999),-999)</f>
        <v>665.1</v>
      </c>
      <c r="O466" s="9">
        <f>IF(Raw!$G466&gt;$C$8,IF(Raw!$Q466&gt;$C$8,IF(Raw!$N466&gt;$C$9,IF(Raw!$N466&lt;$A$9,IF(Raw!$X466&gt;$C$9,IF(Raw!$X466&lt;$A$9,Raw!W466,-999),-999),-999),-999),-999),-999)</f>
        <v>0.118089</v>
      </c>
      <c r="P466" s="9">
        <f>IF(Raw!$G466&gt;$C$8,IF(Raw!$Q466&gt;$C$8,IF(Raw!$N466&gt;$C$9,IF(Raw!$N466&lt;$A$9,IF(Raw!$X466&gt;$C$9,IF(Raw!$X466&lt;$A$9,Raw!X466,-999),-999),-999),-999),-999),-999)</f>
        <v>470</v>
      </c>
      <c r="R466" s="9">
        <f t="shared" si="127"/>
        <v>0.57156200000000001</v>
      </c>
      <c r="S466" s="9">
        <f t="shared" si="128"/>
        <v>0.38229807453702808</v>
      </c>
      <c r="T466" s="9">
        <f t="shared" si="129"/>
        <v>0.62273000000000001</v>
      </c>
      <c r="U466" s="9">
        <f t="shared" si="130"/>
        <v>0.41048150648090531</v>
      </c>
      <c r="V466" s="15">
        <f t="shared" si="131"/>
        <v>0.40354115200000001</v>
      </c>
      <c r="X466" s="11">
        <f t="shared" si="132"/>
        <v>2.708999999999999E+18</v>
      </c>
      <c r="Y466" s="11">
        <f t="shared" si="133"/>
        <v>6.5079999999999988E-18</v>
      </c>
      <c r="Z466" s="11">
        <f t="shared" si="134"/>
        <v>4.7099999999999996E-4</v>
      </c>
      <c r="AA466" s="16">
        <f t="shared" si="135"/>
        <v>8.2354255942618561E-3</v>
      </c>
      <c r="AB466" s="9">
        <f t="shared" si="136"/>
        <v>0.89947044658031461</v>
      </c>
      <c r="AC466" s="9">
        <f t="shared" si="137"/>
        <v>0.99176457440573818</v>
      </c>
      <c r="AD466" s="15">
        <f t="shared" si="138"/>
        <v>17.484980030279953</v>
      </c>
      <c r="AE466" s="3">
        <f t="shared" si="139"/>
        <v>783.5631999999996</v>
      </c>
      <c r="AF466" s="2">
        <f t="shared" si="140"/>
        <v>0.25</v>
      </c>
      <c r="AG466" s="9">
        <f t="shared" si="141"/>
        <v>5.5209699566291228E-3</v>
      </c>
      <c r="AH466" s="2">
        <f t="shared" si="142"/>
        <v>0.26715686294887159</v>
      </c>
    </row>
    <row r="467" spans="1:34">
      <c r="A467" s="1">
        <f>Raw!A467</f>
        <v>454</v>
      </c>
      <c r="B467" s="14">
        <f>Raw!B467</f>
        <v>0.7039467592592592</v>
      </c>
      <c r="C467" s="15">
        <f>Raw!C467</f>
        <v>72.3</v>
      </c>
      <c r="D467" s="15">
        <f>IF(C467&gt;0.5,Raw!D467*D$11,-999)</f>
        <v>4.5</v>
      </c>
      <c r="E467" s="9">
        <f>IF(Raw!$G467&gt;$C$8,IF(Raw!$Q467&gt;$C$8,IF(Raw!$N467&gt;$C$9,IF(Raw!$N467&lt;$A$9,IF(Raw!$X467&gt;$C$9,IF(Raw!$X467&lt;$A$9,Raw!H467,-999),-999),-999),-999),-999),-999)</f>
        <v>0.98020099999999999</v>
      </c>
      <c r="F467" s="9">
        <f>IF(Raw!$G467&gt;$C$8,IF(Raw!$Q467&gt;$C$8,IF(Raw!$N467&gt;$C$9,IF(Raw!$N467&lt;$A$9,IF(Raw!$X467&gt;$C$9,IF(Raw!$X467&lt;$A$9,Raw!I467,-999),-999),-999),-999),-999),-999)</f>
        <v>1.645885</v>
      </c>
      <c r="G467" s="9">
        <f>Raw!G467</f>
        <v>0.99051900000000004</v>
      </c>
      <c r="H467" s="9">
        <f>IF(Raw!$G467&gt;$C$8,IF(Raw!$Q467&gt;$C$8,IF(Raw!$N467&gt;$C$9,IF(Raw!$N467&lt;$A$9,IF(Raw!$X467&gt;$C$9,IF(Raw!$X467&lt;$A$9,Raw!L467,-999),-999),-999),-999),-999),-999)</f>
        <v>685.8</v>
      </c>
      <c r="I467" s="9">
        <f>IF(Raw!$G467&gt;$C$8,IF(Raw!$Q467&gt;$C$8,IF(Raw!$N467&gt;$C$9,IF(Raw!$N467&lt;$A$9,IF(Raw!$X467&gt;$C$9,IF(Raw!$X467&lt;$A$9,Raw!M467,-999),-999),-999),-999),-999),-999)</f>
        <v>8.2000000000000001E-5</v>
      </c>
      <c r="J467" s="9">
        <f>IF(Raw!$G467&gt;$C$8,IF(Raw!$Q467&gt;$C$8,IF(Raw!$N467&gt;$C$9,IF(Raw!$N467&lt;$A$9,IF(Raw!$X467&gt;$C$9,IF(Raw!$X467&lt;$A$9,Raw!N467,-999),-999),-999),-999),-999),-999)</f>
        <v>312</v>
      </c>
      <c r="K467" s="9">
        <f>IF(Raw!$G467&gt;$C$8,IF(Raw!$Q467&gt;$C$8,IF(Raw!$N467&gt;$C$9,IF(Raw!$N467&lt;$A$9,IF(Raw!$X467&gt;$C$9,IF(Raw!$X467&lt;$A$9,Raw!R467,-999),-999),-999),-999),-999),-999)</f>
        <v>0.93605000000000005</v>
      </c>
      <c r="L467" s="9">
        <f>IF(Raw!$G467&gt;$C$8,IF(Raw!$Q467&gt;$C$8,IF(Raw!$N467&gt;$C$9,IF(Raw!$N467&lt;$A$9,IF(Raw!$X467&gt;$C$9,IF(Raw!$X467&lt;$A$9,Raw!S467,-999),-999),-999),-999),-999),-999)</f>
        <v>1.6357189999999999</v>
      </c>
      <c r="M467" s="9">
        <f>Raw!Q467</f>
        <v>0.98346999999999996</v>
      </c>
      <c r="N467" s="9">
        <f>IF(Raw!$G467&gt;$C$8,IF(Raw!$Q467&gt;$C$8,IF(Raw!$N467&gt;$C$9,IF(Raw!$N467&lt;$A$9,IF(Raw!$X467&gt;$C$9,IF(Raw!$X467&lt;$A$9,Raw!V467,-999),-999),-999),-999),-999),-999)</f>
        <v>705.7</v>
      </c>
      <c r="O467" s="9">
        <f>IF(Raw!$G467&gt;$C$8,IF(Raw!$Q467&gt;$C$8,IF(Raw!$N467&gt;$C$9,IF(Raw!$N467&lt;$A$9,IF(Raw!$X467&gt;$C$9,IF(Raw!$X467&lt;$A$9,Raw!W467,-999),-999),-999),-999),-999),-999)</f>
        <v>4.5433000000000001E-2</v>
      </c>
      <c r="P467" s="9">
        <f>IF(Raw!$G467&gt;$C$8,IF(Raw!$Q467&gt;$C$8,IF(Raw!$N467&gt;$C$9,IF(Raw!$N467&lt;$A$9,IF(Raw!$X467&gt;$C$9,IF(Raw!$X467&lt;$A$9,Raw!X467,-999),-999),-999),-999),-999),-999)</f>
        <v>357</v>
      </c>
      <c r="R467" s="9">
        <f t="shared" si="127"/>
        <v>0.66568400000000005</v>
      </c>
      <c r="S467" s="9">
        <f t="shared" si="128"/>
        <v>0.40445353107902438</v>
      </c>
      <c r="T467" s="9">
        <f t="shared" si="129"/>
        <v>0.69966899999999987</v>
      </c>
      <c r="U467" s="9">
        <f t="shared" si="130"/>
        <v>0.42774400737534984</v>
      </c>
      <c r="V467" s="15">
        <f t="shared" si="131"/>
        <v>0.43510125399999999</v>
      </c>
      <c r="X467" s="11">
        <f t="shared" si="132"/>
        <v>2.708999999999999E+18</v>
      </c>
      <c r="Y467" s="11">
        <f t="shared" si="133"/>
        <v>6.8579999999999993E-18</v>
      </c>
      <c r="Z467" s="11">
        <f t="shared" si="134"/>
        <v>3.1199999999999999E-4</v>
      </c>
      <c r="AA467" s="16">
        <f t="shared" si="135"/>
        <v>5.7630314185423805E-3</v>
      </c>
      <c r="AB467" s="9">
        <f t="shared" si="136"/>
        <v>0.94008221442958018</v>
      </c>
      <c r="AC467" s="9">
        <f t="shared" si="137"/>
        <v>0.9942369685814576</v>
      </c>
      <c r="AD467" s="15">
        <f t="shared" si="138"/>
        <v>18.471254546610194</v>
      </c>
      <c r="AE467" s="3">
        <f t="shared" si="139"/>
        <v>825.7031999999997</v>
      </c>
      <c r="AF467" s="2">
        <f t="shared" si="140"/>
        <v>0.25</v>
      </c>
      <c r="AG467" s="9">
        <f t="shared" si="141"/>
        <v>6.077668031551688E-3</v>
      </c>
      <c r="AH467" s="2">
        <f t="shared" si="142"/>
        <v>0.29409519307461529</v>
      </c>
    </row>
    <row r="468" spans="1:34">
      <c r="A468" s="1">
        <f>Raw!A468</f>
        <v>455</v>
      </c>
      <c r="B468" s="14">
        <f>Raw!B468</f>
        <v>0.70400462962962962</v>
      </c>
      <c r="C468" s="15">
        <f>Raw!C468</f>
        <v>70.8</v>
      </c>
      <c r="D468" s="15">
        <f>IF(C468&gt;0.5,Raw!D468*D$11,-999)</f>
        <v>4.5</v>
      </c>
      <c r="E468" s="9">
        <f>IF(Raw!$G468&gt;$C$8,IF(Raw!$Q468&gt;$C$8,IF(Raw!$N468&gt;$C$9,IF(Raw!$N468&lt;$A$9,IF(Raw!$X468&gt;$C$9,IF(Raw!$X468&lt;$A$9,Raw!H468,-999),-999),-999),-999),-999),-999)</f>
        <v>0.93180099999999999</v>
      </c>
      <c r="F468" s="9">
        <f>IF(Raw!$G468&gt;$C$8,IF(Raw!$Q468&gt;$C$8,IF(Raw!$N468&gt;$C$9,IF(Raw!$N468&lt;$A$9,IF(Raw!$X468&gt;$C$9,IF(Raw!$X468&lt;$A$9,Raw!I468,-999),-999),-999),-999),-999),-999)</f>
        <v>1.571353</v>
      </c>
      <c r="G468" s="9">
        <f>Raw!G468</f>
        <v>0.97886799999999996</v>
      </c>
      <c r="H468" s="9">
        <f>IF(Raw!$G468&gt;$C$8,IF(Raw!$Q468&gt;$C$8,IF(Raw!$N468&gt;$C$9,IF(Raw!$N468&lt;$A$9,IF(Raw!$X468&gt;$C$9,IF(Raw!$X468&lt;$A$9,Raw!L468,-999),-999),-999),-999),-999),-999)</f>
        <v>729.2</v>
      </c>
      <c r="I468" s="9">
        <f>IF(Raw!$G468&gt;$C$8,IF(Raw!$Q468&gt;$C$8,IF(Raw!$N468&gt;$C$9,IF(Raw!$N468&lt;$A$9,IF(Raw!$X468&gt;$C$9,IF(Raw!$X468&lt;$A$9,Raw!M468,-999),-999),-999),-999),-999),-999)</f>
        <v>4.4158000000000003E-2</v>
      </c>
      <c r="J468" s="9">
        <f>IF(Raw!$G468&gt;$C$8,IF(Raw!$Q468&gt;$C$8,IF(Raw!$N468&gt;$C$9,IF(Raw!$N468&lt;$A$9,IF(Raw!$X468&gt;$C$9,IF(Raw!$X468&lt;$A$9,Raw!N468,-999),-999),-999),-999),-999),-999)</f>
        <v>473</v>
      </c>
      <c r="K468" s="9">
        <f>IF(Raw!$G468&gt;$C$8,IF(Raw!$Q468&gt;$C$8,IF(Raw!$N468&gt;$C$9,IF(Raw!$N468&lt;$A$9,IF(Raw!$X468&gt;$C$9,IF(Raw!$X468&lt;$A$9,Raw!R468,-999),-999),-999),-999),-999),-999)</f>
        <v>0.96936500000000003</v>
      </c>
      <c r="L468" s="9">
        <f>IF(Raw!$G468&gt;$C$8,IF(Raw!$Q468&gt;$C$8,IF(Raw!$N468&gt;$C$9,IF(Raw!$N468&lt;$A$9,IF(Raw!$X468&gt;$C$9,IF(Raw!$X468&lt;$A$9,Raw!S468,-999),-999),-999),-999),-999),-999)</f>
        <v>1.641961</v>
      </c>
      <c r="M468" s="9">
        <f>Raw!Q468</f>
        <v>0.98690800000000001</v>
      </c>
      <c r="N468" s="9">
        <f>IF(Raw!$G468&gt;$C$8,IF(Raw!$Q468&gt;$C$8,IF(Raw!$N468&gt;$C$9,IF(Raw!$N468&lt;$A$9,IF(Raw!$X468&gt;$C$9,IF(Raw!$X468&lt;$A$9,Raw!V468,-999),-999),-999),-999),-999),-999)</f>
        <v>672.7</v>
      </c>
      <c r="O468" s="9">
        <f>IF(Raw!$G468&gt;$C$8,IF(Raw!$Q468&gt;$C$8,IF(Raw!$N468&gt;$C$9,IF(Raw!$N468&lt;$A$9,IF(Raw!$X468&gt;$C$9,IF(Raw!$X468&lt;$A$9,Raw!W468,-999),-999),-999),-999),-999),-999)</f>
        <v>0.15262800000000001</v>
      </c>
      <c r="P468" s="9">
        <f>IF(Raw!$G468&gt;$C$8,IF(Raw!$Q468&gt;$C$8,IF(Raw!$N468&gt;$C$9,IF(Raw!$N468&lt;$A$9,IF(Raw!$X468&gt;$C$9,IF(Raw!$X468&lt;$A$9,Raw!X468,-999),-999),-999),-999),-999),-999)</f>
        <v>469</v>
      </c>
      <c r="R468" s="9">
        <f t="shared" si="127"/>
        <v>0.63955200000000001</v>
      </c>
      <c r="S468" s="9">
        <f t="shared" si="128"/>
        <v>0.40700720971035792</v>
      </c>
      <c r="T468" s="9">
        <f t="shared" si="129"/>
        <v>0.67259599999999997</v>
      </c>
      <c r="U468" s="9">
        <f t="shared" si="130"/>
        <v>0.40962970496863199</v>
      </c>
      <c r="V468" s="15">
        <f t="shared" si="131"/>
        <v>0.43676162600000001</v>
      </c>
      <c r="X468" s="11">
        <f t="shared" si="132"/>
        <v>2.708999999999999E+18</v>
      </c>
      <c r="Y468" s="11">
        <f t="shared" si="133"/>
        <v>7.2919999999999994E-18</v>
      </c>
      <c r="Z468" s="11">
        <f t="shared" si="134"/>
        <v>4.73E-4</v>
      </c>
      <c r="AA468" s="16">
        <f t="shared" si="135"/>
        <v>9.2571595367498989E-3</v>
      </c>
      <c r="AB468" s="9">
        <f t="shared" si="136"/>
        <v>0.9755913284757799</v>
      </c>
      <c r="AC468" s="9">
        <f t="shared" si="137"/>
        <v>0.99074284046325001</v>
      </c>
      <c r="AD468" s="15">
        <f t="shared" si="138"/>
        <v>19.571161811310564</v>
      </c>
      <c r="AE468" s="3">
        <f t="shared" si="139"/>
        <v>877.9567999999997</v>
      </c>
      <c r="AF468" s="2">
        <f t="shared" si="140"/>
        <v>0.25</v>
      </c>
      <c r="AG468" s="9">
        <f t="shared" si="141"/>
        <v>6.166868645123464E-3</v>
      </c>
      <c r="AH468" s="2">
        <f t="shared" si="142"/>
        <v>0.29841156434309801</v>
      </c>
    </row>
    <row r="469" spans="1:34">
      <c r="A469" s="1">
        <f>Raw!A469</f>
        <v>456</v>
      </c>
      <c r="B469" s="14">
        <f>Raw!B469</f>
        <v>0.70406250000000004</v>
      </c>
      <c r="C469" s="15">
        <f>Raw!C469</f>
        <v>69.599999999999994</v>
      </c>
      <c r="D469" s="15">
        <f>IF(C469&gt;0.5,Raw!D469*D$11,-999)</f>
        <v>4.5</v>
      </c>
      <c r="E469" s="9">
        <f>IF(Raw!$G469&gt;$C$8,IF(Raw!$Q469&gt;$C$8,IF(Raw!$N469&gt;$C$9,IF(Raw!$N469&lt;$A$9,IF(Raw!$X469&gt;$C$9,IF(Raw!$X469&lt;$A$9,Raw!H469,-999),-999),-999),-999),-999),-999)</f>
        <v>1.01929</v>
      </c>
      <c r="F469" s="9">
        <f>IF(Raw!$G469&gt;$C$8,IF(Raw!$Q469&gt;$C$8,IF(Raw!$N469&gt;$C$9,IF(Raw!$N469&lt;$A$9,IF(Raw!$X469&gt;$C$9,IF(Raw!$X469&lt;$A$9,Raw!I469,-999),-999),-999),-999),-999),-999)</f>
        <v>1.6568750000000001</v>
      </c>
      <c r="G469" s="9">
        <f>Raw!G469</f>
        <v>0.98751599999999995</v>
      </c>
      <c r="H469" s="9">
        <f>IF(Raw!$G469&gt;$C$8,IF(Raw!$Q469&gt;$C$8,IF(Raw!$N469&gt;$C$9,IF(Raw!$N469&lt;$A$9,IF(Raw!$X469&gt;$C$9,IF(Raw!$X469&lt;$A$9,Raw!L469,-999),-999),-999),-999),-999),-999)</f>
        <v>719.4</v>
      </c>
      <c r="I469" s="9">
        <f>IF(Raw!$G469&gt;$C$8,IF(Raw!$Q469&gt;$C$8,IF(Raw!$N469&gt;$C$9,IF(Raw!$N469&lt;$A$9,IF(Raw!$X469&gt;$C$9,IF(Raw!$X469&lt;$A$9,Raw!M469,-999),-999),-999),-999),-999),-999)</f>
        <v>0.102031</v>
      </c>
      <c r="J469" s="9">
        <f>IF(Raw!$G469&gt;$C$8,IF(Raw!$Q469&gt;$C$8,IF(Raw!$N469&gt;$C$9,IF(Raw!$N469&lt;$A$9,IF(Raw!$X469&gt;$C$9,IF(Raw!$X469&lt;$A$9,Raw!N469,-999),-999),-999),-999),-999),-999)</f>
        <v>339</v>
      </c>
      <c r="K469" s="9">
        <f>IF(Raw!$G469&gt;$C$8,IF(Raw!$Q469&gt;$C$8,IF(Raw!$N469&gt;$C$9,IF(Raw!$N469&lt;$A$9,IF(Raw!$X469&gt;$C$9,IF(Raw!$X469&lt;$A$9,Raw!R469,-999),-999),-999),-999),-999),-999)</f>
        <v>1.032699</v>
      </c>
      <c r="L469" s="9">
        <f>IF(Raw!$G469&gt;$C$8,IF(Raw!$Q469&gt;$C$8,IF(Raw!$N469&gt;$C$9,IF(Raw!$N469&lt;$A$9,IF(Raw!$X469&gt;$C$9,IF(Raw!$X469&lt;$A$9,Raw!S469,-999),-999),-999),-999),-999),-999)</f>
        <v>1.740442</v>
      </c>
      <c r="M469" s="9">
        <f>Raw!Q469</f>
        <v>0.98549600000000004</v>
      </c>
      <c r="N469" s="9">
        <f>IF(Raw!$G469&gt;$C$8,IF(Raw!$Q469&gt;$C$8,IF(Raw!$N469&gt;$C$9,IF(Raw!$N469&lt;$A$9,IF(Raw!$X469&gt;$C$9,IF(Raw!$X469&lt;$A$9,Raw!V469,-999),-999),-999),-999),-999),-999)</f>
        <v>694.7</v>
      </c>
      <c r="O469" s="9">
        <f>IF(Raw!$G469&gt;$C$8,IF(Raw!$Q469&gt;$C$8,IF(Raw!$N469&gt;$C$9,IF(Raw!$N469&lt;$A$9,IF(Raw!$X469&gt;$C$9,IF(Raw!$X469&lt;$A$9,Raw!W469,-999),-999),-999),-999),-999),-999)</f>
        <v>3.2718999999999998E-2</v>
      </c>
      <c r="P469" s="9">
        <f>IF(Raw!$G469&gt;$C$8,IF(Raw!$Q469&gt;$C$8,IF(Raw!$N469&gt;$C$9,IF(Raw!$N469&lt;$A$9,IF(Raw!$X469&gt;$C$9,IF(Raw!$X469&lt;$A$9,Raw!X469,-999),-999),-999),-999),-999),-999)</f>
        <v>451</v>
      </c>
      <c r="R469" s="9">
        <f t="shared" si="127"/>
        <v>0.63758500000000007</v>
      </c>
      <c r="S469" s="9">
        <f t="shared" si="128"/>
        <v>0.3848117691437194</v>
      </c>
      <c r="T469" s="9">
        <f t="shared" si="129"/>
        <v>0.70774300000000001</v>
      </c>
      <c r="U469" s="9">
        <f t="shared" si="130"/>
        <v>0.40664555325601198</v>
      </c>
      <c r="V469" s="15">
        <f t="shared" si="131"/>
        <v>0.46295757200000004</v>
      </c>
      <c r="X469" s="11">
        <f t="shared" si="132"/>
        <v>2.708999999999999E+18</v>
      </c>
      <c r="Y469" s="11">
        <f t="shared" si="133"/>
        <v>7.1939999999999989E-18</v>
      </c>
      <c r="Z469" s="11">
        <f t="shared" si="134"/>
        <v>3.39E-4</v>
      </c>
      <c r="AA469" s="16">
        <f t="shared" si="135"/>
        <v>6.5632561735713786E-3</v>
      </c>
      <c r="AB469" s="9">
        <f t="shared" si="136"/>
        <v>1.0373440986140519</v>
      </c>
      <c r="AC469" s="9">
        <f t="shared" si="137"/>
        <v>0.99343674382642877</v>
      </c>
      <c r="AD469" s="15">
        <f t="shared" si="138"/>
        <v>19.360637680151562</v>
      </c>
      <c r="AE469" s="3">
        <f t="shared" si="139"/>
        <v>866.15759999999966</v>
      </c>
      <c r="AF469" s="2">
        <f t="shared" si="140"/>
        <v>0.25</v>
      </c>
      <c r="AG469" s="9">
        <f t="shared" si="141"/>
        <v>6.0560901698726351E-3</v>
      </c>
      <c r="AH469" s="2">
        <f t="shared" si="142"/>
        <v>0.29305105157763089</v>
      </c>
    </row>
    <row r="470" spans="1:34">
      <c r="A470" s="1">
        <f>Raw!A470</f>
        <v>457</v>
      </c>
      <c r="B470" s="14">
        <f>Raw!B470</f>
        <v>0.70412037037037034</v>
      </c>
      <c r="C470" s="15">
        <f>Raw!C470</f>
        <v>69.8</v>
      </c>
      <c r="D470" s="15">
        <f>IF(C470&gt;0.5,Raw!D470*D$11,-999)</f>
        <v>4.5</v>
      </c>
      <c r="E470" s="9">
        <f>IF(Raw!$G470&gt;$C$8,IF(Raw!$Q470&gt;$C$8,IF(Raw!$N470&gt;$C$9,IF(Raw!$N470&lt;$A$9,IF(Raw!$X470&gt;$C$9,IF(Raw!$X470&lt;$A$9,Raw!H470,-999),-999),-999),-999),-999),-999)</f>
        <v>0.96723300000000001</v>
      </c>
      <c r="F470" s="9">
        <f>IF(Raw!$G470&gt;$C$8,IF(Raw!$Q470&gt;$C$8,IF(Raw!$N470&gt;$C$9,IF(Raw!$N470&lt;$A$9,IF(Raw!$X470&gt;$C$9,IF(Raw!$X470&lt;$A$9,Raw!I470,-999),-999),-999),-999),-999),-999)</f>
        <v>1.5890679999999999</v>
      </c>
      <c r="G470" s="9">
        <f>Raw!G470</f>
        <v>0.98413899999999999</v>
      </c>
      <c r="H470" s="9">
        <f>IF(Raw!$G470&gt;$C$8,IF(Raw!$Q470&gt;$C$8,IF(Raw!$N470&gt;$C$9,IF(Raw!$N470&lt;$A$9,IF(Raw!$X470&gt;$C$9,IF(Raw!$X470&lt;$A$9,Raw!L470,-999),-999),-999),-999),-999),-999)</f>
        <v>662.5</v>
      </c>
      <c r="I470" s="9">
        <f>IF(Raw!$G470&gt;$C$8,IF(Raw!$Q470&gt;$C$8,IF(Raw!$N470&gt;$C$9,IF(Raw!$N470&lt;$A$9,IF(Raw!$X470&gt;$C$9,IF(Raw!$X470&lt;$A$9,Raw!M470,-999),-999),-999),-999),-999),-999)</f>
        <v>8.1781000000000006E-2</v>
      </c>
      <c r="J470" s="9">
        <f>IF(Raw!$G470&gt;$C$8,IF(Raw!$Q470&gt;$C$8,IF(Raw!$N470&gt;$C$9,IF(Raw!$N470&lt;$A$9,IF(Raw!$X470&gt;$C$9,IF(Raw!$X470&lt;$A$9,Raw!N470,-999),-999),-999),-999),-999),-999)</f>
        <v>364</v>
      </c>
      <c r="K470" s="9">
        <f>IF(Raw!$G470&gt;$C$8,IF(Raw!$Q470&gt;$C$8,IF(Raw!$N470&gt;$C$9,IF(Raw!$N470&lt;$A$9,IF(Raw!$X470&gt;$C$9,IF(Raw!$X470&lt;$A$9,Raw!R470,-999),-999),-999),-999),-999),-999)</f>
        <v>1.0049030000000001</v>
      </c>
      <c r="L470" s="9">
        <f>IF(Raw!$G470&gt;$C$8,IF(Raw!$Q470&gt;$C$8,IF(Raw!$N470&gt;$C$9,IF(Raw!$N470&lt;$A$9,IF(Raw!$X470&gt;$C$9,IF(Raw!$X470&lt;$A$9,Raw!S470,-999),-999),-999),-999),-999),-999)</f>
        <v>1.6649970000000001</v>
      </c>
      <c r="M470" s="9">
        <f>Raw!Q470</f>
        <v>0.98664600000000002</v>
      </c>
      <c r="N470" s="9">
        <f>IF(Raw!$G470&gt;$C$8,IF(Raw!$Q470&gt;$C$8,IF(Raw!$N470&gt;$C$9,IF(Raw!$N470&lt;$A$9,IF(Raw!$X470&gt;$C$9,IF(Raw!$X470&lt;$A$9,Raw!V470,-999),-999),-999),-999),-999),-999)</f>
        <v>675.3</v>
      </c>
      <c r="O470" s="9">
        <f>IF(Raw!$G470&gt;$C$8,IF(Raw!$Q470&gt;$C$8,IF(Raw!$N470&gt;$C$9,IF(Raw!$N470&lt;$A$9,IF(Raw!$X470&gt;$C$9,IF(Raw!$X470&lt;$A$9,Raw!W470,-999),-999),-999),-999),-999),-999)</f>
        <v>5.9351000000000001E-2</v>
      </c>
      <c r="P470" s="9">
        <f>IF(Raw!$G470&gt;$C$8,IF(Raw!$Q470&gt;$C$8,IF(Raw!$N470&gt;$C$9,IF(Raw!$N470&lt;$A$9,IF(Raw!$X470&gt;$C$9,IF(Raw!$X470&lt;$A$9,Raw!X470,-999),-999),-999),-999),-999),-999)</f>
        <v>363</v>
      </c>
      <c r="R470" s="9">
        <f t="shared" si="127"/>
        <v>0.62183499999999992</v>
      </c>
      <c r="S470" s="9">
        <f t="shared" si="128"/>
        <v>0.39132057281374993</v>
      </c>
      <c r="T470" s="9">
        <f t="shared" si="129"/>
        <v>0.66009399999999996</v>
      </c>
      <c r="U470" s="9">
        <f t="shared" si="130"/>
        <v>0.39645356718360447</v>
      </c>
      <c r="V470" s="15">
        <f t="shared" si="131"/>
        <v>0.44288920200000004</v>
      </c>
      <c r="X470" s="11">
        <f t="shared" si="132"/>
        <v>2.708999999999999E+18</v>
      </c>
      <c r="Y470" s="11">
        <f t="shared" si="133"/>
        <v>6.6249999999999998E-18</v>
      </c>
      <c r="Z470" s="11">
        <f t="shared" si="134"/>
        <v>3.6399999999999996E-4</v>
      </c>
      <c r="AA470" s="16">
        <f t="shared" si="135"/>
        <v>6.4903536196748279E-3</v>
      </c>
      <c r="AB470" s="9">
        <f t="shared" si="136"/>
        <v>1.0091872434822258</v>
      </c>
      <c r="AC470" s="9">
        <f t="shared" si="137"/>
        <v>0.99350964638032513</v>
      </c>
      <c r="AD470" s="15">
        <f t="shared" si="138"/>
        <v>17.830641812293486</v>
      </c>
      <c r="AE470" s="3">
        <f t="shared" si="139"/>
        <v>797.64999999999975</v>
      </c>
      <c r="AF470" s="2">
        <f t="shared" si="140"/>
        <v>0.25</v>
      </c>
      <c r="AG470" s="9">
        <f t="shared" si="141"/>
        <v>5.4377088858899103E-3</v>
      </c>
      <c r="AH470" s="2">
        <f t="shared" si="142"/>
        <v>0.26312790306696832</v>
      </c>
    </row>
    <row r="471" spans="1:34">
      <c r="A471" s="1">
        <f>Raw!A471</f>
        <v>458</v>
      </c>
      <c r="B471" s="14">
        <f>Raw!B471</f>
        <v>0.70417824074074076</v>
      </c>
      <c r="C471" s="15">
        <f>Raw!C471</f>
        <v>68.5</v>
      </c>
      <c r="D471" s="15">
        <f>IF(C471&gt;0.5,Raw!D471*D$11,-999)</f>
        <v>4.5</v>
      </c>
      <c r="E471" s="9">
        <f>IF(Raw!$G471&gt;$C$8,IF(Raw!$Q471&gt;$C$8,IF(Raw!$N471&gt;$C$9,IF(Raw!$N471&lt;$A$9,IF(Raw!$X471&gt;$C$9,IF(Raw!$X471&lt;$A$9,Raw!H471,-999),-999),-999),-999),-999),-999)</f>
        <v>0.95206500000000005</v>
      </c>
      <c r="F471" s="9">
        <f>IF(Raw!$G471&gt;$C$8,IF(Raw!$Q471&gt;$C$8,IF(Raw!$N471&gt;$C$9,IF(Raw!$N471&lt;$A$9,IF(Raw!$X471&gt;$C$9,IF(Raw!$X471&lt;$A$9,Raw!I471,-999),-999),-999),-999),-999),-999)</f>
        <v>1.5640160000000001</v>
      </c>
      <c r="G471" s="9">
        <f>Raw!G471</f>
        <v>0.98134500000000002</v>
      </c>
      <c r="H471" s="9">
        <f>IF(Raw!$G471&gt;$C$8,IF(Raw!$Q471&gt;$C$8,IF(Raw!$N471&gt;$C$9,IF(Raw!$N471&lt;$A$9,IF(Raw!$X471&gt;$C$9,IF(Raw!$X471&lt;$A$9,Raw!L471,-999),-999),-999),-999),-999),-999)</f>
        <v>656.8</v>
      </c>
      <c r="I471" s="9">
        <f>IF(Raw!$G471&gt;$C$8,IF(Raw!$Q471&gt;$C$8,IF(Raw!$N471&gt;$C$9,IF(Raw!$N471&lt;$A$9,IF(Raw!$X471&gt;$C$9,IF(Raw!$X471&lt;$A$9,Raw!M471,-999),-999),-999),-999),-999),-999)</f>
        <v>1.1E-5</v>
      </c>
      <c r="J471" s="9">
        <f>IF(Raw!$G471&gt;$C$8,IF(Raw!$Q471&gt;$C$8,IF(Raw!$N471&gt;$C$9,IF(Raw!$N471&lt;$A$9,IF(Raw!$X471&gt;$C$9,IF(Raw!$X471&lt;$A$9,Raw!N471,-999),-999),-999),-999),-999),-999)</f>
        <v>418</v>
      </c>
      <c r="K471" s="9">
        <f>IF(Raw!$G471&gt;$C$8,IF(Raw!$Q471&gt;$C$8,IF(Raw!$N471&gt;$C$9,IF(Raw!$N471&lt;$A$9,IF(Raw!$X471&gt;$C$9,IF(Raw!$X471&lt;$A$9,Raw!R471,-999),-999),-999),-999),-999),-999)</f>
        <v>0.959955</v>
      </c>
      <c r="L471" s="9">
        <f>IF(Raw!$G471&gt;$C$8,IF(Raw!$Q471&gt;$C$8,IF(Raw!$N471&gt;$C$9,IF(Raw!$N471&lt;$A$9,IF(Raw!$X471&gt;$C$9,IF(Raw!$X471&lt;$A$9,Raw!S471,-999),-999),-999),-999),-999),-999)</f>
        <v>1.617542</v>
      </c>
      <c r="M471" s="9">
        <f>Raw!Q471</f>
        <v>0.97847700000000004</v>
      </c>
      <c r="N471" s="9">
        <f>IF(Raw!$G471&gt;$C$8,IF(Raw!$Q471&gt;$C$8,IF(Raw!$N471&gt;$C$9,IF(Raw!$N471&lt;$A$9,IF(Raw!$X471&gt;$C$9,IF(Raw!$X471&lt;$A$9,Raw!V471,-999),-999),-999),-999),-999),-999)</f>
        <v>709.5</v>
      </c>
      <c r="O471" s="9">
        <f>IF(Raw!$G471&gt;$C$8,IF(Raw!$Q471&gt;$C$8,IF(Raw!$N471&gt;$C$9,IF(Raw!$N471&lt;$A$9,IF(Raw!$X471&gt;$C$9,IF(Raw!$X471&lt;$A$9,Raw!W471,-999),-999),-999),-999),-999),-999)</f>
        <v>7.8919000000000003E-2</v>
      </c>
      <c r="P471" s="9">
        <f>IF(Raw!$G471&gt;$C$8,IF(Raw!$Q471&gt;$C$8,IF(Raw!$N471&gt;$C$9,IF(Raw!$N471&lt;$A$9,IF(Raw!$X471&gt;$C$9,IF(Raw!$X471&lt;$A$9,Raw!X471,-999),-999),-999),-999),-999),-999)</f>
        <v>449</v>
      </c>
      <c r="R471" s="9">
        <f t="shared" si="127"/>
        <v>0.61195100000000002</v>
      </c>
      <c r="S471" s="9">
        <f t="shared" si="128"/>
        <v>0.39126901515074014</v>
      </c>
      <c r="T471" s="9">
        <f t="shared" si="129"/>
        <v>0.65758700000000003</v>
      </c>
      <c r="U471" s="9">
        <f t="shared" si="130"/>
        <v>0.40653472985554628</v>
      </c>
      <c r="V471" s="15">
        <f t="shared" si="131"/>
        <v>0.43026617200000006</v>
      </c>
      <c r="X471" s="11">
        <f t="shared" si="132"/>
        <v>2.708999999999999E+18</v>
      </c>
      <c r="Y471" s="11">
        <f t="shared" si="133"/>
        <v>6.5679999999999993E-18</v>
      </c>
      <c r="Z471" s="11">
        <f t="shared" si="134"/>
        <v>4.1799999999999997E-4</v>
      </c>
      <c r="AA471" s="16">
        <f t="shared" si="135"/>
        <v>7.3824477415941198E-3</v>
      </c>
      <c r="AB471" s="9">
        <f t="shared" si="136"/>
        <v>0.96480960166305163</v>
      </c>
      <c r="AC471" s="9">
        <f t="shared" si="137"/>
        <v>0.99261755225840587</v>
      </c>
      <c r="AD471" s="15">
        <f t="shared" si="138"/>
        <v>17.661358233478754</v>
      </c>
      <c r="AE471" s="3">
        <f t="shared" si="139"/>
        <v>790.78719999999964</v>
      </c>
      <c r="AF471" s="2">
        <f t="shared" si="140"/>
        <v>0.25</v>
      </c>
      <c r="AG471" s="9">
        <f t="shared" si="141"/>
        <v>5.5230426910225497E-3</v>
      </c>
      <c r="AH471" s="2">
        <f t="shared" si="142"/>
        <v>0.26725716148746609</v>
      </c>
    </row>
    <row r="472" spans="1:34">
      <c r="A472" s="1">
        <f>Raw!A472</f>
        <v>459</v>
      </c>
      <c r="B472" s="14">
        <f>Raw!B472</f>
        <v>0.70423611111111117</v>
      </c>
      <c r="C472" s="15">
        <f>Raw!C472</f>
        <v>67.599999999999994</v>
      </c>
      <c r="D472" s="15">
        <f>IF(C472&gt;0.5,Raw!D472*D$11,-999)</f>
        <v>4.5</v>
      </c>
      <c r="E472" s="9">
        <f>IF(Raw!$G472&gt;$C$8,IF(Raw!$Q472&gt;$C$8,IF(Raw!$N472&gt;$C$9,IF(Raw!$N472&lt;$A$9,IF(Raw!$X472&gt;$C$9,IF(Raw!$X472&lt;$A$9,Raw!H472,-999),-999),-999),-999),-999),-999)</f>
        <v>0.94343100000000002</v>
      </c>
      <c r="F472" s="9">
        <f>IF(Raw!$G472&gt;$C$8,IF(Raw!$Q472&gt;$C$8,IF(Raw!$N472&gt;$C$9,IF(Raw!$N472&lt;$A$9,IF(Raw!$X472&gt;$C$9,IF(Raw!$X472&lt;$A$9,Raw!I472,-999),-999),-999),-999),-999),-999)</f>
        <v>1.520635</v>
      </c>
      <c r="G472" s="9">
        <f>Raw!G472</f>
        <v>0.987927</v>
      </c>
      <c r="H472" s="9">
        <f>IF(Raw!$G472&gt;$C$8,IF(Raw!$Q472&gt;$C$8,IF(Raw!$N472&gt;$C$9,IF(Raw!$N472&lt;$A$9,IF(Raw!$X472&gt;$C$9,IF(Raw!$X472&lt;$A$9,Raw!L472,-999),-999),-999),-999),-999),-999)</f>
        <v>712</v>
      </c>
      <c r="I472" s="9">
        <f>IF(Raw!$G472&gt;$C$8,IF(Raw!$Q472&gt;$C$8,IF(Raw!$N472&gt;$C$9,IF(Raw!$N472&lt;$A$9,IF(Raw!$X472&gt;$C$9,IF(Raw!$X472&lt;$A$9,Raw!M472,-999),-999),-999),-999),-999),-999)</f>
        <v>0.12629399999999999</v>
      </c>
      <c r="J472" s="9">
        <f>IF(Raw!$G472&gt;$C$8,IF(Raw!$Q472&gt;$C$8,IF(Raw!$N472&gt;$C$9,IF(Raw!$N472&lt;$A$9,IF(Raw!$X472&gt;$C$9,IF(Raw!$X472&lt;$A$9,Raw!N472,-999),-999),-999),-999),-999),-999)</f>
        <v>470</v>
      </c>
      <c r="K472" s="9">
        <f>IF(Raw!$G472&gt;$C$8,IF(Raw!$Q472&gt;$C$8,IF(Raw!$N472&gt;$C$9,IF(Raw!$N472&lt;$A$9,IF(Raw!$X472&gt;$C$9,IF(Raw!$X472&lt;$A$9,Raw!R472,-999),-999),-999),-999),-999),-999)</f>
        <v>0.97287400000000002</v>
      </c>
      <c r="L472" s="9">
        <f>IF(Raw!$G472&gt;$C$8,IF(Raw!$Q472&gt;$C$8,IF(Raw!$N472&gt;$C$9,IF(Raw!$N472&lt;$A$9,IF(Raw!$X472&gt;$C$9,IF(Raw!$X472&lt;$A$9,Raw!S472,-999),-999),-999),-999),-999),-999)</f>
        <v>1.596365</v>
      </c>
      <c r="M472" s="9">
        <f>Raw!Q472</f>
        <v>0.986205</v>
      </c>
      <c r="N472" s="9">
        <f>IF(Raw!$G472&gt;$C$8,IF(Raw!$Q472&gt;$C$8,IF(Raw!$N472&gt;$C$9,IF(Raw!$N472&lt;$A$9,IF(Raw!$X472&gt;$C$9,IF(Raw!$X472&lt;$A$9,Raw!V472,-999),-999),-999),-999),-999),-999)</f>
        <v>700.9</v>
      </c>
      <c r="O472" s="9">
        <f>IF(Raw!$G472&gt;$C$8,IF(Raw!$Q472&gt;$C$8,IF(Raw!$N472&gt;$C$9,IF(Raw!$N472&lt;$A$9,IF(Raw!$X472&gt;$C$9,IF(Raw!$X472&lt;$A$9,Raw!W472,-999),-999),-999),-999),-999),-999)</f>
        <v>0.162388</v>
      </c>
      <c r="P472" s="9">
        <f>IF(Raw!$G472&gt;$C$8,IF(Raw!$Q472&gt;$C$8,IF(Raw!$N472&gt;$C$9,IF(Raw!$N472&lt;$A$9,IF(Raw!$X472&gt;$C$9,IF(Raw!$X472&lt;$A$9,Raw!X472,-999),-999),-999),-999),-999),-999)</f>
        <v>346</v>
      </c>
      <c r="R472" s="9">
        <f t="shared" si="127"/>
        <v>0.57720399999999994</v>
      </c>
      <c r="S472" s="9">
        <f t="shared" si="128"/>
        <v>0.37958089876926415</v>
      </c>
      <c r="T472" s="9">
        <f t="shared" si="129"/>
        <v>0.62349100000000002</v>
      </c>
      <c r="U472" s="9">
        <f t="shared" si="130"/>
        <v>0.3905691993998866</v>
      </c>
      <c r="V472" s="15">
        <f t="shared" si="131"/>
        <v>0.42463309000000005</v>
      </c>
      <c r="X472" s="11">
        <f t="shared" si="132"/>
        <v>2.708999999999999E+18</v>
      </c>
      <c r="Y472" s="11">
        <f t="shared" si="133"/>
        <v>7.1199999999999991E-18</v>
      </c>
      <c r="Z472" s="11">
        <f t="shared" si="134"/>
        <v>4.6999999999999999E-4</v>
      </c>
      <c r="AA472" s="16">
        <f t="shared" si="135"/>
        <v>8.9839544806129372E-3</v>
      </c>
      <c r="AB472" s="9">
        <f t="shared" si="136"/>
        <v>0.97847541476307187</v>
      </c>
      <c r="AC472" s="9">
        <f t="shared" si="137"/>
        <v>0.99101604551938705</v>
      </c>
      <c r="AD472" s="15">
        <f t="shared" si="138"/>
        <v>19.11479676726157</v>
      </c>
      <c r="AE472" s="3">
        <f t="shared" si="139"/>
        <v>857.24799999999971</v>
      </c>
      <c r="AF472" s="2">
        <f t="shared" si="140"/>
        <v>0.25</v>
      </c>
      <c r="AG472" s="9">
        <f t="shared" si="141"/>
        <v>5.7428083616006854E-3</v>
      </c>
      <c r="AH472" s="2">
        <f t="shared" si="142"/>
        <v>0.2778915079151284</v>
      </c>
    </row>
    <row r="473" spans="1:34">
      <c r="A473" s="1">
        <f>Raw!A473</f>
        <v>460</v>
      </c>
      <c r="B473" s="14">
        <f>Raw!B473</f>
        <v>0.70428240740740744</v>
      </c>
      <c r="C473" s="15">
        <f>Raw!C473</f>
        <v>66.5</v>
      </c>
      <c r="D473" s="15">
        <f>IF(C473&gt;0.5,Raw!D473*D$11,-999)</f>
        <v>4.5</v>
      </c>
      <c r="E473" s="9">
        <f>IF(Raw!$G473&gt;$C$8,IF(Raw!$Q473&gt;$C$8,IF(Raw!$N473&gt;$C$9,IF(Raw!$N473&lt;$A$9,IF(Raw!$X473&gt;$C$9,IF(Raw!$X473&lt;$A$9,Raw!H473,-999),-999),-999),-999),-999),-999)</f>
        <v>1.0958950000000001</v>
      </c>
      <c r="F473" s="9">
        <f>IF(Raw!$G473&gt;$C$8,IF(Raw!$Q473&gt;$C$8,IF(Raw!$N473&gt;$C$9,IF(Raw!$N473&lt;$A$9,IF(Raw!$X473&gt;$C$9,IF(Raw!$X473&lt;$A$9,Raw!I473,-999),-999),-999),-999),-999),-999)</f>
        <v>1.7333510000000001</v>
      </c>
      <c r="G473" s="9">
        <f>Raw!G473</f>
        <v>0.98121899999999995</v>
      </c>
      <c r="H473" s="9">
        <f>IF(Raw!$G473&gt;$C$8,IF(Raw!$Q473&gt;$C$8,IF(Raw!$N473&gt;$C$9,IF(Raw!$N473&lt;$A$9,IF(Raw!$X473&gt;$C$9,IF(Raw!$X473&lt;$A$9,Raw!L473,-999),-999),-999),-999),-999),-999)</f>
        <v>748.1</v>
      </c>
      <c r="I473" s="9">
        <f>IF(Raw!$G473&gt;$C$8,IF(Raw!$Q473&gt;$C$8,IF(Raw!$N473&gt;$C$9,IF(Raw!$N473&lt;$A$9,IF(Raw!$X473&gt;$C$9,IF(Raw!$X473&lt;$A$9,Raw!M473,-999),-999),-999),-999),-999),-999)</f>
        <v>0.20260700000000001</v>
      </c>
      <c r="J473" s="9">
        <f>IF(Raw!$G473&gt;$C$8,IF(Raw!$Q473&gt;$C$8,IF(Raw!$N473&gt;$C$9,IF(Raw!$N473&lt;$A$9,IF(Raw!$X473&gt;$C$9,IF(Raw!$X473&lt;$A$9,Raw!N473,-999),-999),-999),-999),-999),-999)</f>
        <v>399</v>
      </c>
      <c r="K473" s="9">
        <f>IF(Raw!$G473&gt;$C$8,IF(Raw!$Q473&gt;$C$8,IF(Raw!$N473&gt;$C$9,IF(Raw!$N473&lt;$A$9,IF(Raw!$X473&gt;$C$9,IF(Raw!$X473&lt;$A$9,Raw!R473,-999),-999),-999),-999),-999),-999)</f>
        <v>1.026823</v>
      </c>
      <c r="L473" s="9">
        <f>IF(Raw!$G473&gt;$C$8,IF(Raw!$Q473&gt;$C$8,IF(Raw!$N473&gt;$C$9,IF(Raw!$N473&lt;$A$9,IF(Raw!$X473&gt;$C$9,IF(Raw!$X473&lt;$A$9,Raw!S473,-999),-999),-999),-999),-999),-999)</f>
        <v>1.7155279999999999</v>
      </c>
      <c r="M473" s="9">
        <f>Raw!Q473</f>
        <v>0.98308600000000002</v>
      </c>
      <c r="N473" s="9">
        <f>IF(Raw!$G473&gt;$C$8,IF(Raw!$Q473&gt;$C$8,IF(Raw!$N473&gt;$C$9,IF(Raw!$N473&lt;$A$9,IF(Raw!$X473&gt;$C$9,IF(Raw!$X473&lt;$A$9,Raw!V473,-999),-999),-999),-999),-999),-999)</f>
        <v>702</v>
      </c>
      <c r="O473" s="9">
        <f>IF(Raw!$G473&gt;$C$8,IF(Raw!$Q473&gt;$C$8,IF(Raw!$N473&gt;$C$9,IF(Raw!$N473&lt;$A$9,IF(Raw!$X473&gt;$C$9,IF(Raw!$X473&lt;$A$9,Raw!W473,-999),-999),-999),-999),-999),-999)</f>
        <v>5.0191E-2</v>
      </c>
      <c r="P473" s="9">
        <f>IF(Raw!$G473&gt;$C$8,IF(Raw!$Q473&gt;$C$8,IF(Raw!$N473&gt;$C$9,IF(Raw!$N473&lt;$A$9,IF(Raw!$X473&gt;$C$9,IF(Raw!$X473&lt;$A$9,Raw!X473,-999),-999),-999),-999),-999),-999)</f>
        <v>386</v>
      </c>
      <c r="R473" s="9">
        <f t="shared" si="127"/>
        <v>0.63745600000000002</v>
      </c>
      <c r="S473" s="9">
        <f t="shared" si="128"/>
        <v>0.36775932860684302</v>
      </c>
      <c r="T473" s="9">
        <f t="shared" si="129"/>
        <v>0.6887049999999999</v>
      </c>
      <c r="U473" s="9">
        <f t="shared" si="130"/>
        <v>0.40145366324536813</v>
      </c>
      <c r="V473" s="15">
        <f t="shared" si="131"/>
        <v>0.456330448</v>
      </c>
      <c r="X473" s="11">
        <f t="shared" si="132"/>
        <v>2.708999999999999E+18</v>
      </c>
      <c r="Y473" s="11">
        <f t="shared" si="133"/>
        <v>7.4810000000000005E-18</v>
      </c>
      <c r="Z473" s="11">
        <f t="shared" si="134"/>
        <v>3.9899999999999999E-4</v>
      </c>
      <c r="AA473" s="16">
        <f t="shared" si="135"/>
        <v>8.0212842984959815E-3</v>
      </c>
      <c r="AB473" s="9">
        <f t="shared" si="136"/>
        <v>1.0323472986027957</v>
      </c>
      <c r="AC473" s="9">
        <f t="shared" si="137"/>
        <v>0.99197871570150398</v>
      </c>
      <c r="AD473" s="15">
        <f t="shared" si="138"/>
        <v>20.103469419789427</v>
      </c>
      <c r="AE473" s="3">
        <f t="shared" si="139"/>
        <v>900.71239999999977</v>
      </c>
      <c r="AF473" s="2">
        <f t="shared" si="140"/>
        <v>0.25</v>
      </c>
      <c r="AG473" s="9">
        <f t="shared" si="141"/>
        <v>6.2081626480890006E-3</v>
      </c>
      <c r="AH473" s="2">
        <f t="shared" si="142"/>
        <v>0.30040975965615674</v>
      </c>
    </row>
    <row r="474" spans="1:34">
      <c r="A474" s="1">
        <f>Raw!A474</f>
        <v>461</v>
      </c>
      <c r="B474" s="14">
        <f>Raw!B474</f>
        <v>0.70434027777777775</v>
      </c>
      <c r="C474" s="15">
        <f>Raw!C474</f>
        <v>65.7</v>
      </c>
      <c r="D474" s="15">
        <f>IF(C474&gt;0.5,Raw!D474*D$11,-999)</f>
        <v>4.5</v>
      </c>
      <c r="E474" s="9">
        <f>IF(Raw!$G474&gt;$C$8,IF(Raw!$Q474&gt;$C$8,IF(Raw!$N474&gt;$C$9,IF(Raw!$N474&lt;$A$9,IF(Raw!$X474&gt;$C$9,IF(Raw!$X474&lt;$A$9,Raw!H474,-999),-999),-999),-999),-999),-999)</f>
        <v>1.1094580000000001</v>
      </c>
      <c r="F474" s="9">
        <f>IF(Raw!$G474&gt;$C$8,IF(Raw!$Q474&gt;$C$8,IF(Raw!$N474&gt;$C$9,IF(Raw!$N474&lt;$A$9,IF(Raw!$X474&gt;$C$9,IF(Raw!$X474&lt;$A$9,Raw!I474,-999),-999),-999),-999),-999),-999)</f>
        <v>1.7413559999999999</v>
      </c>
      <c r="G474" s="9">
        <f>Raw!G474</f>
        <v>0.98007100000000003</v>
      </c>
      <c r="H474" s="9">
        <f>IF(Raw!$G474&gt;$C$8,IF(Raw!$Q474&gt;$C$8,IF(Raw!$N474&gt;$C$9,IF(Raw!$N474&lt;$A$9,IF(Raw!$X474&gt;$C$9,IF(Raw!$X474&lt;$A$9,Raw!L474,-999),-999),-999),-999),-999),-999)</f>
        <v>716.4</v>
      </c>
      <c r="I474" s="9">
        <f>IF(Raw!$G474&gt;$C$8,IF(Raw!$Q474&gt;$C$8,IF(Raw!$N474&gt;$C$9,IF(Raw!$N474&lt;$A$9,IF(Raw!$X474&gt;$C$9,IF(Raw!$X474&lt;$A$9,Raw!M474,-999),-999),-999),-999),-999),-999)</f>
        <v>0.216729</v>
      </c>
      <c r="J474" s="9">
        <f>IF(Raw!$G474&gt;$C$8,IF(Raw!$Q474&gt;$C$8,IF(Raw!$N474&gt;$C$9,IF(Raw!$N474&lt;$A$9,IF(Raw!$X474&gt;$C$9,IF(Raw!$X474&lt;$A$9,Raw!N474,-999),-999),-999),-999),-999),-999)</f>
        <v>515</v>
      </c>
      <c r="K474" s="9">
        <f>IF(Raw!$G474&gt;$C$8,IF(Raw!$Q474&gt;$C$8,IF(Raw!$N474&gt;$C$9,IF(Raw!$N474&lt;$A$9,IF(Raw!$X474&gt;$C$9,IF(Raw!$X474&lt;$A$9,Raw!R474,-999),-999),-999),-999),-999),-999)</f>
        <v>1.067574</v>
      </c>
      <c r="L474" s="9">
        <f>IF(Raw!$G474&gt;$C$8,IF(Raw!$Q474&gt;$C$8,IF(Raw!$N474&gt;$C$9,IF(Raw!$N474&lt;$A$9,IF(Raw!$X474&gt;$C$9,IF(Raw!$X474&lt;$A$9,Raw!S474,-999),-999),-999),-999),-999),-999)</f>
        <v>1.7991569999999999</v>
      </c>
      <c r="M474" s="9">
        <f>Raw!Q474</f>
        <v>0.97965400000000002</v>
      </c>
      <c r="N474" s="9">
        <f>IF(Raw!$G474&gt;$C$8,IF(Raw!$Q474&gt;$C$8,IF(Raw!$N474&gt;$C$9,IF(Raw!$N474&lt;$A$9,IF(Raw!$X474&gt;$C$9,IF(Raw!$X474&lt;$A$9,Raw!V474,-999),-999),-999),-999),-999),-999)</f>
        <v>690</v>
      </c>
      <c r="O474" s="9">
        <f>IF(Raw!$G474&gt;$C$8,IF(Raw!$Q474&gt;$C$8,IF(Raw!$N474&gt;$C$9,IF(Raw!$N474&lt;$A$9,IF(Raw!$X474&gt;$C$9,IF(Raw!$X474&lt;$A$9,Raw!W474,-999),-999),-999),-999),-999),-999)</f>
        <v>1.03E-4</v>
      </c>
      <c r="P474" s="9">
        <f>IF(Raw!$G474&gt;$C$8,IF(Raw!$Q474&gt;$C$8,IF(Raw!$N474&gt;$C$9,IF(Raw!$N474&lt;$A$9,IF(Raw!$X474&gt;$C$9,IF(Raw!$X474&lt;$A$9,Raw!X474,-999),-999),-999),-999),-999),-999)</f>
        <v>378</v>
      </c>
      <c r="R474" s="9">
        <f t="shared" si="127"/>
        <v>0.63189799999999985</v>
      </c>
      <c r="S474" s="9">
        <f t="shared" si="128"/>
        <v>0.36287697633338611</v>
      </c>
      <c r="T474" s="9">
        <f t="shared" si="129"/>
        <v>0.73158299999999987</v>
      </c>
      <c r="U474" s="9">
        <f t="shared" si="130"/>
        <v>0.40662543624597514</v>
      </c>
      <c r="V474" s="15">
        <f t="shared" si="131"/>
        <v>0.47857576200000002</v>
      </c>
      <c r="X474" s="11">
        <f t="shared" si="132"/>
        <v>2.708999999999999E+18</v>
      </c>
      <c r="Y474" s="11">
        <f t="shared" si="133"/>
        <v>7.1639999999999998E-18</v>
      </c>
      <c r="Z474" s="11">
        <f t="shared" si="134"/>
        <v>5.1499999999999994E-4</v>
      </c>
      <c r="AA474" s="16">
        <f t="shared" si="135"/>
        <v>9.8958407143226249E-3</v>
      </c>
      <c r="AB474" s="9">
        <f t="shared" si="136"/>
        <v>1.0748136288373062</v>
      </c>
      <c r="AC474" s="9">
        <f t="shared" si="137"/>
        <v>0.99010415928567741</v>
      </c>
      <c r="AD474" s="15">
        <f t="shared" si="138"/>
        <v>19.215224688005097</v>
      </c>
      <c r="AE474" s="3">
        <f t="shared" si="139"/>
        <v>862.54559999999969</v>
      </c>
      <c r="AF474" s="2">
        <f t="shared" si="140"/>
        <v>0.25</v>
      </c>
      <c r="AG474" s="9">
        <f t="shared" si="141"/>
        <v>6.0103070164034648E-3</v>
      </c>
      <c r="AH474" s="2">
        <f t="shared" si="142"/>
        <v>0.29083562860796885</v>
      </c>
    </row>
    <row r="475" spans="1:34">
      <c r="A475" s="1">
        <f>Raw!A475</f>
        <v>462</v>
      </c>
      <c r="B475" s="14">
        <f>Raw!B475</f>
        <v>0.70439814814814816</v>
      </c>
      <c r="C475" s="15">
        <f>Raw!C475</f>
        <v>64.7</v>
      </c>
      <c r="D475" s="15">
        <f>IF(C475&gt;0.5,Raw!D475*D$11,-999)</f>
        <v>5.4</v>
      </c>
      <c r="E475" s="9">
        <f>IF(Raw!$G475&gt;$C$8,IF(Raw!$Q475&gt;$C$8,IF(Raw!$N475&gt;$C$9,IF(Raw!$N475&lt;$A$9,IF(Raw!$X475&gt;$C$9,IF(Raw!$X475&lt;$A$9,Raw!H475,-999),-999),-999),-999),-999),-999)</f>
        <v>1.1517999999999999</v>
      </c>
      <c r="F475" s="9">
        <f>IF(Raw!$G475&gt;$C$8,IF(Raw!$Q475&gt;$C$8,IF(Raw!$N475&gt;$C$9,IF(Raw!$N475&lt;$A$9,IF(Raw!$X475&gt;$C$9,IF(Raw!$X475&lt;$A$9,Raw!I475,-999),-999),-999),-999),-999),-999)</f>
        <v>1.872044</v>
      </c>
      <c r="G475" s="9">
        <f>Raw!G475</f>
        <v>0.99194099999999996</v>
      </c>
      <c r="H475" s="9">
        <f>IF(Raw!$G475&gt;$C$8,IF(Raw!$Q475&gt;$C$8,IF(Raw!$N475&gt;$C$9,IF(Raw!$N475&lt;$A$9,IF(Raw!$X475&gt;$C$9,IF(Raw!$X475&lt;$A$9,Raw!L475,-999),-999),-999),-999),-999),-999)</f>
        <v>693.1</v>
      </c>
      <c r="I475" s="9">
        <f>IF(Raw!$G475&gt;$C$8,IF(Raw!$Q475&gt;$C$8,IF(Raw!$N475&gt;$C$9,IF(Raw!$N475&lt;$A$9,IF(Raw!$X475&gt;$C$9,IF(Raw!$X475&lt;$A$9,Raw!M475,-999),-999),-999),-999),-999),-999)</f>
        <v>8.4235000000000004E-2</v>
      </c>
      <c r="J475" s="9">
        <f>IF(Raw!$G475&gt;$C$8,IF(Raw!$Q475&gt;$C$8,IF(Raw!$N475&gt;$C$9,IF(Raw!$N475&lt;$A$9,IF(Raw!$X475&gt;$C$9,IF(Raw!$X475&lt;$A$9,Raw!N475,-999),-999),-999),-999),-999),-999)</f>
        <v>374</v>
      </c>
      <c r="K475" s="9">
        <f>IF(Raw!$G475&gt;$C$8,IF(Raw!$Q475&gt;$C$8,IF(Raw!$N475&gt;$C$9,IF(Raw!$N475&lt;$A$9,IF(Raw!$X475&gt;$C$9,IF(Raw!$X475&lt;$A$9,Raw!R475,-999),-999),-999),-999),-999),-999)</f>
        <v>1.120255</v>
      </c>
      <c r="L475" s="9">
        <f>IF(Raw!$G475&gt;$C$8,IF(Raw!$Q475&gt;$C$8,IF(Raw!$N475&gt;$C$9,IF(Raw!$N475&lt;$A$9,IF(Raw!$X475&gt;$C$9,IF(Raw!$X475&lt;$A$9,Raw!S475,-999),-999),-999),-999),-999),-999)</f>
        <v>1.8353550000000001</v>
      </c>
      <c r="M475" s="9">
        <f>Raw!Q475</f>
        <v>0.98676699999999995</v>
      </c>
      <c r="N475" s="9">
        <f>IF(Raw!$G475&gt;$C$8,IF(Raw!$Q475&gt;$C$8,IF(Raw!$N475&gt;$C$9,IF(Raw!$N475&lt;$A$9,IF(Raw!$X475&gt;$C$9,IF(Raw!$X475&lt;$A$9,Raw!V475,-999),-999),-999),-999),-999),-999)</f>
        <v>656.6</v>
      </c>
      <c r="O475" s="9">
        <f>IF(Raw!$G475&gt;$C$8,IF(Raw!$Q475&gt;$C$8,IF(Raw!$N475&gt;$C$9,IF(Raw!$N475&lt;$A$9,IF(Raw!$X475&gt;$C$9,IF(Raw!$X475&lt;$A$9,Raw!W475,-999),-999),-999),-999),-999),-999)</f>
        <v>9.3562000000000006E-2</v>
      </c>
      <c r="P475" s="9">
        <f>IF(Raw!$G475&gt;$C$8,IF(Raw!$Q475&gt;$C$8,IF(Raw!$N475&gt;$C$9,IF(Raw!$N475&lt;$A$9,IF(Raw!$X475&gt;$C$9,IF(Raw!$X475&lt;$A$9,Raw!X475,-999),-999),-999),-999),-999),-999)</f>
        <v>411</v>
      </c>
      <c r="R475" s="9">
        <f t="shared" si="127"/>
        <v>0.72024400000000011</v>
      </c>
      <c r="S475" s="9">
        <f t="shared" si="128"/>
        <v>0.38473668353948953</v>
      </c>
      <c r="T475" s="9">
        <f t="shared" si="129"/>
        <v>0.71510000000000007</v>
      </c>
      <c r="U475" s="9">
        <f t="shared" si="130"/>
        <v>0.38962489545619244</v>
      </c>
      <c r="V475" s="15">
        <f t="shared" si="131"/>
        <v>0.48820443000000002</v>
      </c>
      <c r="X475" s="11">
        <f t="shared" si="132"/>
        <v>3.2508E+18</v>
      </c>
      <c r="Y475" s="11">
        <f t="shared" si="133"/>
        <v>6.9309999999999996E-18</v>
      </c>
      <c r="Z475" s="11">
        <f t="shared" si="134"/>
        <v>3.7399999999999998E-4</v>
      </c>
      <c r="AA475" s="16">
        <f t="shared" si="135"/>
        <v>8.3562882851498481E-3</v>
      </c>
      <c r="AB475" s="9">
        <f t="shared" si="136"/>
        <v>1.1262305817527107</v>
      </c>
      <c r="AC475" s="9">
        <f t="shared" si="137"/>
        <v>0.99164371171485</v>
      </c>
      <c r="AD475" s="15">
        <f t="shared" si="138"/>
        <v>22.343016805213498</v>
      </c>
      <c r="AE475" s="3">
        <f t="shared" si="139"/>
        <v>834.49239999999975</v>
      </c>
      <c r="AF475" s="2">
        <f t="shared" si="140"/>
        <v>0.25</v>
      </c>
      <c r="AG475" s="9">
        <f t="shared" si="141"/>
        <v>6.6964581437748156E-3</v>
      </c>
      <c r="AH475" s="2">
        <f t="shared" si="142"/>
        <v>0.32403812457106651</v>
      </c>
    </row>
    <row r="476" spans="1:34">
      <c r="A476" s="1">
        <f>Raw!A476</f>
        <v>463</v>
      </c>
      <c r="B476" s="14">
        <f>Raw!B476</f>
        <v>0.70445601851851858</v>
      </c>
      <c r="C476" s="15">
        <f>Raw!C476</f>
        <v>64.099999999999994</v>
      </c>
      <c r="D476" s="15">
        <f>IF(C476&gt;0.5,Raw!D476*D$11,-999)</f>
        <v>4.5</v>
      </c>
      <c r="E476" s="9">
        <f>IF(Raw!$G476&gt;$C$8,IF(Raw!$Q476&gt;$C$8,IF(Raw!$N476&gt;$C$9,IF(Raw!$N476&lt;$A$9,IF(Raw!$X476&gt;$C$9,IF(Raw!$X476&lt;$A$9,Raw!H476,-999),-999),-999),-999),-999),-999)</f>
        <v>1.0712390000000001</v>
      </c>
      <c r="F476" s="9">
        <f>IF(Raw!$G476&gt;$C$8,IF(Raw!$Q476&gt;$C$8,IF(Raw!$N476&gt;$C$9,IF(Raw!$N476&lt;$A$9,IF(Raw!$X476&gt;$C$9,IF(Raw!$X476&lt;$A$9,Raw!I476,-999),-999),-999),-999),-999),-999)</f>
        <v>1.7151730000000001</v>
      </c>
      <c r="G476" s="9">
        <f>Raw!G476</f>
        <v>0.98516300000000001</v>
      </c>
      <c r="H476" s="9">
        <f>IF(Raw!$G476&gt;$C$8,IF(Raw!$Q476&gt;$C$8,IF(Raw!$N476&gt;$C$9,IF(Raw!$N476&lt;$A$9,IF(Raw!$X476&gt;$C$9,IF(Raw!$X476&lt;$A$9,Raw!L476,-999),-999),-999),-999),-999),-999)</f>
        <v>719.2</v>
      </c>
      <c r="I476" s="9">
        <f>IF(Raw!$G476&gt;$C$8,IF(Raw!$Q476&gt;$C$8,IF(Raw!$N476&gt;$C$9,IF(Raw!$N476&lt;$A$9,IF(Raw!$X476&gt;$C$9,IF(Raw!$X476&lt;$A$9,Raw!M476,-999),-999),-999),-999),-999),-999)</f>
        <v>0.163744</v>
      </c>
      <c r="J476" s="9">
        <f>IF(Raw!$G476&gt;$C$8,IF(Raw!$Q476&gt;$C$8,IF(Raw!$N476&gt;$C$9,IF(Raw!$N476&lt;$A$9,IF(Raw!$X476&gt;$C$9,IF(Raw!$X476&lt;$A$9,Raw!N476,-999),-999),-999),-999),-999),-999)</f>
        <v>445</v>
      </c>
      <c r="K476" s="9">
        <f>IF(Raw!$G476&gt;$C$8,IF(Raw!$Q476&gt;$C$8,IF(Raw!$N476&gt;$C$9,IF(Raw!$N476&lt;$A$9,IF(Raw!$X476&gt;$C$9,IF(Raw!$X476&lt;$A$9,Raw!R476,-999),-999),-999),-999),-999),-999)</f>
        <v>1.0856049999999999</v>
      </c>
      <c r="L476" s="9">
        <f>IF(Raw!$G476&gt;$C$8,IF(Raw!$Q476&gt;$C$8,IF(Raw!$N476&gt;$C$9,IF(Raw!$N476&lt;$A$9,IF(Raw!$X476&gt;$C$9,IF(Raw!$X476&lt;$A$9,Raw!S476,-999),-999),-999),-999),-999),-999)</f>
        <v>1.8124210000000001</v>
      </c>
      <c r="M476" s="9">
        <f>Raw!Q476</f>
        <v>0.98153199999999996</v>
      </c>
      <c r="N476" s="9">
        <f>IF(Raw!$G476&gt;$C$8,IF(Raw!$Q476&gt;$C$8,IF(Raw!$N476&gt;$C$9,IF(Raw!$N476&lt;$A$9,IF(Raw!$X476&gt;$C$9,IF(Raw!$X476&lt;$A$9,Raw!V476,-999),-999),-999),-999),-999),-999)</f>
        <v>732.7</v>
      </c>
      <c r="O476" s="9">
        <f>IF(Raw!$G476&gt;$C$8,IF(Raw!$Q476&gt;$C$8,IF(Raw!$N476&gt;$C$9,IF(Raw!$N476&lt;$A$9,IF(Raw!$X476&gt;$C$9,IF(Raw!$X476&lt;$A$9,Raw!W476,-999),-999),-999),-999),-999),-999)</f>
        <v>0.130222</v>
      </c>
      <c r="P476" s="9">
        <f>IF(Raw!$G476&gt;$C$8,IF(Raw!$Q476&gt;$C$8,IF(Raw!$N476&gt;$C$9,IF(Raw!$N476&lt;$A$9,IF(Raw!$X476&gt;$C$9,IF(Raw!$X476&lt;$A$9,Raw!X476,-999),-999),-999),-999),-999),-999)</f>
        <v>294</v>
      </c>
      <c r="R476" s="9">
        <f t="shared" si="127"/>
        <v>0.64393400000000001</v>
      </c>
      <c r="S476" s="9">
        <f t="shared" si="128"/>
        <v>0.37543384836398425</v>
      </c>
      <c r="T476" s="9">
        <f t="shared" si="129"/>
        <v>0.72681600000000013</v>
      </c>
      <c r="U476" s="9">
        <f t="shared" si="130"/>
        <v>0.4010194099494544</v>
      </c>
      <c r="V476" s="15">
        <f t="shared" si="131"/>
        <v>0.48210398600000004</v>
      </c>
      <c r="X476" s="11">
        <f t="shared" si="132"/>
        <v>2.708999999999999E+18</v>
      </c>
      <c r="Y476" s="11">
        <f t="shared" si="133"/>
        <v>7.1919999999999999E-18</v>
      </c>
      <c r="Z476" s="11">
        <f t="shared" si="134"/>
        <v>4.4499999999999997E-4</v>
      </c>
      <c r="AA476" s="16">
        <f t="shared" si="135"/>
        <v>8.5954693101882394E-3</v>
      </c>
      <c r="AB476" s="9">
        <f t="shared" si="136"/>
        <v>1.0918523246221536</v>
      </c>
      <c r="AC476" s="9">
        <f t="shared" si="137"/>
        <v>0.99140453068981182</v>
      </c>
      <c r="AD476" s="15">
        <f t="shared" si="138"/>
        <v>19.315661371209526</v>
      </c>
      <c r="AE476" s="3">
        <f t="shared" si="139"/>
        <v>865.91679999999974</v>
      </c>
      <c r="AF476" s="2">
        <f t="shared" si="140"/>
        <v>0.25</v>
      </c>
      <c r="AG476" s="9">
        <f t="shared" si="141"/>
        <v>5.9584270198968564E-3</v>
      </c>
      <c r="AH476" s="2">
        <f t="shared" si="142"/>
        <v>0.28832518257667655</v>
      </c>
    </row>
    <row r="477" spans="1:34">
      <c r="A477" s="1">
        <f>Raw!A477</f>
        <v>464</v>
      </c>
      <c r="B477" s="14">
        <f>Raw!B477</f>
        <v>0.70451388888888899</v>
      </c>
      <c r="C477" s="15">
        <f>Raw!C477</f>
        <v>63.2</v>
      </c>
      <c r="D477" s="15">
        <f>IF(C477&gt;0.5,Raw!D477*D$11,-999)</f>
        <v>5.4</v>
      </c>
      <c r="E477" s="9">
        <f>IF(Raw!$G477&gt;$C$8,IF(Raw!$Q477&gt;$C$8,IF(Raw!$N477&gt;$C$9,IF(Raw!$N477&lt;$A$9,IF(Raw!$X477&gt;$C$9,IF(Raw!$X477&lt;$A$9,Raw!H477,-999),-999),-999),-999),-999),-999)</f>
        <v>1.119011</v>
      </c>
      <c r="F477" s="9">
        <f>IF(Raw!$G477&gt;$C$8,IF(Raw!$Q477&gt;$C$8,IF(Raw!$N477&gt;$C$9,IF(Raw!$N477&lt;$A$9,IF(Raw!$X477&gt;$C$9,IF(Raw!$X477&lt;$A$9,Raw!I477,-999),-999),-999),-999),-999),-999)</f>
        <v>1.8052680000000001</v>
      </c>
      <c r="G477" s="9">
        <f>Raw!G477</f>
        <v>0.98580000000000001</v>
      </c>
      <c r="H477" s="9">
        <f>IF(Raw!$G477&gt;$C$8,IF(Raw!$Q477&gt;$C$8,IF(Raw!$N477&gt;$C$9,IF(Raw!$N477&lt;$A$9,IF(Raw!$X477&gt;$C$9,IF(Raw!$X477&lt;$A$9,Raw!L477,-999),-999),-999),-999),-999),-999)</f>
        <v>761.5</v>
      </c>
      <c r="I477" s="9">
        <f>IF(Raw!$G477&gt;$C$8,IF(Raw!$Q477&gt;$C$8,IF(Raw!$N477&gt;$C$9,IF(Raw!$N477&lt;$A$9,IF(Raw!$X477&gt;$C$9,IF(Raw!$X477&lt;$A$9,Raw!M477,-999),-999),-999),-999),-999),-999)</f>
        <v>0.21307499999999999</v>
      </c>
      <c r="J477" s="9">
        <f>IF(Raw!$G477&gt;$C$8,IF(Raw!$Q477&gt;$C$8,IF(Raw!$N477&gt;$C$9,IF(Raw!$N477&lt;$A$9,IF(Raw!$X477&gt;$C$9,IF(Raw!$X477&lt;$A$9,Raw!N477,-999),-999),-999),-999),-999),-999)</f>
        <v>403</v>
      </c>
      <c r="K477" s="9">
        <f>IF(Raw!$G477&gt;$C$8,IF(Raw!$Q477&gt;$C$8,IF(Raw!$N477&gt;$C$9,IF(Raw!$N477&lt;$A$9,IF(Raw!$X477&gt;$C$9,IF(Raw!$X477&lt;$A$9,Raw!R477,-999),-999),-999),-999),-999),-999)</f>
        <v>1.095405</v>
      </c>
      <c r="L477" s="9">
        <f>IF(Raw!$G477&gt;$C$8,IF(Raw!$Q477&gt;$C$8,IF(Raw!$N477&gt;$C$9,IF(Raw!$N477&lt;$A$9,IF(Raw!$X477&gt;$C$9,IF(Raw!$X477&lt;$A$9,Raw!S477,-999),-999),-999),-999),-999),-999)</f>
        <v>1.8319589999999999</v>
      </c>
      <c r="M477" s="9">
        <f>Raw!Q477</f>
        <v>0.98525600000000002</v>
      </c>
      <c r="N477" s="9">
        <f>IF(Raw!$G477&gt;$C$8,IF(Raw!$Q477&gt;$C$8,IF(Raw!$N477&gt;$C$9,IF(Raw!$N477&lt;$A$9,IF(Raw!$X477&gt;$C$9,IF(Raw!$X477&lt;$A$9,Raw!V477,-999),-999),-999),-999),-999),-999)</f>
        <v>682.9</v>
      </c>
      <c r="O477" s="9">
        <f>IF(Raw!$G477&gt;$C$8,IF(Raw!$Q477&gt;$C$8,IF(Raw!$N477&gt;$C$9,IF(Raw!$N477&lt;$A$9,IF(Raw!$X477&gt;$C$9,IF(Raw!$X477&lt;$A$9,Raw!W477,-999),-999),-999),-999),-999),-999)</f>
        <v>7.1130000000000004E-3</v>
      </c>
      <c r="P477" s="9">
        <f>IF(Raw!$G477&gt;$C$8,IF(Raw!$Q477&gt;$C$8,IF(Raw!$N477&gt;$C$9,IF(Raw!$N477&lt;$A$9,IF(Raw!$X477&gt;$C$9,IF(Raw!$X477&lt;$A$9,Raw!X477,-999),-999),-999),-999),-999),-999)</f>
        <v>456</v>
      </c>
      <c r="R477" s="9">
        <f t="shared" si="127"/>
        <v>0.68625700000000012</v>
      </c>
      <c r="S477" s="9">
        <f t="shared" si="128"/>
        <v>0.38014134189494309</v>
      </c>
      <c r="T477" s="9">
        <f t="shared" si="129"/>
        <v>0.73655399999999993</v>
      </c>
      <c r="U477" s="9">
        <f t="shared" si="130"/>
        <v>0.40205812466327029</v>
      </c>
      <c r="V477" s="15">
        <f t="shared" si="131"/>
        <v>0.48730109399999999</v>
      </c>
      <c r="X477" s="11">
        <f t="shared" si="132"/>
        <v>3.2508E+18</v>
      </c>
      <c r="Y477" s="11">
        <f t="shared" si="133"/>
        <v>7.6149999999999999E-18</v>
      </c>
      <c r="Z477" s="11">
        <f t="shared" si="134"/>
        <v>4.0299999999999998E-4</v>
      </c>
      <c r="AA477" s="16">
        <f t="shared" si="135"/>
        <v>9.8776598031738022E-3</v>
      </c>
      <c r="AB477" s="9">
        <f t="shared" si="136"/>
        <v>1.1026804298386668</v>
      </c>
      <c r="AC477" s="9">
        <f t="shared" si="137"/>
        <v>0.99012234019682632</v>
      </c>
      <c r="AD477" s="15">
        <f t="shared" si="138"/>
        <v>24.510322092242685</v>
      </c>
      <c r="AE477" s="3">
        <f t="shared" si="139"/>
        <v>916.84599999999978</v>
      </c>
      <c r="AF477" s="2">
        <f t="shared" si="140"/>
        <v>0.25</v>
      </c>
      <c r="AG477" s="9">
        <f t="shared" si="141"/>
        <v>7.5804416425383214E-3</v>
      </c>
      <c r="AH477" s="2">
        <f t="shared" si="142"/>
        <v>0.36681362602886047</v>
      </c>
    </row>
    <row r="478" spans="1:34">
      <c r="A478" s="1">
        <f>Raw!A478</f>
        <v>465</v>
      </c>
      <c r="B478" s="14">
        <f>Raw!B478</f>
        <v>0.70457175925925919</v>
      </c>
      <c r="C478" s="15">
        <f>Raw!C478</f>
        <v>62.5</v>
      </c>
      <c r="D478" s="15">
        <f>IF(C478&gt;0.5,Raw!D478*D$11,-999)</f>
        <v>5.4</v>
      </c>
      <c r="E478" s="9">
        <f>IF(Raw!$G478&gt;$C$8,IF(Raw!$Q478&gt;$C$8,IF(Raw!$N478&gt;$C$9,IF(Raw!$N478&lt;$A$9,IF(Raw!$X478&gt;$C$9,IF(Raw!$X478&lt;$A$9,Raw!H478,-999),-999),-999),-999),-999),-999)</f>
        <v>1.095793</v>
      </c>
      <c r="F478" s="9">
        <f>IF(Raw!$G478&gt;$C$8,IF(Raw!$Q478&gt;$C$8,IF(Raw!$N478&gt;$C$9,IF(Raw!$N478&lt;$A$9,IF(Raw!$X478&gt;$C$9,IF(Raw!$X478&lt;$A$9,Raw!I478,-999),-999),-999),-999),-999),-999)</f>
        <v>1.716483</v>
      </c>
      <c r="G478" s="9">
        <f>Raw!G478</f>
        <v>0.98429100000000003</v>
      </c>
      <c r="H478" s="9">
        <f>IF(Raw!$G478&gt;$C$8,IF(Raw!$Q478&gt;$C$8,IF(Raw!$N478&gt;$C$9,IF(Raw!$N478&lt;$A$9,IF(Raw!$X478&gt;$C$9,IF(Raw!$X478&lt;$A$9,Raw!L478,-999),-999),-999),-999),-999),-999)</f>
        <v>680.1</v>
      </c>
      <c r="I478" s="9">
        <f>IF(Raw!$G478&gt;$C$8,IF(Raw!$Q478&gt;$C$8,IF(Raw!$N478&gt;$C$9,IF(Raw!$N478&lt;$A$9,IF(Raw!$X478&gt;$C$9,IF(Raw!$X478&lt;$A$9,Raw!M478,-999),-999),-999),-999),-999),-999)</f>
        <v>0.188969</v>
      </c>
      <c r="J478" s="9">
        <f>IF(Raw!$G478&gt;$C$8,IF(Raw!$Q478&gt;$C$8,IF(Raw!$N478&gt;$C$9,IF(Raw!$N478&lt;$A$9,IF(Raw!$X478&gt;$C$9,IF(Raw!$X478&lt;$A$9,Raw!N478,-999),-999),-999),-999),-999),-999)</f>
        <v>447</v>
      </c>
      <c r="K478" s="9">
        <f>IF(Raw!$G478&gt;$C$8,IF(Raw!$Q478&gt;$C$8,IF(Raw!$N478&gt;$C$9,IF(Raw!$N478&lt;$A$9,IF(Raw!$X478&gt;$C$9,IF(Raw!$X478&lt;$A$9,Raw!R478,-999),-999),-999),-999),-999),-999)</f>
        <v>1.0881959999999999</v>
      </c>
      <c r="L478" s="9">
        <f>IF(Raw!$G478&gt;$C$8,IF(Raw!$Q478&gt;$C$8,IF(Raw!$N478&gt;$C$9,IF(Raw!$N478&lt;$A$9,IF(Raw!$X478&gt;$C$9,IF(Raw!$X478&lt;$A$9,Raw!S478,-999),-999),-999),-999),-999),-999)</f>
        <v>1.8233330000000001</v>
      </c>
      <c r="M478" s="9">
        <f>Raw!Q478</f>
        <v>0.98948800000000003</v>
      </c>
      <c r="N478" s="9">
        <f>IF(Raw!$G478&gt;$C$8,IF(Raw!$Q478&gt;$C$8,IF(Raw!$N478&gt;$C$9,IF(Raw!$N478&lt;$A$9,IF(Raw!$X478&gt;$C$9,IF(Raw!$X478&lt;$A$9,Raw!V478,-999),-999),-999),-999),-999),-999)</f>
        <v>712.3</v>
      </c>
      <c r="O478" s="9">
        <f>IF(Raw!$G478&gt;$C$8,IF(Raw!$Q478&gt;$C$8,IF(Raw!$N478&gt;$C$9,IF(Raw!$N478&lt;$A$9,IF(Raw!$X478&gt;$C$9,IF(Raw!$X478&lt;$A$9,Raw!W478,-999),-999),-999),-999),-999),-999)</f>
        <v>1.07E-4</v>
      </c>
      <c r="P478" s="9">
        <f>IF(Raw!$G478&gt;$C$8,IF(Raw!$Q478&gt;$C$8,IF(Raw!$N478&gt;$C$9,IF(Raw!$N478&lt;$A$9,IF(Raw!$X478&gt;$C$9,IF(Raw!$X478&lt;$A$9,Raw!X478,-999),-999),-999),-999),-999),-999)</f>
        <v>441</v>
      </c>
      <c r="R478" s="9">
        <f t="shared" si="127"/>
        <v>0.62068999999999996</v>
      </c>
      <c r="S478" s="9">
        <f t="shared" si="128"/>
        <v>0.3616056785881363</v>
      </c>
      <c r="T478" s="9">
        <f t="shared" si="129"/>
        <v>0.73513700000000015</v>
      </c>
      <c r="U478" s="9">
        <f t="shared" si="130"/>
        <v>0.40318307187990349</v>
      </c>
      <c r="V478" s="15">
        <f t="shared" si="131"/>
        <v>0.48500657800000008</v>
      </c>
      <c r="X478" s="11">
        <f t="shared" si="132"/>
        <v>3.2508E+18</v>
      </c>
      <c r="Y478" s="11">
        <f t="shared" si="133"/>
        <v>6.8009999999999995E-18</v>
      </c>
      <c r="Z478" s="11">
        <f t="shared" si="134"/>
        <v>4.4699999999999997E-4</v>
      </c>
      <c r="AA478" s="16">
        <f t="shared" si="135"/>
        <v>9.7858750477200444E-3</v>
      </c>
      <c r="AB478" s="9">
        <f t="shared" si="136"/>
        <v>1.0953899588249558</v>
      </c>
      <c r="AC478" s="9">
        <f t="shared" si="137"/>
        <v>0.99021412495227978</v>
      </c>
      <c r="AD478" s="15">
        <f t="shared" si="138"/>
        <v>21.892337914362518</v>
      </c>
      <c r="AE478" s="3">
        <f t="shared" si="139"/>
        <v>818.8403999999997</v>
      </c>
      <c r="AF478" s="2">
        <f t="shared" si="140"/>
        <v>0.25</v>
      </c>
      <c r="AG478" s="9">
        <f t="shared" si="141"/>
        <v>6.7897077314965837E-3</v>
      </c>
      <c r="AH478" s="2">
        <f t="shared" si="142"/>
        <v>0.32855042359147879</v>
      </c>
    </row>
    <row r="479" spans="1:34">
      <c r="A479" s="1">
        <f>Raw!A479</f>
        <v>466</v>
      </c>
      <c r="B479" s="14">
        <f>Raw!B479</f>
        <v>0.70462962962962961</v>
      </c>
      <c r="C479" s="15">
        <f>Raw!C479</f>
        <v>60.8</v>
      </c>
      <c r="D479" s="15">
        <f>IF(C479&gt;0.5,Raw!D479*D$11,-999)</f>
        <v>5.4</v>
      </c>
      <c r="E479" s="9">
        <f>IF(Raw!$G479&gt;$C$8,IF(Raw!$Q479&gt;$C$8,IF(Raw!$N479&gt;$C$9,IF(Raw!$N479&lt;$A$9,IF(Raw!$X479&gt;$C$9,IF(Raw!$X479&lt;$A$9,Raw!H479,-999),-999),-999),-999),-999),-999)</f>
        <v>1.118312</v>
      </c>
      <c r="F479" s="9">
        <f>IF(Raw!$G479&gt;$C$8,IF(Raw!$Q479&gt;$C$8,IF(Raw!$N479&gt;$C$9,IF(Raw!$N479&lt;$A$9,IF(Raw!$X479&gt;$C$9,IF(Raw!$X479&lt;$A$9,Raw!I479,-999),-999),-999),-999),-999),-999)</f>
        <v>1.777517</v>
      </c>
      <c r="G479" s="9">
        <f>Raw!G479</f>
        <v>0.98593699999999995</v>
      </c>
      <c r="H479" s="9">
        <f>IF(Raw!$G479&gt;$C$8,IF(Raw!$Q479&gt;$C$8,IF(Raw!$N479&gt;$C$9,IF(Raw!$N479&lt;$A$9,IF(Raw!$X479&gt;$C$9,IF(Raw!$X479&lt;$A$9,Raw!L479,-999),-999),-999),-999),-999),-999)</f>
        <v>692.2</v>
      </c>
      <c r="I479" s="9">
        <f>IF(Raw!$G479&gt;$C$8,IF(Raw!$Q479&gt;$C$8,IF(Raw!$N479&gt;$C$9,IF(Raw!$N479&lt;$A$9,IF(Raw!$X479&gt;$C$9,IF(Raw!$X479&lt;$A$9,Raw!M479,-999),-999),-999),-999),-999),-999)</f>
        <v>9.3599000000000002E-2</v>
      </c>
      <c r="J479" s="9">
        <f>IF(Raw!$G479&gt;$C$8,IF(Raw!$Q479&gt;$C$8,IF(Raw!$N479&gt;$C$9,IF(Raw!$N479&lt;$A$9,IF(Raw!$X479&gt;$C$9,IF(Raw!$X479&lt;$A$9,Raw!N479,-999),-999),-999),-999),-999),-999)</f>
        <v>476</v>
      </c>
      <c r="K479" s="9">
        <f>IF(Raw!$G479&gt;$C$8,IF(Raw!$Q479&gt;$C$8,IF(Raw!$N479&gt;$C$9,IF(Raw!$N479&lt;$A$9,IF(Raw!$X479&gt;$C$9,IF(Raw!$X479&lt;$A$9,Raw!R479,-999),-999),-999),-999),-999),-999)</f>
        <v>1.1028789999999999</v>
      </c>
      <c r="L479" s="9">
        <f>IF(Raw!$G479&gt;$C$8,IF(Raw!$Q479&gt;$C$8,IF(Raw!$N479&gt;$C$9,IF(Raw!$N479&lt;$A$9,IF(Raw!$X479&gt;$C$9,IF(Raw!$X479&lt;$A$9,Raw!S479,-999),-999),-999),-999),-999),-999)</f>
        <v>1.8524719999999999</v>
      </c>
      <c r="M479" s="9">
        <f>Raw!Q479</f>
        <v>0.98561399999999999</v>
      </c>
      <c r="N479" s="9">
        <f>IF(Raw!$G479&gt;$C$8,IF(Raw!$Q479&gt;$C$8,IF(Raw!$N479&gt;$C$9,IF(Raw!$N479&lt;$A$9,IF(Raw!$X479&gt;$C$9,IF(Raw!$X479&lt;$A$9,Raw!V479,-999),-999),-999),-999),-999),-999)</f>
        <v>689.8</v>
      </c>
      <c r="O479" s="9">
        <f>IF(Raw!$G479&gt;$C$8,IF(Raw!$Q479&gt;$C$8,IF(Raw!$N479&gt;$C$9,IF(Raw!$N479&lt;$A$9,IF(Raw!$X479&gt;$C$9,IF(Raw!$X479&lt;$A$9,Raw!W479,-999),-999),-999),-999),-999),-999)</f>
        <v>7.9466999999999996E-2</v>
      </c>
      <c r="P479" s="9">
        <f>IF(Raw!$G479&gt;$C$8,IF(Raw!$Q479&gt;$C$8,IF(Raw!$N479&gt;$C$9,IF(Raw!$N479&lt;$A$9,IF(Raw!$X479&gt;$C$9,IF(Raw!$X479&lt;$A$9,Raw!X479,-999),-999),-999),-999),-999),-999)</f>
        <v>475</v>
      </c>
      <c r="R479" s="9">
        <f t="shared" si="127"/>
        <v>0.65920500000000004</v>
      </c>
      <c r="S479" s="9">
        <f t="shared" si="128"/>
        <v>0.37085721261737581</v>
      </c>
      <c r="T479" s="9">
        <f t="shared" si="129"/>
        <v>0.74959299999999995</v>
      </c>
      <c r="U479" s="9">
        <f t="shared" si="130"/>
        <v>0.40464471257865164</v>
      </c>
      <c r="V479" s="15">
        <f t="shared" si="131"/>
        <v>0.49275755199999999</v>
      </c>
      <c r="X479" s="11">
        <f t="shared" si="132"/>
        <v>3.2508E+18</v>
      </c>
      <c r="Y479" s="11">
        <f t="shared" si="133"/>
        <v>6.9219999999999998E-18</v>
      </c>
      <c r="Z479" s="11">
        <f t="shared" si="134"/>
        <v>4.7599999999999997E-4</v>
      </c>
      <c r="AA479" s="16">
        <f t="shared" si="135"/>
        <v>1.0597460813832046E-2</v>
      </c>
      <c r="AB479" s="9">
        <f t="shared" si="136"/>
        <v>1.1108227824438228</v>
      </c>
      <c r="AC479" s="9">
        <f t="shared" si="137"/>
        <v>0.98940253918616783</v>
      </c>
      <c r="AD479" s="15">
        <f t="shared" si="138"/>
        <v>22.263573138302618</v>
      </c>
      <c r="AE479" s="3">
        <f t="shared" si="139"/>
        <v>833.4087999999997</v>
      </c>
      <c r="AF479" s="2">
        <f t="shared" si="140"/>
        <v>0.25</v>
      </c>
      <c r="AG479" s="9">
        <f t="shared" si="141"/>
        <v>6.9298747334786553E-3</v>
      </c>
      <c r="AH479" s="2">
        <f t="shared" si="142"/>
        <v>0.33533303187093805</v>
      </c>
    </row>
    <row r="480" spans="1:34">
      <c r="A480" s="1">
        <f>Raw!A480</f>
        <v>467</v>
      </c>
      <c r="B480" s="14">
        <f>Raw!B480</f>
        <v>0.70468750000000002</v>
      </c>
      <c r="C480" s="15">
        <f>Raw!C480</f>
        <v>60.5</v>
      </c>
      <c r="D480" s="15">
        <f>IF(C480&gt;0.5,Raw!D480*D$11,-999)</f>
        <v>5.4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0.70817099999999999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0.99136100000000005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3.2508E+18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0.70474537037037033</v>
      </c>
      <c r="C481" s="15">
        <f>Raw!C481</f>
        <v>59.4</v>
      </c>
      <c r="D481" s="15">
        <f>IF(C481&gt;0.5,Raw!D481*D$11,-999)</f>
        <v>5.4</v>
      </c>
      <c r="E481" s="9">
        <f>IF(Raw!$G481&gt;$C$8,IF(Raw!$Q481&gt;$C$8,IF(Raw!$N481&gt;$C$9,IF(Raw!$N481&lt;$A$9,IF(Raw!$X481&gt;$C$9,IF(Raw!$X481&lt;$A$9,Raw!H481,-999),-999),-999),-999),-999),-999)</f>
        <v>1.1644270000000001</v>
      </c>
      <c r="F481" s="9">
        <f>IF(Raw!$G481&gt;$C$8,IF(Raw!$Q481&gt;$C$8,IF(Raw!$N481&gt;$C$9,IF(Raw!$N481&lt;$A$9,IF(Raw!$X481&gt;$C$9,IF(Raw!$X481&lt;$A$9,Raw!I481,-999),-999),-999),-999),-999),-999)</f>
        <v>1.8305640000000001</v>
      </c>
      <c r="G481" s="9">
        <f>Raw!G481</f>
        <v>0.99011099999999996</v>
      </c>
      <c r="H481" s="9">
        <f>IF(Raw!$G481&gt;$C$8,IF(Raw!$Q481&gt;$C$8,IF(Raw!$N481&gt;$C$9,IF(Raw!$N481&lt;$A$9,IF(Raw!$X481&gt;$C$9,IF(Raw!$X481&lt;$A$9,Raw!L481,-999),-999),-999),-999),-999),-999)</f>
        <v>651</v>
      </c>
      <c r="I481" s="9">
        <f>IF(Raw!$G481&gt;$C$8,IF(Raw!$Q481&gt;$C$8,IF(Raw!$N481&gt;$C$9,IF(Raw!$N481&lt;$A$9,IF(Raw!$X481&gt;$C$9,IF(Raw!$X481&lt;$A$9,Raw!M481,-999),-999),-999),-999),-999),-999)</f>
        <v>0.12298000000000001</v>
      </c>
      <c r="J481" s="9">
        <f>IF(Raw!$G481&gt;$C$8,IF(Raw!$Q481&gt;$C$8,IF(Raw!$N481&gt;$C$9,IF(Raw!$N481&lt;$A$9,IF(Raw!$X481&gt;$C$9,IF(Raw!$X481&lt;$A$9,Raw!N481,-999),-999),-999),-999),-999),-999)</f>
        <v>486</v>
      </c>
      <c r="K481" s="9">
        <f>IF(Raw!$G481&gt;$C$8,IF(Raw!$Q481&gt;$C$8,IF(Raw!$N481&gt;$C$9,IF(Raw!$N481&lt;$A$9,IF(Raw!$X481&gt;$C$9,IF(Raw!$X481&lt;$A$9,Raw!R481,-999),-999),-999),-999),-999),-999)</f>
        <v>1.159187</v>
      </c>
      <c r="L481" s="9">
        <f>IF(Raw!$G481&gt;$C$8,IF(Raw!$Q481&gt;$C$8,IF(Raw!$N481&gt;$C$9,IF(Raw!$N481&lt;$A$9,IF(Raw!$X481&gt;$C$9,IF(Raw!$X481&lt;$A$9,Raw!S481,-999),-999),-999),-999),-999),-999)</f>
        <v>1.8530169999999999</v>
      </c>
      <c r="M481" s="9">
        <f>Raw!Q481</f>
        <v>0.98652600000000001</v>
      </c>
      <c r="N481" s="9">
        <f>IF(Raw!$G481&gt;$C$8,IF(Raw!$Q481&gt;$C$8,IF(Raw!$N481&gt;$C$9,IF(Raw!$N481&lt;$A$9,IF(Raw!$X481&gt;$C$9,IF(Raw!$X481&lt;$A$9,Raw!V481,-999),-999),-999),-999),-999),-999)</f>
        <v>678.1</v>
      </c>
      <c r="O481" s="9">
        <f>IF(Raw!$G481&gt;$C$8,IF(Raw!$Q481&gt;$C$8,IF(Raw!$N481&gt;$C$9,IF(Raw!$N481&lt;$A$9,IF(Raw!$X481&gt;$C$9,IF(Raw!$X481&lt;$A$9,Raw!W481,-999),-999),-999),-999),-999),-999)</f>
        <v>8.0335000000000004E-2</v>
      </c>
      <c r="P481" s="9">
        <f>IF(Raw!$G481&gt;$C$8,IF(Raw!$Q481&gt;$C$8,IF(Raw!$N481&gt;$C$9,IF(Raw!$N481&lt;$A$9,IF(Raw!$X481&gt;$C$9,IF(Raw!$X481&lt;$A$9,Raw!X481,-999),-999),-999),-999),-999),-999)</f>
        <v>471</v>
      </c>
      <c r="R481" s="9">
        <f t="shared" si="127"/>
        <v>0.66613699999999998</v>
      </c>
      <c r="S481" s="9">
        <f t="shared" si="128"/>
        <v>0.36389713771274862</v>
      </c>
      <c r="T481" s="9">
        <f t="shared" si="129"/>
        <v>0.69382999999999995</v>
      </c>
      <c r="U481" s="9">
        <f t="shared" si="130"/>
        <v>0.37443261448761667</v>
      </c>
      <c r="V481" s="15">
        <f t="shared" si="131"/>
        <v>0.49290252200000001</v>
      </c>
      <c r="X481" s="11">
        <f t="shared" si="132"/>
        <v>3.2508E+18</v>
      </c>
      <c r="Y481" s="11">
        <f t="shared" si="133"/>
        <v>6.51E-18</v>
      </c>
      <c r="Z481" s="11">
        <f t="shared" si="134"/>
        <v>4.86E-4</v>
      </c>
      <c r="AA481" s="16">
        <f t="shared" si="135"/>
        <v>1.0180370205829039E-2</v>
      </c>
      <c r="AB481" s="9">
        <f t="shared" si="136"/>
        <v>1.1662504462599104</v>
      </c>
      <c r="AC481" s="9">
        <f t="shared" si="137"/>
        <v>0.98981962979417093</v>
      </c>
      <c r="AD481" s="15">
        <f t="shared" si="138"/>
        <v>20.947263798002137</v>
      </c>
      <c r="AE481" s="3">
        <f t="shared" si="139"/>
        <v>783.80399999999975</v>
      </c>
      <c r="AF481" s="2">
        <f t="shared" si="140"/>
        <v>0.25</v>
      </c>
      <c r="AG481" s="9">
        <f t="shared" si="141"/>
        <v>6.033337500190571E-3</v>
      </c>
      <c r="AH481" s="2">
        <f t="shared" si="142"/>
        <v>0.29195006173278071</v>
      </c>
    </row>
    <row r="482" spans="1:34">
      <c r="A482" s="1">
        <f>Raw!A482</f>
        <v>469</v>
      </c>
      <c r="B482" s="14">
        <f>Raw!B482</f>
        <v>0.70479166666666659</v>
      </c>
      <c r="C482" s="15">
        <f>Raw!C482</f>
        <v>58.5</v>
      </c>
      <c r="D482" s="15">
        <f>IF(C482&gt;0.5,Raw!D482*D$11,-999)</f>
        <v>5.4</v>
      </c>
      <c r="E482" s="9">
        <f>IF(Raw!$G482&gt;$C$8,IF(Raw!$Q482&gt;$C$8,IF(Raw!$N482&gt;$C$9,IF(Raw!$N482&lt;$A$9,IF(Raw!$X482&gt;$C$9,IF(Raw!$X482&lt;$A$9,Raw!H482,-999),-999),-999),-999),-999),-999)</f>
        <v>1.124503</v>
      </c>
      <c r="F482" s="9">
        <f>IF(Raw!$G482&gt;$C$8,IF(Raw!$Q482&gt;$C$8,IF(Raw!$N482&gt;$C$9,IF(Raw!$N482&lt;$A$9,IF(Raw!$X482&gt;$C$9,IF(Raw!$X482&lt;$A$9,Raw!I482,-999),-999),-999),-999),-999),-999)</f>
        <v>1.7712639999999999</v>
      </c>
      <c r="G482" s="9">
        <f>Raw!G482</f>
        <v>0.98195699999999997</v>
      </c>
      <c r="H482" s="9">
        <f>IF(Raw!$G482&gt;$C$8,IF(Raw!$Q482&gt;$C$8,IF(Raw!$N482&gt;$C$9,IF(Raw!$N482&lt;$A$9,IF(Raw!$X482&gt;$C$9,IF(Raw!$X482&lt;$A$9,Raw!L482,-999),-999),-999),-999),-999),-999)</f>
        <v>704.7</v>
      </c>
      <c r="I482" s="9">
        <f>IF(Raw!$G482&gt;$C$8,IF(Raw!$Q482&gt;$C$8,IF(Raw!$N482&gt;$C$9,IF(Raw!$N482&lt;$A$9,IF(Raw!$X482&gt;$C$9,IF(Raw!$X482&lt;$A$9,Raw!M482,-999),-999),-999),-999),-999),-999)</f>
        <v>2.5305999999999999E-2</v>
      </c>
      <c r="J482" s="9">
        <f>IF(Raw!$G482&gt;$C$8,IF(Raw!$Q482&gt;$C$8,IF(Raw!$N482&gt;$C$9,IF(Raw!$N482&lt;$A$9,IF(Raw!$X482&gt;$C$9,IF(Raw!$X482&lt;$A$9,Raw!N482,-999),-999),-999),-999),-999),-999)</f>
        <v>358</v>
      </c>
      <c r="K482" s="9">
        <f>IF(Raw!$G482&gt;$C$8,IF(Raw!$Q482&gt;$C$8,IF(Raw!$N482&gt;$C$9,IF(Raw!$N482&lt;$A$9,IF(Raw!$X482&gt;$C$9,IF(Raw!$X482&lt;$A$9,Raw!R482,-999),-999),-999),-999),-999),-999)</f>
        <v>1.164552</v>
      </c>
      <c r="L482" s="9">
        <f>IF(Raw!$G482&gt;$C$8,IF(Raw!$Q482&gt;$C$8,IF(Raw!$N482&gt;$C$9,IF(Raw!$N482&lt;$A$9,IF(Raw!$X482&gt;$C$9,IF(Raw!$X482&lt;$A$9,Raw!S482,-999),-999),-999),-999),-999),-999)</f>
        <v>1.8984220000000001</v>
      </c>
      <c r="M482" s="9">
        <f>Raw!Q482</f>
        <v>0.98620699999999994</v>
      </c>
      <c r="N482" s="9">
        <f>IF(Raw!$G482&gt;$C$8,IF(Raw!$Q482&gt;$C$8,IF(Raw!$N482&gt;$C$9,IF(Raw!$N482&lt;$A$9,IF(Raw!$X482&gt;$C$9,IF(Raw!$X482&lt;$A$9,Raw!V482,-999),-999),-999),-999),-999),-999)</f>
        <v>663</v>
      </c>
      <c r="O482" s="9">
        <f>IF(Raw!$G482&gt;$C$8,IF(Raw!$Q482&gt;$C$8,IF(Raw!$N482&gt;$C$9,IF(Raw!$N482&lt;$A$9,IF(Raw!$X482&gt;$C$9,IF(Raw!$X482&lt;$A$9,Raw!W482,-999),-999),-999),-999),-999),-999)</f>
        <v>0.117655</v>
      </c>
      <c r="P482" s="9">
        <f>IF(Raw!$G482&gt;$C$8,IF(Raw!$Q482&gt;$C$8,IF(Raw!$N482&gt;$C$9,IF(Raw!$N482&lt;$A$9,IF(Raw!$X482&gt;$C$9,IF(Raw!$X482&lt;$A$9,Raw!X482,-999),-999),-999),-999),-999),-999)</f>
        <v>398</v>
      </c>
      <c r="R482" s="9">
        <f t="shared" si="127"/>
        <v>0.64676099999999992</v>
      </c>
      <c r="S482" s="9">
        <f t="shared" si="128"/>
        <v>0.36514093890013005</v>
      </c>
      <c r="T482" s="9">
        <f t="shared" si="129"/>
        <v>0.73387000000000002</v>
      </c>
      <c r="U482" s="9">
        <f t="shared" si="130"/>
        <v>0.38656842366976363</v>
      </c>
      <c r="V482" s="15">
        <f t="shared" si="131"/>
        <v>0.50498025200000007</v>
      </c>
      <c r="X482" s="11">
        <f t="shared" si="132"/>
        <v>3.2508E+18</v>
      </c>
      <c r="Y482" s="11">
        <f t="shared" si="133"/>
        <v>7.0469999999999996E-18</v>
      </c>
      <c r="Z482" s="11">
        <f t="shared" si="134"/>
        <v>3.5799999999999997E-4</v>
      </c>
      <c r="AA482" s="16">
        <f t="shared" si="135"/>
        <v>8.1344901576612862E-3</v>
      </c>
      <c r="AB482" s="9">
        <f t="shared" si="136"/>
        <v>1.1705216582920028</v>
      </c>
      <c r="AC482" s="9">
        <f t="shared" si="137"/>
        <v>0.99186550984233879</v>
      </c>
      <c r="AD482" s="15">
        <f t="shared" si="138"/>
        <v>22.722039546539911</v>
      </c>
      <c r="AE482" s="3">
        <f t="shared" si="139"/>
        <v>848.45879999999977</v>
      </c>
      <c r="AF482" s="2">
        <f t="shared" si="140"/>
        <v>0.25</v>
      </c>
      <c r="AG482" s="9">
        <f t="shared" si="141"/>
        <v>6.7566330846676632E-3</v>
      </c>
      <c r="AH482" s="2">
        <f t="shared" si="142"/>
        <v>0.32694995864431009</v>
      </c>
    </row>
    <row r="483" spans="1:34">
      <c r="A483" s="1">
        <f>Raw!A483</f>
        <v>470</v>
      </c>
      <c r="B483" s="14">
        <f>Raw!B483</f>
        <v>0.70484953703703701</v>
      </c>
      <c r="C483" s="15">
        <f>Raw!C483</f>
        <v>57.9</v>
      </c>
      <c r="D483" s="15">
        <f>IF(C483&gt;0.5,Raw!D483*D$11,-999)</f>
        <v>5.4</v>
      </c>
      <c r="E483" s="9">
        <f>IF(Raw!$G483&gt;$C$8,IF(Raw!$Q483&gt;$C$8,IF(Raw!$N483&gt;$C$9,IF(Raw!$N483&lt;$A$9,IF(Raw!$X483&gt;$C$9,IF(Raw!$X483&lt;$A$9,Raw!H483,-999),-999),-999),-999),-999),-999)</f>
        <v>1.1507799999999999</v>
      </c>
      <c r="F483" s="9">
        <f>IF(Raw!$G483&gt;$C$8,IF(Raw!$Q483&gt;$C$8,IF(Raw!$N483&gt;$C$9,IF(Raw!$N483&lt;$A$9,IF(Raw!$X483&gt;$C$9,IF(Raw!$X483&lt;$A$9,Raw!I483,-999),-999),-999),-999),-999),-999)</f>
        <v>1.8117030000000001</v>
      </c>
      <c r="G483" s="9">
        <f>Raw!G483</f>
        <v>0.98094599999999998</v>
      </c>
      <c r="H483" s="9">
        <f>IF(Raw!$G483&gt;$C$8,IF(Raw!$Q483&gt;$C$8,IF(Raw!$N483&gt;$C$9,IF(Raw!$N483&lt;$A$9,IF(Raw!$X483&gt;$C$9,IF(Raw!$X483&lt;$A$9,Raw!L483,-999),-999),-999),-999),-999),-999)</f>
        <v>769.7</v>
      </c>
      <c r="I483" s="9">
        <f>IF(Raw!$G483&gt;$C$8,IF(Raw!$Q483&gt;$C$8,IF(Raw!$N483&gt;$C$9,IF(Raw!$N483&lt;$A$9,IF(Raw!$X483&gt;$C$9,IF(Raw!$X483&lt;$A$9,Raw!M483,-999),-999),-999),-999),-999),-999)</f>
        <v>8.5608000000000004E-2</v>
      </c>
      <c r="J483" s="9">
        <f>IF(Raw!$G483&gt;$C$8,IF(Raw!$Q483&gt;$C$8,IF(Raw!$N483&gt;$C$9,IF(Raw!$N483&lt;$A$9,IF(Raw!$X483&gt;$C$9,IF(Raw!$X483&lt;$A$9,Raw!N483,-999),-999),-999),-999),-999),-999)</f>
        <v>455</v>
      </c>
      <c r="K483" s="9">
        <f>IF(Raw!$G483&gt;$C$8,IF(Raw!$Q483&gt;$C$8,IF(Raw!$N483&gt;$C$9,IF(Raw!$N483&lt;$A$9,IF(Raw!$X483&gt;$C$9,IF(Raw!$X483&lt;$A$9,Raw!R483,-999),-999),-999),-999),-999),-999)</f>
        <v>1.1632910000000001</v>
      </c>
      <c r="L483" s="9">
        <f>IF(Raw!$G483&gt;$C$8,IF(Raw!$Q483&gt;$C$8,IF(Raw!$N483&gt;$C$9,IF(Raw!$N483&lt;$A$9,IF(Raw!$X483&gt;$C$9,IF(Raw!$X483&lt;$A$9,Raw!S483,-999),-999),-999),-999),-999),-999)</f>
        <v>1.9051819999999999</v>
      </c>
      <c r="M483" s="9">
        <f>Raw!Q483</f>
        <v>0.98830700000000005</v>
      </c>
      <c r="N483" s="9">
        <f>IF(Raw!$G483&gt;$C$8,IF(Raw!$Q483&gt;$C$8,IF(Raw!$N483&gt;$C$9,IF(Raw!$N483&lt;$A$9,IF(Raw!$X483&gt;$C$9,IF(Raw!$X483&lt;$A$9,Raw!V483,-999),-999),-999),-999),-999),-999)</f>
        <v>686.7</v>
      </c>
      <c r="O483" s="9">
        <f>IF(Raw!$G483&gt;$C$8,IF(Raw!$Q483&gt;$C$8,IF(Raw!$N483&gt;$C$9,IF(Raw!$N483&lt;$A$9,IF(Raw!$X483&gt;$C$9,IF(Raw!$X483&lt;$A$9,Raw!W483,-999),-999),-999),-999),-999),-999)</f>
        <v>6.3999999999999997E-5</v>
      </c>
      <c r="P483" s="9">
        <f>IF(Raw!$G483&gt;$C$8,IF(Raw!$Q483&gt;$C$8,IF(Raw!$N483&gt;$C$9,IF(Raw!$N483&lt;$A$9,IF(Raw!$X483&gt;$C$9,IF(Raw!$X483&lt;$A$9,Raw!X483,-999),-999),-999),-999),-999),-999)</f>
        <v>416</v>
      </c>
      <c r="R483" s="9">
        <f t="shared" si="127"/>
        <v>0.66092300000000015</v>
      </c>
      <c r="S483" s="9">
        <f t="shared" si="128"/>
        <v>0.36480758711554828</v>
      </c>
      <c r="T483" s="9">
        <f t="shared" si="129"/>
        <v>0.74189099999999986</v>
      </c>
      <c r="U483" s="9">
        <f t="shared" si="130"/>
        <v>0.38940689131012152</v>
      </c>
      <c r="V483" s="15">
        <f t="shared" si="131"/>
        <v>0.50677841199999996</v>
      </c>
      <c r="X483" s="11">
        <f t="shared" si="132"/>
        <v>3.2508E+18</v>
      </c>
      <c r="Y483" s="11">
        <f t="shared" si="133"/>
        <v>7.697E-18</v>
      </c>
      <c r="Z483" s="11">
        <f t="shared" si="134"/>
        <v>4.55E-4</v>
      </c>
      <c r="AA483" s="16">
        <f t="shared" si="135"/>
        <v>1.1256587135024879E-2</v>
      </c>
      <c r="AB483" s="9">
        <f t="shared" si="136"/>
        <v>1.1716421606861909</v>
      </c>
      <c r="AC483" s="9">
        <f t="shared" si="137"/>
        <v>0.98874341286497502</v>
      </c>
      <c r="AD483" s="15">
        <f t="shared" si="138"/>
        <v>24.739751945109624</v>
      </c>
      <c r="AE483" s="3">
        <f t="shared" si="139"/>
        <v>926.71879999999976</v>
      </c>
      <c r="AF483" s="2">
        <f t="shared" si="140"/>
        <v>0.25</v>
      </c>
      <c r="AG483" s="9">
        <f t="shared" si="141"/>
        <v>7.4106383820989772E-3</v>
      </c>
      <c r="AH483" s="2">
        <f t="shared" si="142"/>
        <v>0.35859693462611236</v>
      </c>
    </row>
    <row r="484" spans="1:34">
      <c r="A484" s="1">
        <f>Raw!A484</f>
        <v>471</v>
      </c>
      <c r="B484" s="14">
        <f>Raw!B484</f>
        <v>0.70490740740740743</v>
      </c>
      <c r="C484" s="15">
        <f>Raw!C484</f>
        <v>56.8</v>
      </c>
      <c r="D484" s="15">
        <f>IF(C484&gt;0.5,Raw!D484*D$11,-999)</f>
        <v>6.3</v>
      </c>
      <c r="E484" s="9">
        <f>IF(Raw!$G484&gt;$C$8,IF(Raw!$Q484&gt;$C$8,IF(Raw!$N484&gt;$C$9,IF(Raw!$N484&lt;$A$9,IF(Raw!$X484&gt;$C$9,IF(Raw!$X484&lt;$A$9,Raw!H484,-999),-999),-999),-999),-999),-999)</f>
        <v>1.191873</v>
      </c>
      <c r="F484" s="9">
        <f>IF(Raw!$G484&gt;$C$8,IF(Raw!$Q484&gt;$C$8,IF(Raw!$N484&gt;$C$9,IF(Raw!$N484&lt;$A$9,IF(Raw!$X484&gt;$C$9,IF(Raw!$X484&lt;$A$9,Raw!I484,-999),-999),-999),-999),-999),-999)</f>
        <v>1.8643689999999999</v>
      </c>
      <c r="G484" s="9">
        <f>Raw!G484</f>
        <v>0.98282599999999998</v>
      </c>
      <c r="H484" s="9">
        <f>IF(Raw!$G484&gt;$C$8,IF(Raw!$Q484&gt;$C$8,IF(Raw!$N484&gt;$C$9,IF(Raw!$N484&lt;$A$9,IF(Raw!$X484&gt;$C$9,IF(Raw!$X484&lt;$A$9,Raw!L484,-999),-999),-999),-999),-999),-999)</f>
        <v>698.9</v>
      </c>
      <c r="I484" s="9">
        <f>IF(Raw!$G484&gt;$C$8,IF(Raw!$Q484&gt;$C$8,IF(Raw!$N484&gt;$C$9,IF(Raw!$N484&lt;$A$9,IF(Raw!$X484&gt;$C$9,IF(Raw!$X484&lt;$A$9,Raw!M484,-999),-999),-999),-999),-999),-999)</f>
        <v>0.14842</v>
      </c>
      <c r="J484" s="9">
        <f>IF(Raw!$G484&gt;$C$8,IF(Raw!$Q484&gt;$C$8,IF(Raw!$N484&gt;$C$9,IF(Raw!$N484&lt;$A$9,IF(Raw!$X484&gt;$C$9,IF(Raw!$X484&lt;$A$9,Raw!N484,-999),-999),-999),-999),-999),-999)</f>
        <v>503</v>
      </c>
      <c r="K484" s="9">
        <f>IF(Raw!$G484&gt;$C$8,IF(Raw!$Q484&gt;$C$8,IF(Raw!$N484&gt;$C$9,IF(Raw!$N484&lt;$A$9,IF(Raw!$X484&gt;$C$9,IF(Raw!$X484&lt;$A$9,Raw!R484,-999),-999),-999),-999),-999),-999)</f>
        <v>1.2214320000000001</v>
      </c>
      <c r="L484" s="9">
        <f>IF(Raw!$G484&gt;$C$8,IF(Raw!$Q484&gt;$C$8,IF(Raw!$N484&gt;$C$9,IF(Raw!$N484&lt;$A$9,IF(Raw!$X484&gt;$C$9,IF(Raw!$X484&lt;$A$9,Raw!S484,-999),-999),-999),-999),-999),-999)</f>
        <v>1.9670939999999999</v>
      </c>
      <c r="M484" s="9">
        <f>Raw!Q484</f>
        <v>0.98818700000000004</v>
      </c>
      <c r="N484" s="9">
        <f>IF(Raw!$G484&gt;$C$8,IF(Raw!$Q484&gt;$C$8,IF(Raw!$N484&gt;$C$9,IF(Raw!$N484&lt;$A$9,IF(Raw!$X484&gt;$C$9,IF(Raw!$X484&lt;$A$9,Raw!V484,-999),-999),-999),-999),-999),-999)</f>
        <v>721.7</v>
      </c>
      <c r="O484" s="9">
        <f>IF(Raw!$G484&gt;$C$8,IF(Raw!$Q484&gt;$C$8,IF(Raw!$N484&gt;$C$9,IF(Raw!$N484&lt;$A$9,IF(Raw!$X484&gt;$C$9,IF(Raw!$X484&lt;$A$9,Raw!W484,-999),-999),-999),-999),-999),-999)</f>
        <v>5.2514999999999999E-2</v>
      </c>
      <c r="P484" s="9">
        <f>IF(Raw!$G484&gt;$C$8,IF(Raw!$Q484&gt;$C$8,IF(Raw!$N484&gt;$C$9,IF(Raw!$N484&lt;$A$9,IF(Raw!$X484&gt;$C$9,IF(Raw!$X484&lt;$A$9,Raw!X484,-999),-999),-999),-999),-999),-999)</f>
        <v>349</v>
      </c>
      <c r="R484" s="9">
        <f t="shared" si="127"/>
        <v>0.67249599999999998</v>
      </c>
      <c r="S484" s="9">
        <f t="shared" si="128"/>
        <v>0.36070970929038187</v>
      </c>
      <c r="T484" s="9">
        <f t="shared" si="129"/>
        <v>0.74566199999999982</v>
      </c>
      <c r="U484" s="9">
        <f t="shared" si="130"/>
        <v>0.37906780255544464</v>
      </c>
      <c r="V484" s="15">
        <f t="shared" si="131"/>
        <v>0.52324700400000002</v>
      </c>
      <c r="X484" s="11">
        <f t="shared" si="132"/>
        <v>3.792599999999999E+18</v>
      </c>
      <c r="Y484" s="11">
        <f t="shared" si="133"/>
        <v>6.9889999999999988E-18</v>
      </c>
      <c r="Z484" s="11">
        <f t="shared" si="134"/>
        <v>5.0299999999999997E-4</v>
      </c>
      <c r="AA484" s="16">
        <f t="shared" si="135"/>
        <v>1.3157336532081234E-2</v>
      </c>
      <c r="AB484" s="9">
        <f t="shared" si="136"/>
        <v>1.2312429258731847</v>
      </c>
      <c r="AC484" s="9">
        <f t="shared" si="137"/>
        <v>0.98684266346791893</v>
      </c>
      <c r="AD484" s="15">
        <f t="shared" si="138"/>
        <v>26.157726703938842</v>
      </c>
      <c r="AE484" s="3">
        <f t="shared" si="139"/>
        <v>841.47559999999964</v>
      </c>
      <c r="AF484" s="2">
        <f t="shared" si="140"/>
        <v>0.25</v>
      </c>
      <c r="AG484" s="9">
        <f t="shared" si="141"/>
        <v>7.6273476780830555E-3</v>
      </c>
      <c r="AH484" s="2">
        <f t="shared" si="142"/>
        <v>0.36908338467778284</v>
      </c>
    </row>
    <row r="485" spans="1:34">
      <c r="A485" s="1">
        <f>Raw!A485</f>
        <v>472</v>
      </c>
      <c r="B485" s="14">
        <f>Raw!B485</f>
        <v>0.70496527777777773</v>
      </c>
      <c r="C485" s="15">
        <f>Raw!C485</f>
        <v>56.1</v>
      </c>
      <c r="D485" s="15">
        <f>IF(C485&gt;0.5,Raw!D485*D$11,-999)</f>
        <v>6.3</v>
      </c>
      <c r="E485" s="9">
        <f>IF(Raw!$G485&gt;$C$8,IF(Raw!$Q485&gt;$C$8,IF(Raw!$N485&gt;$C$9,IF(Raw!$N485&lt;$A$9,IF(Raw!$X485&gt;$C$9,IF(Raw!$X485&lt;$A$9,Raw!H485,-999),-999),-999),-999),-999),-999)</f>
        <v>1.0627519999999999</v>
      </c>
      <c r="F485" s="9">
        <f>IF(Raw!$G485&gt;$C$8,IF(Raw!$Q485&gt;$C$8,IF(Raw!$N485&gt;$C$9,IF(Raw!$N485&lt;$A$9,IF(Raw!$X485&gt;$C$9,IF(Raw!$X485&lt;$A$9,Raw!I485,-999),-999),-999),-999),-999),-999)</f>
        <v>1.6660219999999999</v>
      </c>
      <c r="G485" s="9">
        <f>Raw!G485</f>
        <v>0.98119199999999995</v>
      </c>
      <c r="H485" s="9">
        <f>IF(Raw!$G485&gt;$C$8,IF(Raw!$Q485&gt;$C$8,IF(Raw!$N485&gt;$C$9,IF(Raw!$N485&lt;$A$9,IF(Raw!$X485&gt;$C$9,IF(Raw!$X485&lt;$A$9,Raw!L485,-999),-999),-999),-999),-999),-999)</f>
        <v>753.4</v>
      </c>
      <c r="I485" s="9">
        <f>IF(Raw!$G485&gt;$C$8,IF(Raw!$Q485&gt;$C$8,IF(Raw!$N485&gt;$C$9,IF(Raw!$N485&lt;$A$9,IF(Raw!$X485&gt;$C$9,IF(Raw!$X485&lt;$A$9,Raw!M485,-999),-999),-999),-999),-999),-999)</f>
        <v>0.160909</v>
      </c>
      <c r="J485" s="9">
        <f>IF(Raw!$G485&gt;$C$8,IF(Raw!$Q485&gt;$C$8,IF(Raw!$N485&gt;$C$9,IF(Raw!$N485&lt;$A$9,IF(Raw!$X485&gt;$C$9,IF(Raw!$X485&lt;$A$9,Raw!N485,-999),-999),-999),-999),-999),-999)</f>
        <v>528</v>
      </c>
      <c r="K485" s="9">
        <f>IF(Raw!$G485&gt;$C$8,IF(Raw!$Q485&gt;$C$8,IF(Raw!$N485&gt;$C$9,IF(Raw!$N485&lt;$A$9,IF(Raw!$X485&gt;$C$9,IF(Raw!$X485&lt;$A$9,Raw!R485,-999),-999),-999),-999),-999),-999)</f>
        <v>1.1585970000000001</v>
      </c>
      <c r="L485" s="9">
        <f>IF(Raw!$G485&gt;$C$8,IF(Raw!$Q485&gt;$C$8,IF(Raw!$N485&gt;$C$9,IF(Raw!$N485&lt;$A$9,IF(Raw!$X485&gt;$C$9,IF(Raw!$X485&lt;$A$9,Raw!S485,-999),-999),-999),-999),-999),-999)</f>
        <v>1.8657109999999999</v>
      </c>
      <c r="M485" s="9">
        <f>Raw!Q485</f>
        <v>0.98956500000000003</v>
      </c>
      <c r="N485" s="9">
        <f>IF(Raw!$G485&gt;$C$8,IF(Raw!$Q485&gt;$C$8,IF(Raw!$N485&gt;$C$9,IF(Raw!$N485&lt;$A$9,IF(Raw!$X485&gt;$C$9,IF(Raw!$X485&lt;$A$9,Raw!V485,-999),-999),-999),-999),-999),-999)</f>
        <v>672.6</v>
      </c>
      <c r="O485" s="9">
        <f>IF(Raw!$G485&gt;$C$8,IF(Raw!$Q485&gt;$C$8,IF(Raw!$N485&gt;$C$9,IF(Raw!$N485&lt;$A$9,IF(Raw!$X485&gt;$C$9,IF(Raw!$X485&lt;$A$9,Raw!W485,-999),-999),-999),-999),-999),-999)</f>
        <v>8.7938000000000002E-2</v>
      </c>
      <c r="P485" s="9">
        <f>IF(Raw!$G485&gt;$C$8,IF(Raw!$Q485&gt;$C$8,IF(Raw!$N485&gt;$C$9,IF(Raw!$N485&lt;$A$9,IF(Raw!$X485&gt;$C$9,IF(Raw!$X485&lt;$A$9,Raw!X485,-999),-999),-999),-999),-999),-999)</f>
        <v>350</v>
      </c>
      <c r="R485" s="9">
        <f t="shared" si="127"/>
        <v>0.60326999999999997</v>
      </c>
      <c r="S485" s="9">
        <f t="shared" si="128"/>
        <v>0.3621020610772247</v>
      </c>
      <c r="T485" s="9">
        <f t="shared" si="129"/>
        <v>0.7071139999999998</v>
      </c>
      <c r="U485" s="9">
        <f t="shared" si="130"/>
        <v>0.37900510850823083</v>
      </c>
      <c r="V485" s="15">
        <f t="shared" si="131"/>
        <v>0.49627912600000001</v>
      </c>
      <c r="X485" s="11">
        <f t="shared" si="132"/>
        <v>3.792599999999999E+18</v>
      </c>
      <c r="Y485" s="11">
        <f t="shared" si="133"/>
        <v>7.5340000000000001E-18</v>
      </c>
      <c r="Z485" s="11">
        <f t="shared" si="134"/>
        <v>5.2799999999999993E-4</v>
      </c>
      <c r="AA485" s="16">
        <f t="shared" si="135"/>
        <v>1.4862552681432611E-2</v>
      </c>
      <c r="AB485" s="9">
        <f t="shared" si="136"/>
        <v>1.1691065190767786</v>
      </c>
      <c r="AC485" s="9">
        <f t="shared" si="137"/>
        <v>0.98513744731856734</v>
      </c>
      <c r="AD485" s="15">
        <f t="shared" si="138"/>
        <v>28.148774017864795</v>
      </c>
      <c r="AE485" s="3">
        <f t="shared" si="139"/>
        <v>907.09359999999981</v>
      </c>
      <c r="AF485" s="2">
        <f t="shared" si="140"/>
        <v>0.25</v>
      </c>
      <c r="AG485" s="9">
        <f t="shared" si="141"/>
        <v>8.2065608853957809E-3</v>
      </c>
      <c r="AH485" s="2">
        <f t="shared" si="142"/>
        <v>0.39711121034244207</v>
      </c>
    </row>
    <row r="486" spans="1:34">
      <c r="A486" s="1">
        <f>Raw!A486</f>
        <v>473</v>
      </c>
      <c r="B486" s="14">
        <f>Raw!B486</f>
        <v>0.70502314814814815</v>
      </c>
      <c r="C486" s="15">
        <f>Raw!C486</f>
        <v>54.8</v>
      </c>
      <c r="D486" s="15">
        <f>IF(C486&gt;0.5,Raw!D486*D$11,-999)</f>
        <v>6.3</v>
      </c>
      <c r="E486" s="9">
        <f>IF(Raw!$G486&gt;$C$8,IF(Raw!$Q486&gt;$C$8,IF(Raw!$N486&gt;$C$9,IF(Raw!$N486&lt;$A$9,IF(Raw!$X486&gt;$C$9,IF(Raw!$X486&lt;$A$9,Raw!H486,-999),-999),-999),-999),-999),-999)</f>
        <v>1.077024</v>
      </c>
      <c r="F486" s="9">
        <f>IF(Raw!$G486&gt;$C$8,IF(Raw!$Q486&gt;$C$8,IF(Raw!$N486&gt;$C$9,IF(Raw!$N486&lt;$A$9,IF(Raw!$X486&gt;$C$9,IF(Raw!$X486&lt;$A$9,Raw!I486,-999),-999),-999),-999),-999),-999)</f>
        <v>1.6882360000000001</v>
      </c>
      <c r="G486" s="9">
        <f>Raw!G486</f>
        <v>0.98399099999999995</v>
      </c>
      <c r="H486" s="9">
        <f>IF(Raw!$G486&gt;$C$8,IF(Raw!$Q486&gt;$C$8,IF(Raw!$N486&gt;$C$9,IF(Raw!$N486&lt;$A$9,IF(Raw!$X486&gt;$C$9,IF(Raw!$X486&lt;$A$9,Raw!L486,-999),-999),-999),-999),-999),-999)</f>
        <v>715.2</v>
      </c>
      <c r="I486" s="9">
        <f>IF(Raw!$G486&gt;$C$8,IF(Raw!$Q486&gt;$C$8,IF(Raw!$N486&gt;$C$9,IF(Raw!$N486&lt;$A$9,IF(Raw!$X486&gt;$C$9,IF(Raw!$X486&lt;$A$9,Raw!M486,-999),-999),-999),-999),-999),-999)</f>
        <v>0.136855</v>
      </c>
      <c r="J486" s="9">
        <f>IF(Raw!$G486&gt;$C$8,IF(Raw!$Q486&gt;$C$8,IF(Raw!$N486&gt;$C$9,IF(Raw!$N486&lt;$A$9,IF(Raw!$X486&gt;$C$9,IF(Raw!$X486&lt;$A$9,Raw!N486,-999),-999),-999),-999),-999),-999)</f>
        <v>516</v>
      </c>
      <c r="K486" s="9">
        <f>IF(Raw!$G486&gt;$C$8,IF(Raw!$Q486&gt;$C$8,IF(Raw!$N486&gt;$C$9,IF(Raw!$N486&lt;$A$9,IF(Raw!$X486&gt;$C$9,IF(Raw!$X486&lt;$A$9,Raw!R486,-999),-999),-999),-999),-999),-999)</f>
        <v>1.0743670000000001</v>
      </c>
      <c r="L486" s="9">
        <f>IF(Raw!$G486&gt;$C$8,IF(Raw!$Q486&gt;$C$8,IF(Raw!$N486&gt;$C$9,IF(Raw!$N486&lt;$A$9,IF(Raw!$X486&gt;$C$9,IF(Raw!$X486&lt;$A$9,Raw!S486,-999),-999),-999),-999),-999),-999)</f>
        <v>1.734038</v>
      </c>
      <c r="M486" s="9">
        <f>Raw!Q486</f>
        <v>0.98281399999999997</v>
      </c>
      <c r="N486" s="9">
        <f>IF(Raw!$G486&gt;$C$8,IF(Raw!$Q486&gt;$C$8,IF(Raw!$N486&gt;$C$9,IF(Raw!$N486&lt;$A$9,IF(Raw!$X486&gt;$C$9,IF(Raw!$X486&lt;$A$9,Raw!V486,-999),-999),-999),-999),-999),-999)</f>
        <v>674.6</v>
      </c>
      <c r="O486" s="9">
        <f>IF(Raw!$G486&gt;$C$8,IF(Raw!$Q486&gt;$C$8,IF(Raw!$N486&gt;$C$9,IF(Raw!$N486&lt;$A$9,IF(Raw!$X486&gt;$C$9,IF(Raw!$X486&lt;$A$9,Raw!W486,-999),-999),-999),-999),-999),-999)</f>
        <v>4.0136999999999999E-2</v>
      </c>
      <c r="P486" s="9">
        <f>IF(Raw!$G486&gt;$C$8,IF(Raw!$Q486&gt;$C$8,IF(Raw!$N486&gt;$C$9,IF(Raw!$N486&lt;$A$9,IF(Raw!$X486&gt;$C$9,IF(Raw!$X486&lt;$A$9,Raw!X486,-999),-999),-999),-999),-999),-999)</f>
        <v>366</v>
      </c>
      <c r="R486" s="9">
        <f t="shared" si="127"/>
        <v>0.61121200000000009</v>
      </c>
      <c r="S486" s="9">
        <f t="shared" si="128"/>
        <v>0.36204179984314994</v>
      </c>
      <c r="T486" s="9">
        <f t="shared" si="129"/>
        <v>0.6596709999999999</v>
      </c>
      <c r="U486" s="9">
        <f t="shared" si="130"/>
        <v>0.38042476577791257</v>
      </c>
      <c r="V486" s="15">
        <f t="shared" si="131"/>
        <v>0.461254108</v>
      </c>
      <c r="X486" s="11">
        <f t="shared" si="132"/>
        <v>3.792599999999999E+18</v>
      </c>
      <c r="Y486" s="11">
        <f t="shared" si="133"/>
        <v>7.1520000000000002E-18</v>
      </c>
      <c r="Z486" s="11">
        <f t="shared" si="134"/>
        <v>5.1599999999999997E-4</v>
      </c>
      <c r="AA486" s="16">
        <f t="shared" si="135"/>
        <v>1.3803139080422796E-2</v>
      </c>
      <c r="AB486" s="9">
        <f t="shared" si="136"/>
        <v>1.0834725305603217</v>
      </c>
      <c r="AC486" s="9">
        <f t="shared" si="137"/>
        <v>0.98619686091957715</v>
      </c>
      <c r="AD486" s="15">
        <f t="shared" si="138"/>
        <v>26.750269535703094</v>
      </c>
      <c r="AE486" s="3">
        <f t="shared" si="139"/>
        <v>861.10079999999982</v>
      </c>
      <c r="AF486" s="2">
        <f t="shared" si="140"/>
        <v>0.25</v>
      </c>
      <c r="AG486" s="9">
        <f t="shared" si="141"/>
        <v>7.8280500173968301E-3</v>
      </c>
      <c r="AH486" s="2">
        <f t="shared" si="142"/>
        <v>0.37879526642660255</v>
      </c>
    </row>
    <row r="487" spans="1:34">
      <c r="A487" s="1">
        <f>Raw!A487</f>
        <v>474</v>
      </c>
      <c r="B487" s="14">
        <f>Raw!B487</f>
        <v>0.70508101851851857</v>
      </c>
      <c r="C487" s="15">
        <f>Raw!C487</f>
        <v>54.3</v>
      </c>
      <c r="D487" s="15">
        <f>IF(C487&gt;0.5,Raw!D487*D$11,-999)</f>
        <v>6.3</v>
      </c>
      <c r="E487" s="9">
        <f>IF(Raw!$G487&gt;$C$8,IF(Raw!$Q487&gt;$C$8,IF(Raw!$N487&gt;$C$9,IF(Raw!$N487&lt;$A$9,IF(Raw!$X487&gt;$C$9,IF(Raw!$X487&lt;$A$9,Raw!H487,-999),-999),-999),-999),-999),-999)</f>
        <v>0.84915700000000005</v>
      </c>
      <c r="F487" s="9">
        <f>IF(Raw!$G487&gt;$C$8,IF(Raw!$Q487&gt;$C$8,IF(Raw!$N487&gt;$C$9,IF(Raw!$N487&lt;$A$9,IF(Raw!$X487&gt;$C$9,IF(Raw!$X487&lt;$A$9,Raw!I487,-999),-999),-999),-999),-999),-999)</f>
        <v>1.3161890000000001</v>
      </c>
      <c r="G487" s="9">
        <f>Raw!G487</f>
        <v>0.98719999999999997</v>
      </c>
      <c r="H487" s="9">
        <f>IF(Raw!$G487&gt;$C$8,IF(Raw!$Q487&gt;$C$8,IF(Raw!$N487&gt;$C$9,IF(Raw!$N487&lt;$A$9,IF(Raw!$X487&gt;$C$9,IF(Raw!$X487&lt;$A$9,Raw!L487,-999),-999),-999),-999),-999),-999)</f>
        <v>717.6</v>
      </c>
      <c r="I487" s="9">
        <f>IF(Raw!$G487&gt;$C$8,IF(Raw!$Q487&gt;$C$8,IF(Raw!$N487&gt;$C$9,IF(Raw!$N487&lt;$A$9,IF(Raw!$X487&gt;$C$9,IF(Raw!$X487&lt;$A$9,Raw!M487,-999),-999),-999),-999),-999),-999)</f>
        <v>7.4054999999999996E-2</v>
      </c>
      <c r="J487" s="9">
        <f>IF(Raw!$G487&gt;$C$8,IF(Raw!$Q487&gt;$C$8,IF(Raw!$N487&gt;$C$9,IF(Raw!$N487&lt;$A$9,IF(Raw!$X487&gt;$C$9,IF(Raw!$X487&lt;$A$9,Raw!N487,-999),-999),-999),-999),-999),-999)</f>
        <v>483</v>
      </c>
      <c r="K487" s="9">
        <f>IF(Raw!$G487&gt;$C$8,IF(Raw!$Q487&gt;$C$8,IF(Raw!$N487&gt;$C$9,IF(Raw!$N487&lt;$A$9,IF(Raw!$X487&gt;$C$9,IF(Raw!$X487&lt;$A$9,Raw!R487,-999),-999),-999),-999),-999),-999)</f>
        <v>0.90397099999999997</v>
      </c>
      <c r="L487" s="9">
        <f>IF(Raw!$G487&gt;$C$8,IF(Raw!$Q487&gt;$C$8,IF(Raw!$N487&gt;$C$9,IF(Raw!$N487&lt;$A$9,IF(Raw!$X487&gt;$C$9,IF(Raw!$X487&lt;$A$9,Raw!S487,-999),-999),-999),-999),-999),-999)</f>
        <v>1.431446</v>
      </c>
      <c r="M487" s="9">
        <f>Raw!Q487</f>
        <v>0.97954300000000005</v>
      </c>
      <c r="N487" s="9">
        <f>IF(Raw!$G487&gt;$C$8,IF(Raw!$Q487&gt;$C$8,IF(Raw!$N487&gt;$C$9,IF(Raw!$N487&lt;$A$9,IF(Raw!$X487&gt;$C$9,IF(Raw!$X487&lt;$A$9,Raw!V487,-999),-999),-999),-999),-999),-999)</f>
        <v>658.2</v>
      </c>
      <c r="O487" s="9">
        <f>IF(Raw!$G487&gt;$C$8,IF(Raw!$Q487&gt;$C$8,IF(Raw!$N487&gt;$C$9,IF(Raw!$N487&lt;$A$9,IF(Raw!$X487&gt;$C$9,IF(Raw!$X487&lt;$A$9,Raw!W487,-999),-999),-999),-999),-999),-999)</f>
        <v>9.1957999999999998E-2</v>
      </c>
      <c r="P487" s="9">
        <f>IF(Raw!$G487&gt;$C$8,IF(Raw!$Q487&gt;$C$8,IF(Raw!$N487&gt;$C$9,IF(Raw!$N487&lt;$A$9,IF(Raw!$X487&gt;$C$9,IF(Raw!$X487&lt;$A$9,Raw!X487,-999),-999),-999),-999),-999),-999)</f>
        <v>440</v>
      </c>
      <c r="R487" s="9">
        <f t="shared" si="127"/>
        <v>0.467032</v>
      </c>
      <c r="S487" s="9">
        <f t="shared" si="128"/>
        <v>0.35483657742163166</v>
      </c>
      <c r="T487" s="9">
        <f t="shared" si="129"/>
        <v>0.52747500000000003</v>
      </c>
      <c r="U487" s="9">
        <f t="shared" si="130"/>
        <v>0.36849102236479758</v>
      </c>
      <c r="V487" s="15">
        <f t="shared" si="131"/>
        <v>0.38076463600000005</v>
      </c>
      <c r="X487" s="11">
        <f t="shared" si="132"/>
        <v>3.792599999999999E+18</v>
      </c>
      <c r="Y487" s="11">
        <f t="shared" si="133"/>
        <v>7.1759999999999994E-18</v>
      </c>
      <c r="Z487" s="11">
        <f t="shared" si="134"/>
        <v>4.8299999999999998E-4</v>
      </c>
      <c r="AA487" s="16">
        <f t="shared" si="135"/>
        <v>1.2974628093891574E-2</v>
      </c>
      <c r="AB487" s="9">
        <f t="shared" si="136"/>
        <v>0.91081479195382542</v>
      </c>
      <c r="AC487" s="9">
        <f t="shared" si="137"/>
        <v>0.9870253719061084</v>
      </c>
      <c r="AD487" s="15">
        <f t="shared" si="138"/>
        <v>26.862584045324173</v>
      </c>
      <c r="AE487" s="3">
        <f t="shared" si="139"/>
        <v>863.99039999999968</v>
      </c>
      <c r="AF487" s="2">
        <f t="shared" si="140"/>
        <v>0.25</v>
      </c>
      <c r="AG487" s="9">
        <f t="shared" si="141"/>
        <v>7.6143238909398489E-3</v>
      </c>
      <c r="AH487" s="2">
        <f t="shared" si="142"/>
        <v>0.36845317039583131</v>
      </c>
    </row>
    <row r="488" spans="1:34">
      <c r="A488" s="1">
        <f>Raw!A488</f>
        <v>475</v>
      </c>
      <c r="B488" s="14">
        <f>Raw!B488</f>
        <v>0.70513888888888887</v>
      </c>
      <c r="C488" s="15">
        <f>Raw!C488</f>
        <v>53.4</v>
      </c>
      <c r="D488" s="15">
        <f>IF(C488&gt;0.5,Raw!D488*D$11,-999)</f>
        <v>6.3</v>
      </c>
      <c r="E488" s="9">
        <f>IF(Raw!$G488&gt;$C$8,IF(Raw!$Q488&gt;$C$8,IF(Raw!$N488&gt;$C$9,IF(Raw!$N488&lt;$A$9,IF(Raw!$X488&gt;$C$9,IF(Raw!$X488&lt;$A$9,Raw!H488,-999),-999),-999),-999),-999),-999)</f>
        <v>0.80535699999999999</v>
      </c>
      <c r="F488" s="9">
        <f>IF(Raw!$G488&gt;$C$8,IF(Raw!$Q488&gt;$C$8,IF(Raw!$N488&gt;$C$9,IF(Raw!$N488&lt;$A$9,IF(Raw!$X488&gt;$C$9,IF(Raw!$X488&lt;$A$9,Raw!I488,-999),-999),-999),-999),-999),-999)</f>
        <v>1.228359</v>
      </c>
      <c r="G488" s="9">
        <f>Raw!G488</f>
        <v>0.97381499999999999</v>
      </c>
      <c r="H488" s="9">
        <f>IF(Raw!$G488&gt;$C$8,IF(Raw!$Q488&gt;$C$8,IF(Raw!$N488&gt;$C$9,IF(Raw!$N488&lt;$A$9,IF(Raw!$X488&gt;$C$9,IF(Raw!$X488&lt;$A$9,Raw!L488,-999),-999),-999),-999),-999),-999)</f>
        <v>697.4</v>
      </c>
      <c r="I488" s="9">
        <f>IF(Raw!$G488&gt;$C$8,IF(Raw!$Q488&gt;$C$8,IF(Raw!$N488&gt;$C$9,IF(Raw!$N488&lt;$A$9,IF(Raw!$X488&gt;$C$9,IF(Raw!$X488&lt;$A$9,Raw!M488,-999),-999),-999),-999),-999),-999)</f>
        <v>5.3511999999999997E-2</v>
      </c>
      <c r="J488" s="9">
        <f>IF(Raw!$G488&gt;$C$8,IF(Raw!$Q488&gt;$C$8,IF(Raw!$N488&gt;$C$9,IF(Raw!$N488&lt;$A$9,IF(Raw!$X488&gt;$C$9,IF(Raw!$X488&lt;$A$9,Raw!N488,-999),-999),-999),-999),-999),-999)</f>
        <v>525</v>
      </c>
      <c r="K488" s="9">
        <f>IF(Raw!$G488&gt;$C$8,IF(Raw!$Q488&gt;$C$8,IF(Raw!$N488&gt;$C$9,IF(Raw!$N488&lt;$A$9,IF(Raw!$X488&gt;$C$9,IF(Raw!$X488&lt;$A$9,Raw!R488,-999),-999),-999),-999),-999),-999)</f>
        <v>0.843588</v>
      </c>
      <c r="L488" s="9">
        <f>IF(Raw!$G488&gt;$C$8,IF(Raw!$Q488&gt;$C$8,IF(Raw!$N488&gt;$C$9,IF(Raw!$N488&lt;$A$9,IF(Raw!$X488&gt;$C$9,IF(Raw!$X488&lt;$A$9,Raw!S488,-999),-999),-999),-999),-999),-999)</f>
        <v>1.3016639999999999</v>
      </c>
      <c r="M488" s="9">
        <f>Raw!Q488</f>
        <v>0.97856299999999996</v>
      </c>
      <c r="N488" s="9">
        <f>IF(Raw!$G488&gt;$C$8,IF(Raw!$Q488&gt;$C$8,IF(Raw!$N488&gt;$C$9,IF(Raw!$N488&lt;$A$9,IF(Raw!$X488&gt;$C$9,IF(Raw!$X488&lt;$A$9,Raw!V488,-999),-999),-999),-999),-999),-999)</f>
        <v>666.4</v>
      </c>
      <c r="O488" s="9">
        <f>IF(Raw!$G488&gt;$C$8,IF(Raw!$Q488&gt;$C$8,IF(Raw!$N488&gt;$C$9,IF(Raw!$N488&lt;$A$9,IF(Raw!$X488&gt;$C$9,IF(Raw!$X488&lt;$A$9,Raw!W488,-999),-999),-999),-999),-999),-999)</f>
        <v>0.14621300000000001</v>
      </c>
      <c r="P488" s="9">
        <f>IF(Raw!$G488&gt;$C$8,IF(Raw!$Q488&gt;$C$8,IF(Raw!$N488&gt;$C$9,IF(Raw!$N488&lt;$A$9,IF(Raw!$X488&gt;$C$9,IF(Raw!$X488&lt;$A$9,Raw!X488,-999),-999),-999),-999),-999),-999)</f>
        <v>506</v>
      </c>
      <c r="R488" s="9">
        <f t="shared" si="127"/>
        <v>0.42300199999999999</v>
      </c>
      <c r="S488" s="9">
        <f t="shared" si="128"/>
        <v>0.3443634963394252</v>
      </c>
      <c r="T488" s="9">
        <f t="shared" si="129"/>
        <v>0.45807599999999993</v>
      </c>
      <c r="U488" s="9">
        <f t="shared" si="130"/>
        <v>0.35191570174791648</v>
      </c>
      <c r="V488" s="15">
        <f t="shared" si="131"/>
        <v>0.346242624</v>
      </c>
      <c r="X488" s="11">
        <f t="shared" si="132"/>
        <v>3.792599999999999E+18</v>
      </c>
      <c r="Y488" s="11">
        <f t="shared" si="133"/>
        <v>6.974E-18</v>
      </c>
      <c r="Z488" s="11">
        <f t="shared" si="134"/>
        <v>5.2499999999999997E-4</v>
      </c>
      <c r="AA488" s="16">
        <f t="shared" si="135"/>
        <v>1.369585487600407E-2</v>
      </c>
      <c r="AB488" s="9">
        <f t="shared" si="136"/>
        <v>0.84986174241818047</v>
      </c>
      <c r="AC488" s="9">
        <f t="shared" si="137"/>
        <v>0.98630414512399589</v>
      </c>
      <c r="AD488" s="15">
        <f t="shared" si="138"/>
        <v>26.087342620960133</v>
      </c>
      <c r="AE488" s="3">
        <f t="shared" si="139"/>
        <v>839.66959999999972</v>
      </c>
      <c r="AF488" s="2">
        <f t="shared" si="140"/>
        <v>0.25</v>
      </c>
      <c r="AG488" s="9">
        <f t="shared" si="141"/>
        <v>7.0619580655334729E-3</v>
      </c>
      <c r="AH488" s="2">
        <f t="shared" si="142"/>
        <v>0.34172447556956376</v>
      </c>
    </row>
    <row r="489" spans="1:34">
      <c r="A489" s="1">
        <f>Raw!A489</f>
        <v>476</v>
      </c>
      <c r="B489" s="14">
        <f>Raw!B489</f>
        <v>0.70519675925925929</v>
      </c>
      <c r="C489" s="15">
        <f>Raw!C489</f>
        <v>52.5</v>
      </c>
      <c r="D489" s="15">
        <f>IF(C489&gt;0.5,Raw!D489*D$11,-999)</f>
        <v>7.2</v>
      </c>
      <c r="E489" s="9">
        <f>IF(Raw!$G489&gt;$C$8,IF(Raw!$Q489&gt;$C$8,IF(Raw!$N489&gt;$C$9,IF(Raw!$N489&lt;$A$9,IF(Raw!$X489&gt;$C$9,IF(Raw!$X489&lt;$A$9,Raw!H489,-999),-999),-999),-999),-999),-999)</f>
        <v>0.80372900000000003</v>
      </c>
      <c r="F489" s="9">
        <f>IF(Raw!$G489&gt;$C$8,IF(Raw!$Q489&gt;$C$8,IF(Raw!$N489&gt;$C$9,IF(Raw!$N489&lt;$A$9,IF(Raw!$X489&gt;$C$9,IF(Raw!$X489&lt;$A$9,Raw!I489,-999),-999),-999),-999),-999),-999)</f>
        <v>1.238291</v>
      </c>
      <c r="G489" s="9">
        <f>Raw!G489</f>
        <v>0.97528300000000001</v>
      </c>
      <c r="H489" s="9">
        <f>IF(Raw!$G489&gt;$C$8,IF(Raw!$Q489&gt;$C$8,IF(Raw!$N489&gt;$C$9,IF(Raw!$N489&lt;$A$9,IF(Raw!$X489&gt;$C$9,IF(Raw!$X489&lt;$A$9,Raw!L489,-999),-999),-999),-999),-999),-999)</f>
        <v>724.9</v>
      </c>
      <c r="I489" s="9">
        <f>IF(Raw!$G489&gt;$C$8,IF(Raw!$Q489&gt;$C$8,IF(Raw!$N489&gt;$C$9,IF(Raw!$N489&lt;$A$9,IF(Raw!$X489&gt;$C$9,IF(Raw!$X489&lt;$A$9,Raw!M489,-999),-999),-999),-999),-999),-999)</f>
        <v>3.483E-2</v>
      </c>
      <c r="J489" s="9">
        <f>IF(Raw!$G489&gt;$C$8,IF(Raw!$Q489&gt;$C$8,IF(Raw!$N489&gt;$C$9,IF(Raw!$N489&lt;$A$9,IF(Raw!$X489&gt;$C$9,IF(Raw!$X489&lt;$A$9,Raw!N489,-999),-999),-999),-999),-999),-999)</f>
        <v>537</v>
      </c>
      <c r="K489" s="9">
        <f>IF(Raw!$G489&gt;$C$8,IF(Raw!$Q489&gt;$C$8,IF(Raw!$N489&gt;$C$9,IF(Raw!$N489&lt;$A$9,IF(Raw!$X489&gt;$C$9,IF(Raw!$X489&lt;$A$9,Raw!R489,-999),-999),-999),-999),-999),-999)</f>
        <v>0.77517199999999997</v>
      </c>
      <c r="L489" s="9">
        <f>IF(Raw!$G489&gt;$C$8,IF(Raw!$Q489&gt;$C$8,IF(Raw!$N489&gt;$C$9,IF(Raw!$N489&lt;$A$9,IF(Raw!$X489&gt;$C$9,IF(Raw!$X489&lt;$A$9,Raw!S489,-999),-999),-999),-999),-999),-999)</f>
        <v>1.29121</v>
      </c>
      <c r="M489" s="9">
        <f>Raw!Q489</f>
        <v>0.97910600000000003</v>
      </c>
      <c r="N489" s="9">
        <f>IF(Raw!$G489&gt;$C$8,IF(Raw!$Q489&gt;$C$8,IF(Raw!$N489&gt;$C$9,IF(Raw!$N489&lt;$A$9,IF(Raw!$X489&gt;$C$9,IF(Raw!$X489&lt;$A$9,Raw!V489,-999),-999),-999),-999),-999),-999)</f>
        <v>725.7</v>
      </c>
      <c r="O489" s="9">
        <f>IF(Raw!$G489&gt;$C$8,IF(Raw!$Q489&gt;$C$8,IF(Raw!$N489&gt;$C$9,IF(Raw!$N489&lt;$A$9,IF(Raw!$X489&gt;$C$9,IF(Raw!$X489&lt;$A$9,Raw!W489,-999),-999),-999),-999),-999),-999)</f>
        <v>2.5999999999999998E-5</v>
      </c>
      <c r="P489" s="9">
        <f>IF(Raw!$G489&gt;$C$8,IF(Raw!$Q489&gt;$C$8,IF(Raw!$N489&gt;$C$9,IF(Raw!$N489&lt;$A$9,IF(Raw!$X489&gt;$C$9,IF(Raw!$X489&lt;$A$9,Raw!X489,-999),-999),-999),-999),-999),-999)</f>
        <v>480</v>
      </c>
      <c r="R489" s="9">
        <f t="shared" si="127"/>
        <v>0.434562</v>
      </c>
      <c r="S489" s="9">
        <f t="shared" si="128"/>
        <v>0.35093689609308309</v>
      </c>
      <c r="T489" s="9">
        <f t="shared" si="129"/>
        <v>0.516038</v>
      </c>
      <c r="U489" s="9">
        <f t="shared" si="130"/>
        <v>0.3996545875574074</v>
      </c>
      <c r="V489" s="15">
        <f t="shared" si="131"/>
        <v>0.34346186000000001</v>
      </c>
      <c r="X489" s="11">
        <f t="shared" si="132"/>
        <v>4.3343999999999995E+18</v>
      </c>
      <c r="Y489" s="11">
        <f t="shared" si="133"/>
        <v>7.2489999999999989E-18</v>
      </c>
      <c r="Z489" s="11">
        <f t="shared" si="134"/>
        <v>5.3699999999999993E-4</v>
      </c>
      <c r="AA489" s="16">
        <f t="shared" si="135"/>
        <v>1.6592615081029351E-2</v>
      </c>
      <c r="AB489" s="9">
        <f t="shared" si="136"/>
        <v>0.7837344199011842</v>
      </c>
      <c r="AC489" s="9">
        <f t="shared" si="137"/>
        <v>0.98340738491897062</v>
      </c>
      <c r="AD489" s="15">
        <f t="shared" si="138"/>
        <v>30.898724545678498</v>
      </c>
      <c r="AE489" s="3">
        <f t="shared" si="139"/>
        <v>872.77959999999962</v>
      </c>
      <c r="AF489" s="2">
        <f t="shared" si="140"/>
        <v>0.25</v>
      </c>
      <c r="AG489" s="9">
        <f t="shared" si="141"/>
        <v>9.4990900110408314E-3</v>
      </c>
      <c r="AH489" s="2">
        <f t="shared" si="142"/>
        <v>0.45965602206755612</v>
      </c>
    </row>
    <row r="490" spans="1:34">
      <c r="A490" s="1">
        <f>Raw!A490</f>
        <v>477</v>
      </c>
      <c r="B490" s="14">
        <f>Raw!B490</f>
        <v>0.70524305555555555</v>
      </c>
      <c r="C490" s="15">
        <f>Raw!C490</f>
        <v>51.7</v>
      </c>
      <c r="D490" s="15">
        <f>IF(C490&gt;0.5,Raw!D490*D$11,-999)</f>
        <v>7.2</v>
      </c>
      <c r="E490" s="9">
        <f>IF(Raw!$G490&gt;$C$8,IF(Raw!$Q490&gt;$C$8,IF(Raw!$N490&gt;$C$9,IF(Raw!$N490&lt;$A$9,IF(Raw!$X490&gt;$C$9,IF(Raw!$X490&lt;$A$9,Raw!H490,-999),-999),-999),-999),-999),-999)</f>
        <v>0.67695399999999994</v>
      </c>
      <c r="F490" s="9">
        <f>IF(Raw!$G490&gt;$C$8,IF(Raw!$Q490&gt;$C$8,IF(Raw!$N490&gt;$C$9,IF(Raw!$N490&lt;$A$9,IF(Raw!$X490&gt;$C$9,IF(Raw!$X490&lt;$A$9,Raw!I490,-999),-999),-999),-999),-999),-999)</f>
        <v>1.022232</v>
      </c>
      <c r="G490" s="9">
        <f>Raw!G490</f>
        <v>0.97697000000000001</v>
      </c>
      <c r="H490" s="9">
        <f>IF(Raw!$G490&gt;$C$8,IF(Raw!$Q490&gt;$C$8,IF(Raw!$N490&gt;$C$9,IF(Raw!$N490&lt;$A$9,IF(Raw!$X490&gt;$C$9,IF(Raw!$X490&lt;$A$9,Raw!L490,-999),-999),-999),-999),-999),-999)</f>
        <v>689.2</v>
      </c>
      <c r="I490" s="9">
        <f>IF(Raw!$G490&gt;$C$8,IF(Raw!$Q490&gt;$C$8,IF(Raw!$N490&gt;$C$9,IF(Raw!$N490&lt;$A$9,IF(Raw!$X490&gt;$C$9,IF(Raw!$X490&lt;$A$9,Raw!M490,-999),-999),-999),-999),-999),-999)</f>
        <v>9.2416999999999999E-2</v>
      </c>
      <c r="J490" s="9">
        <f>IF(Raw!$G490&gt;$C$8,IF(Raw!$Q490&gt;$C$8,IF(Raw!$N490&gt;$C$9,IF(Raw!$N490&lt;$A$9,IF(Raw!$X490&gt;$C$9,IF(Raw!$X490&lt;$A$9,Raw!N490,-999),-999),-999),-999),-999),-999)</f>
        <v>497</v>
      </c>
      <c r="K490" s="9">
        <f>IF(Raw!$G490&gt;$C$8,IF(Raw!$Q490&gt;$C$8,IF(Raw!$N490&gt;$C$9,IF(Raw!$N490&lt;$A$9,IF(Raw!$X490&gt;$C$9,IF(Raw!$X490&lt;$A$9,Raw!R490,-999),-999),-999),-999),-999),-999)</f>
        <v>0.65997799999999995</v>
      </c>
      <c r="L490" s="9">
        <f>IF(Raw!$G490&gt;$C$8,IF(Raw!$Q490&gt;$C$8,IF(Raw!$N490&gt;$C$9,IF(Raw!$N490&lt;$A$9,IF(Raw!$X490&gt;$C$9,IF(Raw!$X490&lt;$A$9,Raw!S490,-999),-999),-999),-999),-999),-999)</f>
        <v>1.056389</v>
      </c>
      <c r="M490" s="9">
        <f>Raw!Q490</f>
        <v>0.970885</v>
      </c>
      <c r="N490" s="9">
        <f>IF(Raw!$G490&gt;$C$8,IF(Raw!$Q490&gt;$C$8,IF(Raw!$N490&gt;$C$9,IF(Raw!$N490&lt;$A$9,IF(Raw!$X490&gt;$C$9,IF(Raw!$X490&lt;$A$9,Raw!V490,-999),-999),-999),-999),-999),-999)</f>
        <v>654.6</v>
      </c>
      <c r="O490" s="9">
        <f>IF(Raw!$G490&gt;$C$8,IF(Raw!$Q490&gt;$C$8,IF(Raw!$N490&gt;$C$9,IF(Raw!$N490&lt;$A$9,IF(Raw!$X490&gt;$C$9,IF(Raw!$X490&lt;$A$9,Raw!W490,-999),-999),-999),-999),-999),-999)</f>
        <v>3.6999999999999998E-5</v>
      </c>
      <c r="P490" s="9">
        <f>IF(Raw!$G490&gt;$C$8,IF(Raw!$Q490&gt;$C$8,IF(Raw!$N490&gt;$C$9,IF(Raw!$N490&lt;$A$9,IF(Raw!$X490&gt;$C$9,IF(Raw!$X490&lt;$A$9,Raw!X490,-999),-999),-999),-999),-999),-999)</f>
        <v>323</v>
      </c>
      <c r="R490" s="9">
        <f t="shared" si="127"/>
        <v>0.34527800000000008</v>
      </c>
      <c r="S490" s="9">
        <f t="shared" si="128"/>
        <v>0.33776872569044997</v>
      </c>
      <c r="T490" s="9">
        <f t="shared" si="129"/>
        <v>0.39641100000000007</v>
      </c>
      <c r="U490" s="9">
        <f t="shared" si="130"/>
        <v>0.37525097288972153</v>
      </c>
      <c r="V490" s="15">
        <f t="shared" si="131"/>
        <v>0.28099947400000003</v>
      </c>
      <c r="X490" s="11">
        <f t="shared" si="132"/>
        <v>4.3343999999999995E+18</v>
      </c>
      <c r="Y490" s="11">
        <f t="shared" si="133"/>
        <v>6.892E-18</v>
      </c>
      <c r="Z490" s="11">
        <f t="shared" si="134"/>
        <v>4.9699999999999994E-4</v>
      </c>
      <c r="AA490" s="16">
        <f t="shared" si="135"/>
        <v>1.4629523837871731E-2</v>
      </c>
      <c r="AB490" s="9">
        <f t="shared" si="136"/>
        <v>0.66577730417409453</v>
      </c>
      <c r="AC490" s="9">
        <f t="shared" si="137"/>
        <v>0.98537047616212825</v>
      </c>
      <c r="AD490" s="15">
        <f t="shared" si="138"/>
        <v>29.435661645617166</v>
      </c>
      <c r="AE490" s="3">
        <f t="shared" si="139"/>
        <v>829.79679999999973</v>
      </c>
      <c r="AF490" s="2">
        <f t="shared" si="140"/>
        <v>0.25</v>
      </c>
      <c r="AG490" s="9">
        <f t="shared" si="141"/>
        <v>8.4967389770542329E-3</v>
      </c>
      <c r="AH490" s="2">
        <f t="shared" si="142"/>
        <v>0.41115277718177595</v>
      </c>
    </row>
    <row r="491" spans="1:34">
      <c r="A491" s="1">
        <f>Raw!A491</f>
        <v>478</v>
      </c>
      <c r="B491" s="14">
        <f>Raw!B491</f>
        <v>0.7053124999999999</v>
      </c>
      <c r="C491" s="15">
        <f>Raw!C491</f>
        <v>50.3</v>
      </c>
      <c r="D491" s="15">
        <f>IF(C491&gt;0.5,Raw!D491*D$11,-999)</f>
        <v>7.2</v>
      </c>
      <c r="E491" s="9">
        <f>IF(Raw!$G491&gt;$C$8,IF(Raw!$Q491&gt;$C$8,IF(Raw!$N491&gt;$C$9,IF(Raw!$N491&lt;$A$9,IF(Raw!$X491&gt;$C$9,IF(Raw!$X491&lt;$A$9,Raw!H491,-999),-999),-999),-999),-999),-999)</f>
        <v>0.69890300000000005</v>
      </c>
      <c r="F491" s="9">
        <f>IF(Raw!$G491&gt;$C$8,IF(Raw!$Q491&gt;$C$8,IF(Raw!$N491&gt;$C$9,IF(Raw!$N491&lt;$A$9,IF(Raw!$X491&gt;$C$9,IF(Raw!$X491&lt;$A$9,Raw!I491,-999),-999),-999),-999),-999),-999)</f>
        <v>1.0550839999999999</v>
      </c>
      <c r="G491" s="9">
        <f>Raw!G491</f>
        <v>0.973248</v>
      </c>
      <c r="H491" s="9">
        <f>IF(Raw!$G491&gt;$C$8,IF(Raw!$Q491&gt;$C$8,IF(Raw!$N491&gt;$C$9,IF(Raw!$N491&lt;$A$9,IF(Raw!$X491&gt;$C$9,IF(Raw!$X491&lt;$A$9,Raw!L491,-999),-999),-999),-999),-999),-999)</f>
        <v>639.6</v>
      </c>
      <c r="I491" s="9">
        <f>IF(Raw!$G491&gt;$C$8,IF(Raw!$Q491&gt;$C$8,IF(Raw!$N491&gt;$C$9,IF(Raw!$N491&lt;$A$9,IF(Raw!$X491&gt;$C$9,IF(Raw!$X491&lt;$A$9,Raw!M491,-999),-999),-999),-999),-999),-999)</f>
        <v>0.14838399999999999</v>
      </c>
      <c r="J491" s="9">
        <f>IF(Raw!$G491&gt;$C$8,IF(Raw!$Q491&gt;$C$8,IF(Raw!$N491&gt;$C$9,IF(Raw!$N491&lt;$A$9,IF(Raw!$X491&gt;$C$9,IF(Raw!$X491&lt;$A$9,Raw!N491,-999),-999),-999),-999),-999),-999)</f>
        <v>403</v>
      </c>
      <c r="K491" s="9">
        <f>IF(Raw!$G491&gt;$C$8,IF(Raw!$Q491&gt;$C$8,IF(Raw!$N491&gt;$C$9,IF(Raw!$N491&lt;$A$9,IF(Raw!$X491&gt;$C$9,IF(Raw!$X491&lt;$A$9,Raw!R491,-999),-999),-999),-999),-999),-999)</f>
        <v>0.66003800000000001</v>
      </c>
      <c r="L491" s="9">
        <f>IF(Raw!$G491&gt;$C$8,IF(Raw!$Q491&gt;$C$8,IF(Raw!$N491&gt;$C$9,IF(Raw!$N491&lt;$A$9,IF(Raw!$X491&gt;$C$9,IF(Raw!$X491&lt;$A$9,Raw!S491,-999),-999),-999),-999),-999),-999)</f>
        <v>1.0686899999999999</v>
      </c>
      <c r="M491" s="9">
        <f>Raw!Q491</f>
        <v>0.97203899999999999</v>
      </c>
      <c r="N491" s="9">
        <f>IF(Raw!$G491&gt;$C$8,IF(Raw!$Q491&gt;$C$8,IF(Raw!$N491&gt;$C$9,IF(Raw!$N491&lt;$A$9,IF(Raw!$X491&gt;$C$9,IF(Raw!$X491&lt;$A$9,Raw!V491,-999),-999),-999),-999),-999),-999)</f>
        <v>621.79999999999995</v>
      </c>
      <c r="O491" s="9">
        <f>IF(Raw!$G491&gt;$C$8,IF(Raw!$Q491&gt;$C$8,IF(Raw!$N491&gt;$C$9,IF(Raw!$N491&lt;$A$9,IF(Raw!$X491&gt;$C$9,IF(Raw!$X491&lt;$A$9,Raw!W491,-999),-999),-999),-999),-999),-999)</f>
        <v>1.1776E-2</v>
      </c>
      <c r="P491" s="9">
        <f>IF(Raw!$G491&gt;$C$8,IF(Raw!$Q491&gt;$C$8,IF(Raw!$N491&gt;$C$9,IF(Raw!$N491&lt;$A$9,IF(Raw!$X491&gt;$C$9,IF(Raw!$X491&lt;$A$9,Raw!X491,-999),-999),-999),-999),-999),-999)</f>
        <v>360</v>
      </c>
      <c r="R491" s="9">
        <f t="shared" si="127"/>
        <v>0.35618099999999986</v>
      </c>
      <c r="S491" s="9">
        <f t="shared" si="128"/>
        <v>0.33758544343388763</v>
      </c>
      <c r="T491" s="9">
        <f t="shared" si="129"/>
        <v>0.4086519999999999</v>
      </c>
      <c r="U491" s="9">
        <f t="shared" si="130"/>
        <v>0.38238591172369907</v>
      </c>
      <c r="V491" s="15">
        <f t="shared" si="131"/>
        <v>0.28427153999999999</v>
      </c>
      <c r="X491" s="11">
        <f t="shared" si="132"/>
        <v>4.3343999999999995E+18</v>
      </c>
      <c r="Y491" s="11">
        <f t="shared" si="133"/>
        <v>6.3959999999999997E-18</v>
      </c>
      <c r="Z491" s="11">
        <f t="shared" si="134"/>
        <v>4.0299999999999998E-4</v>
      </c>
      <c r="AA491" s="16">
        <f t="shared" si="135"/>
        <v>1.1048856318182861E-2</v>
      </c>
      <c r="AB491" s="9">
        <f t="shared" si="136"/>
        <v>0.66455313723213805</v>
      </c>
      <c r="AC491" s="9">
        <f t="shared" si="137"/>
        <v>0.98895114368181725</v>
      </c>
      <c r="AD491" s="15">
        <f t="shared" si="138"/>
        <v>27.416516918567897</v>
      </c>
      <c r="AE491" s="3">
        <f t="shared" si="139"/>
        <v>770.07839999999976</v>
      </c>
      <c r="AF491" s="2">
        <f t="shared" si="140"/>
        <v>0.25</v>
      </c>
      <c r="AG491" s="9">
        <f t="shared" si="141"/>
        <v>8.0643767832267732E-3</v>
      </c>
      <c r="AH491" s="2">
        <f t="shared" si="142"/>
        <v>0.39023099563468688</v>
      </c>
    </row>
    <row r="492" spans="1:34">
      <c r="A492" s="1">
        <f>Raw!A492</f>
        <v>479</v>
      </c>
      <c r="B492" s="14">
        <f>Raw!B492</f>
        <v>0.70535879629629628</v>
      </c>
      <c r="C492" s="15">
        <f>Raw!C492</f>
        <v>50.1</v>
      </c>
      <c r="D492" s="15">
        <f>IF(C492&gt;0.5,Raw!D492*D$11,-999)</f>
        <v>7.2</v>
      </c>
      <c r="E492" s="9">
        <f>IF(Raw!$G492&gt;$C$8,IF(Raw!$Q492&gt;$C$8,IF(Raw!$N492&gt;$C$9,IF(Raw!$N492&lt;$A$9,IF(Raw!$X492&gt;$C$9,IF(Raw!$X492&lt;$A$9,Raw!H492,-999),-999),-999),-999),-999),-999)</f>
        <v>0.64102899999999996</v>
      </c>
      <c r="F492" s="9">
        <f>IF(Raw!$G492&gt;$C$8,IF(Raw!$Q492&gt;$C$8,IF(Raw!$N492&gt;$C$9,IF(Raw!$N492&lt;$A$9,IF(Raw!$X492&gt;$C$9,IF(Raw!$X492&lt;$A$9,Raw!I492,-999),-999),-999),-999),-999),-999)</f>
        <v>0.957013</v>
      </c>
      <c r="G492" s="9">
        <f>Raw!G492</f>
        <v>0.96771300000000005</v>
      </c>
      <c r="H492" s="9">
        <f>IF(Raw!$G492&gt;$C$8,IF(Raw!$Q492&gt;$C$8,IF(Raw!$N492&gt;$C$9,IF(Raw!$N492&lt;$A$9,IF(Raw!$X492&gt;$C$9,IF(Raw!$X492&lt;$A$9,Raw!L492,-999),-999),-999),-999),-999),-999)</f>
        <v>707.4</v>
      </c>
      <c r="I492" s="9">
        <f>IF(Raw!$G492&gt;$C$8,IF(Raw!$Q492&gt;$C$8,IF(Raw!$N492&gt;$C$9,IF(Raw!$N492&lt;$A$9,IF(Raw!$X492&gt;$C$9,IF(Raw!$X492&lt;$A$9,Raw!M492,-999),-999),-999),-999),-999),-999)</f>
        <v>0.18102499999999999</v>
      </c>
      <c r="J492" s="9">
        <f>IF(Raw!$G492&gt;$C$8,IF(Raw!$Q492&gt;$C$8,IF(Raw!$N492&gt;$C$9,IF(Raw!$N492&lt;$A$9,IF(Raw!$X492&gt;$C$9,IF(Raw!$X492&lt;$A$9,Raw!N492,-999),-999),-999),-999),-999),-999)</f>
        <v>418</v>
      </c>
      <c r="K492" s="9">
        <f>IF(Raw!$G492&gt;$C$8,IF(Raw!$Q492&gt;$C$8,IF(Raw!$N492&gt;$C$9,IF(Raw!$N492&lt;$A$9,IF(Raw!$X492&gt;$C$9,IF(Raw!$X492&lt;$A$9,Raw!R492,-999),-999),-999),-999),-999),-999)</f>
        <v>0.60170400000000002</v>
      </c>
      <c r="L492" s="9">
        <f>IF(Raw!$G492&gt;$C$8,IF(Raw!$Q492&gt;$C$8,IF(Raw!$N492&gt;$C$9,IF(Raw!$N492&lt;$A$9,IF(Raw!$X492&gt;$C$9,IF(Raw!$X492&lt;$A$9,Raw!S492,-999),-999),-999),-999),-999),-999)</f>
        <v>0.98972099999999996</v>
      </c>
      <c r="M492" s="9">
        <f>Raw!Q492</f>
        <v>0.97844699999999996</v>
      </c>
      <c r="N492" s="9">
        <f>IF(Raw!$G492&gt;$C$8,IF(Raw!$Q492&gt;$C$8,IF(Raw!$N492&gt;$C$9,IF(Raw!$N492&lt;$A$9,IF(Raw!$X492&gt;$C$9,IF(Raw!$X492&lt;$A$9,Raw!V492,-999),-999),-999),-999),-999),-999)</f>
        <v>686</v>
      </c>
      <c r="O492" s="9">
        <f>IF(Raw!$G492&gt;$C$8,IF(Raw!$Q492&gt;$C$8,IF(Raw!$N492&gt;$C$9,IF(Raw!$N492&lt;$A$9,IF(Raw!$X492&gt;$C$9,IF(Raw!$X492&lt;$A$9,Raw!W492,-999),-999),-999),-999),-999),-999)</f>
        <v>1.8E-5</v>
      </c>
      <c r="P492" s="9">
        <f>IF(Raw!$G492&gt;$C$8,IF(Raw!$Q492&gt;$C$8,IF(Raw!$N492&gt;$C$9,IF(Raw!$N492&lt;$A$9,IF(Raw!$X492&gt;$C$9,IF(Raw!$X492&lt;$A$9,Raw!X492,-999),-999),-999),-999),-999),-999)</f>
        <v>515</v>
      </c>
      <c r="R492" s="9">
        <f t="shared" si="127"/>
        <v>0.31598400000000004</v>
      </c>
      <c r="S492" s="9">
        <f t="shared" si="128"/>
        <v>0.33017733301428509</v>
      </c>
      <c r="T492" s="9">
        <f t="shared" si="129"/>
        <v>0.38801699999999995</v>
      </c>
      <c r="U492" s="9">
        <f t="shared" si="130"/>
        <v>0.39204684956669605</v>
      </c>
      <c r="V492" s="15">
        <f t="shared" si="131"/>
        <v>0.263265786</v>
      </c>
      <c r="X492" s="11">
        <f t="shared" si="132"/>
        <v>4.3343999999999995E+18</v>
      </c>
      <c r="Y492" s="11">
        <f t="shared" si="133"/>
        <v>7.0739999999999995E-18</v>
      </c>
      <c r="Z492" s="11">
        <f t="shared" si="134"/>
        <v>4.1799999999999997E-4</v>
      </c>
      <c r="AA492" s="16">
        <f t="shared" si="135"/>
        <v>1.2654341364914312E-2</v>
      </c>
      <c r="AB492" s="9">
        <f t="shared" si="136"/>
        <v>0.60661409957338996</v>
      </c>
      <c r="AC492" s="9">
        <f t="shared" si="137"/>
        <v>0.98734565863508572</v>
      </c>
      <c r="AD492" s="15">
        <f t="shared" si="138"/>
        <v>30.273543935201708</v>
      </c>
      <c r="AE492" s="3">
        <f t="shared" si="139"/>
        <v>851.70959999999968</v>
      </c>
      <c r="AF492" s="2">
        <f t="shared" si="140"/>
        <v>0.25</v>
      </c>
      <c r="AG492" s="9">
        <f t="shared" si="141"/>
        <v>9.1297288653959911E-3</v>
      </c>
      <c r="AH492" s="2">
        <f t="shared" si="142"/>
        <v>0.44178282845468497</v>
      </c>
    </row>
    <row r="493" spans="1:34">
      <c r="A493" s="1">
        <f>Raw!A493</f>
        <v>480</v>
      </c>
      <c r="B493" s="14">
        <f>Raw!B493</f>
        <v>0.70541666666666669</v>
      </c>
      <c r="C493" s="15">
        <f>Raw!C493</f>
        <v>49</v>
      </c>
      <c r="D493" s="15">
        <f>IF(C493&gt;0.5,Raw!D493*D$11,-999)</f>
        <v>8.1</v>
      </c>
      <c r="E493" s="9">
        <f>IF(Raw!$G493&gt;$C$8,IF(Raw!$Q493&gt;$C$8,IF(Raw!$N493&gt;$C$9,IF(Raw!$N493&lt;$A$9,IF(Raw!$X493&gt;$C$9,IF(Raw!$X493&lt;$A$9,Raw!H493,-999),-999),-999),-999),-999),-999)</f>
        <v>0.61013600000000001</v>
      </c>
      <c r="F493" s="9">
        <f>IF(Raw!$G493&gt;$C$8,IF(Raw!$Q493&gt;$C$8,IF(Raw!$N493&gt;$C$9,IF(Raw!$N493&lt;$A$9,IF(Raw!$X493&gt;$C$9,IF(Raw!$X493&lt;$A$9,Raw!I493,-999),-999),-999),-999),-999),-999)</f>
        <v>0.913713</v>
      </c>
      <c r="G493" s="9">
        <f>Raw!G493</f>
        <v>0.964584</v>
      </c>
      <c r="H493" s="9">
        <f>IF(Raw!$G493&gt;$C$8,IF(Raw!$Q493&gt;$C$8,IF(Raw!$N493&gt;$C$9,IF(Raw!$N493&lt;$A$9,IF(Raw!$X493&gt;$C$9,IF(Raw!$X493&lt;$A$9,Raw!L493,-999),-999),-999),-999),-999),-999)</f>
        <v>680</v>
      </c>
      <c r="I493" s="9">
        <f>IF(Raw!$G493&gt;$C$8,IF(Raw!$Q493&gt;$C$8,IF(Raw!$N493&gt;$C$9,IF(Raw!$N493&lt;$A$9,IF(Raw!$X493&gt;$C$9,IF(Raw!$X493&lt;$A$9,Raw!M493,-999),-999),-999),-999),-999),-999)</f>
        <v>0.24823400000000001</v>
      </c>
      <c r="J493" s="9">
        <f>IF(Raw!$G493&gt;$C$8,IF(Raw!$Q493&gt;$C$8,IF(Raw!$N493&gt;$C$9,IF(Raw!$N493&lt;$A$9,IF(Raw!$X493&gt;$C$9,IF(Raw!$X493&lt;$A$9,Raw!N493,-999),-999),-999),-999),-999),-999)</f>
        <v>613</v>
      </c>
      <c r="K493" s="9">
        <f>IF(Raw!$G493&gt;$C$8,IF(Raw!$Q493&gt;$C$8,IF(Raw!$N493&gt;$C$9,IF(Raw!$N493&lt;$A$9,IF(Raw!$X493&gt;$C$9,IF(Raw!$X493&lt;$A$9,Raw!R493,-999),-999),-999),-999),-999),-999)</f>
        <v>0.59274800000000005</v>
      </c>
      <c r="L493" s="9">
        <f>IF(Raw!$G493&gt;$C$8,IF(Raw!$Q493&gt;$C$8,IF(Raw!$N493&gt;$C$9,IF(Raw!$N493&lt;$A$9,IF(Raw!$X493&gt;$C$9,IF(Raw!$X493&lt;$A$9,Raw!S493,-999),-999),-999),-999),-999),-999)</f>
        <v>0.95164899999999997</v>
      </c>
      <c r="M493" s="9">
        <f>Raw!Q493</f>
        <v>0.97806700000000002</v>
      </c>
      <c r="N493" s="9">
        <f>IF(Raw!$G493&gt;$C$8,IF(Raw!$Q493&gt;$C$8,IF(Raw!$N493&gt;$C$9,IF(Raw!$N493&lt;$A$9,IF(Raw!$X493&gt;$C$9,IF(Raw!$X493&lt;$A$9,Raw!V493,-999),-999),-999),-999),-999),-999)</f>
        <v>632.29999999999995</v>
      </c>
      <c r="O493" s="9">
        <f>IF(Raw!$G493&gt;$C$8,IF(Raw!$Q493&gt;$C$8,IF(Raw!$N493&gt;$C$9,IF(Raw!$N493&lt;$A$9,IF(Raw!$X493&gt;$C$9,IF(Raw!$X493&lt;$A$9,Raw!W493,-999),-999),-999),-999),-999),-999)</f>
        <v>1.5E-5</v>
      </c>
      <c r="P493" s="9">
        <f>IF(Raw!$G493&gt;$C$8,IF(Raw!$Q493&gt;$C$8,IF(Raw!$N493&gt;$C$9,IF(Raw!$N493&lt;$A$9,IF(Raw!$X493&gt;$C$9,IF(Raw!$X493&lt;$A$9,Raw!X493,-999),-999),-999),-999),-999),-999)</f>
        <v>371</v>
      </c>
      <c r="R493" s="9">
        <f t="shared" si="127"/>
        <v>0.30357699999999999</v>
      </c>
      <c r="S493" s="9">
        <f t="shared" si="128"/>
        <v>0.33224546438542518</v>
      </c>
      <c r="T493" s="9">
        <f t="shared" si="129"/>
        <v>0.35890099999999991</v>
      </c>
      <c r="U493" s="9">
        <f t="shared" si="130"/>
        <v>0.37713589779424972</v>
      </c>
      <c r="V493" s="15">
        <f t="shared" si="131"/>
        <v>0.25313863400000003</v>
      </c>
      <c r="X493" s="11">
        <f t="shared" si="132"/>
        <v>4.876199999999998E+18</v>
      </c>
      <c r="Y493" s="11">
        <f t="shared" si="133"/>
        <v>6.7999999999999993E-18</v>
      </c>
      <c r="Z493" s="11">
        <f t="shared" si="134"/>
        <v>6.1299999999999994E-4</v>
      </c>
      <c r="AA493" s="16">
        <f t="shared" si="135"/>
        <v>1.9921038015904849E-2</v>
      </c>
      <c r="AB493" s="9">
        <f t="shared" si="136"/>
        <v>0.59989768046494629</v>
      </c>
      <c r="AC493" s="9">
        <f t="shared" si="137"/>
        <v>0.98007896198409516</v>
      </c>
      <c r="AD493" s="15">
        <f t="shared" si="138"/>
        <v>32.497615034102523</v>
      </c>
      <c r="AE493" s="3">
        <f t="shared" si="139"/>
        <v>818.71999999999969</v>
      </c>
      <c r="AF493" s="2">
        <f t="shared" si="140"/>
        <v>0.25</v>
      </c>
      <c r="AG493" s="9">
        <f t="shared" si="141"/>
        <v>9.4277055554293568E-3</v>
      </c>
      <c r="AH493" s="2">
        <f t="shared" si="142"/>
        <v>0.4562017654107931</v>
      </c>
    </row>
    <row r="494" spans="1:34">
      <c r="A494" s="1">
        <f>Raw!A494</f>
        <v>481</v>
      </c>
      <c r="B494" s="14">
        <f>Raw!B494</f>
        <v>0.70547453703703711</v>
      </c>
      <c r="C494" s="15">
        <f>Raw!C494</f>
        <v>47.5</v>
      </c>
      <c r="D494" s="15">
        <f>IF(C494&gt;0.5,Raw!D494*D$11,-999)</f>
        <v>8.1</v>
      </c>
      <c r="E494" s="9">
        <f>IF(Raw!$G494&gt;$C$8,IF(Raw!$Q494&gt;$C$8,IF(Raw!$N494&gt;$C$9,IF(Raw!$N494&lt;$A$9,IF(Raw!$X494&gt;$C$9,IF(Raw!$X494&lt;$A$9,Raw!H494,-999),-999),-999),-999),-999),-999)</f>
        <v>0.62265400000000004</v>
      </c>
      <c r="F494" s="9">
        <f>IF(Raw!$G494&gt;$C$8,IF(Raw!$Q494&gt;$C$8,IF(Raw!$N494&gt;$C$9,IF(Raw!$N494&lt;$A$9,IF(Raw!$X494&gt;$C$9,IF(Raw!$X494&lt;$A$9,Raw!I494,-999),-999),-999),-999),-999),-999)</f>
        <v>0.93479100000000004</v>
      </c>
      <c r="G494" s="9">
        <f>Raw!G494</f>
        <v>0.98195900000000003</v>
      </c>
      <c r="H494" s="9">
        <f>IF(Raw!$G494&gt;$C$8,IF(Raw!$Q494&gt;$C$8,IF(Raw!$N494&gt;$C$9,IF(Raw!$N494&lt;$A$9,IF(Raw!$X494&gt;$C$9,IF(Raw!$X494&lt;$A$9,Raw!L494,-999),-999),-999),-999),-999),-999)</f>
        <v>657.3</v>
      </c>
      <c r="I494" s="9">
        <f>IF(Raw!$G494&gt;$C$8,IF(Raw!$Q494&gt;$C$8,IF(Raw!$N494&gt;$C$9,IF(Raw!$N494&lt;$A$9,IF(Raw!$X494&gt;$C$9,IF(Raw!$X494&lt;$A$9,Raw!M494,-999),-999),-999),-999),-999),-999)</f>
        <v>0.26440999999999998</v>
      </c>
      <c r="J494" s="9">
        <f>IF(Raw!$G494&gt;$C$8,IF(Raw!$Q494&gt;$C$8,IF(Raw!$N494&gt;$C$9,IF(Raw!$N494&lt;$A$9,IF(Raw!$X494&gt;$C$9,IF(Raw!$X494&lt;$A$9,Raw!N494,-999),-999),-999),-999),-999),-999)</f>
        <v>404</v>
      </c>
      <c r="K494" s="9">
        <f>IF(Raw!$G494&gt;$C$8,IF(Raw!$Q494&gt;$C$8,IF(Raw!$N494&gt;$C$9,IF(Raw!$N494&lt;$A$9,IF(Raw!$X494&gt;$C$9,IF(Raw!$X494&lt;$A$9,Raw!R494,-999),-999),-999),-999),-999),-999)</f>
        <v>0.61735399999999996</v>
      </c>
      <c r="L494" s="9">
        <f>IF(Raw!$G494&gt;$C$8,IF(Raw!$Q494&gt;$C$8,IF(Raw!$N494&gt;$C$9,IF(Raw!$N494&lt;$A$9,IF(Raw!$X494&gt;$C$9,IF(Raw!$X494&lt;$A$9,Raw!S494,-999),-999),-999),-999),-999),-999)</f>
        <v>0.98619299999999999</v>
      </c>
      <c r="M494" s="9">
        <f>Raw!Q494</f>
        <v>0.96327600000000002</v>
      </c>
      <c r="N494" s="9">
        <f>IF(Raw!$G494&gt;$C$8,IF(Raw!$Q494&gt;$C$8,IF(Raw!$N494&gt;$C$9,IF(Raw!$N494&lt;$A$9,IF(Raw!$X494&gt;$C$9,IF(Raw!$X494&lt;$A$9,Raw!V494,-999),-999),-999),-999),-999),-999)</f>
        <v>608.29999999999995</v>
      </c>
      <c r="O494" s="9">
        <f>IF(Raw!$G494&gt;$C$8,IF(Raw!$Q494&gt;$C$8,IF(Raw!$N494&gt;$C$9,IF(Raw!$N494&lt;$A$9,IF(Raw!$X494&gt;$C$9,IF(Raw!$X494&lt;$A$9,Raw!W494,-999),-999),-999),-999),-999),-999)</f>
        <v>3.5982E-2</v>
      </c>
      <c r="P494" s="9">
        <f>IF(Raw!$G494&gt;$C$8,IF(Raw!$Q494&gt;$C$8,IF(Raw!$N494&gt;$C$9,IF(Raw!$N494&lt;$A$9,IF(Raw!$X494&gt;$C$9,IF(Raw!$X494&lt;$A$9,Raw!X494,-999),-999),-999),-999),-999),-999)</f>
        <v>487</v>
      </c>
      <c r="R494" s="9">
        <f t="shared" si="127"/>
        <v>0.312137</v>
      </c>
      <c r="S494" s="9">
        <f t="shared" si="128"/>
        <v>0.33391100256634904</v>
      </c>
      <c r="T494" s="9">
        <f t="shared" si="129"/>
        <v>0.36883900000000003</v>
      </c>
      <c r="U494" s="9">
        <f t="shared" si="130"/>
        <v>0.37400285745285156</v>
      </c>
      <c r="V494" s="15">
        <f t="shared" si="131"/>
        <v>0.26232733800000002</v>
      </c>
      <c r="X494" s="11">
        <f t="shared" si="132"/>
        <v>4.876199999999998E+18</v>
      </c>
      <c r="Y494" s="11">
        <f t="shared" si="133"/>
        <v>6.5729999999999988E-18</v>
      </c>
      <c r="Z494" s="11">
        <f t="shared" si="134"/>
        <v>4.0400000000000001E-4</v>
      </c>
      <c r="AA494" s="16">
        <f t="shared" si="135"/>
        <v>1.278318434231916E-2</v>
      </c>
      <c r="AB494" s="9">
        <f t="shared" si="136"/>
        <v>0.62206893692963661</v>
      </c>
      <c r="AC494" s="9">
        <f t="shared" si="137"/>
        <v>0.98721681565768082</v>
      </c>
      <c r="AD494" s="15">
        <f t="shared" si="138"/>
        <v>31.6415454017801</v>
      </c>
      <c r="AE494" s="3">
        <f t="shared" si="139"/>
        <v>791.38919999999962</v>
      </c>
      <c r="AF494" s="2">
        <f t="shared" si="140"/>
        <v>0.25</v>
      </c>
      <c r="AG494" s="9">
        <f t="shared" si="141"/>
        <v>9.1030987649922263E-3</v>
      </c>
      <c r="AH494" s="2">
        <f t="shared" si="142"/>
        <v>0.44049421175512471</v>
      </c>
    </row>
    <row r="495" spans="1:34">
      <c r="A495" s="1">
        <f>Raw!A495</f>
        <v>482</v>
      </c>
      <c r="B495" s="14">
        <f>Raw!B495</f>
        <v>0.7055324074074073</v>
      </c>
      <c r="C495" s="15">
        <f>Raw!C495</f>
        <v>47.4</v>
      </c>
      <c r="D495" s="15">
        <f>IF(C495&gt;0.5,Raw!D495*D$11,-999)</f>
        <v>8.1</v>
      </c>
      <c r="E495" s="9">
        <f>IF(Raw!$G495&gt;$C$8,IF(Raw!$Q495&gt;$C$8,IF(Raw!$N495&gt;$C$9,IF(Raw!$N495&lt;$A$9,IF(Raw!$X495&gt;$C$9,IF(Raw!$X495&lt;$A$9,Raw!H495,-999),-999),-999),-999),-999),-999)</f>
        <v>0.57590399999999997</v>
      </c>
      <c r="F495" s="9">
        <f>IF(Raw!$G495&gt;$C$8,IF(Raw!$Q495&gt;$C$8,IF(Raw!$N495&gt;$C$9,IF(Raw!$N495&lt;$A$9,IF(Raw!$X495&gt;$C$9,IF(Raw!$X495&lt;$A$9,Raw!I495,-999),-999),-999),-999),-999),-999)</f>
        <v>0.89059999999999995</v>
      </c>
      <c r="G495" s="9">
        <f>Raw!G495</f>
        <v>0.96931100000000003</v>
      </c>
      <c r="H495" s="9">
        <f>IF(Raw!$G495&gt;$C$8,IF(Raw!$Q495&gt;$C$8,IF(Raw!$N495&gt;$C$9,IF(Raw!$N495&lt;$A$9,IF(Raw!$X495&gt;$C$9,IF(Raw!$X495&lt;$A$9,Raw!L495,-999),-999),-999),-999),-999),-999)</f>
        <v>672.8</v>
      </c>
      <c r="I495" s="9">
        <f>IF(Raw!$G495&gt;$C$8,IF(Raw!$Q495&gt;$C$8,IF(Raw!$N495&gt;$C$9,IF(Raw!$N495&lt;$A$9,IF(Raw!$X495&gt;$C$9,IF(Raw!$X495&lt;$A$9,Raw!M495,-999),-999),-999),-999),-999),-999)</f>
        <v>2.8E-5</v>
      </c>
      <c r="J495" s="9">
        <f>IF(Raw!$G495&gt;$C$8,IF(Raw!$Q495&gt;$C$8,IF(Raw!$N495&gt;$C$9,IF(Raw!$N495&lt;$A$9,IF(Raw!$X495&gt;$C$9,IF(Raw!$X495&lt;$A$9,Raw!N495,-999),-999),-999),-999),-999),-999)</f>
        <v>454</v>
      </c>
      <c r="K495" s="9">
        <f>IF(Raw!$G495&gt;$C$8,IF(Raw!$Q495&gt;$C$8,IF(Raw!$N495&gt;$C$9,IF(Raw!$N495&lt;$A$9,IF(Raw!$X495&gt;$C$9,IF(Raw!$X495&lt;$A$9,Raw!R495,-999),-999),-999),-999),-999),-999)</f>
        <v>0.59892500000000004</v>
      </c>
      <c r="L495" s="9">
        <f>IF(Raw!$G495&gt;$C$8,IF(Raw!$Q495&gt;$C$8,IF(Raw!$N495&gt;$C$9,IF(Raw!$N495&lt;$A$9,IF(Raw!$X495&gt;$C$9,IF(Raw!$X495&lt;$A$9,Raw!S495,-999),-999),-999),-999),-999),-999)</f>
        <v>0.96089000000000002</v>
      </c>
      <c r="M495" s="9">
        <f>Raw!Q495</f>
        <v>0.985151</v>
      </c>
      <c r="N495" s="9">
        <f>IF(Raw!$G495&gt;$C$8,IF(Raw!$Q495&gt;$C$8,IF(Raw!$N495&gt;$C$9,IF(Raw!$N495&lt;$A$9,IF(Raw!$X495&gt;$C$9,IF(Raw!$X495&lt;$A$9,Raw!V495,-999),-999),-999),-999),-999),-999)</f>
        <v>586.1</v>
      </c>
      <c r="O495" s="9">
        <f>IF(Raw!$G495&gt;$C$8,IF(Raw!$Q495&gt;$C$8,IF(Raw!$N495&gt;$C$9,IF(Raw!$N495&lt;$A$9,IF(Raw!$X495&gt;$C$9,IF(Raw!$X495&lt;$A$9,Raw!W495,-999),-999),-999),-999),-999),-999)</f>
        <v>2.1791999999999999E-2</v>
      </c>
      <c r="P495" s="9">
        <f>IF(Raw!$G495&gt;$C$8,IF(Raw!$Q495&gt;$C$8,IF(Raw!$N495&gt;$C$9,IF(Raw!$N495&lt;$A$9,IF(Raw!$X495&gt;$C$9,IF(Raw!$X495&lt;$A$9,Raw!X495,-999),-999),-999),-999),-999),-999)</f>
        <v>466</v>
      </c>
      <c r="R495" s="9">
        <f t="shared" si="127"/>
        <v>0.31469599999999998</v>
      </c>
      <c r="S495" s="9">
        <f t="shared" si="128"/>
        <v>0.35335279586795421</v>
      </c>
      <c r="T495" s="9">
        <f t="shared" si="129"/>
        <v>0.36196499999999998</v>
      </c>
      <c r="U495" s="9">
        <f t="shared" si="130"/>
        <v>0.37669764489171492</v>
      </c>
      <c r="V495" s="15">
        <f t="shared" si="131"/>
        <v>0.25559674000000004</v>
      </c>
      <c r="X495" s="11">
        <f t="shared" si="132"/>
        <v>4.876199999999998E+18</v>
      </c>
      <c r="Y495" s="11">
        <f t="shared" si="133"/>
        <v>6.7279999999999992E-18</v>
      </c>
      <c r="Z495" s="11">
        <f t="shared" si="134"/>
        <v>4.5399999999999998E-4</v>
      </c>
      <c r="AA495" s="16">
        <f t="shared" si="135"/>
        <v>1.4675823658977986E-2</v>
      </c>
      <c r="AB495" s="9">
        <f t="shared" si="136"/>
        <v>0.60423713451072203</v>
      </c>
      <c r="AC495" s="9">
        <f t="shared" si="137"/>
        <v>0.98532417634102198</v>
      </c>
      <c r="AD495" s="15">
        <f t="shared" si="138"/>
        <v>32.325602773079268</v>
      </c>
      <c r="AE495" s="3">
        <f t="shared" si="139"/>
        <v>810.05119999999965</v>
      </c>
      <c r="AF495" s="2">
        <f t="shared" si="140"/>
        <v>0.25</v>
      </c>
      <c r="AG495" s="9">
        <f t="shared" si="141"/>
        <v>9.3669064879415773E-3</v>
      </c>
      <c r="AH495" s="2">
        <f t="shared" si="142"/>
        <v>0.45325973017643201</v>
      </c>
    </row>
    <row r="496" spans="1:34">
      <c r="A496" s="1">
        <f>Raw!A496</f>
        <v>483</v>
      </c>
      <c r="B496" s="14">
        <f>Raw!B496</f>
        <v>0.70559027777777772</v>
      </c>
      <c r="C496" s="15">
        <f>Raw!C496</f>
        <v>46.4</v>
      </c>
      <c r="D496" s="15">
        <f>IF(C496&gt;0.5,Raw!D496*D$11,-999)</f>
        <v>8.1</v>
      </c>
      <c r="E496" s="9">
        <f>IF(Raw!$G496&gt;$C$8,IF(Raw!$Q496&gt;$C$8,IF(Raw!$N496&gt;$C$9,IF(Raw!$N496&lt;$A$9,IF(Raw!$X496&gt;$C$9,IF(Raw!$X496&lt;$A$9,Raw!H496,-999),-999),-999),-999),-999),-999)</f>
        <v>0.49025299999999999</v>
      </c>
      <c r="F496" s="9">
        <f>IF(Raw!$G496&gt;$C$8,IF(Raw!$Q496&gt;$C$8,IF(Raw!$N496&gt;$C$9,IF(Raw!$N496&lt;$A$9,IF(Raw!$X496&gt;$C$9,IF(Raw!$X496&lt;$A$9,Raw!I496,-999),-999),-999),-999),-999),-999)</f>
        <v>0.71706599999999998</v>
      </c>
      <c r="G496" s="9">
        <f>Raw!G496</f>
        <v>0.95536200000000004</v>
      </c>
      <c r="H496" s="9">
        <f>IF(Raw!$G496&gt;$C$8,IF(Raw!$Q496&gt;$C$8,IF(Raw!$N496&gt;$C$9,IF(Raw!$N496&lt;$A$9,IF(Raw!$X496&gt;$C$9,IF(Raw!$X496&lt;$A$9,Raw!L496,-999),-999),-999),-999),-999),-999)</f>
        <v>630.6</v>
      </c>
      <c r="I496" s="9">
        <f>IF(Raw!$G496&gt;$C$8,IF(Raw!$Q496&gt;$C$8,IF(Raw!$N496&gt;$C$9,IF(Raw!$N496&lt;$A$9,IF(Raw!$X496&gt;$C$9,IF(Raw!$X496&lt;$A$9,Raw!M496,-999),-999),-999),-999),-999),-999)</f>
        <v>0.37081999999999998</v>
      </c>
      <c r="J496" s="9">
        <f>IF(Raw!$G496&gt;$C$8,IF(Raw!$Q496&gt;$C$8,IF(Raw!$N496&gt;$C$9,IF(Raw!$N496&lt;$A$9,IF(Raw!$X496&gt;$C$9,IF(Raw!$X496&lt;$A$9,Raw!N496,-999),-999),-999),-999),-999),-999)</f>
        <v>419</v>
      </c>
      <c r="K496" s="9">
        <f>IF(Raw!$G496&gt;$C$8,IF(Raw!$Q496&gt;$C$8,IF(Raw!$N496&gt;$C$9,IF(Raw!$N496&lt;$A$9,IF(Raw!$X496&gt;$C$9,IF(Raw!$X496&lt;$A$9,Raw!R496,-999),-999),-999),-999),-999),-999)</f>
        <v>0.441299</v>
      </c>
      <c r="L496" s="9">
        <f>IF(Raw!$G496&gt;$C$8,IF(Raw!$Q496&gt;$C$8,IF(Raw!$N496&gt;$C$9,IF(Raw!$N496&lt;$A$9,IF(Raw!$X496&gt;$C$9,IF(Raw!$X496&lt;$A$9,Raw!S496,-999),-999),-999),-999),-999),-999)</f>
        <v>0.71788799999999997</v>
      </c>
      <c r="M496" s="9">
        <f>Raw!Q496</f>
        <v>0.94933199999999995</v>
      </c>
      <c r="N496" s="9">
        <f>IF(Raw!$G496&gt;$C$8,IF(Raw!$Q496&gt;$C$8,IF(Raw!$N496&gt;$C$9,IF(Raw!$N496&lt;$A$9,IF(Raw!$X496&gt;$C$9,IF(Raw!$X496&lt;$A$9,Raw!V496,-999),-999),-999),-999),-999),-999)</f>
        <v>679.6</v>
      </c>
      <c r="O496" s="9">
        <f>IF(Raw!$G496&gt;$C$8,IF(Raw!$Q496&gt;$C$8,IF(Raw!$N496&gt;$C$9,IF(Raw!$N496&lt;$A$9,IF(Raw!$X496&gt;$C$9,IF(Raw!$X496&lt;$A$9,Raw!W496,-999),-999),-999),-999),-999),-999)</f>
        <v>1.9999999999999999E-6</v>
      </c>
      <c r="P496" s="9">
        <f>IF(Raw!$G496&gt;$C$8,IF(Raw!$Q496&gt;$C$8,IF(Raw!$N496&gt;$C$9,IF(Raw!$N496&lt;$A$9,IF(Raw!$X496&gt;$C$9,IF(Raw!$X496&lt;$A$9,Raw!X496,-999),-999),-999),-999),-999),-999)</f>
        <v>474</v>
      </c>
      <c r="R496" s="9">
        <f t="shared" si="127"/>
        <v>0.22681299999999999</v>
      </c>
      <c r="S496" s="9">
        <f t="shared" si="128"/>
        <v>0.31630700660748101</v>
      </c>
      <c r="T496" s="9">
        <f t="shared" si="129"/>
        <v>0.27658899999999997</v>
      </c>
      <c r="U496" s="9">
        <f t="shared" si="130"/>
        <v>0.385281548096639</v>
      </c>
      <c r="V496" s="15">
        <f t="shared" si="131"/>
        <v>0.19095820799999999</v>
      </c>
      <c r="X496" s="11">
        <f t="shared" si="132"/>
        <v>4.876199999999998E+18</v>
      </c>
      <c r="Y496" s="11">
        <f t="shared" si="133"/>
        <v>6.3060000000000002E-18</v>
      </c>
      <c r="Z496" s="11">
        <f t="shared" si="134"/>
        <v>4.1899999999999999E-4</v>
      </c>
      <c r="AA496" s="16">
        <f t="shared" si="135"/>
        <v>1.2720078869750483E-2</v>
      </c>
      <c r="AB496" s="9">
        <f t="shared" si="136"/>
        <v>0.44481723389450539</v>
      </c>
      <c r="AC496" s="9">
        <f t="shared" si="137"/>
        <v>0.98727992113024954</v>
      </c>
      <c r="AD496" s="15">
        <f t="shared" si="138"/>
        <v>30.358183460025014</v>
      </c>
      <c r="AE496" s="3">
        <f t="shared" si="139"/>
        <v>759.24239999999986</v>
      </c>
      <c r="AF496" s="2">
        <f t="shared" si="140"/>
        <v>0.25</v>
      </c>
      <c r="AG496" s="9">
        <f t="shared" si="141"/>
        <v>8.9972676314463221E-3</v>
      </c>
      <c r="AH496" s="2">
        <f t="shared" si="142"/>
        <v>0.43537309828003712</v>
      </c>
    </row>
    <row r="497" spans="1:34">
      <c r="A497" s="1">
        <f>Raw!A497</f>
        <v>484</v>
      </c>
      <c r="B497" s="14">
        <f>Raw!B497</f>
        <v>0.70564814814814814</v>
      </c>
      <c r="C497" s="15">
        <f>Raw!C497</f>
        <v>45.3</v>
      </c>
      <c r="D497" s="15">
        <f>IF(C497&gt;0.5,Raw!D497*D$11,-999)</f>
        <v>9</v>
      </c>
      <c r="E497" s="9">
        <f>IF(Raw!$G497&gt;$C$8,IF(Raw!$Q497&gt;$C$8,IF(Raw!$N497&gt;$C$9,IF(Raw!$N497&lt;$A$9,IF(Raw!$X497&gt;$C$9,IF(Raw!$X497&lt;$A$9,Raw!H497,-999),-999),-999),-999),-999),-999)</f>
        <v>0.443637</v>
      </c>
      <c r="F497" s="9">
        <f>IF(Raw!$G497&gt;$C$8,IF(Raw!$Q497&gt;$C$8,IF(Raw!$N497&gt;$C$9,IF(Raw!$N497&lt;$A$9,IF(Raw!$X497&gt;$C$9,IF(Raw!$X497&lt;$A$9,Raw!I497,-999),-999),-999),-999),-999),-999)</f>
        <v>0.65036700000000003</v>
      </c>
      <c r="G497" s="9">
        <f>Raw!G497</f>
        <v>0.96193399999999996</v>
      </c>
      <c r="H497" s="9">
        <f>IF(Raw!$G497&gt;$C$8,IF(Raw!$Q497&gt;$C$8,IF(Raw!$N497&gt;$C$9,IF(Raw!$N497&lt;$A$9,IF(Raw!$X497&gt;$C$9,IF(Raw!$X497&lt;$A$9,Raw!L497,-999),-999),-999),-999),-999),-999)</f>
        <v>686.2</v>
      </c>
      <c r="I497" s="9">
        <f>IF(Raw!$G497&gt;$C$8,IF(Raw!$Q497&gt;$C$8,IF(Raw!$N497&gt;$C$9,IF(Raw!$N497&lt;$A$9,IF(Raw!$X497&gt;$C$9,IF(Raw!$X497&lt;$A$9,Raw!M497,-999),-999),-999),-999),-999),-999)</f>
        <v>0.37081900000000001</v>
      </c>
      <c r="J497" s="9">
        <f>IF(Raw!$G497&gt;$C$8,IF(Raw!$Q497&gt;$C$8,IF(Raw!$N497&gt;$C$9,IF(Raw!$N497&lt;$A$9,IF(Raw!$X497&gt;$C$9,IF(Raw!$X497&lt;$A$9,Raw!N497,-999),-999),-999),-999),-999),-999)</f>
        <v>331</v>
      </c>
      <c r="K497" s="9">
        <f>IF(Raw!$G497&gt;$C$8,IF(Raw!$Q497&gt;$C$8,IF(Raw!$N497&gt;$C$9,IF(Raw!$N497&lt;$A$9,IF(Raw!$X497&gt;$C$9,IF(Raw!$X497&lt;$A$9,Raw!R497,-999),-999),-999),-999),-999),-999)</f>
        <v>0.410991</v>
      </c>
      <c r="L497" s="9">
        <f>IF(Raw!$G497&gt;$C$8,IF(Raw!$Q497&gt;$C$8,IF(Raw!$N497&gt;$C$9,IF(Raw!$N497&lt;$A$9,IF(Raw!$X497&gt;$C$9,IF(Raw!$X497&lt;$A$9,Raw!S497,-999),-999),-999),-999),-999),-999)</f>
        <v>0.64475099999999996</v>
      </c>
      <c r="M497" s="9">
        <f>Raw!Q497</f>
        <v>0.95238</v>
      </c>
      <c r="N497" s="9">
        <f>IF(Raw!$G497&gt;$C$8,IF(Raw!$Q497&gt;$C$8,IF(Raw!$N497&gt;$C$9,IF(Raw!$N497&lt;$A$9,IF(Raw!$X497&gt;$C$9,IF(Raw!$X497&lt;$A$9,Raw!V497,-999),-999),-999),-999),-999),-999)</f>
        <v>586.20000000000005</v>
      </c>
      <c r="O497" s="9">
        <f>IF(Raw!$G497&gt;$C$8,IF(Raw!$Q497&gt;$C$8,IF(Raw!$N497&gt;$C$9,IF(Raw!$N497&lt;$A$9,IF(Raw!$X497&gt;$C$9,IF(Raw!$X497&lt;$A$9,Raw!W497,-999),-999),-999),-999),-999),-999)</f>
        <v>1.0000000000000001E-5</v>
      </c>
      <c r="P497" s="9">
        <f>IF(Raw!$G497&gt;$C$8,IF(Raw!$Q497&gt;$C$8,IF(Raw!$N497&gt;$C$9,IF(Raw!$N497&lt;$A$9,IF(Raw!$X497&gt;$C$9,IF(Raw!$X497&lt;$A$9,Raw!X497,-999),-999),-999),-999),-999),-999)</f>
        <v>426</v>
      </c>
      <c r="R497" s="9">
        <f t="shared" si="127"/>
        <v>0.20673000000000002</v>
      </c>
      <c r="S497" s="9">
        <f t="shared" si="128"/>
        <v>0.31786668142756325</v>
      </c>
      <c r="T497" s="9">
        <f t="shared" si="129"/>
        <v>0.23375999999999997</v>
      </c>
      <c r="U497" s="9">
        <f t="shared" si="130"/>
        <v>0.3625585691220331</v>
      </c>
      <c r="V497" s="15">
        <f t="shared" si="131"/>
        <v>0.171503766</v>
      </c>
      <c r="X497" s="11">
        <f t="shared" si="132"/>
        <v>5.417999999999998E+18</v>
      </c>
      <c r="Y497" s="11">
        <f t="shared" si="133"/>
        <v>6.8620000000000002E-18</v>
      </c>
      <c r="Z497" s="11">
        <f t="shared" si="134"/>
        <v>3.3099999999999997E-4</v>
      </c>
      <c r="AA497" s="16">
        <f t="shared" si="135"/>
        <v>1.2156425350944682E-2</v>
      </c>
      <c r="AB497" s="9">
        <f t="shared" si="136"/>
        <v>0.41383268599003681</v>
      </c>
      <c r="AC497" s="9">
        <f t="shared" si="137"/>
        <v>0.98784357464905537</v>
      </c>
      <c r="AD497" s="15">
        <f t="shared" si="138"/>
        <v>36.72636057687216</v>
      </c>
      <c r="AE497" s="3">
        <f t="shared" si="139"/>
        <v>826.18479999999977</v>
      </c>
      <c r="AF497" s="2">
        <f t="shared" si="140"/>
        <v>0.25</v>
      </c>
      <c r="AG497" s="9">
        <f t="shared" si="141"/>
        <v>1.0242659030623552E-2</v>
      </c>
      <c r="AH497" s="2">
        <f t="shared" si="142"/>
        <v>0.49563693995303854</v>
      </c>
    </row>
    <row r="498" spans="1:34">
      <c r="A498" s="1">
        <f>Raw!A498</f>
        <v>485</v>
      </c>
      <c r="B498" s="14">
        <f>Raw!B498</f>
        <v>0.70570601851851855</v>
      </c>
      <c r="C498" s="15">
        <f>Raw!C498</f>
        <v>44.4</v>
      </c>
      <c r="D498" s="15">
        <f>IF(C498&gt;0.5,Raw!D498*D$11,-999)</f>
        <v>9</v>
      </c>
      <c r="E498" s="9">
        <f>IF(Raw!$G498&gt;$C$8,IF(Raw!$Q498&gt;$C$8,IF(Raw!$N498&gt;$C$9,IF(Raw!$N498&lt;$A$9,IF(Raw!$X498&gt;$C$9,IF(Raw!$X498&lt;$A$9,Raw!H498,-999),-999),-999),-999),-999),-999)</f>
        <v>0.437556</v>
      </c>
      <c r="F498" s="9">
        <f>IF(Raw!$G498&gt;$C$8,IF(Raw!$Q498&gt;$C$8,IF(Raw!$N498&gt;$C$9,IF(Raw!$N498&lt;$A$9,IF(Raw!$X498&gt;$C$9,IF(Raw!$X498&lt;$A$9,Raw!I498,-999),-999),-999),-999),-999),-999)</f>
        <v>0.62231599999999998</v>
      </c>
      <c r="G498" s="9">
        <f>Raw!G498</f>
        <v>0.93545100000000003</v>
      </c>
      <c r="H498" s="9">
        <f>IF(Raw!$G498&gt;$C$8,IF(Raw!$Q498&gt;$C$8,IF(Raw!$N498&gt;$C$9,IF(Raw!$N498&lt;$A$9,IF(Raw!$X498&gt;$C$9,IF(Raw!$X498&lt;$A$9,Raw!L498,-999),-999),-999),-999),-999),-999)</f>
        <v>629.20000000000005</v>
      </c>
      <c r="I498" s="9">
        <f>IF(Raw!$G498&gt;$C$8,IF(Raw!$Q498&gt;$C$8,IF(Raw!$N498&gt;$C$9,IF(Raw!$N498&lt;$A$9,IF(Raw!$X498&gt;$C$9,IF(Raw!$X498&lt;$A$9,Raw!M498,-999),-999),-999),-999),-999),-999)</f>
        <v>0.28896500000000003</v>
      </c>
      <c r="J498" s="9">
        <f>IF(Raw!$G498&gt;$C$8,IF(Raw!$Q498&gt;$C$8,IF(Raw!$N498&gt;$C$9,IF(Raw!$N498&lt;$A$9,IF(Raw!$X498&gt;$C$9,IF(Raw!$X498&lt;$A$9,Raw!N498,-999),-999),-999),-999),-999),-999)</f>
        <v>477</v>
      </c>
      <c r="K498" s="9">
        <f>IF(Raw!$G498&gt;$C$8,IF(Raw!$Q498&gt;$C$8,IF(Raw!$N498&gt;$C$9,IF(Raw!$N498&lt;$A$9,IF(Raw!$X498&gt;$C$9,IF(Raw!$X498&lt;$A$9,Raw!R498,-999),-999),-999),-999),-999),-999)</f>
        <v>0.39883299999999999</v>
      </c>
      <c r="L498" s="9">
        <f>IF(Raw!$G498&gt;$C$8,IF(Raw!$Q498&gt;$C$8,IF(Raw!$N498&gt;$C$9,IF(Raw!$N498&lt;$A$9,IF(Raw!$X498&gt;$C$9,IF(Raw!$X498&lt;$A$9,Raw!S498,-999),-999),-999),-999),-999),-999)</f>
        <v>0.62286799999999998</v>
      </c>
      <c r="M498" s="9">
        <f>Raw!Q498</f>
        <v>0.967005</v>
      </c>
      <c r="N498" s="9">
        <f>IF(Raw!$G498&gt;$C$8,IF(Raw!$Q498&gt;$C$8,IF(Raw!$N498&gt;$C$9,IF(Raw!$N498&lt;$A$9,IF(Raw!$X498&gt;$C$9,IF(Raw!$X498&lt;$A$9,Raw!V498,-999),-999),-999),-999),-999),-999)</f>
        <v>572.79999999999995</v>
      </c>
      <c r="O498" s="9">
        <f>IF(Raw!$G498&gt;$C$8,IF(Raw!$Q498&gt;$C$8,IF(Raw!$N498&gt;$C$9,IF(Raw!$N498&lt;$A$9,IF(Raw!$X498&gt;$C$9,IF(Raw!$X498&lt;$A$9,Raw!W498,-999),-999),-999),-999),-999),-999)</f>
        <v>2.4000000000000001E-5</v>
      </c>
      <c r="P498" s="9">
        <f>IF(Raw!$G498&gt;$C$8,IF(Raw!$Q498&gt;$C$8,IF(Raw!$N498&gt;$C$9,IF(Raw!$N498&lt;$A$9,IF(Raw!$X498&gt;$C$9,IF(Raw!$X498&lt;$A$9,Raw!X498,-999),-999),-999),-999),-999),-999)</f>
        <v>511</v>
      </c>
      <c r="R498" s="9">
        <f t="shared" si="127"/>
        <v>0.18475999999999998</v>
      </c>
      <c r="S498" s="9">
        <f t="shared" si="128"/>
        <v>0.29689096857545039</v>
      </c>
      <c r="T498" s="9">
        <f t="shared" si="129"/>
        <v>0.22403499999999998</v>
      </c>
      <c r="U498" s="9">
        <f t="shared" si="130"/>
        <v>0.35968295048067966</v>
      </c>
      <c r="V498" s="15">
        <f t="shared" si="131"/>
        <v>0.165682888</v>
      </c>
      <c r="X498" s="11">
        <f t="shared" si="132"/>
        <v>5.417999999999998E+18</v>
      </c>
      <c r="Y498" s="11">
        <f t="shared" si="133"/>
        <v>6.2920000000000001E-18</v>
      </c>
      <c r="Z498" s="11">
        <f t="shared" si="134"/>
        <v>4.7699999999999999E-4</v>
      </c>
      <c r="AA498" s="16">
        <f t="shared" si="135"/>
        <v>1.6000768901533444E-2</v>
      </c>
      <c r="AB498" s="9">
        <f t="shared" si="136"/>
        <v>0.40241773226085503</v>
      </c>
      <c r="AC498" s="9">
        <f t="shared" si="137"/>
        <v>0.98399923109846654</v>
      </c>
      <c r="AD498" s="15">
        <f t="shared" si="138"/>
        <v>33.544588892103654</v>
      </c>
      <c r="AE498" s="3">
        <f t="shared" si="139"/>
        <v>757.55679999999984</v>
      </c>
      <c r="AF498" s="2">
        <f t="shared" si="140"/>
        <v>0.25</v>
      </c>
      <c r="AG498" s="9">
        <f t="shared" si="141"/>
        <v>9.2810897733640579E-3</v>
      </c>
      <c r="AH498" s="2">
        <f t="shared" si="142"/>
        <v>0.44910710401921478</v>
      </c>
    </row>
    <row r="499" spans="1:34">
      <c r="A499" s="1">
        <f>Raw!A499</f>
        <v>486</v>
      </c>
      <c r="B499" s="14">
        <f>Raw!B499</f>
        <v>0.70576388888888886</v>
      </c>
      <c r="C499" s="15">
        <f>Raw!C499</f>
        <v>43.9</v>
      </c>
      <c r="D499" s="15">
        <f>IF(C499&gt;0.5,Raw!D499*D$11,-999)</f>
        <v>9</v>
      </c>
      <c r="E499" s="9">
        <f>IF(Raw!$G499&gt;$C$8,IF(Raw!$Q499&gt;$C$8,IF(Raw!$N499&gt;$C$9,IF(Raw!$N499&lt;$A$9,IF(Raw!$X499&gt;$C$9,IF(Raw!$X499&lt;$A$9,Raw!H499,-999),-999),-999),-999),-999),-999)</f>
        <v>0.390428</v>
      </c>
      <c r="F499" s="9">
        <f>IF(Raw!$G499&gt;$C$8,IF(Raw!$Q499&gt;$C$8,IF(Raw!$N499&gt;$C$9,IF(Raw!$N499&lt;$A$9,IF(Raw!$X499&gt;$C$9,IF(Raw!$X499&lt;$A$9,Raw!I499,-999),-999),-999),-999),-999),-999)</f>
        <v>0.57535800000000004</v>
      </c>
      <c r="G499" s="9">
        <f>Raw!G499</f>
        <v>0.94748500000000002</v>
      </c>
      <c r="H499" s="9">
        <f>IF(Raw!$G499&gt;$C$8,IF(Raw!$Q499&gt;$C$8,IF(Raw!$N499&gt;$C$9,IF(Raw!$N499&lt;$A$9,IF(Raw!$X499&gt;$C$9,IF(Raw!$X499&lt;$A$9,Raw!L499,-999),-999),-999),-999),-999),-999)</f>
        <v>615.4</v>
      </c>
      <c r="I499" s="9">
        <f>IF(Raw!$G499&gt;$C$8,IF(Raw!$Q499&gt;$C$8,IF(Raw!$N499&gt;$C$9,IF(Raw!$N499&lt;$A$9,IF(Raw!$X499&gt;$C$9,IF(Raw!$X499&lt;$A$9,Raw!M499,-999),-999),-999),-999),-999),-999)</f>
        <v>0.224717</v>
      </c>
      <c r="J499" s="9">
        <f>IF(Raw!$G499&gt;$C$8,IF(Raw!$Q499&gt;$C$8,IF(Raw!$N499&gt;$C$9,IF(Raw!$N499&lt;$A$9,IF(Raw!$X499&gt;$C$9,IF(Raw!$X499&lt;$A$9,Raw!N499,-999),-999),-999),-999),-999),-999)</f>
        <v>427</v>
      </c>
      <c r="K499" s="9">
        <f>IF(Raw!$G499&gt;$C$8,IF(Raw!$Q499&gt;$C$8,IF(Raw!$N499&gt;$C$9,IF(Raw!$N499&lt;$A$9,IF(Raw!$X499&gt;$C$9,IF(Raw!$X499&lt;$A$9,Raw!R499,-999),-999),-999),-999),-999),-999)</f>
        <v>0.35719899999999999</v>
      </c>
      <c r="L499" s="9">
        <f>IF(Raw!$G499&gt;$C$8,IF(Raw!$Q499&gt;$C$8,IF(Raw!$N499&gt;$C$9,IF(Raw!$N499&lt;$A$9,IF(Raw!$X499&gt;$C$9,IF(Raw!$X499&lt;$A$9,Raw!S499,-999),-999),-999),-999),-999),-999)</f>
        <v>0.57388700000000004</v>
      </c>
      <c r="M499" s="9">
        <f>Raw!Q499</f>
        <v>0.95501899999999995</v>
      </c>
      <c r="N499" s="9">
        <f>IF(Raw!$G499&gt;$C$8,IF(Raw!$Q499&gt;$C$8,IF(Raw!$N499&gt;$C$9,IF(Raw!$N499&lt;$A$9,IF(Raw!$X499&gt;$C$9,IF(Raw!$X499&lt;$A$9,Raw!V499,-999),-999),-999),-999),-999),-999)</f>
        <v>603.70000000000005</v>
      </c>
      <c r="O499" s="9">
        <f>IF(Raw!$G499&gt;$C$8,IF(Raw!$Q499&gt;$C$8,IF(Raw!$N499&gt;$C$9,IF(Raw!$N499&lt;$A$9,IF(Raw!$X499&gt;$C$9,IF(Raw!$X499&lt;$A$9,Raw!W499,-999),-999),-999),-999),-999),-999)</f>
        <v>5.0000000000000004E-6</v>
      </c>
      <c r="P499" s="9">
        <f>IF(Raw!$G499&gt;$C$8,IF(Raw!$Q499&gt;$C$8,IF(Raw!$N499&gt;$C$9,IF(Raw!$N499&lt;$A$9,IF(Raw!$X499&gt;$C$9,IF(Raw!$X499&lt;$A$9,Raw!X499,-999),-999),-999),-999),-999),-999)</f>
        <v>348</v>
      </c>
      <c r="R499" s="9">
        <f t="shared" si="127"/>
        <v>0.18493000000000004</v>
      </c>
      <c r="S499" s="9">
        <f t="shared" si="128"/>
        <v>0.32141727411455134</v>
      </c>
      <c r="T499" s="9">
        <f t="shared" si="129"/>
        <v>0.21668800000000005</v>
      </c>
      <c r="U499" s="9">
        <f t="shared" si="130"/>
        <v>0.37757955834510981</v>
      </c>
      <c r="V499" s="15">
        <f t="shared" si="131"/>
        <v>0.15265394200000001</v>
      </c>
      <c r="X499" s="11">
        <f t="shared" si="132"/>
        <v>5.417999999999998E+18</v>
      </c>
      <c r="Y499" s="11">
        <f t="shared" si="133"/>
        <v>6.1539999999999998E-18</v>
      </c>
      <c r="Z499" s="11">
        <f t="shared" si="134"/>
        <v>4.2699999999999997E-4</v>
      </c>
      <c r="AA499" s="16">
        <f t="shared" si="135"/>
        <v>1.4037340519999858E-2</v>
      </c>
      <c r="AB499" s="9">
        <f t="shared" si="136"/>
        <v>0.3602407232425977</v>
      </c>
      <c r="AC499" s="9">
        <f t="shared" si="137"/>
        <v>0.98596265948000017</v>
      </c>
      <c r="AD499" s="15">
        <f t="shared" si="138"/>
        <v>32.874333770491475</v>
      </c>
      <c r="AE499" s="3">
        <f t="shared" si="139"/>
        <v>740.94159999999977</v>
      </c>
      <c r="AF499" s="2">
        <f t="shared" si="140"/>
        <v>0.25</v>
      </c>
      <c r="AG499" s="9">
        <f t="shared" si="141"/>
        <v>9.5482126353476152E-3</v>
      </c>
      <c r="AH499" s="2">
        <f t="shared" si="142"/>
        <v>0.46203304029310516</v>
      </c>
    </row>
    <row r="500" spans="1:34">
      <c r="A500" s="1">
        <f>Raw!A500</f>
        <v>487</v>
      </c>
      <c r="B500" s="14">
        <f>Raw!B500</f>
        <v>0.70581018518518512</v>
      </c>
      <c r="C500" s="15">
        <f>Raw!C500</f>
        <v>42.8</v>
      </c>
      <c r="D500" s="15">
        <f>IF(C500&gt;0.5,Raw!D500*D$11,-999)</f>
        <v>9.9</v>
      </c>
      <c r="E500" s="9">
        <f>IF(Raw!$G500&gt;$C$8,IF(Raw!$Q500&gt;$C$8,IF(Raw!$N500&gt;$C$9,IF(Raw!$N500&lt;$A$9,IF(Raw!$X500&gt;$C$9,IF(Raw!$X500&lt;$A$9,Raw!H500,-999),-999),-999),-999),-999),-999)</f>
        <v>0.36684899999999998</v>
      </c>
      <c r="F500" s="9">
        <f>IF(Raw!$G500&gt;$C$8,IF(Raw!$Q500&gt;$C$8,IF(Raw!$N500&gt;$C$9,IF(Raw!$N500&lt;$A$9,IF(Raw!$X500&gt;$C$9,IF(Raw!$X500&lt;$A$9,Raw!I500,-999),-999),-999),-999),-999),-999)</f>
        <v>0.54175399999999996</v>
      </c>
      <c r="G500" s="9">
        <f>Raw!G500</f>
        <v>0.93889699999999998</v>
      </c>
      <c r="H500" s="9">
        <f>IF(Raw!$G500&gt;$C$8,IF(Raw!$Q500&gt;$C$8,IF(Raw!$N500&gt;$C$9,IF(Raw!$N500&lt;$A$9,IF(Raw!$X500&gt;$C$9,IF(Raw!$X500&lt;$A$9,Raw!L500,-999),-999),-999),-999),-999),-999)</f>
        <v>581.29999999999995</v>
      </c>
      <c r="I500" s="9">
        <f>IF(Raw!$G500&gt;$C$8,IF(Raw!$Q500&gt;$C$8,IF(Raw!$N500&gt;$C$9,IF(Raw!$N500&lt;$A$9,IF(Raw!$X500&gt;$C$9,IF(Raw!$X500&lt;$A$9,Raw!M500,-999),-999),-999),-999),-999),-999)</f>
        <v>4.1929000000000001E-2</v>
      </c>
      <c r="J500" s="9">
        <f>IF(Raw!$G500&gt;$C$8,IF(Raw!$Q500&gt;$C$8,IF(Raw!$N500&gt;$C$9,IF(Raw!$N500&lt;$A$9,IF(Raw!$X500&gt;$C$9,IF(Raw!$X500&lt;$A$9,Raw!N500,-999),-999),-999),-999),-999),-999)</f>
        <v>602</v>
      </c>
      <c r="K500" s="9">
        <f>IF(Raw!$G500&gt;$C$8,IF(Raw!$Q500&gt;$C$8,IF(Raw!$N500&gt;$C$9,IF(Raw!$N500&lt;$A$9,IF(Raw!$X500&gt;$C$9,IF(Raw!$X500&lt;$A$9,Raw!R500,-999),-999),-999),-999),-999),-999)</f>
        <v>0.347968</v>
      </c>
      <c r="L500" s="9">
        <f>IF(Raw!$G500&gt;$C$8,IF(Raw!$Q500&gt;$C$8,IF(Raw!$N500&gt;$C$9,IF(Raw!$N500&lt;$A$9,IF(Raw!$X500&gt;$C$9,IF(Raw!$X500&lt;$A$9,Raw!S500,-999),-999),-999),-999),-999),-999)</f>
        <v>0.543605</v>
      </c>
      <c r="M500" s="9">
        <f>Raw!Q500</f>
        <v>0.95363500000000001</v>
      </c>
      <c r="N500" s="9">
        <f>IF(Raw!$G500&gt;$C$8,IF(Raw!$Q500&gt;$C$8,IF(Raw!$N500&gt;$C$9,IF(Raw!$N500&lt;$A$9,IF(Raw!$X500&gt;$C$9,IF(Raw!$X500&lt;$A$9,Raw!V500,-999),-999),-999),-999),-999),-999)</f>
        <v>613.4</v>
      </c>
      <c r="O500" s="9">
        <f>IF(Raw!$G500&gt;$C$8,IF(Raw!$Q500&gt;$C$8,IF(Raw!$N500&gt;$C$9,IF(Raw!$N500&lt;$A$9,IF(Raw!$X500&gt;$C$9,IF(Raw!$X500&lt;$A$9,Raw!W500,-999),-999),-999),-999),-999),-999)</f>
        <v>0.179031</v>
      </c>
      <c r="P500" s="9">
        <f>IF(Raw!$G500&gt;$C$8,IF(Raw!$Q500&gt;$C$8,IF(Raw!$N500&gt;$C$9,IF(Raw!$N500&lt;$A$9,IF(Raw!$X500&gt;$C$9,IF(Raw!$X500&lt;$A$9,Raw!X500,-999),-999),-999),-999),-999),-999)</f>
        <v>408</v>
      </c>
      <c r="R500" s="9">
        <f t="shared" si="127"/>
        <v>0.17490499999999998</v>
      </c>
      <c r="S500" s="9">
        <f t="shared" si="128"/>
        <v>0.3228494851906954</v>
      </c>
      <c r="T500" s="9">
        <f t="shared" si="129"/>
        <v>0.19563700000000001</v>
      </c>
      <c r="U500" s="9">
        <f t="shared" si="130"/>
        <v>0.35988815408246799</v>
      </c>
      <c r="V500" s="15">
        <f t="shared" si="131"/>
        <v>0.14459893000000001</v>
      </c>
      <c r="X500" s="11">
        <f t="shared" si="132"/>
        <v>5.959799999999999E+18</v>
      </c>
      <c r="Y500" s="11">
        <f t="shared" si="133"/>
        <v>5.812999999999999E-18</v>
      </c>
      <c r="Z500" s="11">
        <f t="shared" si="134"/>
        <v>6.02E-4</v>
      </c>
      <c r="AA500" s="16">
        <f t="shared" si="135"/>
        <v>2.0429797684763929E-2</v>
      </c>
      <c r="AB500" s="9">
        <f t="shared" si="136"/>
        <v>0.35196482432965415</v>
      </c>
      <c r="AC500" s="9">
        <f t="shared" si="137"/>
        <v>0.97957020231523617</v>
      </c>
      <c r="AD500" s="15">
        <f t="shared" si="138"/>
        <v>33.936541004591248</v>
      </c>
      <c r="AE500" s="3">
        <f t="shared" si="139"/>
        <v>699.88519999999971</v>
      </c>
      <c r="AF500" s="2">
        <f t="shared" si="140"/>
        <v>0.25</v>
      </c>
      <c r="AG500" s="9">
        <f t="shared" si="141"/>
        <v>9.3948916139125604E-3</v>
      </c>
      <c r="AH500" s="2">
        <f t="shared" si="142"/>
        <v>0.45461391585800048</v>
      </c>
    </row>
    <row r="501" spans="1:34">
      <c r="A501" s="1">
        <f>Raw!A501</f>
        <v>488</v>
      </c>
      <c r="B501" s="14">
        <f>Raw!B501</f>
        <v>0.70586805555555554</v>
      </c>
      <c r="C501" s="15">
        <f>Raw!C501</f>
        <v>42.1</v>
      </c>
      <c r="D501" s="15">
        <f>IF(C501&gt;0.5,Raw!D501*D$11,-999)</f>
        <v>9.9</v>
      </c>
      <c r="E501" s="9">
        <f>IF(Raw!$G501&gt;$C$8,IF(Raw!$Q501&gt;$C$8,IF(Raw!$N501&gt;$C$9,IF(Raw!$N501&lt;$A$9,IF(Raw!$X501&gt;$C$9,IF(Raw!$X501&lt;$A$9,Raw!H501,-999),-999),-999),-999),-999),-999)</f>
        <v>0.36431200000000002</v>
      </c>
      <c r="F501" s="9">
        <f>IF(Raw!$G501&gt;$C$8,IF(Raw!$Q501&gt;$C$8,IF(Raw!$N501&gt;$C$9,IF(Raw!$N501&lt;$A$9,IF(Raw!$X501&gt;$C$9,IF(Raw!$X501&lt;$A$9,Raw!I501,-999),-999),-999),-999),-999),-999)</f>
        <v>0.52934800000000004</v>
      </c>
      <c r="G501" s="9">
        <f>Raw!G501</f>
        <v>0.93393400000000004</v>
      </c>
      <c r="H501" s="9">
        <f>IF(Raw!$G501&gt;$C$8,IF(Raw!$Q501&gt;$C$8,IF(Raw!$N501&gt;$C$9,IF(Raw!$N501&lt;$A$9,IF(Raw!$X501&gt;$C$9,IF(Raw!$X501&lt;$A$9,Raw!L501,-999),-999),-999),-999),-999),-999)</f>
        <v>625.4</v>
      </c>
      <c r="I501" s="9">
        <f>IF(Raw!$G501&gt;$C$8,IF(Raw!$Q501&gt;$C$8,IF(Raw!$N501&gt;$C$9,IF(Raw!$N501&lt;$A$9,IF(Raw!$X501&gt;$C$9,IF(Raw!$X501&lt;$A$9,Raw!M501,-999),-999),-999),-999),-999),-999)</f>
        <v>0.14755199999999999</v>
      </c>
      <c r="J501" s="9">
        <f>IF(Raw!$G501&gt;$C$8,IF(Raw!$Q501&gt;$C$8,IF(Raw!$N501&gt;$C$9,IF(Raw!$N501&lt;$A$9,IF(Raw!$X501&gt;$C$9,IF(Raw!$X501&lt;$A$9,Raw!N501,-999),-999),-999),-999),-999),-999)</f>
        <v>525</v>
      </c>
      <c r="K501" s="9">
        <f>IF(Raw!$G501&gt;$C$8,IF(Raw!$Q501&gt;$C$8,IF(Raw!$N501&gt;$C$9,IF(Raw!$N501&lt;$A$9,IF(Raw!$X501&gt;$C$9,IF(Raw!$X501&lt;$A$9,Raw!R501,-999),-999),-999),-999),-999),-999)</f>
        <v>0.32607599999999998</v>
      </c>
      <c r="L501" s="9">
        <f>IF(Raw!$G501&gt;$C$8,IF(Raw!$Q501&gt;$C$8,IF(Raw!$N501&gt;$C$9,IF(Raw!$N501&lt;$A$9,IF(Raw!$X501&gt;$C$9,IF(Raw!$X501&lt;$A$9,Raw!S501,-999),-999),-999),-999),-999),-999)</f>
        <v>0.51743399999999995</v>
      </c>
      <c r="M501" s="9">
        <f>Raw!Q501</f>
        <v>0.95597500000000002</v>
      </c>
      <c r="N501" s="9">
        <f>IF(Raw!$G501&gt;$C$8,IF(Raw!$Q501&gt;$C$8,IF(Raw!$N501&gt;$C$9,IF(Raw!$N501&lt;$A$9,IF(Raw!$X501&gt;$C$9,IF(Raw!$X501&lt;$A$9,Raw!V501,-999),-999),-999),-999),-999),-999)</f>
        <v>664.2</v>
      </c>
      <c r="O501" s="9">
        <f>IF(Raw!$G501&gt;$C$8,IF(Raw!$Q501&gt;$C$8,IF(Raw!$N501&gt;$C$9,IF(Raw!$N501&lt;$A$9,IF(Raw!$X501&gt;$C$9,IF(Raw!$X501&lt;$A$9,Raw!W501,-999),-999),-999),-999),-999),-999)</f>
        <v>0.17918100000000001</v>
      </c>
      <c r="P501" s="9">
        <f>IF(Raw!$G501&gt;$C$8,IF(Raw!$Q501&gt;$C$8,IF(Raw!$N501&gt;$C$9,IF(Raw!$N501&lt;$A$9,IF(Raw!$X501&gt;$C$9,IF(Raw!$X501&lt;$A$9,Raw!X501,-999),-999),-999),-999),-999),-999)</f>
        <v>439</v>
      </c>
      <c r="R501" s="9">
        <f t="shared" ref="R501:R519" si="143">F501-E501</f>
        <v>0.16503600000000002</v>
      </c>
      <c r="S501" s="9">
        <f t="shared" ref="S501:S519" si="144">R501/F501</f>
        <v>0.31177221789824466</v>
      </c>
      <c r="T501" s="9">
        <f t="shared" ref="T501:T519" si="145">L501-K501</f>
        <v>0.19135799999999997</v>
      </c>
      <c r="U501" s="9">
        <f t="shared" ref="U501:U519" si="146">T501/L501</f>
        <v>0.36982107863031805</v>
      </c>
      <c r="V501" s="15">
        <f t="shared" ref="V501:V519" si="147">IF(L501&gt;0,L501*V$8+V$10,-999)</f>
        <v>0.137637444</v>
      </c>
      <c r="X501" s="11">
        <f t="shared" ref="X501:X519" si="148">D501*6.02*10^23*10^(-6)</f>
        <v>5.959799999999999E+18</v>
      </c>
      <c r="Y501" s="11">
        <f t="shared" ref="Y501:Y519" si="149">H501*10^(-20)</f>
        <v>6.2539999999999992E-18</v>
      </c>
      <c r="Z501" s="11">
        <f t="shared" ref="Z501:Z519" si="150">J501*10^(-6)</f>
        <v>5.2499999999999997E-4</v>
      </c>
      <c r="AA501" s="16">
        <f t="shared" ref="AA501:AA519" si="151">IF(Z501&gt;0,(X501*Y501/(X501*Y501+1/Z501)),1)</f>
        <v>1.919254746292428E-2</v>
      </c>
      <c r="AB501" s="9">
        <f t="shared" ref="AB501:AB519" si="152">K501+T501*AA501</f>
        <v>0.32974864749741023</v>
      </c>
      <c r="AC501" s="9">
        <f t="shared" ref="AC501:AC519" si="153">IF(T501&gt;0,(L501-AB501)/T501,-999)</f>
        <v>0.9808074525370758</v>
      </c>
      <c r="AD501" s="15">
        <f t="shared" ref="AD501:AD519" si="154">IF(AC501&gt;0,X501*Y501*AC501,-999)</f>
        <v>36.557233262712913</v>
      </c>
      <c r="AE501" s="3">
        <f t="shared" ref="AE501:AE519" si="155">AE$9*Y501</f>
        <v>752.98159999999973</v>
      </c>
      <c r="AF501" s="2">
        <f t="shared" ref="AF501:AF519" si="156">IF(AD501&lt;=AE501,AF$6,AF$6/(AD501/AE501))</f>
        <v>0.25</v>
      </c>
      <c r="AG501" s="9">
        <f t="shared" ref="AG501:AG519" si="157">AD501*AF501*$AG$6*U501/AG$8</f>
        <v>1.0399719566889716E-2</v>
      </c>
      <c r="AH501" s="2">
        <f t="shared" ref="AH501:AH519" si="158">((AG501*12.01)/893.5)*3600</f>
        <v>0.50323701756468242</v>
      </c>
    </row>
    <row r="502" spans="1:34">
      <c r="A502" s="1">
        <f>Raw!A502</f>
        <v>489</v>
      </c>
      <c r="B502" s="14">
        <f>Raw!B502</f>
        <v>0.70592592592592596</v>
      </c>
      <c r="C502" s="15">
        <f>Raw!C502</f>
        <v>40.799999999999997</v>
      </c>
      <c r="D502" s="15">
        <f>IF(C502&gt;0.5,Raw!D502*D$11,-999)</f>
        <v>10.8</v>
      </c>
      <c r="E502" s="9">
        <f>IF(Raw!$G502&gt;$C$8,IF(Raw!$Q502&gt;$C$8,IF(Raw!$N502&gt;$C$9,IF(Raw!$N502&lt;$A$9,IF(Raw!$X502&gt;$C$9,IF(Raw!$X502&lt;$A$9,Raw!H502,-999),-999),-999),-999),-999),-999)</f>
        <v>0.36372100000000002</v>
      </c>
      <c r="F502" s="9">
        <f>IF(Raw!$G502&gt;$C$8,IF(Raw!$Q502&gt;$C$8,IF(Raw!$N502&gt;$C$9,IF(Raw!$N502&lt;$A$9,IF(Raw!$X502&gt;$C$9,IF(Raw!$X502&lt;$A$9,Raw!I502,-999),-999),-999),-999),-999),-999)</f>
        <v>0.52762299999999995</v>
      </c>
      <c r="G502" s="9">
        <f>Raw!G502</f>
        <v>0.94386199999999998</v>
      </c>
      <c r="H502" s="9">
        <f>IF(Raw!$G502&gt;$C$8,IF(Raw!$Q502&gt;$C$8,IF(Raw!$N502&gt;$C$9,IF(Raw!$N502&lt;$A$9,IF(Raw!$X502&gt;$C$9,IF(Raw!$X502&lt;$A$9,Raw!L502,-999),-999),-999),-999),-999),-999)</f>
        <v>514.79999999999995</v>
      </c>
      <c r="I502" s="9">
        <f>IF(Raw!$G502&gt;$C$8,IF(Raw!$Q502&gt;$C$8,IF(Raw!$N502&gt;$C$9,IF(Raw!$N502&lt;$A$9,IF(Raw!$X502&gt;$C$9,IF(Raw!$X502&lt;$A$9,Raw!M502,-999),-999),-999),-999),-999),-999)</f>
        <v>0.12601000000000001</v>
      </c>
      <c r="J502" s="9">
        <f>IF(Raw!$G502&gt;$C$8,IF(Raw!$Q502&gt;$C$8,IF(Raw!$N502&gt;$C$9,IF(Raw!$N502&lt;$A$9,IF(Raw!$X502&gt;$C$9,IF(Raw!$X502&lt;$A$9,Raw!N502,-999),-999),-999),-999),-999),-999)</f>
        <v>525</v>
      </c>
      <c r="K502" s="9">
        <f>IF(Raw!$G502&gt;$C$8,IF(Raw!$Q502&gt;$C$8,IF(Raw!$N502&gt;$C$9,IF(Raw!$N502&lt;$A$9,IF(Raw!$X502&gt;$C$9,IF(Raw!$X502&lt;$A$9,Raw!R502,-999),-999),-999),-999),-999),-999)</f>
        <v>0.32589400000000002</v>
      </c>
      <c r="L502" s="9">
        <f>IF(Raw!$G502&gt;$C$8,IF(Raw!$Q502&gt;$C$8,IF(Raw!$N502&gt;$C$9,IF(Raw!$N502&lt;$A$9,IF(Raw!$X502&gt;$C$9,IF(Raw!$X502&lt;$A$9,Raw!S502,-999),-999),-999),-999),-999),-999)</f>
        <v>0.50424400000000003</v>
      </c>
      <c r="M502" s="9">
        <f>Raw!Q502</f>
        <v>0.948828</v>
      </c>
      <c r="N502" s="9">
        <f>IF(Raw!$G502&gt;$C$8,IF(Raw!$Q502&gt;$C$8,IF(Raw!$N502&gt;$C$9,IF(Raw!$N502&lt;$A$9,IF(Raw!$X502&gt;$C$9,IF(Raw!$X502&lt;$A$9,Raw!V502,-999),-999),-999),-999),-999),-999)</f>
        <v>619.6</v>
      </c>
      <c r="O502" s="9">
        <f>IF(Raw!$G502&gt;$C$8,IF(Raw!$Q502&gt;$C$8,IF(Raw!$N502&gt;$C$9,IF(Raw!$N502&lt;$A$9,IF(Raw!$X502&gt;$C$9,IF(Raw!$X502&lt;$A$9,Raw!W502,-999),-999),-999),-999),-999),-999)</f>
        <v>6.0000000000000002E-6</v>
      </c>
      <c r="P502" s="9">
        <f>IF(Raw!$G502&gt;$C$8,IF(Raw!$Q502&gt;$C$8,IF(Raw!$N502&gt;$C$9,IF(Raw!$N502&lt;$A$9,IF(Raw!$X502&gt;$C$9,IF(Raw!$X502&lt;$A$9,Raw!X502,-999),-999),-999),-999),-999),-999)</f>
        <v>447</v>
      </c>
      <c r="R502" s="9">
        <f t="shared" si="143"/>
        <v>0.16390199999999994</v>
      </c>
      <c r="S502" s="9">
        <f t="shared" si="144"/>
        <v>0.31064225782424182</v>
      </c>
      <c r="T502" s="9">
        <f t="shared" si="145"/>
        <v>0.17835000000000001</v>
      </c>
      <c r="U502" s="9">
        <f t="shared" si="146"/>
        <v>0.35369781296356528</v>
      </c>
      <c r="V502" s="15">
        <f t="shared" si="147"/>
        <v>0.13412890400000002</v>
      </c>
      <c r="X502" s="11">
        <f t="shared" si="148"/>
        <v>6.5016E+18</v>
      </c>
      <c r="Y502" s="11">
        <f t="shared" si="149"/>
        <v>5.1479999999999991E-18</v>
      </c>
      <c r="Z502" s="11">
        <f t="shared" si="150"/>
        <v>5.2499999999999997E-4</v>
      </c>
      <c r="AA502" s="16">
        <f t="shared" si="151"/>
        <v>1.7268435540971031E-2</v>
      </c>
      <c r="AB502" s="9">
        <f t="shared" si="152"/>
        <v>0.32897382547873222</v>
      </c>
      <c r="AC502" s="9">
        <f t="shared" si="153"/>
        <v>0.98273156445902887</v>
      </c>
      <c r="AD502" s="15">
        <f t="shared" si="154"/>
        <v>32.892258173278158</v>
      </c>
      <c r="AE502" s="3">
        <f t="shared" si="155"/>
        <v>619.81919999999968</v>
      </c>
      <c r="AF502" s="2">
        <f t="shared" si="156"/>
        <v>0.25</v>
      </c>
      <c r="AG502" s="9">
        <f t="shared" si="157"/>
        <v>8.9491690610164903E-3</v>
      </c>
      <c r="AH502" s="2">
        <f t="shared" si="158"/>
        <v>0.43304563348865022</v>
      </c>
    </row>
    <row r="503" spans="1:34">
      <c r="A503" s="1">
        <f>Raw!A503</f>
        <v>490</v>
      </c>
      <c r="B503" s="14">
        <f>Raw!B503</f>
        <v>0.70598379629629626</v>
      </c>
      <c r="C503" s="15">
        <f>Raw!C503</f>
        <v>40.200000000000003</v>
      </c>
      <c r="D503" s="15">
        <f>IF(C503&gt;0.5,Raw!D503*D$11,-999)</f>
        <v>10.8</v>
      </c>
      <c r="E503" s="9">
        <f>IF(Raw!$G503&gt;$C$8,IF(Raw!$Q503&gt;$C$8,IF(Raw!$N503&gt;$C$9,IF(Raw!$N503&lt;$A$9,IF(Raw!$X503&gt;$C$9,IF(Raw!$X503&lt;$A$9,Raw!H503,-999),-999),-999),-999),-999),-999)</f>
        <v>0.33340500000000001</v>
      </c>
      <c r="F503" s="9">
        <f>IF(Raw!$G503&gt;$C$8,IF(Raw!$Q503&gt;$C$8,IF(Raw!$N503&gt;$C$9,IF(Raw!$N503&lt;$A$9,IF(Raw!$X503&gt;$C$9,IF(Raw!$X503&lt;$A$9,Raw!I503,-999),-999),-999),-999),-999),-999)</f>
        <v>0.49454900000000002</v>
      </c>
      <c r="G503" s="9">
        <f>Raw!G503</f>
        <v>0.93968600000000002</v>
      </c>
      <c r="H503" s="9">
        <f>IF(Raw!$G503&gt;$C$8,IF(Raw!$Q503&gt;$C$8,IF(Raw!$N503&gt;$C$9,IF(Raw!$N503&lt;$A$9,IF(Raw!$X503&gt;$C$9,IF(Raw!$X503&lt;$A$9,Raw!L503,-999),-999),-999),-999),-999),-999)</f>
        <v>574</v>
      </c>
      <c r="I503" s="9">
        <f>IF(Raw!$G503&gt;$C$8,IF(Raw!$Q503&gt;$C$8,IF(Raw!$N503&gt;$C$9,IF(Raw!$N503&lt;$A$9,IF(Raw!$X503&gt;$C$9,IF(Raw!$X503&lt;$A$9,Raw!M503,-999),-999),-999),-999),-999),-999)</f>
        <v>0.116534</v>
      </c>
      <c r="J503" s="9">
        <f>IF(Raw!$G503&gt;$C$8,IF(Raw!$Q503&gt;$C$8,IF(Raw!$N503&gt;$C$9,IF(Raw!$N503&lt;$A$9,IF(Raw!$X503&gt;$C$9,IF(Raw!$X503&lt;$A$9,Raw!N503,-999),-999),-999),-999),-999),-999)</f>
        <v>660</v>
      </c>
      <c r="K503" s="9">
        <f>IF(Raw!$G503&gt;$C$8,IF(Raw!$Q503&gt;$C$8,IF(Raw!$N503&gt;$C$9,IF(Raw!$N503&lt;$A$9,IF(Raw!$X503&gt;$C$9,IF(Raw!$X503&lt;$A$9,Raw!R503,-999),-999),-999),-999),-999),-999)</f>
        <v>0.30172599999999999</v>
      </c>
      <c r="L503" s="9">
        <f>IF(Raw!$G503&gt;$C$8,IF(Raw!$Q503&gt;$C$8,IF(Raw!$N503&gt;$C$9,IF(Raw!$N503&lt;$A$9,IF(Raw!$X503&gt;$C$9,IF(Raw!$X503&lt;$A$9,Raw!S503,-999),-999),-999),-999),-999),-999)</f>
        <v>0.47823300000000002</v>
      </c>
      <c r="M503" s="9">
        <f>Raw!Q503</f>
        <v>0.92546799999999996</v>
      </c>
      <c r="N503" s="9">
        <f>IF(Raw!$G503&gt;$C$8,IF(Raw!$Q503&gt;$C$8,IF(Raw!$N503&gt;$C$9,IF(Raw!$N503&lt;$A$9,IF(Raw!$X503&gt;$C$9,IF(Raw!$X503&lt;$A$9,Raw!V503,-999),-999),-999),-999),-999),-999)</f>
        <v>628.9</v>
      </c>
      <c r="O503" s="9">
        <f>IF(Raw!$G503&gt;$C$8,IF(Raw!$Q503&gt;$C$8,IF(Raw!$N503&gt;$C$9,IF(Raw!$N503&lt;$A$9,IF(Raw!$X503&gt;$C$9,IF(Raw!$X503&lt;$A$9,Raw!W503,-999),-999),-999),-999),-999),-999)</f>
        <v>3.0600000000000001E-4</v>
      </c>
      <c r="P503" s="9">
        <f>IF(Raw!$G503&gt;$C$8,IF(Raw!$Q503&gt;$C$8,IF(Raw!$N503&gt;$C$9,IF(Raw!$N503&lt;$A$9,IF(Raw!$X503&gt;$C$9,IF(Raw!$X503&lt;$A$9,Raw!X503,-999),-999),-999),-999),-999),-999)</f>
        <v>568</v>
      </c>
      <c r="R503" s="9">
        <f t="shared" si="143"/>
        <v>0.16114400000000001</v>
      </c>
      <c r="S503" s="9">
        <f t="shared" si="144"/>
        <v>0.32584031107129929</v>
      </c>
      <c r="T503" s="9">
        <f t="shared" si="145"/>
        <v>0.17650700000000002</v>
      </c>
      <c r="U503" s="9">
        <f t="shared" si="146"/>
        <v>0.3690815983004101</v>
      </c>
      <c r="V503" s="15">
        <f t="shared" si="147"/>
        <v>0.127209978</v>
      </c>
      <c r="X503" s="11">
        <f t="shared" si="148"/>
        <v>6.5016E+18</v>
      </c>
      <c r="Y503" s="11">
        <f t="shared" si="149"/>
        <v>5.7399999999999995E-18</v>
      </c>
      <c r="Z503" s="11">
        <f t="shared" si="150"/>
        <v>6.6E-4</v>
      </c>
      <c r="AA503" s="16">
        <f t="shared" si="151"/>
        <v>2.4038575427153867E-2</v>
      </c>
      <c r="AB503" s="9">
        <f t="shared" si="152"/>
        <v>0.30596897683292062</v>
      </c>
      <c r="AC503" s="9">
        <f t="shared" si="153"/>
        <v>0.97596142457284618</v>
      </c>
      <c r="AD503" s="15">
        <f t="shared" si="154"/>
        <v>36.422083980536165</v>
      </c>
      <c r="AE503" s="3">
        <f t="shared" si="155"/>
        <v>691.09599999999978</v>
      </c>
      <c r="AF503" s="2">
        <f t="shared" si="156"/>
        <v>0.25</v>
      </c>
      <c r="AG503" s="9">
        <f t="shared" si="157"/>
        <v>1.0340554591513885E-2</v>
      </c>
      <c r="AH503" s="2">
        <f t="shared" si="158"/>
        <v>0.50037405519719569</v>
      </c>
    </row>
    <row r="504" spans="1:34">
      <c r="A504" s="1">
        <f>Raw!A504</f>
        <v>491</v>
      </c>
      <c r="B504" s="14">
        <f>Raw!B504</f>
        <v>0.70604166666666668</v>
      </c>
      <c r="C504" s="15">
        <f>Raw!C504</f>
        <v>39.299999999999997</v>
      </c>
      <c r="D504" s="15">
        <f>IF(C504&gt;0.5,Raw!D504*D$11,-999)</f>
        <v>10.8</v>
      </c>
      <c r="E504" s="9">
        <f>IF(Raw!$G504&gt;$C$8,IF(Raw!$Q504&gt;$C$8,IF(Raw!$N504&gt;$C$9,IF(Raw!$N504&lt;$A$9,IF(Raw!$X504&gt;$C$9,IF(Raw!$X504&lt;$A$9,Raw!H504,-999),-999),-999),-999),-999),-999)</f>
        <v>0.32733400000000001</v>
      </c>
      <c r="F504" s="9">
        <f>IF(Raw!$G504&gt;$C$8,IF(Raw!$Q504&gt;$C$8,IF(Raw!$N504&gt;$C$9,IF(Raw!$N504&lt;$A$9,IF(Raw!$X504&gt;$C$9,IF(Raw!$X504&lt;$A$9,Raw!I504,-999),-999),-999),-999),-999),-999)</f>
        <v>0.48361999999999999</v>
      </c>
      <c r="G504" s="9">
        <f>Raw!G504</f>
        <v>0.93420300000000001</v>
      </c>
      <c r="H504" s="9">
        <f>IF(Raw!$G504&gt;$C$8,IF(Raw!$Q504&gt;$C$8,IF(Raw!$N504&gt;$C$9,IF(Raw!$N504&lt;$A$9,IF(Raw!$X504&gt;$C$9,IF(Raw!$X504&lt;$A$9,Raw!L504,-999),-999),-999),-999),-999),-999)</f>
        <v>550.6</v>
      </c>
      <c r="I504" s="9">
        <f>IF(Raw!$G504&gt;$C$8,IF(Raw!$Q504&gt;$C$8,IF(Raw!$N504&gt;$C$9,IF(Raw!$N504&lt;$A$9,IF(Raw!$X504&gt;$C$9,IF(Raw!$X504&lt;$A$9,Raw!M504,-999),-999),-999),-999),-999),-999)</f>
        <v>7.9999999999999996E-6</v>
      </c>
      <c r="J504" s="9">
        <f>IF(Raw!$G504&gt;$C$8,IF(Raw!$Q504&gt;$C$8,IF(Raw!$N504&gt;$C$9,IF(Raw!$N504&lt;$A$9,IF(Raw!$X504&gt;$C$9,IF(Raw!$X504&lt;$A$9,Raw!N504,-999),-999),-999),-999),-999),-999)</f>
        <v>573</v>
      </c>
      <c r="K504" s="9">
        <f>IF(Raw!$G504&gt;$C$8,IF(Raw!$Q504&gt;$C$8,IF(Raw!$N504&gt;$C$9,IF(Raw!$N504&lt;$A$9,IF(Raw!$X504&gt;$C$9,IF(Raw!$X504&lt;$A$9,Raw!R504,-999),-999),-999),-999),-999),-999)</f>
        <v>0.31943899999999997</v>
      </c>
      <c r="L504" s="9">
        <f>IF(Raw!$G504&gt;$C$8,IF(Raw!$Q504&gt;$C$8,IF(Raw!$N504&gt;$C$9,IF(Raw!$N504&lt;$A$9,IF(Raw!$X504&gt;$C$9,IF(Raw!$X504&lt;$A$9,Raw!S504,-999),-999),-999),-999),-999),-999)</f>
        <v>0.471474</v>
      </c>
      <c r="M504" s="9">
        <f>Raw!Q504</f>
        <v>0.93517399999999995</v>
      </c>
      <c r="N504" s="9">
        <f>IF(Raw!$G504&gt;$C$8,IF(Raw!$Q504&gt;$C$8,IF(Raw!$N504&gt;$C$9,IF(Raw!$N504&lt;$A$9,IF(Raw!$X504&gt;$C$9,IF(Raw!$X504&lt;$A$9,Raw!V504,-999),-999),-999),-999),-999),-999)</f>
        <v>549.5</v>
      </c>
      <c r="O504" s="9">
        <f>IF(Raw!$G504&gt;$C$8,IF(Raw!$Q504&gt;$C$8,IF(Raw!$N504&gt;$C$9,IF(Raw!$N504&lt;$A$9,IF(Raw!$X504&gt;$C$9,IF(Raw!$X504&lt;$A$9,Raw!W504,-999),-999),-999),-999),-999),-999)</f>
        <v>0.21409500000000001</v>
      </c>
      <c r="P504" s="9">
        <f>IF(Raw!$G504&gt;$C$8,IF(Raw!$Q504&gt;$C$8,IF(Raw!$N504&gt;$C$9,IF(Raw!$N504&lt;$A$9,IF(Raw!$X504&gt;$C$9,IF(Raw!$X504&lt;$A$9,Raw!X504,-999),-999),-999),-999),-999),-999)</f>
        <v>678</v>
      </c>
      <c r="R504" s="9">
        <f t="shared" si="143"/>
        <v>0.15628599999999998</v>
      </c>
      <c r="S504" s="9">
        <f t="shared" si="144"/>
        <v>0.32315867830114547</v>
      </c>
      <c r="T504" s="9">
        <f t="shared" si="145"/>
        <v>0.15203500000000003</v>
      </c>
      <c r="U504" s="9">
        <f t="shared" si="146"/>
        <v>0.32246741071617951</v>
      </c>
      <c r="V504" s="15">
        <f t="shared" si="147"/>
        <v>0.12541208400000001</v>
      </c>
      <c r="X504" s="11">
        <f t="shared" si="148"/>
        <v>6.5016E+18</v>
      </c>
      <c r="Y504" s="11">
        <f t="shared" si="149"/>
        <v>5.5059999999999998E-18</v>
      </c>
      <c r="Z504" s="11">
        <f t="shared" si="150"/>
        <v>5.7299999999999994E-4</v>
      </c>
      <c r="AA504" s="16">
        <f t="shared" si="151"/>
        <v>2.0099853787427395E-2</v>
      </c>
      <c r="AB504" s="9">
        <f t="shared" si="152"/>
        <v>0.32249488127057152</v>
      </c>
      <c r="AC504" s="9">
        <f t="shared" si="153"/>
        <v>0.97990014621257249</v>
      </c>
      <c r="AD504" s="15">
        <f t="shared" si="154"/>
        <v>35.078278861129832</v>
      </c>
      <c r="AE504" s="3">
        <f t="shared" si="155"/>
        <v>662.92239999999981</v>
      </c>
      <c r="AF504" s="2">
        <f t="shared" si="156"/>
        <v>0.25</v>
      </c>
      <c r="AG504" s="9">
        <f t="shared" si="157"/>
        <v>8.7012321205604849E-3</v>
      </c>
      <c r="AH504" s="2">
        <f t="shared" si="158"/>
        <v>0.4210480939726392</v>
      </c>
    </row>
    <row r="505" spans="1:34">
      <c r="A505" s="1">
        <f>Raw!A505</f>
        <v>492</v>
      </c>
      <c r="B505" s="14">
        <f>Raw!B505</f>
        <v>0.70609953703703709</v>
      </c>
      <c r="C505" s="15">
        <f>Raw!C505</f>
        <v>38.200000000000003</v>
      </c>
      <c r="D505" s="15">
        <f>IF(C505&gt;0.5,Raw!D505*D$11,-999)</f>
        <v>11.7</v>
      </c>
      <c r="E505" s="9">
        <f>IF(Raw!$G505&gt;$C$8,IF(Raw!$Q505&gt;$C$8,IF(Raw!$N505&gt;$C$9,IF(Raw!$N505&lt;$A$9,IF(Raw!$X505&gt;$C$9,IF(Raw!$X505&lt;$A$9,Raw!H505,-999),-999),-999),-999),-999),-999)</f>
        <v>0.34464600000000001</v>
      </c>
      <c r="F505" s="9">
        <f>IF(Raw!$G505&gt;$C$8,IF(Raw!$Q505&gt;$C$8,IF(Raw!$N505&gt;$C$9,IF(Raw!$N505&lt;$A$9,IF(Raw!$X505&gt;$C$9,IF(Raw!$X505&lt;$A$9,Raw!I505,-999),-999),-999),-999),-999),-999)</f>
        <v>0.50123300000000004</v>
      </c>
      <c r="G505" s="9">
        <f>Raw!G505</f>
        <v>0.92547500000000005</v>
      </c>
      <c r="H505" s="9">
        <f>IF(Raw!$G505&gt;$C$8,IF(Raw!$Q505&gt;$C$8,IF(Raw!$N505&gt;$C$9,IF(Raw!$N505&lt;$A$9,IF(Raw!$X505&gt;$C$9,IF(Raw!$X505&lt;$A$9,Raw!L505,-999),-999),-999),-999),-999),-999)</f>
        <v>536.70000000000005</v>
      </c>
      <c r="I505" s="9">
        <f>IF(Raw!$G505&gt;$C$8,IF(Raw!$Q505&gt;$C$8,IF(Raw!$N505&gt;$C$9,IF(Raw!$N505&lt;$A$9,IF(Raw!$X505&gt;$C$9,IF(Raw!$X505&lt;$A$9,Raw!M505,-999),-999),-999),-999),-999),-999)</f>
        <v>3.9999999999999998E-6</v>
      </c>
      <c r="J505" s="9">
        <f>IF(Raw!$G505&gt;$C$8,IF(Raw!$Q505&gt;$C$8,IF(Raw!$N505&gt;$C$9,IF(Raw!$N505&lt;$A$9,IF(Raw!$X505&gt;$C$9,IF(Raw!$X505&lt;$A$9,Raw!N505,-999),-999),-999),-999),-999),-999)</f>
        <v>479</v>
      </c>
      <c r="K505" s="9">
        <f>IF(Raw!$G505&gt;$C$8,IF(Raw!$Q505&gt;$C$8,IF(Raw!$N505&gt;$C$9,IF(Raw!$N505&lt;$A$9,IF(Raw!$X505&gt;$C$9,IF(Raw!$X505&lt;$A$9,Raw!R505,-999),-999),-999),-999),-999),-999)</f>
        <v>0.32196399999999997</v>
      </c>
      <c r="L505" s="9">
        <f>IF(Raw!$G505&gt;$C$8,IF(Raw!$Q505&gt;$C$8,IF(Raw!$N505&gt;$C$9,IF(Raw!$N505&lt;$A$9,IF(Raw!$X505&gt;$C$9,IF(Raw!$X505&lt;$A$9,Raw!S505,-999),-999),-999),-999),-999),-999)</f>
        <v>0.49581599999999998</v>
      </c>
      <c r="M505" s="9">
        <f>Raw!Q505</f>
        <v>0.92301699999999998</v>
      </c>
      <c r="N505" s="9">
        <f>IF(Raw!$G505&gt;$C$8,IF(Raw!$Q505&gt;$C$8,IF(Raw!$N505&gt;$C$9,IF(Raw!$N505&lt;$A$9,IF(Raw!$X505&gt;$C$9,IF(Raw!$X505&lt;$A$9,Raw!V505,-999),-999),-999),-999),-999),-999)</f>
        <v>499.2</v>
      </c>
      <c r="O505" s="9">
        <f>IF(Raw!$G505&gt;$C$8,IF(Raw!$Q505&gt;$C$8,IF(Raw!$N505&gt;$C$9,IF(Raw!$N505&lt;$A$9,IF(Raw!$X505&gt;$C$9,IF(Raw!$X505&lt;$A$9,Raw!W505,-999),-999),-999),-999),-999),-999)</f>
        <v>1.9999999999999999E-6</v>
      </c>
      <c r="P505" s="9">
        <f>IF(Raw!$G505&gt;$C$8,IF(Raw!$Q505&gt;$C$8,IF(Raw!$N505&gt;$C$9,IF(Raw!$N505&lt;$A$9,IF(Raw!$X505&gt;$C$9,IF(Raw!$X505&lt;$A$9,Raw!X505,-999),-999),-999),-999),-999),-999)</f>
        <v>395</v>
      </c>
      <c r="R505" s="9">
        <f t="shared" si="143"/>
        <v>0.15658700000000003</v>
      </c>
      <c r="S505" s="9">
        <f t="shared" si="144"/>
        <v>0.31240361269110378</v>
      </c>
      <c r="T505" s="9">
        <f t="shared" si="145"/>
        <v>0.17385200000000001</v>
      </c>
      <c r="U505" s="9">
        <f t="shared" si="146"/>
        <v>0.3506381399551447</v>
      </c>
      <c r="V505" s="15">
        <f t="shared" si="147"/>
        <v>0.131887056</v>
      </c>
      <c r="X505" s="11">
        <f t="shared" si="148"/>
        <v>7.043399999999999E+18</v>
      </c>
      <c r="Y505" s="11">
        <f t="shared" si="149"/>
        <v>5.367E-18</v>
      </c>
      <c r="Z505" s="11">
        <f t="shared" si="150"/>
        <v>4.7899999999999999E-4</v>
      </c>
      <c r="AA505" s="16">
        <f t="shared" si="151"/>
        <v>1.7785086657131504E-2</v>
      </c>
      <c r="AB505" s="9">
        <f t="shared" si="152"/>
        <v>0.32505597288551558</v>
      </c>
      <c r="AC505" s="9">
        <f t="shared" si="153"/>
        <v>0.98221491334286859</v>
      </c>
      <c r="AD505" s="15">
        <f t="shared" si="154"/>
        <v>37.12961723827037</v>
      </c>
      <c r="AE505" s="3">
        <f t="shared" si="155"/>
        <v>646.18679999999983</v>
      </c>
      <c r="AF505" s="2">
        <f t="shared" si="156"/>
        <v>0.25</v>
      </c>
      <c r="AG505" s="9">
        <f t="shared" si="157"/>
        <v>1.0014661481287384E-2</v>
      </c>
      <c r="AH505" s="2">
        <f t="shared" si="158"/>
        <v>0.48460425719635292</v>
      </c>
    </row>
    <row r="506" spans="1:34">
      <c r="A506" s="1">
        <f>Raw!A506</f>
        <v>493</v>
      </c>
      <c r="B506" s="14">
        <f>Raw!B506</f>
        <v>0.7061574074074074</v>
      </c>
      <c r="C506" s="15">
        <f>Raw!C506</f>
        <v>37.5</v>
      </c>
      <c r="D506" s="15">
        <f>IF(C506&gt;0.5,Raw!D506*D$11,-999)</f>
        <v>11.7</v>
      </c>
      <c r="E506" s="9">
        <f>IF(Raw!$G506&gt;$C$8,IF(Raw!$Q506&gt;$C$8,IF(Raw!$N506&gt;$C$9,IF(Raw!$N506&lt;$A$9,IF(Raw!$X506&gt;$C$9,IF(Raw!$X506&lt;$A$9,Raw!H506,-999),-999),-999),-999),-999),-999)</f>
        <v>0.33469399999999999</v>
      </c>
      <c r="F506" s="9">
        <f>IF(Raw!$G506&gt;$C$8,IF(Raw!$Q506&gt;$C$8,IF(Raw!$N506&gt;$C$9,IF(Raw!$N506&lt;$A$9,IF(Raw!$X506&gt;$C$9,IF(Raw!$X506&lt;$A$9,Raw!I506,-999),-999),-999),-999),-999),-999)</f>
        <v>0.48186899999999999</v>
      </c>
      <c r="G506" s="9">
        <f>Raw!G506</f>
        <v>0.91451800000000005</v>
      </c>
      <c r="H506" s="9">
        <f>IF(Raw!$G506&gt;$C$8,IF(Raw!$Q506&gt;$C$8,IF(Raw!$N506&gt;$C$9,IF(Raw!$N506&lt;$A$9,IF(Raw!$X506&gt;$C$9,IF(Raw!$X506&lt;$A$9,Raw!L506,-999),-999),-999),-999),-999),-999)</f>
        <v>545.4</v>
      </c>
      <c r="I506" s="9">
        <f>IF(Raw!$G506&gt;$C$8,IF(Raw!$Q506&gt;$C$8,IF(Raw!$N506&gt;$C$9,IF(Raw!$N506&lt;$A$9,IF(Raw!$X506&gt;$C$9,IF(Raw!$X506&lt;$A$9,Raw!M506,-999),-999),-999),-999),-999),-999)</f>
        <v>2.9E-5</v>
      </c>
      <c r="J506" s="9">
        <f>IF(Raw!$G506&gt;$C$8,IF(Raw!$Q506&gt;$C$8,IF(Raw!$N506&gt;$C$9,IF(Raw!$N506&lt;$A$9,IF(Raw!$X506&gt;$C$9,IF(Raw!$X506&lt;$A$9,Raw!N506,-999),-999),-999),-999),-999),-999)</f>
        <v>344</v>
      </c>
      <c r="K506" s="9">
        <f>IF(Raw!$G506&gt;$C$8,IF(Raw!$Q506&gt;$C$8,IF(Raw!$N506&gt;$C$9,IF(Raw!$N506&lt;$A$9,IF(Raw!$X506&gt;$C$9,IF(Raw!$X506&lt;$A$9,Raw!R506,-999),-999),-999),-999),-999),-999)</f>
        <v>0.30485200000000001</v>
      </c>
      <c r="L506" s="9">
        <f>IF(Raw!$G506&gt;$C$8,IF(Raw!$Q506&gt;$C$8,IF(Raw!$N506&gt;$C$9,IF(Raw!$N506&lt;$A$9,IF(Raw!$X506&gt;$C$9,IF(Raw!$X506&lt;$A$9,Raw!S506,-999),-999),-999),-999),-999),-999)</f>
        <v>0.47695799999999999</v>
      </c>
      <c r="M506" s="9">
        <f>Raw!Q506</f>
        <v>0.94020999999999999</v>
      </c>
      <c r="N506" s="9">
        <f>IF(Raw!$G506&gt;$C$8,IF(Raw!$Q506&gt;$C$8,IF(Raw!$N506&gt;$C$9,IF(Raw!$N506&lt;$A$9,IF(Raw!$X506&gt;$C$9,IF(Raw!$X506&lt;$A$9,Raw!V506,-999),-999),-999),-999),-999),-999)</f>
        <v>581.9</v>
      </c>
      <c r="O506" s="9">
        <f>IF(Raw!$G506&gt;$C$8,IF(Raw!$Q506&gt;$C$8,IF(Raw!$N506&gt;$C$9,IF(Raw!$N506&lt;$A$9,IF(Raw!$X506&gt;$C$9,IF(Raw!$X506&lt;$A$9,Raw!W506,-999),-999),-999),-999),-999),-999)</f>
        <v>2.5000000000000001E-5</v>
      </c>
      <c r="P506" s="9">
        <f>IF(Raw!$G506&gt;$C$8,IF(Raw!$Q506&gt;$C$8,IF(Raw!$N506&gt;$C$9,IF(Raw!$N506&lt;$A$9,IF(Raw!$X506&gt;$C$9,IF(Raw!$X506&lt;$A$9,Raw!X506,-999),-999),-999),-999),-999),-999)</f>
        <v>430</v>
      </c>
      <c r="R506" s="9">
        <f t="shared" si="143"/>
        <v>0.147175</v>
      </c>
      <c r="S506" s="9">
        <f t="shared" si="144"/>
        <v>0.3054253334412465</v>
      </c>
      <c r="T506" s="9">
        <f t="shared" si="145"/>
        <v>0.17210599999999998</v>
      </c>
      <c r="U506" s="9">
        <f t="shared" si="146"/>
        <v>0.36084099648187051</v>
      </c>
      <c r="V506" s="15">
        <f t="shared" si="147"/>
        <v>0.12687082800000002</v>
      </c>
      <c r="X506" s="11">
        <f t="shared" si="148"/>
        <v>7.043399999999999E+18</v>
      </c>
      <c r="Y506" s="11">
        <f t="shared" si="149"/>
        <v>5.4539999999999996E-18</v>
      </c>
      <c r="Z506" s="11">
        <f t="shared" si="150"/>
        <v>3.4399999999999996E-4</v>
      </c>
      <c r="AA506" s="16">
        <f t="shared" si="151"/>
        <v>1.3042308392955731E-2</v>
      </c>
      <c r="AB506" s="9">
        <f t="shared" si="152"/>
        <v>0.30709665952827803</v>
      </c>
      <c r="AC506" s="9">
        <f t="shared" si="153"/>
        <v>0.98695769160704439</v>
      </c>
      <c r="AD506" s="15">
        <f t="shared" si="154"/>
        <v>37.913687188824809</v>
      </c>
      <c r="AE506" s="3">
        <f t="shared" si="155"/>
        <v>656.66159999999979</v>
      </c>
      <c r="AF506" s="2">
        <f t="shared" si="156"/>
        <v>0.25</v>
      </c>
      <c r="AG506" s="9">
        <f t="shared" si="157"/>
        <v>1.0523702050398057E-2</v>
      </c>
      <c r="AH506" s="2">
        <f t="shared" si="158"/>
        <v>0.50923646541803058</v>
      </c>
    </row>
    <row r="507" spans="1:34">
      <c r="A507" s="1">
        <f>Raw!A507</f>
        <v>494</v>
      </c>
      <c r="B507" s="14">
        <f>Raw!B507</f>
        <v>0.70621527777777782</v>
      </c>
      <c r="C507" s="15">
        <f>Raw!C507</f>
        <v>36.6</v>
      </c>
      <c r="D507" s="15">
        <f>IF(C507&gt;0.5,Raw!D507*D$11,-999)</f>
        <v>11.7</v>
      </c>
      <c r="E507" s="9">
        <f>IF(Raw!$G507&gt;$C$8,IF(Raw!$Q507&gt;$C$8,IF(Raw!$N507&gt;$C$9,IF(Raw!$N507&lt;$A$9,IF(Raw!$X507&gt;$C$9,IF(Raw!$X507&lt;$A$9,Raw!H507,-999),-999),-999),-999),-999),-999)</f>
        <v>0.33902500000000002</v>
      </c>
      <c r="F507" s="9">
        <f>IF(Raw!$G507&gt;$C$8,IF(Raw!$Q507&gt;$C$8,IF(Raw!$N507&gt;$C$9,IF(Raw!$N507&lt;$A$9,IF(Raw!$X507&gt;$C$9,IF(Raw!$X507&lt;$A$9,Raw!I507,-999),-999),-999),-999),-999),-999)</f>
        <v>0.48239300000000002</v>
      </c>
      <c r="G507" s="9">
        <f>Raw!G507</f>
        <v>0.93036399999999997</v>
      </c>
      <c r="H507" s="9">
        <f>IF(Raw!$G507&gt;$C$8,IF(Raw!$Q507&gt;$C$8,IF(Raw!$N507&gt;$C$9,IF(Raw!$N507&lt;$A$9,IF(Raw!$X507&gt;$C$9,IF(Raw!$X507&lt;$A$9,Raw!L507,-999),-999),-999),-999),-999),-999)</f>
        <v>564.9</v>
      </c>
      <c r="I507" s="9">
        <f>IF(Raw!$G507&gt;$C$8,IF(Raw!$Q507&gt;$C$8,IF(Raw!$N507&gt;$C$9,IF(Raw!$N507&lt;$A$9,IF(Raw!$X507&gt;$C$9,IF(Raw!$X507&lt;$A$9,Raw!M507,-999),-999),-999),-999),-999),-999)</f>
        <v>1.9999999999999999E-6</v>
      </c>
      <c r="J507" s="9">
        <f>IF(Raw!$G507&gt;$C$8,IF(Raw!$Q507&gt;$C$8,IF(Raw!$N507&gt;$C$9,IF(Raw!$N507&lt;$A$9,IF(Raw!$X507&gt;$C$9,IF(Raw!$X507&lt;$A$9,Raw!N507,-999),-999),-999),-999),-999),-999)</f>
        <v>529</v>
      </c>
      <c r="K507" s="9">
        <f>IF(Raw!$G507&gt;$C$8,IF(Raw!$Q507&gt;$C$8,IF(Raw!$N507&gt;$C$9,IF(Raw!$N507&lt;$A$9,IF(Raw!$X507&gt;$C$9,IF(Raw!$X507&lt;$A$9,Raw!R507,-999),-999),-999),-999),-999),-999)</f>
        <v>0.30672300000000002</v>
      </c>
      <c r="L507" s="9">
        <f>IF(Raw!$G507&gt;$C$8,IF(Raw!$Q507&gt;$C$8,IF(Raw!$N507&gt;$C$9,IF(Raw!$N507&lt;$A$9,IF(Raw!$X507&gt;$C$9,IF(Raw!$X507&lt;$A$9,Raw!S507,-999),-999),-999),-999),-999),-999)</f>
        <v>0.47252300000000003</v>
      </c>
      <c r="M507" s="9">
        <f>Raw!Q507</f>
        <v>0.94268600000000002</v>
      </c>
      <c r="N507" s="9">
        <f>IF(Raw!$G507&gt;$C$8,IF(Raw!$Q507&gt;$C$8,IF(Raw!$N507&gt;$C$9,IF(Raw!$N507&lt;$A$9,IF(Raw!$X507&gt;$C$9,IF(Raw!$X507&lt;$A$9,Raw!V507,-999),-999),-999),-999),-999),-999)</f>
        <v>571.70000000000005</v>
      </c>
      <c r="O507" s="9">
        <f>IF(Raw!$G507&gt;$C$8,IF(Raw!$Q507&gt;$C$8,IF(Raw!$N507&gt;$C$9,IF(Raw!$N507&lt;$A$9,IF(Raw!$X507&gt;$C$9,IF(Raw!$X507&lt;$A$9,Raw!W507,-999),-999),-999),-999),-999),-999)</f>
        <v>0.17441499999999999</v>
      </c>
      <c r="P507" s="9">
        <f>IF(Raw!$G507&gt;$C$8,IF(Raw!$Q507&gt;$C$8,IF(Raw!$N507&gt;$C$9,IF(Raw!$N507&lt;$A$9,IF(Raw!$X507&gt;$C$9,IF(Raw!$X507&lt;$A$9,Raw!X507,-999),-999),-999),-999),-999),-999)</f>
        <v>457</v>
      </c>
      <c r="R507" s="9">
        <f t="shared" si="143"/>
        <v>0.143368</v>
      </c>
      <c r="S507" s="9">
        <f t="shared" si="144"/>
        <v>0.29720165922805675</v>
      </c>
      <c r="T507" s="9">
        <f t="shared" si="145"/>
        <v>0.1658</v>
      </c>
      <c r="U507" s="9">
        <f t="shared" si="146"/>
        <v>0.35088239091007206</v>
      </c>
      <c r="V507" s="15">
        <f t="shared" si="147"/>
        <v>0.12569111800000002</v>
      </c>
      <c r="X507" s="11">
        <f t="shared" si="148"/>
        <v>7.043399999999999E+18</v>
      </c>
      <c r="Y507" s="11">
        <f t="shared" si="149"/>
        <v>5.6489999999999998E-18</v>
      </c>
      <c r="Z507" s="11">
        <f t="shared" si="150"/>
        <v>5.2899999999999996E-4</v>
      </c>
      <c r="AA507" s="16">
        <f t="shared" si="151"/>
        <v>2.0614056700110777E-2</v>
      </c>
      <c r="AB507" s="9">
        <f t="shared" si="152"/>
        <v>0.31014081060087839</v>
      </c>
      <c r="AC507" s="9">
        <f t="shared" si="153"/>
        <v>0.97938594329988926</v>
      </c>
      <c r="AD507" s="15">
        <f t="shared" si="154"/>
        <v>38.967971077714139</v>
      </c>
      <c r="AE507" s="3">
        <f t="shared" si="155"/>
        <v>680.13959999999975</v>
      </c>
      <c r="AF507" s="2">
        <f t="shared" si="156"/>
        <v>0.25</v>
      </c>
      <c r="AG507" s="9">
        <f t="shared" si="157"/>
        <v>1.0517826815894518E-2</v>
      </c>
      <c r="AH507" s="2">
        <f t="shared" si="158"/>
        <v>0.50895216587802505</v>
      </c>
    </row>
    <row r="508" spans="1:34">
      <c r="A508" s="1">
        <f>Raw!A508</f>
        <v>495</v>
      </c>
      <c r="B508" s="14">
        <f>Raw!B508</f>
        <v>0.70627314814814823</v>
      </c>
      <c r="C508" s="15">
        <f>Raw!C508</f>
        <v>35.299999999999997</v>
      </c>
      <c r="D508" s="15">
        <f>IF(C508&gt;0.5,Raw!D508*D$11,-999)</f>
        <v>12.6</v>
      </c>
      <c r="E508" s="9">
        <f>IF(Raw!$G508&gt;$C$8,IF(Raw!$Q508&gt;$C$8,IF(Raw!$N508&gt;$C$9,IF(Raw!$N508&lt;$A$9,IF(Raw!$X508&gt;$C$9,IF(Raw!$X508&lt;$A$9,Raw!H508,-999),-999),-999),-999),-999),-999)</f>
        <v>0.31842500000000001</v>
      </c>
      <c r="F508" s="9">
        <f>IF(Raw!$G508&gt;$C$8,IF(Raw!$Q508&gt;$C$8,IF(Raw!$N508&gt;$C$9,IF(Raw!$N508&lt;$A$9,IF(Raw!$X508&gt;$C$9,IF(Raw!$X508&lt;$A$9,Raw!I508,-999),-999),-999),-999),-999),-999)</f>
        <v>0.475499</v>
      </c>
      <c r="G508" s="9">
        <f>Raw!G508</f>
        <v>0.93688499999999997</v>
      </c>
      <c r="H508" s="9">
        <f>IF(Raw!$G508&gt;$C$8,IF(Raw!$Q508&gt;$C$8,IF(Raw!$N508&gt;$C$9,IF(Raw!$N508&lt;$A$9,IF(Raw!$X508&gt;$C$9,IF(Raw!$X508&lt;$A$9,Raw!L508,-999),-999),-999),-999),-999),-999)</f>
        <v>619.5</v>
      </c>
      <c r="I508" s="9">
        <f>IF(Raw!$G508&gt;$C$8,IF(Raw!$Q508&gt;$C$8,IF(Raw!$N508&gt;$C$9,IF(Raw!$N508&lt;$A$9,IF(Raw!$X508&gt;$C$9,IF(Raw!$X508&lt;$A$9,Raw!M508,-999),-999),-999),-999),-999),-999)</f>
        <v>2.9E-5</v>
      </c>
      <c r="J508" s="9">
        <f>IF(Raw!$G508&gt;$C$8,IF(Raw!$Q508&gt;$C$8,IF(Raw!$N508&gt;$C$9,IF(Raw!$N508&lt;$A$9,IF(Raw!$X508&gt;$C$9,IF(Raw!$X508&lt;$A$9,Raw!N508,-999),-999),-999),-999),-999),-999)</f>
        <v>480</v>
      </c>
      <c r="K508" s="9">
        <f>IF(Raw!$G508&gt;$C$8,IF(Raw!$Q508&gt;$C$8,IF(Raw!$N508&gt;$C$9,IF(Raw!$N508&lt;$A$9,IF(Raw!$X508&gt;$C$9,IF(Raw!$X508&lt;$A$9,Raw!R508,-999),-999),-999),-999),-999),-999)</f>
        <v>0.29313499999999998</v>
      </c>
      <c r="L508" s="9">
        <f>IF(Raw!$G508&gt;$C$8,IF(Raw!$Q508&gt;$C$8,IF(Raw!$N508&gt;$C$9,IF(Raw!$N508&lt;$A$9,IF(Raw!$X508&gt;$C$9,IF(Raw!$X508&lt;$A$9,Raw!S508,-999),-999),-999),-999),-999),-999)</f>
        <v>0.469468</v>
      </c>
      <c r="M508" s="9">
        <f>Raw!Q508</f>
        <v>0.93228500000000003</v>
      </c>
      <c r="N508" s="9">
        <f>IF(Raw!$G508&gt;$C$8,IF(Raw!$Q508&gt;$C$8,IF(Raw!$N508&gt;$C$9,IF(Raw!$N508&lt;$A$9,IF(Raw!$X508&gt;$C$9,IF(Raw!$X508&lt;$A$9,Raw!V508,-999),-999),-999),-999),-999),-999)</f>
        <v>568.5</v>
      </c>
      <c r="O508" s="9">
        <f>IF(Raw!$G508&gt;$C$8,IF(Raw!$Q508&gt;$C$8,IF(Raw!$N508&gt;$C$9,IF(Raw!$N508&lt;$A$9,IF(Raw!$X508&gt;$C$9,IF(Raw!$X508&lt;$A$9,Raw!W508,-999),-999),-999),-999),-999),-999)</f>
        <v>9.0000000000000002E-6</v>
      </c>
      <c r="P508" s="9">
        <f>IF(Raw!$G508&gt;$C$8,IF(Raw!$Q508&gt;$C$8,IF(Raw!$N508&gt;$C$9,IF(Raw!$N508&lt;$A$9,IF(Raw!$X508&gt;$C$9,IF(Raw!$X508&lt;$A$9,Raw!X508,-999),-999),-999),-999),-999),-999)</f>
        <v>616</v>
      </c>
      <c r="R508" s="9">
        <f t="shared" si="143"/>
        <v>0.15707399999999999</v>
      </c>
      <c r="S508" s="9">
        <f t="shared" si="144"/>
        <v>0.33033507956904218</v>
      </c>
      <c r="T508" s="9">
        <f t="shared" si="145"/>
        <v>0.17633300000000002</v>
      </c>
      <c r="U508" s="9">
        <f t="shared" si="146"/>
        <v>0.37560174495386273</v>
      </c>
      <c r="V508" s="15">
        <f t="shared" si="147"/>
        <v>0.12487848800000001</v>
      </c>
      <c r="X508" s="11">
        <f t="shared" si="148"/>
        <v>7.585199999999998E+18</v>
      </c>
      <c r="Y508" s="11">
        <f t="shared" si="149"/>
        <v>6.1949999999999998E-18</v>
      </c>
      <c r="Z508" s="11">
        <f t="shared" si="150"/>
        <v>4.7999999999999996E-4</v>
      </c>
      <c r="AA508" s="16">
        <f t="shared" si="151"/>
        <v>2.2057828658486166E-2</v>
      </c>
      <c r="AB508" s="9">
        <f t="shared" si="152"/>
        <v>0.29702452310083682</v>
      </c>
      <c r="AC508" s="9">
        <f t="shared" si="153"/>
        <v>0.97794217134151384</v>
      </c>
      <c r="AD508" s="15">
        <f t="shared" si="154"/>
        <v>45.953809705179523</v>
      </c>
      <c r="AE508" s="3">
        <f t="shared" si="155"/>
        <v>745.87799999999982</v>
      </c>
      <c r="AF508" s="2">
        <f t="shared" si="156"/>
        <v>0.25</v>
      </c>
      <c r="AG508" s="9">
        <f t="shared" si="157"/>
        <v>1.3277177778879368E-2</v>
      </c>
      <c r="AH508" s="2">
        <f t="shared" si="158"/>
        <v>0.64247572294082644</v>
      </c>
    </row>
    <row r="509" spans="1:34">
      <c r="A509" s="1">
        <f>Raw!A509</f>
        <v>496</v>
      </c>
      <c r="B509" s="14">
        <f>Raw!B509</f>
        <v>0.70633101851851843</v>
      </c>
      <c r="C509" s="15">
        <f>Raw!C509</f>
        <v>34.799999999999997</v>
      </c>
      <c r="D509" s="15">
        <f>IF(C509&gt;0.5,Raw!D509*D$11,-999)</f>
        <v>12.6</v>
      </c>
      <c r="E509" s="9">
        <f>IF(Raw!$G509&gt;$C$8,IF(Raw!$Q509&gt;$C$8,IF(Raw!$N509&gt;$C$9,IF(Raw!$N509&lt;$A$9,IF(Raw!$X509&gt;$C$9,IF(Raw!$X509&lt;$A$9,Raw!H509,-999),-999),-999),-999),-999),-999)</f>
        <v>0.32904600000000001</v>
      </c>
      <c r="F509" s="9">
        <f>IF(Raw!$G509&gt;$C$8,IF(Raw!$Q509&gt;$C$8,IF(Raw!$N509&gt;$C$9,IF(Raw!$N509&lt;$A$9,IF(Raw!$X509&gt;$C$9,IF(Raw!$X509&lt;$A$9,Raw!I509,-999),-999),-999),-999),-999),-999)</f>
        <v>0.47389700000000001</v>
      </c>
      <c r="G509" s="9">
        <f>Raw!G509</f>
        <v>0.93345599999999995</v>
      </c>
      <c r="H509" s="9">
        <f>IF(Raw!$G509&gt;$C$8,IF(Raw!$Q509&gt;$C$8,IF(Raw!$N509&gt;$C$9,IF(Raw!$N509&lt;$A$9,IF(Raw!$X509&gt;$C$9,IF(Raw!$X509&lt;$A$9,Raw!L509,-999),-999),-999),-999),-999),-999)</f>
        <v>501.1</v>
      </c>
      <c r="I509" s="9">
        <f>IF(Raw!$G509&gt;$C$8,IF(Raw!$Q509&gt;$C$8,IF(Raw!$N509&gt;$C$9,IF(Raw!$N509&lt;$A$9,IF(Raw!$X509&gt;$C$9,IF(Raw!$X509&lt;$A$9,Raw!M509,-999),-999),-999),-999),-999),-999)</f>
        <v>9.0000000000000002E-6</v>
      </c>
      <c r="J509" s="9">
        <f>IF(Raw!$G509&gt;$C$8,IF(Raw!$Q509&gt;$C$8,IF(Raw!$N509&gt;$C$9,IF(Raw!$N509&lt;$A$9,IF(Raw!$X509&gt;$C$9,IF(Raw!$X509&lt;$A$9,Raw!N509,-999),-999),-999),-999),-999),-999)</f>
        <v>517</v>
      </c>
      <c r="K509" s="9">
        <f>IF(Raw!$G509&gt;$C$8,IF(Raw!$Q509&gt;$C$8,IF(Raw!$N509&gt;$C$9,IF(Raw!$N509&lt;$A$9,IF(Raw!$X509&gt;$C$9,IF(Raw!$X509&lt;$A$9,Raw!R509,-999),-999),-999),-999),-999),-999)</f>
        <v>0.300429</v>
      </c>
      <c r="L509" s="9">
        <f>IF(Raw!$G509&gt;$C$8,IF(Raw!$Q509&gt;$C$8,IF(Raw!$N509&gt;$C$9,IF(Raw!$N509&lt;$A$9,IF(Raw!$X509&gt;$C$9,IF(Raw!$X509&lt;$A$9,Raw!S509,-999),-999),-999),-999),-999),-999)</f>
        <v>0.44778600000000002</v>
      </c>
      <c r="M509" s="9">
        <f>Raw!Q509</f>
        <v>0.902694</v>
      </c>
      <c r="N509" s="9">
        <f>IF(Raw!$G509&gt;$C$8,IF(Raw!$Q509&gt;$C$8,IF(Raw!$N509&gt;$C$9,IF(Raw!$N509&lt;$A$9,IF(Raw!$X509&gt;$C$9,IF(Raw!$X509&lt;$A$9,Raw!V509,-999),-999),-999),-999),-999),-999)</f>
        <v>583.9</v>
      </c>
      <c r="O509" s="9">
        <f>IF(Raw!$G509&gt;$C$8,IF(Raw!$Q509&gt;$C$8,IF(Raw!$N509&gt;$C$9,IF(Raw!$N509&lt;$A$9,IF(Raw!$X509&gt;$C$9,IF(Raw!$X509&lt;$A$9,Raw!W509,-999),-999),-999),-999),-999),-999)</f>
        <v>0.20252600000000001</v>
      </c>
      <c r="P509" s="9">
        <f>IF(Raw!$G509&gt;$C$8,IF(Raw!$Q509&gt;$C$8,IF(Raw!$N509&gt;$C$9,IF(Raw!$N509&lt;$A$9,IF(Raw!$X509&gt;$C$9,IF(Raw!$X509&lt;$A$9,Raw!X509,-999),-999),-999),-999),-999),-999)</f>
        <v>377</v>
      </c>
      <c r="R509" s="9">
        <f t="shared" si="143"/>
        <v>0.14485100000000001</v>
      </c>
      <c r="S509" s="9">
        <f t="shared" si="144"/>
        <v>0.30565924662954186</v>
      </c>
      <c r="T509" s="9">
        <f t="shared" si="145"/>
        <v>0.14735700000000002</v>
      </c>
      <c r="U509" s="9">
        <f t="shared" si="146"/>
        <v>0.32907906901957634</v>
      </c>
      <c r="V509" s="15">
        <f t="shared" si="147"/>
        <v>0.11911107600000001</v>
      </c>
      <c r="X509" s="11">
        <f t="shared" si="148"/>
        <v>7.585199999999998E+18</v>
      </c>
      <c r="Y509" s="11">
        <f t="shared" si="149"/>
        <v>5.0109999999999998E-18</v>
      </c>
      <c r="Z509" s="11">
        <f t="shared" si="150"/>
        <v>5.1699999999999999E-4</v>
      </c>
      <c r="AA509" s="16">
        <f t="shared" si="151"/>
        <v>1.9272164067614728E-2</v>
      </c>
      <c r="AB509" s="9">
        <f t="shared" si="152"/>
        <v>0.30326888828051152</v>
      </c>
      <c r="AC509" s="9">
        <f t="shared" si="153"/>
        <v>0.98072783593238522</v>
      </c>
      <c r="AD509" s="15">
        <f t="shared" si="154"/>
        <v>37.276913090163887</v>
      </c>
      <c r="AE509" s="3">
        <f t="shared" si="155"/>
        <v>603.32439999999986</v>
      </c>
      <c r="AF509" s="2">
        <f t="shared" si="156"/>
        <v>0.25</v>
      </c>
      <c r="AG509" s="9">
        <f t="shared" si="157"/>
        <v>9.4361937351036835E-3</v>
      </c>
      <c r="AH509" s="2">
        <f t="shared" si="158"/>
        <v>0.45661250400777043</v>
      </c>
    </row>
    <row r="510" spans="1:34">
      <c r="A510" s="1">
        <f>Raw!A510</f>
        <v>497</v>
      </c>
      <c r="B510" s="14">
        <f>Raw!B510</f>
        <v>0.70637731481481481</v>
      </c>
      <c r="C510" s="15">
        <f>Raw!C510</f>
        <v>33.299999999999997</v>
      </c>
      <c r="D510" s="15">
        <f>IF(C510&gt;0.5,Raw!D510*D$11,-999)</f>
        <v>13.5</v>
      </c>
      <c r="E510" s="9">
        <f>IF(Raw!$G510&gt;$C$8,IF(Raw!$Q510&gt;$C$8,IF(Raw!$N510&gt;$C$9,IF(Raw!$N510&lt;$A$9,IF(Raw!$X510&gt;$C$9,IF(Raw!$X510&lt;$A$9,Raw!H510,-999),-999),-999),-999),-999),-999)</f>
        <v>0.32007099999999999</v>
      </c>
      <c r="F510" s="9">
        <f>IF(Raw!$G510&gt;$C$8,IF(Raw!$Q510&gt;$C$8,IF(Raw!$N510&gt;$C$9,IF(Raw!$N510&lt;$A$9,IF(Raw!$X510&gt;$C$9,IF(Raw!$X510&lt;$A$9,Raw!I510,-999),-999),-999),-999),-999),-999)</f>
        <v>0.458758</v>
      </c>
      <c r="G510" s="9">
        <f>Raw!G510</f>
        <v>0.94969899999999996</v>
      </c>
      <c r="H510" s="9">
        <f>IF(Raw!$G510&gt;$C$8,IF(Raw!$Q510&gt;$C$8,IF(Raw!$N510&gt;$C$9,IF(Raw!$N510&lt;$A$9,IF(Raw!$X510&gt;$C$9,IF(Raw!$X510&lt;$A$9,Raw!L510,-999),-999),-999),-999),-999),-999)</f>
        <v>519.20000000000005</v>
      </c>
      <c r="I510" s="9">
        <f>IF(Raw!$G510&gt;$C$8,IF(Raw!$Q510&gt;$C$8,IF(Raw!$N510&gt;$C$9,IF(Raw!$N510&lt;$A$9,IF(Raw!$X510&gt;$C$9,IF(Raw!$X510&lt;$A$9,Raw!M510,-999),-999),-999),-999),-999),-999)</f>
        <v>0.18351999999999999</v>
      </c>
      <c r="J510" s="9">
        <f>IF(Raw!$G510&gt;$C$8,IF(Raw!$Q510&gt;$C$8,IF(Raw!$N510&gt;$C$9,IF(Raw!$N510&lt;$A$9,IF(Raw!$X510&gt;$C$9,IF(Raw!$X510&lt;$A$9,Raw!N510,-999),-999),-999),-999),-999),-999)</f>
        <v>524</v>
      </c>
      <c r="K510" s="9">
        <f>IF(Raw!$G510&gt;$C$8,IF(Raw!$Q510&gt;$C$8,IF(Raw!$N510&gt;$C$9,IF(Raw!$N510&lt;$A$9,IF(Raw!$X510&gt;$C$9,IF(Raw!$X510&lt;$A$9,Raw!R510,-999),-999),-999),-999),-999),-999)</f>
        <v>0.27928500000000001</v>
      </c>
      <c r="L510" s="9">
        <f>IF(Raw!$G510&gt;$C$8,IF(Raw!$Q510&gt;$C$8,IF(Raw!$N510&gt;$C$9,IF(Raw!$N510&lt;$A$9,IF(Raw!$X510&gt;$C$9,IF(Raw!$X510&lt;$A$9,Raw!S510,-999),-999),-999),-999),-999),-999)</f>
        <v>0.43993900000000002</v>
      </c>
      <c r="M510" s="9">
        <f>Raw!Q510</f>
        <v>0.93445500000000004</v>
      </c>
      <c r="N510" s="9">
        <f>IF(Raw!$G510&gt;$C$8,IF(Raw!$Q510&gt;$C$8,IF(Raw!$N510&gt;$C$9,IF(Raw!$N510&lt;$A$9,IF(Raw!$X510&gt;$C$9,IF(Raw!$X510&lt;$A$9,Raw!V510,-999),-999),-999),-999),-999),-999)</f>
        <v>566.4</v>
      </c>
      <c r="O510" s="9">
        <f>IF(Raw!$G510&gt;$C$8,IF(Raw!$Q510&gt;$C$8,IF(Raw!$N510&gt;$C$9,IF(Raw!$N510&lt;$A$9,IF(Raw!$X510&gt;$C$9,IF(Raw!$X510&lt;$A$9,Raw!W510,-999),-999),-999),-999),-999),-999)</f>
        <v>4.4000000000000002E-4</v>
      </c>
      <c r="P510" s="9">
        <f>IF(Raw!$G510&gt;$C$8,IF(Raw!$Q510&gt;$C$8,IF(Raw!$N510&gt;$C$9,IF(Raw!$N510&lt;$A$9,IF(Raw!$X510&gt;$C$9,IF(Raw!$X510&lt;$A$9,Raw!X510,-999),-999),-999),-999),-999),-999)</f>
        <v>360</v>
      </c>
      <c r="R510" s="9">
        <f t="shared" si="143"/>
        <v>0.138687</v>
      </c>
      <c r="S510" s="9">
        <f t="shared" si="144"/>
        <v>0.30230971448999255</v>
      </c>
      <c r="T510" s="9">
        <f t="shared" si="145"/>
        <v>0.16065400000000002</v>
      </c>
      <c r="U510" s="9">
        <f t="shared" si="146"/>
        <v>0.36517335357856434</v>
      </c>
      <c r="V510" s="15">
        <f t="shared" si="147"/>
        <v>0.11702377400000001</v>
      </c>
      <c r="X510" s="11">
        <f t="shared" si="148"/>
        <v>8.126999999999999E+18</v>
      </c>
      <c r="Y510" s="11">
        <f t="shared" si="149"/>
        <v>5.1919999999999998E-18</v>
      </c>
      <c r="Z510" s="11">
        <f t="shared" si="150"/>
        <v>5.2399999999999994E-4</v>
      </c>
      <c r="AA510" s="16">
        <f t="shared" si="151"/>
        <v>2.1632087514555299E-2</v>
      </c>
      <c r="AB510" s="9">
        <f t="shared" si="152"/>
        <v>0.28276028138756337</v>
      </c>
      <c r="AC510" s="9">
        <f t="shared" si="153"/>
        <v>0.97836791248544475</v>
      </c>
      <c r="AD510" s="15">
        <f t="shared" si="154"/>
        <v>41.282609760601723</v>
      </c>
      <c r="AE510" s="3">
        <f t="shared" si="155"/>
        <v>625.11679999999978</v>
      </c>
      <c r="AF510" s="2">
        <f t="shared" si="156"/>
        <v>0.25</v>
      </c>
      <c r="AG510" s="9">
        <f t="shared" si="157"/>
        <v>1.1596391577503157E-2</v>
      </c>
      <c r="AH510" s="2">
        <f t="shared" si="158"/>
        <v>0.56114335337988408</v>
      </c>
    </row>
    <row r="511" spans="1:34">
      <c r="A511" s="1">
        <f>Raw!A511</f>
        <v>498</v>
      </c>
      <c r="B511" s="14">
        <f>Raw!B511</f>
        <v>0.70643518518518522</v>
      </c>
      <c r="C511" s="15">
        <f>Raw!C511</f>
        <v>33.299999999999997</v>
      </c>
      <c r="D511" s="15">
        <f>IF(C511&gt;0.5,Raw!D511*D$11,-999)</f>
        <v>13.5</v>
      </c>
      <c r="E511" s="9">
        <f>IF(Raw!$G511&gt;$C$8,IF(Raw!$Q511&gt;$C$8,IF(Raw!$N511&gt;$C$9,IF(Raw!$N511&lt;$A$9,IF(Raw!$X511&gt;$C$9,IF(Raw!$X511&lt;$A$9,Raw!H511,-999),-999),-999),-999),-999),-999)</f>
        <v>0.31504100000000002</v>
      </c>
      <c r="F511" s="9">
        <f>IF(Raw!$G511&gt;$C$8,IF(Raw!$Q511&gt;$C$8,IF(Raw!$N511&gt;$C$9,IF(Raw!$N511&lt;$A$9,IF(Raw!$X511&gt;$C$9,IF(Raw!$X511&lt;$A$9,Raw!I511,-999),-999),-999),-999),-999),-999)</f>
        <v>0.44712600000000002</v>
      </c>
      <c r="G511" s="9">
        <f>Raw!G511</f>
        <v>0.94431100000000001</v>
      </c>
      <c r="H511" s="9">
        <f>IF(Raw!$G511&gt;$C$8,IF(Raw!$Q511&gt;$C$8,IF(Raw!$N511&gt;$C$9,IF(Raw!$N511&lt;$A$9,IF(Raw!$X511&gt;$C$9,IF(Raw!$X511&lt;$A$9,Raw!L511,-999),-999),-999),-999),-999),-999)</f>
        <v>583.5</v>
      </c>
      <c r="I511" s="9">
        <f>IF(Raw!$G511&gt;$C$8,IF(Raw!$Q511&gt;$C$8,IF(Raw!$N511&gt;$C$9,IF(Raw!$N511&lt;$A$9,IF(Raw!$X511&gt;$C$9,IF(Raw!$X511&lt;$A$9,Raw!M511,-999),-999),-999),-999),-999),-999)</f>
        <v>0.18568799999999999</v>
      </c>
      <c r="J511" s="9">
        <f>IF(Raw!$G511&gt;$C$8,IF(Raw!$Q511&gt;$C$8,IF(Raw!$N511&gt;$C$9,IF(Raw!$N511&lt;$A$9,IF(Raw!$X511&gt;$C$9,IF(Raw!$X511&lt;$A$9,Raw!N511,-999),-999),-999),-999),-999),-999)</f>
        <v>457</v>
      </c>
      <c r="K511" s="9">
        <f>IF(Raw!$G511&gt;$C$8,IF(Raw!$Q511&gt;$C$8,IF(Raw!$N511&gt;$C$9,IF(Raw!$N511&lt;$A$9,IF(Raw!$X511&gt;$C$9,IF(Raw!$X511&lt;$A$9,Raw!R511,-999),-999),-999),-999),-999),-999)</f>
        <v>0.28225899999999998</v>
      </c>
      <c r="L511" s="9">
        <f>IF(Raw!$G511&gt;$C$8,IF(Raw!$Q511&gt;$C$8,IF(Raw!$N511&gt;$C$9,IF(Raw!$N511&lt;$A$9,IF(Raw!$X511&gt;$C$9,IF(Raw!$X511&lt;$A$9,Raw!S511,-999),-999),-999),-999),-999),-999)</f>
        <v>0.43158800000000003</v>
      </c>
      <c r="M511" s="9">
        <f>Raw!Q511</f>
        <v>0.91878300000000002</v>
      </c>
      <c r="N511" s="9">
        <f>IF(Raw!$G511&gt;$C$8,IF(Raw!$Q511&gt;$C$8,IF(Raw!$N511&gt;$C$9,IF(Raw!$N511&lt;$A$9,IF(Raw!$X511&gt;$C$9,IF(Raw!$X511&lt;$A$9,Raw!V511,-999),-999),-999),-999),-999),-999)</f>
        <v>534.20000000000005</v>
      </c>
      <c r="O511" s="9">
        <f>IF(Raw!$G511&gt;$C$8,IF(Raw!$Q511&gt;$C$8,IF(Raw!$N511&gt;$C$9,IF(Raw!$N511&lt;$A$9,IF(Raw!$X511&gt;$C$9,IF(Raw!$X511&lt;$A$9,Raw!W511,-999),-999),-999),-999),-999),-999)</f>
        <v>8.7539000000000006E-2</v>
      </c>
      <c r="P511" s="9">
        <f>IF(Raw!$G511&gt;$C$8,IF(Raw!$Q511&gt;$C$8,IF(Raw!$N511&gt;$C$9,IF(Raw!$N511&lt;$A$9,IF(Raw!$X511&gt;$C$9,IF(Raw!$X511&lt;$A$9,Raw!X511,-999),-999),-999),-999),-999),-999)</f>
        <v>427</v>
      </c>
      <c r="R511" s="9">
        <f t="shared" si="143"/>
        <v>0.13208500000000001</v>
      </c>
      <c r="S511" s="9">
        <f t="shared" si="144"/>
        <v>0.29540890039943996</v>
      </c>
      <c r="T511" s="9">
        <f t="shared" si="145"/>
        <v>0.14932900000000005</v>
      </c>
      <c r="U511" s="9">
        <f t="shared" si="146"/>
        <v>0.34599896197299285</v>
      </c>
      <c r="V511" s="15">
        <f t="shared" si="147"/>
        <v>0.11480240800000001</v>
      </c>
      <c r="X511" s="11">
        <f t="shared" si="148"/>
        <v>8.126999999999999E+18</v>
      </c>
      <c r="Y511" s="11">
        <f t="shared" si="149"/>
        <v>5.8349999999999994E-18</v>
      </c>
      <c r="Z511" s="11">
        <f t="shared" si="150"/>
        <v>4.57E-4</v>
      </c>
      <c r="AA511" s="16">
        <f t="shared" si="151"/>
        <v>2.1211729321595936E-2</v>
      </c>
      <c r="AB511" s="9">
        <f t="shared" si="152"/>
        <v>0.28542652632786458</v>
      </c>
      <c r="AC511" s="9">
        <f t="shared" si="153"/>
        <v>0.97878827067840402</v>
      </c>
      <c r="AD511" s="15">
        <f t="shared" si="154"/>
        <v>46.415162629312768</v>
      </c>
      <c r="AE511" s="3">
        <f t="shared" si="155"/>
        <v>702.53399999999976</v>
      </c>
      <c r="AF511" s="2">
        <f t="shared" si="156"/>
        <v>0.25</v>
      </c>
      <c r="AG511" s="9">
        <f t="shared" si="157"/>
        <v>1.2353536991961437E-2</v>
      </c>
      <c r="AH511" s="2">
        <f t="shared" si="158"/>
        <v>0.59778122594789551</v>
      </c>
    </row>
    <row r="512" spans="1:34">
      <c r="A512" s="1">
        <f>Raw!A512</f>
        <v>499</v>
      </c>
      <c r="B512" s="14">
        <f>Raw!B512</f>
        <v>0.70649305555555564</v>
      </c>
      <c r="C512" s="15">
        <f>Raw!C512</f>
        <v>31.7</v>
      </c>
      <c r="D512" s="15">
        <f>IF(C512&gt;0.5,Raw!D512*D$11,-999)</f>
        <v>14.4</v>
      </c>
      <c r="E512" s="9">
        <f>IF(Raw!$G512&gt;$C$8,IF(Raw!$Q512&gt;$C$8,IF(Raw!$N512&gt;$C$9,IF(Raw!$N512&lt;$A$9,IF(Raw!$X512&gt;$C$9,IF(Raw!$X512&lt;$A$9,Raw!H512,-999),-999),-999),-999),-999),-999)</f>
        <v>0.32080799999999998</v>
      </c>
      <c r="F512" s="9">
        <f>IF(Raw!$G512&gt;$C$8,IF(Raw!$Q512&gt;$C$8,IF(Raw!$N512&gt;$C$9,IF(Raw!$N512&lt;$A$9,IF(Raw!$X512&gt;$C$9,IF(Raw!$X512&lt;$A$9,Raw!I512,-999),-999),-999),-999),-999),-999)</f>
        <v>0.45482</v>
      </c>
      <c r="G512" s="9">
        <f>Raw!G512</f>
        <v>0.91521399999999997</v>
      </c>
      <c r="H512" s="9">
        <f>IF(Raw!$G512&gt;$C$8,IF(Raw!$Q512&gt;$C$8,IF(Raw!$N512&gt;$C$9,IF(Raw!$N512&lt;$A$9,IF(Raw!$X512&gt;$C$9,IF(Raw!$X512&lt;$A$9,Raw!L512,-999),-999),-999),-999),-999),-999)</f>
        <v>557.79999999999995</v>
      </c>
      <c r="I512" s="9">
        <f>IF(Raw!$G512&gt;$C$8,IF(Raw!$Q512&gt;$C$8,IF(Raw!$N512&gt;$C$9,IF(Raw!$N512&lt;$A$9,IF(Raw!$X512&gt;$C$9,IF(Raw!$X512&lt;$A$9,Raw!M512,-999),-999),-999),-999),-999),-999)</f>
        <v>7.6346999999999998E-2</v>
      </c>
      <c r="J512" s="9">
        <f>IF(Raw!$G512&gt;$C$8,IF(Raw!$Q512&gt;$C$8,IF(Raw!$N512&gt;$C$9,IF(Raw!$N512&lt;$A$9,IF(Raw!$X512&gt;$C$9,IF(Raw!$X512&lt;$A$9,Raw!N512,-999),-999),-999),-999),-999),-999)</f>
        <v>380</v>
      </c>
      <c r="K512" s="9">
        <f>IF(Raw!$G512&gt;$C$8,IF(Raw!$Q512&gt;$C$8,IF(Raw!$N512&gt;$C$9,IF(Raw!$N512&lt;$A$9,IF(Raw!$X512&gt;$C$9,IF(Raw!$X512&lt;$A$9,Raw!R512,-999),-999),-999),-999),-999),-999)</f>
        <v>0.28492699999999999</v>
      </c>
      <c r="L512" s="9">
        <f>IF(Raw!$G512&gt;$C$8,IF(Raw!$Q512&gt;$C$8,IF(Raw!$N512&gt;$C$9,IF(Raw!$N512&lt;$A$9,IF(Raw!$X512&gt;$C$9,IF(Raw!$X512&lt;$A$9,Raw!S512,-999),-999),-999),-999),-999),-999)</f>
        <v>0.42580699999999999</v>
      </c>
      <c r="M512" s="9">
        <f>Raw!Q512</f>
        <v>0.94732400000000005</v>
      </c>
      <c r="N512" s="9">
        <f>IF(Raw!$G512&gt;$C$8,IF(Raw!$Q512&gt;$C$8,IF(Raw!$N512&gt;$C$9,IF(Raw!$N512&lt;$A$9,IF(Raw!$X512&gt;$C$9,IF(Raw!$X512&lt;$A$9,Raw!V512,-999),-999),-999),-999),-999),-999)</f>
        <v>535.4</v>
      </c>
      <c r="O512" s="9">
        <f>IF(Raw!$G512&gt;$C$8,IF(Raw!$Q512&gt;$C$8,IF(Raw!$N512&gt;$C$9,IF(Raw!$N512&lt;$A$9,IF(Raw!$X512&gt;$C$9,IF(Raw!$X512&lt;$A$9,Raw!W512,-999),-999),-999),-999),-999),-999)</f>
        <v>0.27460099999999998</v>
      </c>
      <c r="P512" s="9">
        <f>IF(Raw!$G512&gt;$C$8,IF(Raw!$Q512&gt;$C$8,IF(Raw!$N512&gt;$C$9,IF(Raw!$N512&lt;$A$9,IF(Raw!$X512&gt;$C$9,IF(Raw!$X512&lt;$A$9,Raw!X512,-999),-999),-999),-999),-999),-999)</f>
        <v>392</v>
      </c>
      <c r="R512" s="9">
        <f t="shared" si="143"/>
        <v>0.13401200000000002</v>
      </c>
      <c r="S512" s="9">
        <f t="shared" si="144"/>
        <v>0.29464843234686255</v>
      </c>
      <c r="T512" s="9">
        <f t="shared" si="145"/>
        <v>0.14088000000000001</v>
      </c>
      <c r="U512" s="9">
        <f t="shared" si="146"/>
        <v>0.33085411935454329</v>
      </c>
      <c r="V512" s="15">
        <f t="shared" si="147"/>
        <v>0.113264662</v>
      </c>
      <c r="X512" s="11">
        <f t="shared" si="148"/>
        <v>8.668799999999999E+18</v>
      </c>
      <c r="Y512" s="11">
        <f t="shared" si="149"/>
        <v>5.5779999999999991E-18</v>
      </c>
      <c r="Z512" s="11">
        <f t="shared" si="150"/>
        <v>3.7999999999999997E-4</v>
      </c>
      <c r="AA512" s="16">
        <f t="shared" si="151"/>
        <v>1.8043196277659004E-2</v>
      </c>
      <c r="AB512" s="9">
        <f t="shared" si="152"/>
        <v>0.28746892549159658</v>
      </c>
      <c r="AC512" s="9">
        <f t="shared" si="153"/>
        <v>0.98195680372234107</v>
      </c>
      <c r="AD512" s="15">
        <f t="shared" si="154"/>
        <v>47.482095467523699</v>
      </c>
      <c r="AE512" s="3">
        <f t="shared" si="155"/>
        <v>671.59119999999973</v>
      </c>
      <c r="AF512" s="2">
        <f t="shared" si="156"/>
        <v>0.25</v>
      </c>
      <c r="AG512" s="9">
        <f t="shared" si="157"/>
        <v>1.208434375462762E-2</v>
      </c>
      <c r="AH512" s="2">
        <f t="shared" si="158"/>
        <v>0.58475510528828178</v>
      </c>
    </row>
    <row r="513" spans="1:34">
      <c r="A513" s="1">
        <f>Raw!A513</f>
        <v>500</v>
      </c>
      <c r="B513" s="14">
        <f>Raw!B513</f>
        <v>0.70655092592592583</v>
      </c>
      <c r="C513" s="15">
        <f>Raw!C513</f>
        <v>31.3</v>
      </c>
      <c r="D513" s="15">
        <f>IF(C513&gt;0.5,Raw!D513*D$11,-999)</f>
        <v>14.4</v>
      </c>
      <c r="E513" s="9">
        <f>IF(Raw!$G513&gt;$C$8,IF(Raw!$Q513&gt;$C$8,IF(Raw!$N513&gt;$C$9,IF(Raw!$N513&lt;$A$9,IF(Raw!$X513&gt;$C$9,IF(Raw!$X513&lt;$A$9,Raw!H513,-999),-999),-999),-999),-999),-999)</f>
        <v>0.30401699999999998</v>
      </c>
      <c r="F513" s="9">
        <f>IF(Raw!$G513&gt;$C$8,IF(Raw!$Q513&gt;$C$8,IF(Raw!$N513&gt;$C$9,IF(Raw!$N513&lt;$A$9,IF(Raw!$X513&gt;$C$9,IF(Raw!$X513&lt;$A$9,Raw!I513,-999),-999),-999),-999),-999),-999)</f>
        <v>0.44569700000000001</v>
      </c>
      <c r="G513" s="9">
        <f>Raw!G513</f>
        <v>0.93677600000000005</v>
      </c>
      <c r="H513" s="9">
        <f>IF(Raw!$G513&gt;$C$8,IF(Raw!$Q513&gt;$C$8,IF(Raw!$N513&gt;$C$9,IF(Raw!$N513&lt;$A$9,IF(Raw!$X513&gt;$C$9,IF(Raw!$X513&lt;$A$9,Raw!L513,-999),-999),-999),-999),-999),-999)</f>
        <v>554.29999999999995</v>
      </c>
      <c r="I513" s="9">
        <f>IF(Raw!$G513&gt;$C$8,IF(Raw!$Q513&gt;$C$8,IF(Raw!$N513&gt;$C$9,IF(Raw!$N513&lt;$A$9,IF(Raw!$X513&gt;$C$9,IF(Raw!$X513&lt;$A$9,Raw!M513,-999),-999),-999),-999),-999),-999)</f>
        <v>1.4E-5</v>
      </c>
      <c r="J513" s="9">
        <f>IF(Raw!$G513&gt;$C$8,IF(Raw!$Q513&gt;$C$8,IF(Raw!$N513&gt;$C$9,IF(Raw!$N513&lt;$A$9,IF(Raw!$X513&gt;$C$9,IF(Raw!$X513&lt;$A$9,Raw!N513,-999),-999),-999),-999),-999),-999)</f>
        <v>633</v>
      </c>
      <c r="K513" s="9">
        <f>IF(Raw!$G513&gt;$C$8,IF(Raw!$Q513&gt;$C$8,IF(Raw!$N513&gt;$C$9,IF(Raw!$N513&lt;$A$9,IF(Raw!$X513&gt;$C$9,IF(Raw!$X513&lt;$A$9,Raw!R513,-999),-999),-999),-999),-999),-999)</f>
        <v>0.29493900000000001</v>
      </c>
      <c r="L513" s="9">
        <f>IF(Raw!$G513&gt;$C$8,IF(Raw!$Q513&gt;$C$8,IF(Raw!$N513&gt;$C$9,IF(Raw!$N513&lt;$A$9,IF(Raw!$X513&gt;$C$9,IF(Raw!$X513&lt;$A$9,Raw!S513,-999),-999),-999),-999),-999),-999)</f>
        <v>0.436137</v>
      </c>
      <c r="M513" s="9">
        <f>Raw!Q513</f>
        <v>0.93093099999999995</v>
      </c>
      <c r="N513" s="9">
        <f>IF(Raw!$G513&gt;$C$8,IF(Raw!$Q513&gt;$C$8,IF(Raw!$N513&gt;$C$9,IF(Raw!$N513&lt;$A$9,IF(Raw!$X513&gt;$C$9,IF(Raw!$X513&lt;$A$9,Raw!V513,-999),-999),-999),-999),-999),-999)</f>
        <v>516</v>
      </c>
      <c r="O513" s="9">
        <f>IF(Raw!$G513&gt;$C$8,IF(Raw!$Q513&gt;$C$8,IF(Raw!$N513&gt;$C$9,IF(Raw!$N513&lt;$A$9,IF(Raw!$X513&gt;$C$9,IF(Raw!$X513&lt;$A$9,Raw!W513,-999),-999),-999),-999),-999),-999)</f>
        <v>3.9999999999999998E-6</v>
      </c>
      <c r="P513" s="9">
        <f>IF(Raw!$G513&gt;$C$8,IF(Raw!$Q513&gt;$C$8,IF(Raw!$N513&gt;$C$9,IF(Raw!$N513&lt;$A$9,IF(Raw!$X513&gt;$C$9,IF(Raw!$X513&lt;$A$9,Raw!X513,-999),-999),-999),-999),-999),-999)</f>
        <v>412</v>
      </c>
      <c r="R513" s="9">
        <f t="shared" si="143"/>
        <v>0.14168000000000003</v>
      </c>
      <c r="S513" s="9">
        <f t="shared" si="144"/>
        <v>0.31788412307015756</v>
      </c>
      <c r="T513" s="9">
        <f t="shared" si="145"/>
        <v>0.14119799999999999</v>
      </c>
      <c r="U513" s="9">
        <f t="shared" si="146"/>
        <v>0.32374689604413293</v>
      </c>
      <c r="V513" s="15">
        <f t="shared" si="147"/>
        <v>0.11601244200000001</v>
      </c>
      <c r="X513" s="11">
        <f t="shared" si="148"/>
        <v>8.668799999999999E+18</v>
      </c>
      <c r="Y513" s="11">
        <f t="shared" si="149"/>
        <v>5.5429999999999989E-18</v>
      </c>
      <c r="Z513" s="11">
        <f t="shared" si="150"/>
        <v>6.3299999999999999E-4</v>
      </c>
      <c r="AA513" s="16">
        <f t="shared" si="151"/>
        <v>2.9518536157933581E-2</v>
      </c>
      <c r="AB513" s="9">
        <f t="shared" si="152"/>
        <v>0.29910695826842792</v>
      </c>
      <c r="AC513" s="9">
        <f t="shared" si="153"/>
        <v>0.97048146384206635</v>
      </c>
      <c r="AD513" s="15">
        <f t="shared" si="154"/>
        <v>46.632758543338987</v>
      </c>
      <c r="AE513" s="3">
        <f t="shared" si="155"/>
        <v>667.37719999999968</v>
      </c>
      <c r="AF513" s="2">
        <f t="shared" si="156"/>
        <v>0.25</v>
      </c>
      <c r="AG513" s="9">
        <f t="shared" si="157"/>
        <v>1.1613239101831938E-2</v>
      </c>
      <c r="AH513" s="2">
        <f t="shared" si="158"/>
        <v>0.56195859631427614</v>
      </c>
    </row>
    <row r="514" spans="1:34">
      <c r="A514" s="1">
        <f>Raw!A514</f>
        <v>501</v>
      </c>
      <c r="B514" s="14">
        <f>Raw!B514</f>
        <v>0.70660879629629625</v>
      </c>
      <c r="C514" s="15">
        <f>Raw!C514</f>
        <v>30.1</v>
      </c>
      <c r="D514" s="15">
        <f>IF(C514&gt;0.5,Raw!D514*D$11,-999)</f>
        <v>15.3</v>
      </c>
      <c r="E514" s="9">
        <f>IF(Raw!$G514&gt;$C$8,IF(Raw!$Q514&gt;$C$8,IF(Raw!$N514&gt;$C$9,IF(Raw!$N514&lt;$A$9,IF(Raw!$X514&gt;$C$9,IF(Raw!$X514&lt;$A$9,Raw!H514,-999),-999),-999),-999),-999),-999)</f>
        <v>0.31958700000000001</v>
      </c>
      <c r="F514" s="9">
        <f>IF(Raw!$G514&gt;$C$8,IF(Raw!$Q514&gt;$C$8,IF(Raw!$N514&gt;$C$9,IF(Raw!$N514&lt;$A$9,IF(Raw!$X514&gt;$C$9,IF(Raw!$X514&lt;$A$9,Raw!I514,-999),-999),-999),-999),-999),-999)</f>
        <v>0.45003700000000002</v>
      </c>
      <c r="G514" s="9">
        <f>Raw!G514</f>
        <v>0.91062299999999996</v>
      </c>
      <c r="H514" s="9">
        <f>IF(Raw!$G514&gt;$C$8,IF(Raw!$Q514&gt;$C$8,IF(Raw!$N514&gt;$C$9,IF(Raw!$N514&lt;$A$9,IF(Raw!$X514&gt;$C$9,IF(Raw!$X514&lt;$A$9,Raw!L514,-999),-999),-999),-999),-999),-999)</f>
        <v>523</v>
      </c>
      <c r="I514" s="9">
        <f>IF(Raw!$G514&gt;$C$8,IF(Raw!$Q514&gt;$C$8,IF(Raw!$N514&gt;$C$9,IF(Raw!$N514&lt;$A$9,IF(Raw!$X514&gt;$C$9,IF(Raw!$X514&lt;$A$9,Raw!M514,-999),-999),-999),-999),-999),-999)</f>
        <v>4.1167000000000002E-2</v>
      </c>
      <c r="J514" s="9">
        <f>IF(Raw!$G514&gt;$C$8,IF(Raw!$Q514&gt;$C$8,IF(Raw!$N514&gt;$C$9,IF(Raw!$N514&lt;$A$9,IF(Raw!$X514&gt;$C$9,IF(Raw!$X514&lt;$A$9,Raw!N514,-999),-999),-999),-999),-999),-999)</f>
        <v>501</v>
      </c>
      <c r="K514" s="9">
        <f>IF(Raw!$G514&gt;$C$8,IF(Raw!$Q514&gt;$C$8,IF(Raw!$N514&gt;$C$9,IF(Raw!$N514&lt;$A$9,IF(Raw!$X514&gt;$C$9,IF(Raw!$X514&lt;$A$9,Raw!R514,-999),-999),-999),-999),-999),-999)</f>
        <v>0.27198499999999998</v>
      </c>
      <c r="L514" s="9">
        <f>IF(Raw!$G514&gt;$C$8,IF(Raw!$Q514&gt;$C$8,IF(Raw!$N514&gt;$C$9,IF(Raw!$N514&lt;$A$9,IF(Raw!$X514&gt;$C$9,IF(Raw!$X514&lt;$A$9,Raw!S514,-999),-999),-999),-999),-999),-999)</f>
        <v>0.43048900000000001</v>
      </c>
      <c r="M514" s="9">
        <f>Raw!Q514</f>
        <v>0.938913</v>
      </c>
      <c r="N514" s="9">
        <f>IF(Raw!$G514&gt;$C$8,IF(Raw!$Q514&gt;$C$8,IF(Raw!$N514&gt;$C$9,IF(Raw!$N514&lt;$A$9,IF(Raw!$X514&gt;$C$9,IF(Raw!$X514&lt;$A$9,Raw!V514,-999),-999),-999),-999),-999),-999)</f>
        <v>568.9</v>
      </c>
      <c r="O514" s="9">
        <f>IF(Raw!$G514&gt;$C$8,IF(Raw!$Q514&gt;$C$8,IF(Raw!$N514&gt;$C$9,IF(Raw!$N514&lt;$A$9,IF(Raw!$X514&gt;$C$9,IF(Raw!$X514&lt;$A$9,Raw!W514,-999),-999),-999),-999),-999),-999)</f>
        <v>1.0000000000000001E-5</v>
      </c>
      <c r="P514" s="9">
        <f>IF(Raw!$G514&gt;$C$8,IF(Raw!$Q514&gt;$C$8,IF(Raw!$N514&gt;$C$9,IF(Raw!$N514&lt;$A$9,IF(Raw!$X514&gt;$C$9,IF(Raw!$X514&lt;$A$9,Raw!X514,-999),-999),-999),-999),-999),-999)</f>
        <v>568</v>
      </c>
      <c r="R514" s="9">
        <f t="shared" si="143"/>
        <v>0.13045000000000001</v>
      </c>
      <c r="S514" s="9">
        <f t="shared" si="144"/>
        <v>0.28986505553987785</v>
      </c>
      <c r="T514" s="9">
        <f t="shared" si="145"/>
        <v>0.15850400000000003</v>
      </c>
      <c r="U514" s="9">
        <f t="shared" si="146"/>
        <v>0.36819523843814833</v>
      </c>
      <c r="V514" s="15">
        <f t="shared" si="147"/>
        <v>0.114510074</v>
      </c>
      <c r="X514" s="11">
        <f t="shared" si="148"/>
        <v>9.210599999999998E+18</v>
      </c>
      <c r="Y514" s="11">
        <f t="shared" si="149"/>
        <v>5.2299999999999999E-18</v>
      </c>
      <c r="Z514" s="11">
        <f t="shared" si="150"/>
        <v>5.0099999999999993E-4</v>
      </c>
      <c r="AA514" s="16">
        <f t="shared" si="151"/>
        <v>2.3565171178622401E-2</v>
      </c>
      <c r="AB514" s="9">
        <f t="shared" si="152"/>
        <v>0.27572017389249637</v>
      </c>
      <c r="AC514" s="9">
        <f t="shared" si="153"/>
        <v>0.97643482882137744</v>
      </c>
      <c r="AD514" s="15">
        <f t="shared" si="154"/>
        <v>47.036269817609586</v>
      </c>
      <c r="AE514" s="3">
        <f t="shared" si="155"/>
        <v>629.69199999999978</v>
      </c>
      <c r="AF514" s="2">
        <f t="shared" si="156"/>
        <v>0.25</v>
      </c>
      <c r="AG514" s="9">
        <f t="shared" si="157"/>
        <v>1.3321946600566034E-2</v>
      </c>
      <c r="AH514" s="2">
        <f t="shared" si="158"/>
        <v>0.64464206292341697</v>
      </c>
    </row>
    <row r="515" spans="1:34">
      <c r="A515" s="1">
        <f>Raw!A515</f>
        <v>502</v>
      </c>
      <c r="B515" s="14">
        <f>Raw!B515</f>
        <v>0.70666666666666667</v>
      </c>
      <c r="C515" s="15">
        <f>Raw!C515</f>
        <v>29.3</v>
      </c>
      <c r="D515" s="15">
        <f>IF(C515&gt;0.5,Raw!D515*D$11,-999)</f>
        <v>15.3</v>
      </c>
      <c r="E515" s="9">
        <f>IF(Raw!$G515&gt;$C$8,IF(Raw!$Q515&gt;$C$8,IF(Raw!$N515&gt;$C$9,IF(Raw!$N515&lt;$A$9,IF(Raw!$X515&gt;$C$9,IF(Raw!$X515&lt;$A$9,Raw!H515,-999),-999),-999),-999),-999),-999)</f>
        <v>0.31191799999999997</v>
      </c>
      <c r="F515" s="9">
        <f>IF(Raw!$G515&gt;$C$8,IF(Raw!$Q515&gt;$C$8,IF(Raw!$N515&gt;$C$9,IF(Raw!$N515&lt;$A$9,IF(Raw!$X515&gt;$C$9,IF(Raw!$X515&lt;$A$9,Raw!I515,-999),-999),-999),-999),-999),-999)</f>
        <v>0.450239</v>
      </c>
      <c r="G515" s="9">
        <f>Raw!G515</f>
        <v>0.93632400000000005</v>
      </c>
      <c r="H515" s="9">
        <f>IF(Raw!$G515&gt;$C$8,IF(Raw!$Q515&gt;$C$8,IF(Raw!$N515&gt;$C$9,IF(Raw!$N515&lt;$A$9,IF(Raw!$X515&gt;$C$9,IF(Raw!$X515&lt;$A$9,Raw!L515,-999),-999),-999),-999),-999),-999)</f>
        <v>606.20000000000005</v>
      </c>
      <c r="I515" s="9">
        <f>IF(Raw!$G515&gt;$C$8,IF(Raw!$Q515&gt;$C$8,IF(Raw!$N515&gt;$C$9,IF(Raw!$N515&lt;$A$9,IF(Raw!$X515&gt;$C$9,IF(Raw!$X515&lt;$A$9,Raw!M515,-999),-999),-999),-999),-999),-999)</f>
        <v>1.2E-5</v>
      </c>
      <c r="J515" s="9">
        <f>IF(Raw!$G515&gt;$C$8,IF(Raw!$Q515&gt;$C$8,IF(Raw!$N515&gt;$C$9,IF(Raw!$N515&lt;$A$9,IF(Raw!$X515&gt;$C$9,IF(Raw!$X515&lt;$A$9,Raw!N515,-999),-999),-999),-999),-999),-999)</f>
        <v>474</v>
      </c>
      <c r="K515" s="9">
        <f>IF(Raw!$G515&gt;$C$8,IF(Raw!$Q515&gt;$C$8,IF(Raw!$N515&gt;$C$9,IF(Raw!$N515&lt;$A$9,IF(Raw!$X515&gt;$C$9,IF(Raw!$X515&lt;$A$9,Raw!R515,-999),-999),-999),-999),-999),-999)</f>
        <v>0.310442</v>
      </c>
      <c r="L515" s="9">
        <f>IF(Raw!$G515&gt;$C$8,IF(Raw!$Q515&gt;$C$8,IF(Raw!$N515&gt;$C$9,IF(Raw!$N515&lt;$A$9,IF(Raw!$X515&gt;$C$9,IF(Raw!$X515&lt;$A$9,Raw!S515,-999),-999),-999),-999),-999),-999)</f>
        <v>0.48014299999999999</v>
      </c>
      <c r="M515" s="9">
        <f>Raw!Q515</f>
        <v>0.93795399999999995</v>
      </c>
      <c r="N515" s="9">
        <f>IF(Raw!$G515&gt;$C$8,IF(Raw!$Q515&gt;$C$8,IF(Raw!$N515&gt;$C$9,IF(Raw!$N515&lt;$A$9,IF(Raw!$X515&gt;$C$9,IF(Raw!$X515&lt;$A$9,Raw!V515,-999),-999),-999),-999),-999),-999)</f>
        <v>636.70000000000005</v>
      </c>
      <c r="O515" s="9">
        <f>IF(Raw!$G515&gt;$C$8,IF(Raw!$Q515&gt;$C$8,IF(Raw!$N515&gt;$C$9,IF(Raw!$N515&lt;$A$9,IF(Raw!$X515&gt;$C$9,IF(Raw!$X515&lt;$A$9,Raw!W515,-999),-999),-999),-999),-999),-999)</f>
        <v>0.34851399999999999</v>
      </c>
      <c r="P515" s="9">
        <f>IF(Raw!$G515&gt;$C$8,IF(Raw!$Q515&gt;$C$8,IF(Raw!$N515&gt;$C$9,IF(Raw!$N515&lt;$A$9,IF(Raw!$X515&gt;$C$9,IF(Raw!$X515&lt;$A$9,Raw!X515,-999),-999),-999),-999),-999),-999)</f>
        <v>447</v>
      </c>
      <c r="R515" s="9">
        <f t="shared" si="143"/>
        <v>0.13832100000000003</v>
      </c>
      <c r="S515" s="9">
        <f t="shared" si="144"/>
        <v>0.30721683372608777</v>
      </c>
      <c r="T515" s="9">
        <f t="shared" si="145"/>
        <v>0.16970099999999999</v>
      </c>
      <c r="U515" s="9">
        <f t="shared" si="146"/>
        <v>0.35343845479367603</v>
      </c>
      <c r="V515" s="15">
        <f t="shared" si="147"/>
        <v>0.12771803800000001</v>
      </c>
      <c r="X515" s="11">
        <f t="shared" si="148"/>
        <v>9.210599999999998E+18</v>
      </c>
      <c r="Y515" s="11">
        <f t="shared" si="149"/>
        <v>6.0619999999999998E-18</v>
      </c>
      <c r="Z515" s="11">
        <f t="shared" si="150"/>
        <v>4.7399999999999997E-4</v>
      </c>
      <c r="AA515" s="16">
        <f t="shared" si="151"/>
        <v>2.5783257425704656E-2</v>
      </c>
      <c r="AB515" s="9">
        <f t="shared" si="152"/>
        <v>0.3148174445683995</v>
      </c>
      <c r="AC515" s="9">
        <f t="shared" si="153"/>
        <v>0.97421674257429536</v>
      </c>
      <c r="AD515" s="15">
        <f t="shared" si="154"/>
        <v>54.395057860136419</v>
      </c>
      <c r="AE515" s="3">
        <f t="shared" si="155"/>
        <v>729.86479999999983</v>
      </c>
      <c r="AF515" s="2">
        <f t="shared" si="156"/>
        <v>0.25</v>
      </c>
      <c r="AG515" s="9">
        <f t="shared" si="157"/>
        <v>1.4788696306537858E-2</v>
      </c>
      <c r="AH515" s="2">
        <f t="shared" si="158"/>
        <v>0.71561731786174687</v>
      </c>
    </row>
    <row r="516" spans="1:34">
      <c r="A516" s="1">
        <f>Raw!A516</f>
        <v>503</v>
      </c>
      <c r="B516" s="14">
        <f>Raw!B516</f>
        <v>0.70672453703703697</v>
      </c>
      <c r="C516" s="15">
        <f>Raw!C516</f>
        <v>28.2</v>
      </c>
      <c r="D516" s="15">
        <f>IF(C516&gt;0.5,Raw!D516*D$11,-999)</f>
        <v>16.2</v>
      </c>
      <c r="E516" s="9">
        <f>IF(Raw!$G516&gt;$C$8,IF(Raw!$Q516&gt;$C$8,IF(Raw!$N516&gt;$C$9,IF(Raw!$N516&lt;$A$9,IF(Raw!$X516&gt;$C$9,IF(Raw!$X516&lt;$A$9,Raw!H516,-999),-999),-999),-999),-999),-999)</f>
        <v>0.31572800000000001</v>
      </c>
      <c r="F516" s="9">
        <f>IF(Raw!$G516&gt;$C$8,IF(Raw!$Q516&gt;$C$8,IF(Raw!$N516&gt;$C$9,IF(Raw!$N516&lt;$A$9,IF(Raw!$X516&gt;$C$9,IF(Raw!$X516&lt;$A$9,Raw!I516,-999),-999),-999),-999),-999),-999)</f>
        <v>0.44716800000000001</v>
      </c>
      <c r="G516" s="9">
        <f>Raw!G516</f>
        <v>0.91276100000000004</v>
      </c>
      <c r="H516" s="9">
        <f>IF(Raw!$G516&gt;$C$8,IF(Raw!$Q516&gt;$C$8,IF(Raw!$N516&gt;$C$9,IF(Raw!$N516&lt;$A$9,IF(Raw!$X516&gt;$C$9,IF(Raw!$X516&lt;$A$9,Raw!L516,-999),-999),-999),-999),-999),-999)</f>
        <v>568.9</v>
      </c>
      <c r="I516" s="9">
        <f>IF(Raw!$G516&gt;$C$8,IF(Raw!$Q516&gt;$C$8,IF(Raw!$N516&gt;$C$9,IF(Raw!$N516&lt;$A$9,IF(Raw!$X516&gt;$C$9,IF(Raw!$X516&lt;$A$9,Raw!M516,-999),-999),-999),-999),-999),-999)</f>
        <v>6.3755999999999993E-2</v>
      </c>
      <c r="J516" s="9">
        <f>IF(Raw!$G516&gt;$C$8,IF(Raw!$Q516&gt;$C$8,IF(Raw!$N516&gt;$C$9,IF(Raw!$N516&lt;$A$9,IF(Raw!$X516&gt;$C$9,IF(Raw!$X516&lt;$A$9,Raw!N516,-999),-999),-999),-999),-999),-999)</f>
        <v>541</v>
      </c>
      <c r="K516" s="9">
        <f>IF(Raw!$G516&gt;$C$8,IF(Raw!$Q516&gt;$C$8,IF(Raw!$N516&gt;$C$9,IF(Raw!$N516&lt;$A$9,IF(Raw!$X516&gt;$C$9,IF(Raw!$X516&lt;$A$9,Raw!R516,-999),-999),-999),-999),-999),-999)</f>
        <v>0.276146</v>
      </c>
      <c r="L516" s="9">
        <f>IF(Raw!$G516&gt;$C$8,IF(Raw!$Q516&gt;$C$8,IF(Raw!$N516&gt;$C$9,IF(Raw!$N516&lt;$A$9,IF(Raw!$X516&gt;$C$9,IF(Raw!$X516&lt;$A$9,Raw!S516,-999),-999),-999),-999),-999),-999)</f>
        <v>0.42594500000000002</v>
      </c>
      <c r="M516" s="9">
        <f>Raw!Q516</f>
        <v>0.92063600000000001</v>
      </c>
      <c r="N516" s="9">
        <f>IF(Raw!$G516&gt;$C$8,IF(Raw!$Q516&gt;$C$8,IF(Raw!$N516&gt;$C$9,IF(Raw!$N516&lt;$A$9,IF(Raw!$X516&gt;$C$9,IF(Raw!$X516&lt;$A$9,Raw!V516,-999),-999),-999),-999),-999),-999)</f>
        <v>627.29999999999995</v>
      </c>
      <c r="O516" s="9">
        <f>IF(Raw!$G516&gt;$C$8,IF(Raw!$Q516&gt;$C$8,IF(Raw!$N516&gt;$C$9,IF(Raw!$N516&lt;$A$9,IF(Raw!$X516&gt;$C$9,IF(Raw!$X516&lt;$A$9,Raw!W516,-999),-999),-999),-999),-999),-999)</f>
        <v>4.0585000000000003E-2</v>
      </c>
      <c r="P516" s="9">
        <f>IF(Raw!$G516&gt;$C$8,IF(Raw!$Q516&gt;$C$8,IF(Raw!$N516&gt;$C$9,IF(Raw!$N516&lt;$A$9,IF(Raw!$X516&gt;$C$9,IF(Raw!$X516&lt;$A$9,Raw!X516,-999),-999),-999),-999),-999),-999)</f>
        <v>477</v>
      </c>
      <c r="R516" s="9">
        <f t="shared" si="143"/>
        <v>0.13144</v>
      </c>
      <c r="S516" s="9">
        <f t="shared" si="144"/>
        <v>0.29393874338056392</v>
      </c>
      <c r="T516" s="9">
        <f t="shared" si="145"/>
        <v>0.14979900000000002</v>
      </c>
      <c r="U516" s="9">
        <f t="shared" si="146"/>
        <v>0.351686250572257</v>
      </c>
      <c r="V516" s="15">
        <f t="shared" si="147"/>
        <v>0.11330137000000001</v>
      </c>
      <c r="X516" s="11">
        <f t="shared" si="148"/>
        <v>9.7523999999999959E+18</v>
      </c>
      <c r="Y516" s="11">
        <f t="shared" si="149"/>
        <v>5.6889999999999995E-18</v>
      </c>
      <c r="Z516" s="11">
        <f t="shared" si="150"/>
        <v>5.4099999999999992E-4</v>
      </c>
      <c r="AA516" s="16">
        <f t="shared" si="151"/>
        <v>2.9140766439978233E-2</v>
      </c>
      <c r="AB516" s="9">
        <f t="shared" si="152"/>
        <v>0.28051125767194229</v>
      </c>
      <c r="AC516" s="9">
        <f t="shared" si="153"/>
        <v>0.97085923356002179</v>
      </c>
      <c r="AD516" s="15">
        <f t="shared" si="154"/>
        <v>53.864632975930206</v>
      </c>
      <c r="AE516" s="3">
        <f t="shared" si="155"/>
        <v>684.95559999999978</v>
      </c>
      <c r="AF516" s="2">
        <f t="shared" si="156"/>
        <v>0.25</v>
      </c>
      <c r="AG516" s="9">
        <f t="shared" si="157"/>
        <v>1.4571885238273576E-2</v>
      </c>
      <c r="AH516" s="2">
        <f t="shared" si="158"/>
        <v>0.70512594310240218</v>
      </c>
    </row>
    <row r="517" spans="1:34">
      <c r="A517" s="1">
        <f>Raw!A517</f>
        <v>504</v>
      </c>
      <c r="B517" s="14">
        <f>Raw!B517</f>
        <v>0.70678240740740739</v>
      </c>
      <c r="C517" s="15">
        <f>Raw!C517</f>
        <v>27.3</v>
      </c>
      <c r="D517" s="15">
        <f>IF(C517&gt;0.5,Raw!D517*D$11,-999)</f>
        <v>17.100000000000001</v>
      </c>
      <c r="E517" s="9">
        <f>IF(Raw!$G517&gt;$C$8,IF(Raw!$Q517&gt;$C$8,IF(Raw!$N517&gt;$C$9,IF(Raw!$N517&lt;$A$9,IF(Raw!$X517&gt;$C$9,IF(Raw!$X517&lt;$A$9,Raw!H517,-999),-999),-999),-999),-999),-999)</f>
        <v>0.32467800000000002</v>
      </c>
      <c r="F517" s="9">
        <f>IF(Raw!$G517&gt;$C$8,IF(Raw!$Q517&gt;$C$8,IF(Raw!$N517&gt;$C$9,IF(Raw!$N517&lt;$A$9,IF(Raw!$X517&gt;$C$9,IF(Raw!$X517&lt;$A$9,Raw!I517,-999),-999),-999),-999),-999),-999)</f>
        <v>0.44464999999999999</v>
      </c>
      <c r="G517" s="9">
        <f>Raw!G517</f>
        <v>0.90442199999999995</v>
      </c>
      <c r="H517" s="9">
        <f>IF(Raw!$G517&gt;$C$8,IF(Raw!$Q517&gt;$C$8,IF(Raw!$N517&gt;$C$9,IF(Raw!$N517&lt;$A$9,IF(Raw!$X517&gt;$C$9,IF(Raw!$X517&lt;$A$9,Raw!L517,-999),-999),-999),-999),-999),-999)</f>
        <v>520.20000000000005</v>
      </c>
      <c r="I517" s="9">
        <f>IF(Raw!$G517&gt;$C$8,IF(Raw!$Q517&gt;$C$8,IF(Raw!$N517&gt;$C$9,IF(Raw!$N517&lt;$A$9,IF(Raw!$X517&gt;$C$9,IF(Raw!$X517&lt;$A$9,Raw!M517,-999),-999),-999),-999),-999),-999)</f>
        <v>0.22153300000000001</v>
      </c>
      <c r="J517" s="9">
        <f>IF(Raw!$G517&gt;$C$8,IF(Raw!$Q517&gt;$C$8,IF(Raw!$N517&gt;$C$9,IF(Raw!$N517&lt;$A$9,IF(Raw!$X517&gt;$C$9,IF(Raw!$X517&lt;$A$9,Raw!N517,-999),-999),-999),-999),-999),-999)</f>
        <v>441</v>
      </c>
      <c r="K517" s="9">
        <f>IF(Raw!$G517&gt;$C$8,IF(Raw!$Q517&gt;$C$8,IF(Raw!$N517&gt;$C$9,IF(Raw!$N517&lt;$A$9,IF(Raw!$X517&gt;$C$9,IF(Raw!$X517&lt;$A$9,Raw!R517,-999),-999),-999),-999),-999),-999)</f>
        <v>0.28947699999999998</v>
      </c>
      <c r="L517" s="9">
        <f>IF(Raw!$G517&gt;$C$8,IF(Raw!$Q517&gt;$C$8,IF(Raw!$N517&gt;$C$9,IF(Raw!$N517&lt;$A$9,IF(Raw!$X517&gt;$C$9,IF(Raw!$X517&lt;$A$9,Raw!S517,-999),-999),-999),-999),-999),-999)</f>
        <v>0.42020099999999999</v>
      </c>
      <c r="M517" s="9">
        <f>Raw!Q517</f>
        <v>0.90665899999999999</v>
      </c>
      <c r="N517" s="9">
        <f>IF(Raw!$G517&gt;$C$8,IF(Raw!$Q517&gt;$C$8,IF(Raw!$N517&gt;$C$9,IF(Raw!$N517&lt;$A$9,IF(Raw!$X517&gt;$C$9,IF(Raw!$X517&lt;$A$9,Raw!V517,-999),-999),-999),-999),-999),-999)</f>
        <v>511</v>
      </c>
      <c r="O517" s="9">
        <f>IF(Raw!$G517&gt;$C$8,IF(Raw!$Q517&gt;$C$8,IF(Raw!$N517&gt;$C$9,IF(Raw!$N517&lt;$A$9,IF(Raw!$X517&gt;$C$9,IF(Raw!$X517&lt;$A$9,Raw!W517,-999),-999),-999),-999),-999),-999)</f>
        <v>0.45835900000000002</v>
      </c>
      <c r="P517" s="9">
        <f>IF(Raw!$G517&gt;$C$8,IF(Raw!$Q517&gt;$C$8,IF(Raw!$N517&gt;$C$9,IF(Raw!$N517&lt;$A$9,IF(Raw!$X517&gt;$C$9,IF(Raw!$X517&lt;$A$9,Raw!X517,-999),-999),-999),-999),-999),-999)</f>
        <v>525</v>
      </c>
      <c r="R517" s="9">
        <f t="shared" si="143"/>
        <v>0.11997199999999997</v>
      </c>
      <c r="S517" s="9">
        <f t="shared" si="144"/>
        <v>0.26981221185201837</v>
      </c>
      <c r="T517" s="9">
        <f t="shared" si="145"/>
        <v>0.13072400000000001</v>
      </c>
      <c r="U517" s="9">
        <f t="shared" si="146"/>
        <v>0.31109873608106597</v>
      </c>
      <c r="V517" s="15">
        <f t="shared" si="147"/>
        <v>0.111773466</v>
      </c>
      <c r="X517" s="11">
        <f t="shared" si="148"/>
        <v>1.0294199999999998E+19</v>
      </c>
      <c r="Y517" s="11">
        <f t="shared" si="149"/>
        <v>5.2020000000000005E-18</v>
      </c>
      <c r="Z517" s="11">
        <f t="shared" si="150"/>
        <v>4.4099999999999999E-4</v>
      </c>
      <c r="AA517" s="16">
        <f t="shared" si="151"/>
        <v>2.3070902513881879E-2</v>
      </c>
      <c r="AB517" s="9">
        <f t="shared" si="152"/>
        <v>0.2924929206602247</v>
      </c>
      <c r="AC517" s="9">
        <f t="shared" si="153"/>
        <v>0.976929097486118</v>
      </c>
      <c r="AD517" s="15">
        <f t="shared" si="154"/>
        <v>52.314971686806977</v>
      </c>
      <c r="AE517" s="3">
        <f t="shared" si="155"/>
        <v>626.32079999999985</v>
      </c>
      <c r="AF517" s="2">
        <f t="shared" si="156"/>
        <v>0.25</v>
      </c>
      <c r="AG517" s="9">
        <f t="shared" si="157"/>
        <v>1.2519324284524926E-2</v>
      </c>
      <c r="AH517" s="2">
        <f t="shared" si="158"/>
        <v>0.60580358675514234</v>
      </c>
    </row>
    <row r="518" spans="1:34">
      <c r="A518" s="1">
        <f>Raw!A518</f>
        <v>505</v>
      </c>
      <c r="B518" s="14">
        <f>Raw!B518</f>
        <v>0.7068402777777778</v>
      </c>
      <c r="C518" s="15">
        <f>Raw!C518</f>
        <v>26.8</v>
      </c>
      <c r="D518" s="15">
        <f>IF(C518&gt;0.5,Raw!D518*D$11,-999)</f>
        <v>18</v>
      </c>
      <c r="E518" s="9">
        <f>IF(Raw!$G518&gt;$C$8,IF(Raw!$Q518&gt;$C$8,IF(Raw!$N518&gt;$C$9,IF(Raw!$N518&lt;$A$9,IF(Raw!$X518&gt;$C$9,IF(Raw!$X518&lt;$A$9,Raw!H518,-999),-999),-999),-999),-999),-999)</f>
        <v>0.29305900000000001</v>
      </c>
      <c r="F518" s="9">
        <f>IF(Raw!$G518&gt;$C$8,IF(Raw!$Q518&gt;$C$8,IF(Raw!$N518&gt;$C$9,IF(Raw!$N518&lt;$A$9,IF(Raw!$X518&gt;$C$9,IF(Raw!$X518&lt;$A$9,Raw!I518,-999),-999),-999),-999),-999),-999)</f>
        <v>0.44337700000000002</v>
      </c>
      <c r="G518" s="9">
        <f>Raw!G518</f>
        <v>0.93827400000000005</v>
      </c>
      <c r="H518" s="9">
        <f>IF(Raw!$G518&gt;$C$8,IF(Raw!$Q518&gt;$C$8,IF(Raw!$N518&gt;$C$9,IF(Raw!$N518&lt;$A$9,IF(Raw!$X518&gt;$C$9,IF(Raw!$X518&lt;$A$9,Raw!L518,-999),-999),-999),-999),-999),-999)</f>
        <v>559.20000000000005</v>
      </c>
      <c r="I518" s="9">
        <f>IF(Raw!$G518&gt;$C$8,IF(Raw!$Q518&gt;$C$8,IF(Raw!$N518&gt;$C$9,IF(Raw!$N518&lt;$A$9,IF(Raw!$X518&gt;$C$9,IF(Raw!$X518&lt;$A$9,Raw!M518,-999),-999),-999),-999),-999),-999)</f>
        <v>9.3999999999999994E-5</v>
      </c>
      <c r="J518" s="9">
        <f>IF(Raw!$G518&gt;$C$8,IF(Raw!$Q518&gt;$C$8,IF(Raw!$N518&gt;$C$9,IF(Raw!$N518&lt;$A$9,IF(Raw!$X518&gt;$C$9,IF(Raw!$X518&lt;$A$9,Raw!N518,-999),-999),-999),-999),-999),-999)</f>
        <v>461</v>
      </c>
      <c r="K518" s="9">
        <f>IF(Raw!$G518&gt;$C$8,IF(Raw!$Q518&gt;$C$8,IF(Raw!$N518&gt;$C$9,IF(Raw!$N518&lt;$A$9,IF(Raw!$X518&gt;$C$9,IF(Raw!$X518&lt;$A$9,Raw!R518,-999),-999),-999),-999),-999),-999)</f>
        <v>0.28058</v>
      </c>
      <c r="L518" s="9">
        <f>IF(Raw!$G518&gt;$C$8,IF(Raw!$Q518&gt;$C$8,IF(Raw!$N518&gt;$C$9,IF(Raw!$N518&lt;$A$9,IF(Raw!$X518&gt;$C$9,IF(Raw!$X518&lt;$A$9,Raw!S518,-999),-999),-999),-999),-999),-999)</f>
        <v>0.41893399999999997</v>
      </c>
      <c r="M518" s="9">
        <f>Raw!Q518</f>
        <v>0.93234399999999995</v>
      </c>
      <c r="N518" s="9">
        <f>IF(Raw!$G518&gt;$C$8,IF(Raw!$Q518&gt;$C$8,IF(Raw!$N518&gt;$C$9,IF(Raw!$N518&lt;$A$9,IF(Raw!$X518&gt;$C$9,IF(Raw!$X518&lt;$A$9,Raw!V518,-999),-999),-999),-999),-999),-999)</f>
        <v>569</v>
      </c>
      <c r="O518" s="9">
        <f>IF(Raw!$G518&gt;$C$8,IF(Raw!$Q518&gt;$C$8,IF(Raw!$N518&gt;$C$9,IF(Raw!$N518&lt;$A$9,IF(Raw!$X518&gt;$C$9,IF(Raw!$X518&lt;$A$9,Raw!W518,-999),-999),-999),-999),-999),-999)</f>
        <v>3.0000000000000001E-6</v>
      </c>
      <c r="P518" s="9">
        <f>IF(Raw!$G518&gt;$C$8,IF(Raw!$Q518&gt;$C$8,IF(Raw!$N518&gt;$C$9,IF(Raw!$N518&lt;$A$9,IF(Raw!$X518&gt;$C$9,IF(Raw!$X518&lt;$A$9,Raw!X518,-999),-999),-999),-999),-999),-999)</f>
        <v>512</v>
      </c>
      <c r="R518" s="9">
        <f t="shared" si="143"/>
        <v>0.15031800000000001</v>
      </c>
      <c r="S518" s="9">
        <f t="shared" si="144"/>
        <v>0.33902976473745822</v>
      </c>
      <c r="T518" s="9">
        <f t="shared" si="145"/>
        <v>0.13835399999999998</v>
      </c>
      <c r="U518" s="9">
        <f t="shared" si="146"/>
        <v>0.33025249800684592</v>
      </c>
      <c r="V518" s="15">
        <f t="shared" si="147"/>
        <v>0.111436444</v>
      </c>
      <c r="X518" s="11">
        <f t="shared" si="148"/>
        <v>1.0835999999999996E+19</v>
      </c>
      <c r="Y518" s="11">
        <f t="shared" si="149"/>
        <v>5.592E-18</v>
      </c>
      <c r="Z518" s="11">
        <f t="shared" si="150"/>
        <v>4.6099999999999998E-4</v>
      </c>
      <c r="AA518" s="16">
        <f t="shared" si="151"/>
        <v>2.7175137234273283E-2</v>
      </c>
      <c r="AB518" s="9">
        <f t="shared" si="152"/>
        <v>0.28433978893691064</v>
      </c>
      <c r="AC518" s="9">
        <f t="shared" si="153"/>
        <v>0.97282486276572666</v>
      </c>
      <c r="AD518" s="15">
        <f t="shared" si="154"/>
        <v>58.948236950701265</v>
      </c>
      <c r="AE518" s="3">
        <f t="shared" si="155"/>
        <v>673.27679999999987</v>
      </c>
      <c r="AF518" s="2">
        <f t="shared" si="156"/>
        <v>0.25</v>
      </c>
      <c r="AG518" s="9">
        <f t="shared" si="157"/>
        <v>1.4975232696975808E-2</v>
      </c>
      <c r="AH518" s="2">
        <f t="shared" si="158"/>
        <v>0.7246437167167834</v>
      </c>
    </row>
    <row r="519" spans="1:34">
      <c r="A519" s="1">
        <f>Raw!A519</f>
        <v>506</v>
      </c>
      <c r="B519" s="14">
        <f>Raw!B519</f>
        <v>0.70688657407407407</v>
      </c>
      <c r="C519" s="15">
        <f>Raw!C519</f>
        <v>25.7</v>
      </c>
      <c r="D519" s="15">
        <f>IF(C519&gt;0.5,Raw!D519*D$11,-999)</f>
        <v>18</v>
      </c>
      <c r="E519" s="9">
        <f>IF(Raw!$G519&gt;$C$8,IF(Raw!$Q519&gt;$C$8,IF(Raw!$N519&gt;$C$9,IF(Raw!$N519&lt;$A$9,IF(Raw!$X519&gt;$C$9,IF(Raw!$X519&lt;$A$9,Raw!H519,-999),-999),-999),-999),-999),-999)</f>
        <v>0.31778299999999998</v>
      </c>
      <c r="F519" s="9">
        <f>IF(Raw!$G519&gt;$C$8,IF(Raw!$Q519&gt;$C$8,IF(Raw!$N519&gt;$C$9,IF(Raw!$N519&lt;$A$9,IF(Raw!$X519&gt;$C$9,IF(Raw!$X519&lt;$A$9,Raw!I519,-999),-999),-999),-999),-999),-999)</f>
        <v>0.45737</v>
      </c>
      <c r="G519" s="9">
        <f>Raw!G519</f>
        <v>0.92105899999999996</v>
      </c>
      <c r="H519" s="9">
        <f>IF(Raw!$G519&gt;$C$8,IF(Raw!$Q519&gt;$C$8,IF(Raw!$N519&gt;$C$9,IF(Raw!$N519&lt;$A$9,IF(Raw!$X519&gt;$C$9,IF(Raw!$X519&lt;$A$9,Raw!L519,-999),-999),-999),-999),-999),-999)</f>
        <v>592</v>
      </c>
      <c r="I519" s="9">
        <f>IF(Raw!$G519&gt;$C$8,IF(Raw!$Q519&gt;$C$8,IF(Raw!$N519&gt;$C$9,IF(Raw!$N519&lt;$A$9,IF(Raw!$X519&gt;$C$9,IF(Raw!$X519&lt;$A$9,Raw!M519,-999),-999),-999),-999),-999),-999)</f>
        <v>2.1026E-2</v>
      </c>
      <c r="J519" s="9">
        <f>IF(Raw!$G519&gt;$C$8,IF(Raw!$Q519&gt;$C$8,IF(Raw!$N519&gt;$C$9,IF(Raw!$N519&lt;$A$9,IF(Raw!$X519&gt;$C$9,IF(Raw!$X519&lt;$A$9,Raw!N519,-999),-999),-999),-999),-999),-999)</f>
        <v>561</v>
      </c>
      <c r="K519" s="9">
        <f>IF(Raw!$G519&gt;$C$8,IF(Raw!$Q519&gt;$C$8,IF(Raw!$N519&gt;$C$9,IF(Raw!$N519&lt;$A$9,IF(Raw!$X519&gt;$C$9,IF(Raw!$X519&lt;$A$9,Raw!R519,-999),-999),-999),-999),-999),-999)</f>
        <v>0.27871499999999999</v>
      </c>
      <c r="L519" s="9">
        <f>IF(Raw!$G519&gt;$C$8,IF(Raw!$Q519&gt;$C$8,IF(Raw!$N519&gt;$C$9,IF(Raw!$N519&lt;$A$9,IF(Raw!$X519&gt;$C$9,IF(Raw!$X519&lt;$A$9,Raw!S519,-999),-999),-999),-999),-999),-999)</f>
        <v>0.43235600000000002</v>
      </c>
      <c r="M519" s="9">
        <f>Raw!Q519</f>
        <v>0.92918699999999999</v>
      </c>
      <c r="N519" s="9">
        <f>IF(Raw!$G519&gt;$C$8,IF(Raw!$Q519&gt;$C$8,IF(Raw!$N519&gt;$C$9,IF(Raw!$N519&lt;$A$9,IF(Raw!$X519&gt;$C$9,IF(Raw!$X519&lt;$A$9,Raw!V519,-999),-999),-999),-999),-999),-999)</f>
        <v>614</v>
      </c>
      <c r="O519" s="9">
        <f>IF(Raw!$G519&gt;$C$8,IF(Raw!$Q519&gt;$C$8,IF(Raw!$N519&gt;$C$9,IF(Raw!$N519&lt;$A$9,IF(Raw!$X519&gt;$C$9,IF(Raw!$X519&lt;$A$9,Raw!W519,-999),-999),-999),-999),-999),-999)</f>
        <v>3.9999999999999998E-6</v>
      </c>
      <c r="P519" s="9">
        <f>IF(Raw!$G519&gt;$C$8,IF(Raw!$Q519&gt;$C$8,IF(Raw!$N519&gt;$C$9,IF(Raw!$N519&lt;$A$9,IF(Raw!$X519&gt;$C$9,IF(Raw!$X519&lt;$A$9,Raw!X519,-999),-999),-999),-999),-999),-999)</f>
        <v>417</v>
      </c>
      <c r="R519" s="9">
        <f t="shared" si="143"/>
        <v>0.13958700000000002</v>
      </c>
      <c r="S519" s="9">
        <f t="shared" si="144"/>
        <v>0.30519491877473381</v>
      </c>
      <c r="T519" s="9">
        <f t="shared" si="145"/>
        <v>0.15364100000000003</v>
      </c>
      <c r="U519" s="9">
        <f t="shared" si="146"/>
        <v>0.3553576219596814</v>
      </c>
      <c r="V519" s="15">
        <f t="shared" si="147"/>
        <v>0.11500669600000001</v>
      </c>
      <c r="X519" s="11">
        <f t="shared" si="148"/>
        <v>1.0835999999999996E+19</v>
      </c>
      <c r="Y519" s="11">
        <f t="shared" si="149"/>
        <v>5.9199999999999993E-18</v>
      </c>
      <c r="Z519" s="11">
        <f t="shared" si="150"/>
        <v>5.6099999999999998E-4</v>
      </c>
      <c r="AA519" s="16">
        <f t="shared" si="151"/>
        <v>3.4737533888998355E-2</v>
      </c>
      <c r="AB519" s="9">
        <f t="shared" si="152"/>
        <v>0.28405210944423959</v>
      </c>
      <c r="AC519" s="9">
        <f t="shared" si="153"/>
        <v>0.96526246611100164</v>
      </c>
      <c r="AD519" s="15">
        <f t="shared" si="154"/>
        <v>61.920737770050543</v>
      </c>
      <c r="AE519" s="3">
        <f t="shared" si="155"/>
        <v>712.76799999999969</v>
      </c>
      <c r="AF519" s="2">
        <f t="shared" si="156"/>
        <v>0.25</v>
      </c>
      <c r="AG519" s="9">
        <f t="shared" si="157"/>
        <v>1.6926158556887835E-2</v>
      </c>
      <c r="AH519" s="2">
        <f t="shared" si="158"/>
        <v>0.81904800376676257</v>
      </c>
    </row>
    <row r="520" spans="1:34">
      <c r="A520" s="1">
        <f>Raw!A520</f>
        <v>507</v>
      </c>
      <c r="B520" s="14">
        <f>Raw!B520</f>
        <v>0.70694444444444438</v>
      </c>
      <c r="C520" s="15">
        <f>Raw!C520</f>
        <v>24.4</v>
      </c>
      <c r="D520" s="15">
        <f>IF(C520&gt;0.5,Raw!D520*D$11,-999)</f>
        <v>18.899999999999999</v>
      </c>
      <c r="E520" s="9">
        <f>IF(Raw!$G520&gt;$C$8,IF(Raw!$Q520&gt;$C$8,IF(Raw!$N520&gt;$C$9,IF(Raw!$N520&lt;$A$9,IF(Raw!$X520&gt;$C$9,IF(Raw!$X520&lt;$A$9,Raw!H520,-999),-999),-999),-999),-999),-999)</f>
        <v>0.34554800000000002</v>
      </c>
      <c r="F520" s="9">
        <f>IF(Raw!$G520&gt;$C$8,IF(Raw!$Q520&gt;$C$8,IF(Raw!$N520&gt;$C$9,IF(Raw!$N520&lt;$A$9,IF(Raw!$X520&gt;$C$9,IF(Raw!$X520&lt;$A$9,Raw!I520,-999),-999),-999),-999),-999),-999)</f>
        <v>0.49027799999999999</v>
      </c>
      <c r="G520" s="9">
        <f>Raw!G520</f>
        <v>0.917883</v>
      </c>
      <c r="H520" s="9">
        <f>IF(Raw!$G520&gt;$C$8,IF(Raw!$Q520&gt;$C$8,IF(Raw!$N520&gt;$C$9,IF(Raw!$N520&lt;$A$9,IF(Raw!$X520&gt;$C$9,IF(Raw!$X520&lt;$A$9,Raw!L520,-999),-999),-999),-999),-999),-999)</f>
        <v>640.9</v>
      </c>
      <c r="I520" s="9">
        <f>IF(Raw!$G520&gt;$C$8,IF(Raw!$Q520&gt;$C$8,IF(Raw!$N520&gt;$C$9,IF(Raw!$N520&lt;$A$9,IF(Raw!$X520&gt;$C$9,IF(Raw!$X520&lt;$A$9,Raw!M520,-999),-999),-999),-999),-999),-999)</f>
        <v>0.182837</v>
      </c>
      <c r="J520" s="9">
        <f>IF(Raw!$G520&gt;$C$8,IF(Raw!$Q520&gt;$C$8,IF(Raw!$N520&gt;$C$9,IF(Raw!$N520&lt;$A$9,IF(Raw!$X520&gt;$C$9,IF(Raw!$X520&lt;$A$9,Raw!N520,-999),-999),-999),-999),-999),-999)</f>
        <v>544</v>
      </c>
      <c r="K520" s="9">
        <f>IF(Raw!$G520&gt;$C$8,IF(Raw!$Q520&gt;$C$8,IF(Raw!$N520&gt;$C$9,IF(Raw!$N520&lt;$A$9,IF(Raw!$X520&gt;$C$9,IF(Raw!$X520&lt;$A$9,Raw!R520,-999),-999),-999),-999),-999),-999)</f>
        <v>0.30260799999999999</v>
      </c>
      <c r="L520" s="9">
        <f>IF(Raw!$G520&gt;$C$8,IF(Raw!$Q520&gt;$C$8,IF(Raw!$N520&gt;$C$9,IF(Raw!$N520&lt;$A$9,IF(Raw!$X520&gt;$C$9,IF(Raw!$X520&lt;$A$9,Raw!S520,-999),-999),-999),-999),-999),-999)</f>
        <v>0.470364</v>
      </c>
      <c r="M520" s="9">
        <f>Raw!Q520</f>
        <v>0.94912399999999997</v>
      </c>
      <c r="N520" s="9">
        <f>IF(Raw!$G520&gt;$C$8,IF(Raw!$Q520&gt;$C$8,IF(Raw!$N520&gt;$C$9,IF(Raw!$N520&lt;$A$9,IF(Raw!$X520&gt;$C$9,IF(Raw!$X520&lt;$A$9,Raw!V520,-999),-999),-999),-999),-999),-999)</f>
        <v>603.9</v>
      </c>
      <c r="O520" s="9">
        <f>IF(Raw!$G520&gt;$C$8,IF(Raw!$Q520&gt;$C$8,IF(Raw!$N520&gt;$C$9,IF(Raw!$N520&lt;$A$9,IF(Raw!$X520&gt;$C$9,IF(Raw!$X520&lt;$A$9,Raw!W520,-999),-999),-999),-999),-999),-999)</f>
        <v>0.23329800000000001</v>
      </c>
      <c r="P520" s="9">
        <f>IF(Raw!$G520&gt;$C$8,IF(Raw!$Q520&gt;$C$8,IF(Raw!$N520&gt;$C$9,IF(Raw!$N520&lt;$A$9,IF(Raw!$X520&gt;$C$9,IF(Raw!$X520&lt;$A$9,Raw!X520,-999),-999),-999),-999),-999),-999)</f>
        <v>347</v>
      </c>
      <c r="R520" s="9">
        <f t="shared" ref="R520:R583" si="159">F520-E520</f>
        <v>0.14472999999999997</v>
      </c>
      <c r="S520" s="9">
        <f t="shared" ref="S520:S583" si="160">R520/F520</f>
        <v>0.29519986619836086</v>
      </c>
      <c r="T520" s="9">
        <f t="shared" ref="T520:T583" si="161">L520-K520</f>
        <v>0.16775600000000002</v>
      </c>
      <c r="U520" s="9">
        <f t="shared" ref="U520:U583" si="162">T520/L520</f>
        <v>0.35665144441326296</v>
      </c>
      <c r="V520" s="15">
        <f t="shared" ref="V520:V583" si="163">IF(L520&gt;0,L520*V$8+V$10,-999)</f>
        <v>0.12511682400000002</v>
      </c>
      <c r="X520" s="11">
        <f t="shared" ref="X520:X583" si="164">D520*6.02*10^23*10^(-6)</f>
        <v>1.1377799999999996E+19</v>
      </c>
      <c r="Y520" s="11">
        <f t="shared" ref="Y520:Y583" si="165">H520*10^(-20)</f>
        <v>6.4089999999999996E-18</v>
      </c>
      <c r="Z520" s="11">
        <f t="shared" ref="Z520:Z583" si="166">J520*10^(-6)</f>
        <v>5.44E-4</v>
      </c>
      <c r="AA520" s="16">
        <f t="shared" ref="AA520:AA583" si="167">IF(Z520&gt;0,(X520*Y520/(X520*Y520+1/Z520)),1)</f>
        <v>3.8155092999078051E-2</v>
      </c>
      <c r="AB520" s="9">
        <f t="shared" ref="AB520:AB583" si="168">K520+T520*AA520</f>
        <v>0.30900874578115334</v>
      </c>
      <c r="AC520" s="9">
        <f t="shared" ref="AC520:AC583" si="169">IF(T520&gt;0,(L520-AB520)/T520,-999)</f>
        <v>0.96184490700092184</v>
      </c>
      <c r="AD520" s="15">
        <f t="shared" ref="AD520:AD583" si="170">IF(AC520&gt;0,X520*Y520*AC520,-999)</f>
        <v>70.138038601246407</v>
      </c>
      <c r="AE520" s="3">
        <f t="shared" ref="AE520:AE583" si="171">AE$9*Y520</f>
        <v>771.64359999999976</v>
      </c>
      <c r="AF520" s="2">
        <f t="shared" ref="AF520:AF583" si="172">IF(AD520&lt;=AE520,AF$6,AF$6/(AD520/AE520))</f>
        <v>0.25</v>
      </c>
      <c r="AG520" s="9">
        <f t="shared" ref="AG520:AG583" si="173">AD520*AF520*$AG$6*U520/AG$8</f>
        <v>1.9242179058036712E-2</v>
      </c>
      <c r="AH520" s="2">
        <f t="shared" ref="AH520:AH583" si="174">((AG520*12.01)/893.5)*3600</f>
        <v>0.93111903050170708</v>
      </c>
    </row>
    <row r="521" spans="1:34">
      <c r="A521" s="1">
        <f>Raw!A521</f>
        <v>508</v>
      </c>
      <c r="B521" s="14">
        <f>Raw!B521</f>
        <v>0.70700231481481479</v>
      </c>
      <c r="C521" s="15">
        <f>Raw!C521</f>
        <v>24</v>
      </c>
      <c r="D521" s="15">
        <f>IF(C521&gt;0.5,Raw!D521*D$11,-999)</f>
        <v>19.8</v>
      </c>
      <c r="E521" s="9">
        <f>IF(Raw!$G521&gt;$C$8,IF(Raw!$Q521&gt;$C$8,IF(Raw!$N521&gt;$C$9,IF(Raw!$N521&lt;$A$9,IF(Raw!$X521&gt;$C$9,IF(Raw!$X521&lt;$A$9,Raw!H521,-999),-999),-999),-999),-999),-999)</f>
        <v>0.36450199999999999</v>
      </c>
      <c r="F521" s="9">
        <f>IF(Raw!$G521&gt;$C$8,IF(Raw!$Q521&gt;$C$8,IF(Raw!$N521&gt;$C$9,IF(Raw!$N521&lt;$A$9,IF(Raw!$X521&gt;$C$9,IF(Raw!$X521&lt;$A$9,Raw!I521,-999),-999),-999),-999),-999),-999)</f>
        <v>0.54742900000000005</v>
      </c>
      <c r="G521" s="9">
        <f>Raw!G521</f>
        <v>0.960256</v>
      </c>
      <c r="H521" s="9">
        <f>IF(Raw!$G521&gt;$C$8,IF(Raw!$Q521&gt;$C$8,IF(Raw!$N521&gt;$C$9,IF(Raw!$N521&lt;$A$9,IF(Raw!$X521&gt;$C$9,IF(Raw!$X521&lt;$A$9,Raw!L521,-999),-999),-999),-999),-999),-999)</f>
        <v>589.79999999999995</v>
      </c>
      <c r="I521" s="9">
        <f>IF(Raw!$G521&gt;$C$8,IF(Raw!$Q521&gt;$C$8,IF(Raw!$N521&gt;$C$9,IF(Raw!$N521&lt;$A$9,IF(Raw!$X521&gt;$C$9,IF(Raw!$X521&lt;$A$9,Raw!M521,-999),-999),-999),-999),-999),-999)</f>
        <v>2.1540000000000001E-3</v>
      </c>
      <c r="J521" s="9">
        <f>IF(Raw!$G521&gt;$C$8,IF(Raw!$Q521&gt;$C$8,IF(Raw!$N521&gt;$C$9,IF(Raw!$N521&lt;$A$9,IF(Raw!$X521&gt;$C$9,IF(Raw!$X521&lt;$A$9,Raw!N521,-999),-999),-999),-999),-999),-999)</f>
        <v>525</v>
      </c>
      <c r="K521" s="9">
        <f>IF(Raw!$G521&gt;$C$8,IF(Raw!$Q521&gt;$C$8,IF(Raw!$N521&gt;$C$9,IF(Raw!$N521&lt;$A$9,IF(Raw!$X521&gt;$C$9,IF(Raw!$X521&lt;$A$9,Raw!R521,-999),-999),-999),-999),-999),-999)</f>
        <v>0.343833</v>
      </c>
      <c r="L521" s="9">
        <f>IF(Raw!$G521&gt;$C$8,IF(Raw!$Q521&gt;$C$8,IF(Raw!$N521&gt;$C$9,IF(Raw!$N521&lt;$A$9,IF(Raw!$X521&gt;$C$9,IF(Raw!$X521&lt;$A$9,Raw!S521,-999),-999),-999),-999),-999),-999)</f>
        <v>0.53697799999999996</v>
      </c>
      <c r="M521" s="9">
        <f>Raw!Q521</f>
        <v>0.94440100000000005</v>
      </c>
      <c r="N521" s="9">
        <f>IF(Raw!$G521&gt;$C$8,IF(Raw!$Q521&gt;$C$8,IF(Raw!$N521&gt;$C$9,IF(Raw!$N521&lt;$A$9,IF(Raw!$X521&gt;$C$9,IF(Raw!$X521&lt;$A$9,Raw!V521,-999),-999),-999),-999),-999),-999)</f>
        <v>563.20000000000005</v>
      </c>
      <c r="O521" s="9">
        <f>IF(Raw!$G521&gt;$C$8,IF(Raw!$Q521&gt;$C$8,IF(Raw!$N521&gt;$C$9,IF(Raw!$N521&lt;$A$9,IF(Raw!$X521&gt;$C$9,IF(Raw!$X521&lt;$A$9,Raw!W521,-999),-999),-999),-999),-999),-999)</f>
        <v>3.0000000000000001E-6</v>
      </c>
      <c r="P521" s="9">
        <f>IF(Raw!$G521&gt;$C$8,IF(Raw!$Q521&gt;$C$8,IF(Raw!$N521&gt;$C$9,IF(Raw!$N521&lt;$A$9,IF(Raw!$X521&gt;$C$9,IF(Raw!$X521&lt;$A$9,Raw!X521,-999),-999),-999),-999),-999),-999)</f>
        <v>359</v>
      </c>
      <c r="R521" s="9">
        <f t="shared" si="159"/>
        <v>0.18292700000000006</v>
      </c>
      <c r="S521" s="9">
        <f t="shared" si="160"/>
        <v>0.33415657555591693</v>
      </c>
      <c r="T521" s="9">
        <f t="shared" si="161"/>
        <v>0.19314499999999996</v>
      </c>
      <c r="U521" s="9">
        <f t="shared" si="162"/>
        <v>0.35968885131234424</v>
      </c>
      <c r="V521" s="15">
        <f t="shared" si="163"/>
        <v>0.142836148</v>
      </c>
      <c r="X521" s="11">
        <f t="shared" si="164"/>
        <v>1.1919599999999998E+19</v>
      </c>
      <c r="Y521" s="11">
        <f t="shared" si="165"/>
        <v>5.897999999999999E-18</v>
      </c>
      <c r="Z521" s="11">
        <f t="shared" si="166"/>
        <v>5.2499999999999997E-4</v>
      </c>
      <c r="AA521" s="16">
        <f t="shared" si="167"/>
        <v>3.5594700364360729E-2</v>
      </c>
      <c r="AB521" s="9">
        <f t="shared" si="168"/>
        <v>0.35070793840187447</v>
      </c>
      <c r="AC521" s="9">
        <f t="shared" si="169"/>
        <v>0.96440529963563915</v>
      </c>
      <c r="AD521" s="15">
        <f t="shared" si="170"/>
        <v>67.799429265448993</v>
      </c>
      <c r="AE521" s="3">
        <f t="shared" si="171"/>
        <v>710.11919999999964</v>
      </c>
      <c r="AF521" s="2">
        <f t="shared" si="172"/>
        <v>0.25</v>
      </c>
      <c r="AG521" s="9">
        <f t="shared" si="173"/>
        <v>1.8758999101632218E-2</v>
      </c>
      <c r="AH521" s="2">
        <f t="shared" si="174"/>
        <v>0.90773820387036441</v>
      </c>
    </row>
    <row r="522" spans="1:34">
      <c r="A522" s="1">
        <f>Raw!A522</f>
        <v>509</v>
      </c>
      <c r="B522" s="14">
        <f>Raw!B522</f>
        <v>0.70706018518518521</v>
      </c>
      <c r="C522" s="15">
        <f>Raw!C522</f>
        <v>23.3</v>
      </c>
      <c r="D522" s="15">
        <f>IF(C522&gt;0.5,Raw!D522*D$11,-999)</f>
        <v>19.8</v>
      </c>
      <c r="E522" s="9">
        <f>IF(Raw!$G522&gt;$C$8,IF(Raw!$Q522&gt;$C$8,IF(Raw!$N522&gt;$C$9,IF(Raw!$N522&lt;$A$9,IF(Raw!$X522&gt;$C$9,IF(Raw!$X522&lt;$A$9,Raw!H522,-999),-999),-999),-999),-999),-999)</f>
        <v>0.36206700000000003</v>
      </c>
      <c r="F522" s="9">
        <f>IF(Raw!$G522&gt;$C$8,IF(Raw!$Q522&gt;$C$8,IF(Raw!$N522&gt;$C$9,IF(Raw!$N522&lt;$A$9,IF(Raw!$X522&gt;$C$9,IF(Raw!$X522&lt;$A$9,Raw!I522,-999),-999),-999),-999),-999),-999)</f>
        <v>0.52621200000000001</v>
      </c>
      <c r="G522" s="9">
        <f>Raw!G522</f>
        <v>0.92450699999999997</v>
      </c>
      <c r="H522" s="9">
        <f>IF(Raw!$G522&gt;$C$8,IF(Raw!$Q522&gt;$C$8,IF(Raw!$N522&gt;$C$9,IF(Raw!$N522&lt;$A$9,IF(Raw!$X522&gt;$C$9,IF(Raw!$X522&lt;$A$9,Raw!L522,-999),-999),-999),-999),-999),-999)</f>
        <v>729.7</v>
      </c>
      <c r="I522" s="9">
        <f>IF(Raw!$G522&gt;$C$8,IF(Raw!$Q522&gt;$C$8,IF(Raw!$N522&gt;$C$9,IF(Raw!$N522&lt;$A$9,IF(Raw!$X522&gt;$C$9,IF(Raw!$X522&lt;$A$9,Raw!M522,-999),-999),-999),-999),-999),-999)</f>
        <v>0.27441599999999999</v>
      </c>
      <c r="J522" s="9">
        <f>IF(Raw!$G522&gt;$C$8,IF(Raw!$Q522&gt;$C$8,IF(Raw!$N522&gt;$C$9,IF(Raw!$N522&lt;$A$9,IF(Raw!$X522&gt;$C$9,IF(Raw!$X522&lt;$A$9,Raw!N522,-999),-999),-999),-999),-999),-999)</f>
        <v>446</v>
      </c>
      <c r="K522" s="9">
        <f>IF(Raw!$G522&gt;$C$8,IF(Raw!$Q522&gt;$C$8,IF(Raw!$N522&gt;$C$9,IF(Raw!$N522&lt;$A$9,IF(Raw!$X522&gt;$C$9,IF(Raw!$X522&lt;$A$9,Raw!R522,-999),-999),-999),-999),-999),-999)</f>
        <v>0.33457399999999998</v>
      </c>
      <c r="L522" s="9">
        <f>IF(Raw!$G522&gt;$C$8,IF(Raw!$Q522&gt;$C$8,IF(Raw!$N522&gt;$C$9,IF(Raw!$N522&lt;$A$9,IF(Raw!$X522&gt;$C$9,IF(Raw!$X522&lt;$A$9,Raw!S522,-999),-999),-999),-999),-999),-999)</f>
        <v>0.53564500000000004</v>
      </c>
      <c r="M522" s="9">
        <f>Raw!Q522</f>
        <v>0.94611800000000001</v>
      </c>
      <c r="N522" s="9">
        <f>IF(Raw!$G522&gt;$C$8,IF(Raw!$Q522&gt;$C$8,IF(Raw!$N522&gt;$C$9,IF(Raw!$N522&lt;$A$9,IF(Raw!$X522&gt;$C$9,IF(Raw!$X522&lt;$A$9,Raw!V522,-999),-999),-999),-999),-999),-999)</f>
        <v>651</v>
      </c>
      <c r="O522" s="9">
        <f>IF(Raw!$G522&gt;$C$8,IF(Raw!$Q522&gt;$C$8,IF(Raw!$N522&gt;$C$9,IF(Raw!$N522&lt;$A$9,IF(Raw!$X522&gt;$C$9,IF(Raw!$X522&lt;$A$9,Raw!W522,-999),-999),-999),-999),-999),-999)</f>
        <v>0.110788</v>
      </c>
      <c r="P522" s="9">
        <f>IF(Raw!$G522&gt;$C$8,IF(Raw!$Q522&gt;$C$8,IF(Raw!$N522&gt;$C$9,IF(Raw!$N522&lt;$A$9,IF(Raw!$X522&gt;$C$9,IF(Raw!$X522&lt;$A$9,Raw!X522,-999),-999),-999),-999),-999),-999)</f>
        <v>396</v>
      </c>
      <c r="R522" s="9">
        <f t="shared" si="159"/>
        <v>0.16414499999999999</v>
      </c>
      <c r="S522" s="9">
        <f t="shared" si="160"/>
        <v>0.31193701397915663</v>
      </c>
      <c r="T522" s="9">
        <f t="shared" si="161"/>
        <v>0.20107100000000006</v>
      </c>
      <c r="U522" s="9">
        <f t="shared" si="162"/>
        <v>0.37538108262001896</v>
      </c>
      <c r="V522" s="15">
        <f t="shared" si="163"/>
        <v>0.14248157000000003</v>
      </c>
      <c r="X522" s="11">
        <f t="shared" si="164"/>
        <v>1.1919599999999998E+19</v>
      </c>
      <c r="Y522" s="11">
        <f t="shared" si="165"/>
        <v>7.2970000000000005E-18</v>
      </c>
      <c r="Z522" s="11">
        <f t="shared" si="166"/>
        <v>4.46E-4</v>
      </c>
      <c r="AA522" s="16">
        <f t="shared" si="167"/>
        <v>3.7343269432327145E-2</v>
      </c>
      <c r="AB522" s="9">
        <f t="shared" si="168"/>
        <v>0.34208264852802744</v>
      </c>
      <c r="AC522" s="9">
        <f t="shared" si="169"/>
        <v>0.96265673056767276</v>
      </c>
      <c r="AD522" s="15">
        <f t="shared" si="170"/>
        <v>83.72930365992633</v>
      </c>
      <c r="AE522" s="3">
        <f t="shared" si="171"/>
        <v>878.55879999999979</v>
      </c>
      <c r="AF522" s="2">
        <f t="shared" si="172"/>
        <v>0.25</v>
      </c>
      <c r="AG522" s="9">
        <f t="shared" si="173"/>
        <v>2.4177228196064198E-2</v>
      </c>
      <c r="AH522" s="2">
        <f t="shared" si="174"/>
        <v>1.1699234899664597</v>
      </c>
    </row>
    <row r="523" spans="1:34">
      <c r="A523" s="1">
        <f>Raw!A523</f>
        <v>510</v>
      </c>
      <c r="B523" s="14">
        <f>Raw!B523</f>
        <v>0.70711805555555562</v>
      </c>
      <c r="C523" s="15">
        <f>Raw!C523</f>
        <v>21.9</v>
      </c>
      <c r="D523" s="15">
        <f>IF(C523&gt;0.5,Raw!D523*D$11,-999)</f>
        <v>21.6</v>
      </c>
      <c r="E523" s="9">
        <f>IF(Raw!$G523&gt;$C$8,IF(Raw!$Q523&gt;$C$8,IF(Raw!$N523&gt;$C$9,IF(Raw!$N523&lt;$A$9,IF(Raw!$X523&gt;$C$9,IF(Raw!$X523&lt;$A$9,Raw!H523,-999),-999),-999),-999),-999),-999)</f>
        <v>0.37812800000000002</v>
      </c>
      <c r="F523" s="9">
        <f>IF(Raw!$G523&gt;$C$8,IF(Raw!$Q523&gt;$C$8,IF(Raw!$N523&gt;$C$9,IF(Raw!$N523&lt;$A$9,IF(Raw!$X523&gt;$C$9,IF(Raw!$X523&lt;$A$9,Raw!I523,-999),-999),-999),-999),-999),-999)</f>
        <v>0.53947999999999996</v>
      </c>
      <c r="G523" s="9">
        <f>Raw!G523</f>
        <v>0.92720999999999998</v>
      </c>
      <c r="H523" s="9">
        <f>IF(Raw!$G523&gt;$C$8,IF(Raw!$Q523&gt;$C$8,IF(Raw!$N523&gt;$C$9,IF(Raw!$N523&lt;$A$9,IF(Raw!$X523&gt;$C$9,IF(Raw!$X523&lt;$A$9,Raw!L523,-999),-999),-999),-999),-999),-999)</f>
        <v>608.79999999999995</v>
      </c>
      <c r="I523" s="9">
        <f>IF(Raw!$G523&gt;$C$8,IF(Raw!$Q523&gt;$C$8,IF(Raw!$N523&gt;$C$9,IF(Raw!$N523&lt;$A$9,IF(Raw!$X523&gt;$C$9,IF(Raw!$X523&lt;$A$9,Raw!M523,-999),-999),-999),-999),-999),-999)</f>
        <v>0.244945</v>
      </c>
      <c r="J523" s="9">
        <f>IF(Raw!$G523&gt;$C$8,IF(Raw!$Q523&gt;$C$8,IF(Raw!$N523&gt;$C$9,IF(Raw!$N523&lt;$A$9,IF(Raw!$X523&gt;$C$9,IF(Raw!$X523&lt;$A$9,Raw!N523,-999),-999),-999),-999),-999),-999)</f>
        <v>430</v>
      </c>
      <c r="K523" s="9">
        <f>IF(Raw!$G523&gt;$C$8,IF(Raw!$Q523&gt;$C$8,IF(Raw!$N523&gt;$C$9,IF(Raw!$N523&lt;$A$9,IF(Raw!$X523&gt;$C$9,IF(Raw!$X523&lt;$A$9,Raw!R523,-999),-999),-999),-999),-999),-999)</f>
        <v>0.33664500000000003</v>
      </c>
      <c r="L523" s="9">
        <f>IF(Raw!$G523&gt;$C$8,IF(Raw!$Q523&gt;$C$8,IF(Raw!$N523&gt;$C$9,IF(Raw!$N523&lt;$A$9,IF(Raw!$X523&gt;$C$9,IF(Raw!$X523&lt;$A$9,Raw!S523,-999),-999),-999),-999),-999),-999)</f>
        <v>0.52496699999999996</v>
      </c>
      <c r="M523" s="9">
        <f>Raw!Q523</f>
        <v>0.952013</v>
      </c>
      <c r="N523" s="9">
        <f>IF(Raw!$G523&gt;$C$8,IF(Raw!$Q523&gt;$C$8,IF(Raw!$N523&gt;$C$9,IF(Raw!$N523&lt;$A$9,IF(Raw!$X523&gt;$C$9,IF(Raw!$X523&lt;$A$9,Raw!V523,-999),-999),-999),-999),-999),-999)</f>
        <v>568.1</v>
      </c>
      <c r="O523" s="9">
        <f>IF(Raw!$G523&gt;$C$8,IF(Raw!$Q523&gt;$C$8,IF(Raw!$N523&gt;$C$9,IF(Raw!$N523&lt;$A$9,IF(Raw!$X523&gt;$C$9,IF(Raw!$X523&lt;$A$9,Raw!W523,-999),-999),-999),-999),-999),-999)</f>
        <v>0.27010699999999999</v>
      </c>
      <c r="P523" s="9">
        <f>IF(Raw!$G523&gt;$C$8,IF(Raw!$Q523&gt;$C$8,IF(Raw!$N523&gt;$C$9,IF(Raw!$N523&lt;$A$9,IF(Raw!$X523&gt;$C$9,IF(Raw!$X523&lt;$A$9,Raw!X523,-999),-999),-999),-999),-999),-999)</f>
        <v>506</v>
      </c>
      <c r="R523" s="9">
        <f t="shared" si="159"/>
        <v>0.16135199999999994</v>
      </c>
      <c r="S523" s="9">
        <f t="shared" si="160"/>
        <v>0.29908801067694807</v>
      </c>
      <c r="T523" s="9">
        <f t="shared" si="161"/>
        <v>0.18832199999999993</v>
      </c>
      <c r="U523" s="9">
        <f t="shared" si="162"/>
        <v>0.35873112024184367</v>
      </c>
      <c r="V523" s="15">
        <f t="shared" si="163"/>
        <v>0.13964122200000001</v>
      </c>
      <c r="X523" s="11">
        <f t="shared" si="164"/>
        <v>1.30032E+19</v>
      </c>
      <c r="Y523" s="11">
        <f t="shared" si="165"/>
        <v>6.0879999999999995E-18</v>
      </c>
      <c r="Z523" s="11">
        <f t="shared" si="166"/>
        <v>4.2999999999999999E-4</v>
      </c>
      <c r="AA523" s="16">
        <f t="shared" si="167"/>
        <v>3.2919700696251553E-2</v>
      </c>
      <c r="AB523" s="9">
        <f t="shared" si="168"/>
        <v>0.34284450387451954</v>
      </c>
      <c r="AC523" s="9">
        <f t="shared" si="169"/>
        <v>0.96708029930374828</v>
      </c>
      <c r="AD523" s="15">
        <f t="shared" si="170"/>
        <v>76.557443479654765</v>
      </c>
      <c r="AE523" s="3">
        <f t="shared" si="171"/>
        <v>732.99519999999973</v>
      </c>
      <c r="AF523" s="2">
        <f t="shared" si="172"/>
        <v>0.25</v>
      </c>
      <c r="AG523" s="9">
        <f t="shared" si="173"/>
        <v>2.1125798047929373E-2</v>
      </c>
      <c r="AH523" s="2">
        <f t="shared" si="174"/>
        <v>1.0222663731396469</v>
      </c>
    </row>
    <row r="524" spans="1:34">
      <c r="A524" s="1">
        <f>Raw!A524</f>
        <v>511</v>
      </c>
      <c r="B524" s="14">
        <f>Raw!B524</f>
        <v>0.70717592592592593</v>
      </c>
      <c r="C524" s="15">
        <f>Raw!C524</f>
        <v>20.6</v>
      </c>
      <c r="D524" s="15">
        <f>IF(C524&gt;0.5,Raw!D524*D$11,-999)</f>
        <v>23.4</v>
      </c>
      <c r="E524" s="9">
        <f>IF(Raw!$G524&gt;$C$8,IF(Raw!$Q524&gt;$C$8,IF(Raw!$N524&gt;$C$9,IF(Raw!$N524&lt;$A$9,IF(Raw!$X524&gt;$C$9,IF(Raw!$X524&lt;$A$9,Raw!H524,-999),-999),-999),-999),-999),-999)</f>
        <v>0.38031599999999999</v>
      </c>
      <c r="F524" s="9">
        <f>IF(Raw!$G524&gt;$C$8,IF(Raw!$Q524&gt;$C$8,IF(Raw!$N524&gt;$C$9,IF(Raw!$N524&lt;$A$9,IF(Raw!$X524&gt;$C$9,IF(Raw!$X524&lt;$A$9,Raw!I524,-999),-999),-999),-999),-999),-999)</f>
        <v>0.54573300000000002</v>
      </c>
      <c r="G524" s="9">
        <f>Raw!G524</f>
        <v>0.90889799999999998</v>
      </c>
      <c r="H524" s="9">
        <f>IF(Raw!$G524&gt;$C$8,IF(Raw!$Q524&gt;$C$8,IF(Raw!$N524&gt;$C$9,IF(Raw!$N524&lt;$A$9,IF(Raw!$X524&gt;$C$9,IF(Raw!$X524&lt;$A$9,Raw!L524,-999),-999),-999),-999),-999),-999)</f>
        <v>539.29999999999995</v>
      </c>
      <c r="I524" s="9">
        <f>IF(Raw!$G524&gt;$C$8,IF(Raw!$Q524&gt;$C$8,IF(Raw!$N524&gt;$C$9,IF(Raw!$N524&lt;$A$9,IF(Raw!$X524&gt;$C$9,IF(Raw!$X524&lt;$A$9,Raw!M524,-999),-999),-999),-999),-999),-999)</f>
        <v>1.8E-5</v>
      </c>
      <c r="J524" s="9">
        <f>IF(Raw!$G524&gt;$C$8,IF(Raw!$Q524&gt;$C$8,IF(Raw!$N524&gt;$C$9,IF(Raw!$N524&lt;$A$9,IF(Raw!$X524&gt;$C$9,IF(Raw!$X524&lt;$A$9,Raw!N524,-999),-999),-999),-999),-999),-999)</f>
        <v>571</v>
      </c>
      <c r="K524" s="9">
        <f>IF(Raw!$G524&gt;$C$8,IF(Raw!$Q524&gt;$C$8,IF(Raw!$N524&gt;$C$9,IF(Raw!$N524&lt;$A$9,IF(Raw!$X524&gt;$C$9,IF(Raw!$X524&lt;$A$9,Raw!R524,-999),-999),-999),-999),-999),-999)</f>
        <v>0.33377200000000001</v>
      </c>
      <c r="L524" s="9">
        <f>IF(Raw!$G524&gt;$C$8,IF(Raw!$Q524&gt;$C$8,IF(Raw!$N524&gt;$C$9,IF(Raw!$N524&lt;$A$9,IF(Raw!$X524&gt;$C$9,IF(Raw!$X524&lt;$A$9,Raw!S524,-999),-999),-999),-999),-999),-999)</f>
        <v>0.527779</v>
      </c>
      <c r="M524" s="9">
        <f>Raw!Q524</f>
        <v>0.95407399999999998</v>
      </c>
      <c r="N524" s="9">
        <f>IF(Raw!$G524&gt;$C$8,IF(Raw!$Q524&gt;$C$8,IF(Raw!$N524&gt;$C$9,IF(Raw!$N524&lt;$A$9,IF(Raw!$X524&gt;$C$9,IF(Raw!$X524&lt;$A$9,Raw!V524,-999),-999),-999),-999),-999),-999)</f>
        <v>605.20000000000005</v>
      </c>
      <c r="O524" s="9">
        <f>IF(Raw!$G524&gt;$C$8,IF(Raw!$Q524&gt;$C$8,IF(Raw!$N524&gt;$C$9,IF(Raw!$N524&lt;$A$9,IF(Raw!$X524&gt;$C$9,IF(Raw!$X524&lt;$A$9,Raw!W524,-999),-999),-999),-999),-999),-999)</f>
        <v>1.2999999999999999E-5</v>
      </c>
      <c r="P524" s="9">
        <f>IF(Raw!$G524&gt;$C$8,IF(Raw!$Q524&gt;$C$8,IF(Raw!$N524&gt;$C$9,IF(Raw!$N524&lt;$A$9,IF(Raw!$X524&gt;$C$9,IF(Raw!$X524&lt;$A$9,Raw!X524,-999),-999),-999),-999),-999),-999)</f>
        <v>496</v>
      </c>
      <c r="R524" s="9">
        <f t="shared" si="159"/>
        <v>0.16541700000000004</v>
      </c>
      <c r="S524" s="9">
        <f t="shared" si="160"/>
        <v>0.30310976246626103</v>
      </c>
      <c r="T524" s="9">
        <f t="shared" si="161"/>
        <v>0.19400699999999999</v>
      </c>
      <c r="U524" s="9">
        <f t="shared" si="162"/>
        <v>0.36759135926211539</v>
      </c>
      <c r="V524" s="15">
        <f t="shared" si="163"/>
        <v>0.14038921400000001</v>
      </c>
      <c r="X524" s="11">
        <f t="shared" si="164"/>
        <v>1.4086799999999998E+19</v>
      </c>
      <c r="Y524" s="11">
        <f t="shared" si="165"/>
        <v>5.392999999999999E-18</v>
      </c>
      <c r="Z524" s="11">
        <f t="shared" si="166"/>
        <v>5.71E-4</v>
      </c>
      <c r="AA524" s="16">
        <f t="shared" si="167"/>
        <v>4.1575436075365284E-2</v>
      </c>
      <c r="AB524" s="9">
        <f t="shared" si="168"/>
        <v>0.34183792562667342</v>
      </c>
      <c r="AC524" s="9">
        <f t="shared" si="169"/>
        <v>0.9584245639246346</v>
      </c>
      <c r="AD524" s="15">
        <f t="shared" si="170"/>
        <v>72.81162184827545</v>
      </c>
      <c r="AE524" s="3">
        <f t="shared" si="171"/>
        <v>649.31719999999973</v>
      </c>
      <c r="AF524" s="2">
        <f t="shared" si="172"/>
        <v>0.25</v>
      </c>
      <c r="AG524" s="9">
        <f t="shared" si="173"/>
        <v>2.0588402342528241E-2</v>
      </c>
      <c r="AH524" s="2">
        <f t="shared" si="174"/>
        <v>0.99626207462960381</v>
      </c>
    </row>
    <row r="525" spans="1:34">
      <c r="A525" s="1">
        <f>Raw!A525</f>
        <v>512</v>
      </c>
      <c r="B525" s="14">
        <f>Raw!B525</f>
        <v>0.70723379629629635</v>
      </c>
      <c r="C525" s="15">
        <f>Raw!C525</f>
        <v>20.9</v>
      </c>
      <c r="D525" s="15">
        <f>IF(C525&gt;0.5,Raw!D525*D$11,-999)</f>
        <v>22.5</v>
      </c>
      <c r="E525" s="9">
        <f>IF(Raw!$G525&gt;$C$8,IF(Raw!$Q525&gt;$C$8,IF(Raw!$N525&gt;$C$9,IF(Raw!$N525&lt;$A$9,IF(Raw!$X525&gt;$C$9,IF(Raw!$X525&lt;$A$9,Raw!H525,-999),-999),-999),-999),-999),-999)</f>
        <v>0.37688300000000002</v>
      </c>
      <c r="F525" s="9">
        <f>IF(Raw!$G525&gt;$C$8,IF(Raw!$Q525&gt;$C$8,IF(Raw!$N525&gt;$C$9,IF(Raw!$N525&lt;$A$9,IF(Raw!$X525&gt;$C$9,IF(Raw!$X525&lt;$A$9,Raw!I525,-999),-999),-999),-999),-999),-999)</f>
        <v>0.52690700000000001</v>
      </c>
      <c r="G525" s="9">
        <f>Raw!G525</f>
        <v>0.93219300000000005</v>
      </c>
      <c r="H525" s="9">
        <f>IF(Raw!$G525&gt;$C$8,IF(Raw!$Q525&gt;$C$8,IF(Raw!$N525&gt;$C$9,IF(Raw!$N525&lt;$A$9,IF(Raw!$X525&gt;$C$9,IF(Raw!$X525&lt;$A$9,Raw!L525,-999),-999),-999),-999),-999),-999)</f>
        <v>635.9</v>
      </c>
      <c r="I525" s="9">
        <f>IF(Raw!$G525&gt;$C$8,IF(Raw!$Q525&gt;$C$8,IF(Raw!$N525&gt;$C$9,IF(Raw!$N525&lt;$A$9,IF(Raw!$X525&gt;$C$9,IF(Raw!$X525&lt;$A$9,Raw!M525,-999),-999),-999),-999),-999),-999)</f>
        <v>0.28342899999999999</v>
      </c>
      <c r="J525" s="9">
        <f>IF(Raw!$G525&gt;$C$8,IF(Raw!$Q525&gt;$C$8,IF(Raw!$N525&gt;$C$9,IF(Raw!$N525&lt;$A$9,IF(Raw!$X525&gt;$C$9,IF(Raw!$X525&lt;$A$9,Raw!N525,-999),-999),-999),-999),-999),-999)</f>
        <v>467</v>
      </c>
      <c r="K525" s="9">
        <f>IF(Raw!$G525&gt;$C$8,IF(Raw!$Q525&gt;$C$8,IF(Raw!$N525&gt;$C$9,IF(Raw!$N525&lt;$A$9,IF(Raw!$X525&gt;$C$9,IF(Raw!$X525&lt;$A$9,Raw!R525,-999),-999),-999),-999),-999),-999)</f>
        <v>0.32669999999999999</v>
      </c>
      <c r="L525" s="9">
        <f>IF(Raw!$G525&gt;$C$8,IF(Raw!$Q525&gt;$C$8,IF(Raw!$N525&gt;$C$9,IF(Raw!$N525&lt;$A$9,IF(Raw!$X525&gt;$C$9,IF(Raw!$X525&lt;$A$9,Raw!S525,-999),-999),-999),-999),-999),-999)</f>
        <v>0.50768999999999997</v>
      </c>
      <c r="M525" s="9">
        <f>Raw!Q525</f>
        <v>0.95000099999999998</v>
      </c>
      <c r="N525" s="9">
        <f>IF(Raw!$G525&gt;$C$8,IF(Raw!$Q525&gt;$C$8,IF(Raw!$N525&gt;$C$9,IF(Raw!$N525&lt;$A$9,IF(Raw!$X525&gt;$C$9,IF(Raw!$X525&lt;$A$9,Raw!V525,-999),-999),-999),-999),-999),-999)</f>
        <v>561.79999999999995</v>
      </c>
      <c r="O525" s="9">
        <f>IF(Raw!$G525&gt;$C$8,IF(Raw!$Q525&gt;$C$8,IF(Raw!$N525&gt;$C$9,IF(Raw!$N525&lt;$A$9,IF(Raw!$X525&gt;$C$9,IF(Raw!$X525&lt;$A$9,Raw!W525,-999),-999),-999),-999),-999),-999)</f>
        <v>7.7628000000000003E-2</v>
      </c>
      <c r="P525" s="9">
        <f>IF(Raw!$G525&gt;$C$8,IF(Raw!$Q525&gt;$C$8,IF(Raw!$N525&gt;$C$9,IF(Raw!$N525&lt;$A$9,IF(Raw!$X525&gt;$C$9,IF(Raw!$X525&lt;$A$9,Raw!X525,-999),-999),-999),-999),-999),-999)</f>
        <v>535</v>
      </c>
      <c r="R525" s="9">
        <f t="shared" si="159"/>
        <v>0.15002399999999999</v>
      </c>
      <c r="S525" s="9">
        <f t="shared" si="160"/>
        <v>0.28472576754531631</v>
      </c>
      <c r="T525" s="9">
        <f t="shared" si="161"/>
        <v>0.18098999999999998</v>
      </c>
      <c r="U525" s="9">
        <f t="shared" si="162"/>
        <v>0.35649707498670447</v>
      </c>
      <c r="V525" s="15">
        <f t="shared" si="163"/>
        <v>0.13504553999999999</v>
      </c>
      <c r="X525" s="11">
        <f t="shared" si="164"/>
        <v>1.3544999999999996E+19</v>
      </c>
      <c r="Y525" s="11">
        <f t="shared" si="165"/>
        <v>6.3589999999999991E-18</v>
      </c>
      <c r="Z525" s="11">
        <f t="shared" si="166"/>
        <v>4.6699999999999997E-4</v>
      </c>
      <c r="AA525" s="16">
        <f t="shared" si="167"/>
        <v>3.8668548142394586E-2</v>
      </c>
      <c r="AB525" s="9">
        <f t="shared" si="168"/>
        <v>0.33369862052829197</v>
      </c>
      <c r="AC525" s="9">
        <f t="shared" si="169"/>
        <v>0.96133145185760549</v>
      </c>
      <c r="AD525" s="15">
        <f t="shared" si="170"/>
        <v>82.802030283500201</v>
      </c>
      <c r="AE525" s="3">
        <f t="shared" si="171"/>
        <v>765.62359999999967</v>
      </c>
      <c r="AF525" s="2">
        <f t="shared" si="172"/>
        <v>0.25</v>
      </c>
      <c r="AG525" s="9">
        <f t="shared" si="173"/>
        <v>2.2706678153098729E-2</v>
      </c>
      <c r="AH525" s="2">
        <f t="shared" si="174"/>
        <v>1.0987643386987986</v>
      </c>
    </row>
    <row r="526" spans="1:34">
      <c r="A526" s="1">
        <f>Raw!A526</f>
        <v>513</v>
      </c>
      <c r="B526" s="14">
        <f>Raw!B526</f>
        <v>0.70729166666666676</v>
      </c>
      <c r="C526" s="15">
        <f>Raw!C526</f>
        <v>18.899999999999999</v>
      </c>
      <c r="D526" s="15">
        <f>IF(C526&gt;0.5,Raw!D526*D$11,-999)</f>
        <v>25.2</v>
      </c>
      <c r="E526" s="9">
        <f>IF(Raw!$G526&gt;$C$8,IF(Raw!$Q526&gt;$C$8,IF(Raw!$N526&gt;$C$9,IF(Raw!$N526&lt;$A$9,IF(Raw!$X526&gt;$C$9,IF(Raw!$X526&lt;$A$9,Raw!H526,-999),-999),-999),-999),-999),-999)</f>
        <v>0.38556099999999999</v>
      </c>
      <c r="F526" s="9">
        <f>IF(Raw!$G526&gt;$C$8,IF(Raw!$Q526&gt;$C$8,IF(Raw!$N526&gt;$C$9,IF(Raw!$N526&lt;$A$9,IF(Raw!$X526&gt;$C$9,IF(Raw!$X526&lt;$A$9,Raw!I526,-999),-999),-999),-999),-999),-999)</f>
        <v>0.54755299999999996</v>
      </c>
      <c r="G526" s="9">
        <f>Raw!G526</f>
        <v>0.95144600000000001</v>
      </c>
      <c r="H526" s="9">
        <f>IF(Raw!$G526&gt;$C$8,IF(Raw!$Q526&gt;$C$8,IF(Raw!$N526&gt;$C$9,IF(Raw!$N526&lt;$A$9,IF(Raw!$X526&gt;$C$9,IF(Raw!$X526&lt;$A$9,Raw!L526,-999),-999),-999),-999),-999),-999)</f>
        <v>621</v>
      </c>
      <c r="I526" s="9">
        <f>IF(Raw!$G526&gt;$C$8,IF(Raw!$Q526&gt;$C$8,IF(Raw!$N526&gt;$C$9,IF(Raw!$N526&lt;$A$9,IF(Raw!$X526&gt;$C$9,IF(Raw!$X526&lt;$A$9,Raw!M526,-999),-999),-999),-999),-999),-999)</f>
        <v>0.29012399999999999</v>
      </c>
      <c r="J526" s="9">
        <f>IF(Raw!$G526&gt;$C$8,IF(Raw!$Q526&gt;$C$8,IF(Raw!$N526&gt;$C$9,IF(Raw!$N526&lt;$A$9,IF(Raw!$X526&gt;$C$9,IF(Raw!$X526&lt;$A$9,Raw!N526,-999),-999),-999),-999),-999),-999)</f>
        <v>468</v>
      </c>
      <c r="K526" s="9">
        <f>IF(Raw!$G526&gt;$C$8,IF(Raw!$Q526&gt;$C$8,IF(Raw!$N526&gt;$C$9,IF(Raw!$N526&lt;$A$9,IF(Raw!$X526&gt;$C$9,IF(Raw!$X526&lt;$A$9,Raw!R526,-999),-999),-999),-999),-999),-999)</f>
        <v>0.31484200000000001</v>
      </c>
      <c r="L526" s="9">
        <f>IF(Raw!$G526&gt;$C$8,IF(Raw!$Q526&gt;$C$8,IF(Raw!$N526&gt;$C$9,IF(Raw!$N526&lt;$A$9,IF(Raw!$X526&gt;$C$9,IF(Raw!$X526&lt;$A$9,Raw!S526,-999),-999),-999),-999),-999),-999)</f>
        <v>0.51699200000000001</v>
      </c>
      <c r="M526" s="9">
        <f>Raw!Q526</f>
        <v>0.92864400000000002</v>
      </c>
      <c r="N526" s="9">
        <f>IF(Raw!$G526&gt;$C$8,IF(Raw!$Q526&gt;$C$8,IF(Raw!$N526&gt;$C$9,IF(Raw!$N526&lt;$A$9,IF(Raw!$X526&gt;$C$9,IF(Raw!$X526&lt;$A$9,Raw!V526,-999),-999),-999),-999),-999),-999)</f>
        <v>625.1</v>
      </c>
      <c r="O526" s="9">
        <f>IF(Raw!$G526&gt;$C$8,IF(Raw!$Q526&gt;$C$8,IF(Raw!$N526&gt;$C$9,IF(Raw!$N526&lt;$A$9,IF(Raw!$X526&gt;$C$9,IF(Raw!$X526&lt;$A$9,Raw!W526,-999),-999),-999),-999),-999),-999)</f>
        <v>2.3E-5</v>
      </c>
      <c r="P526" s="9">
        <f>IF(Raw!$G526&gt;$C$8,IF(Raw!$Q526&gt;$C$8,IF(Raw!$N526&gt;$C$9,IF(Raw!$N526&lt;$A$9,IF(Raw!$X526&gt;$C$9,IF(Raw!$X526&lt;$A$9,Raw!X526,-999),-999),-999),-999),-999),-999)</f>
        <v>396</v>
      </c>
      <c r="R526" s="9">
        <f t="shared" si="159"/>
        <v>0.16199199999999997</v>
      </c>
      <c r="S526" s="9">
        <f t="shared" si="160"/>
        <v>0.29584716000094963</v>
      </c>
      <c r="T526" s="9">
        <f t="shared" si="161"/>
        <v>0.20215</v>
      </c>
      <c r="U526" s="9">
        <f t="shared" si="162"/>
        <v>0.39101185318148057</v>
      </c>
      <c r="V526" s="15">
        <f t="shared" si="163"/>
        <v>0.13751987200000002</v>
      </c>
      <c r="X526" s="11">
        <f t="shared" si="164"/>
        <v>1.5170399999999996E+19</v>
      </c>
      <c r="Y526" s="11">
        <f t="shared" si="165"/>
        <v>6.2099999999999993E-18</v>
      </c>
      <c r="Z526" s="11">
        <f t="shared" si="166"/>
        <v>4.6799999999999999E-4</v>
      </c>
      <c r="AA526" s="16">
        <f t="shared" si="167"/>
        <v>4.222763763375182E-2</v>
      </c>
      <c r="AB526" s="9">
        <f t="shared" si="168"/>
        <v>0.32337831694766295</v>
      </c>
      <c r="AC526" s="9">
        <f t="shared" si="169"/>
        <v>0.95777236236624819</v>
      </c>
      <c r="AD526" s="15">
        <f t="shared" si="170"/>
        <v>90.22999494391415</v>
      </c>
      <c r="AE526" s="3">
        <f t="shared" si="171"/>
        <v>747.68399999999974</v>
      </c>
      <c r="AF526" s="2">
        <f t="shared" si="172"/>
        <v>0.25</v>
      </c>
      <c r="AG526" s="9">
        <f t="shared" si="173"/>
        <v>2.7139228873519612E-2</v>
      </c>
      <c r="AH526" s="2">
        <f t="shared" si="174"/>
        <v>1.3132531612484544</v>
      </c>
    </row>
    <row r="527" spans="1:34">
      <c r="A527" s="1">
        <f>Raw!A527</f>
        <v>514</v>
      </c>
      <c r="B527" s="14">
        <f>Raw!B527</f>
        <v>0.70734953703703696</v>
      </c>
      <c r="C527" s="15">
        <f>Raw!C527</f>
        <v>18.600000000000001</v>
      </c>
      <c r="D527" s="15">
        <f>IF(C527&gt;0.5,Raw!D527*D$11,-999)</f>
        <v>25.2</v>
      </c>
      <c r="E527" s="9">
        <f>IF(Raw!$G527&gt;$C$8,IF(Raw!$Q527&gt;$C$8,IF(Raw!$N527&gt;$C$9,IF(Raw!$N527&lt;$A$9,IF(Raw!$X527&gt;$C$9,IF(Raw!$X527&lt;$A$9,Raw!H527,-999),-999),-999),-999),-999),-999)</f>
        <v>0.33931299999999998</v>
      </c>
      <c r="F527" s="9">
        <f>IF(Raw!$G527&gt;$C$8,IF(Raw!$Q527&gt;$C$8,IF(Raw!$N527&gt;$C$9,IF(Raw!$N527&lt;$A$9,IF(Raw!$X527&gt;$C$9,IF(Raw!$X527&lt;$A$9,Raw!I527,-999),-999),-999),-999),-999),-999)</f>
        <v>0.51281299999999996</v>
      </c>
      <c r="G527" s="9">
        <f>Raw!G527</f>
        <v>0.94777299999999998</v>
      </c>
      <c r="H527" s="9">
        <f>IF(Raw!$G527&gt;$C$8,IF(Raw!$Q527&gt;$C$8,IF(Raw!$N527&gt;$C$9,IF(Raw!$N527&lt;$A$9,IF(Raw!$X527&gt;$C$9,IF(Raw!$X527&lt;$A$9,Raw!L527,-999),-999),-999),-999),-999),-999)</f>
        <v>680.6</v>
      </c>
      <c r="I527" s="9">
        <f>IF(Raw!$G527&gt;$C$8,IF(Raw!$Q527&gt;$C$8,IF(Raw!$N527&gt;$C$9,IF(Raw!$N527&lt;$A$9,IF(Raw!$X527&gt;$C$9,IF(Raw!$X527&lt;$A$9,Raw!M527,-999),-999),-999),-999),-999),-999)</f>
        <v>5.0000000000000004E-6</v>
      </c>
      <c r="J527" s="9">
        <f>IF(Raw!$G527&gt;$C$8,IF(Raw!$Q527&gt;$C$8,IF(Raw!$N527&gt;$C$9,IF(Raw!$N527&lt;$A$9,IF(Raw!$X527&gt;$C$9,IF(Raw!$X527&lt;$A$9,Raw!N527,-999),-999),-999),-999),-999),-999)</f>
        <v>411</v>
      </c>
      <c r="K527" s="9">
        <f>IF(Raw!$G527&gt;$C$8,IF(Raw!$Q527&gt;$C$8,IF(Raw!$N527&gt;$C$9,IF(Raw!$N527&lt;$A$9,IF(Raw!$X527&gt;$C$9,IF(Raw!$X527&lt;$A$9,Raw!R527,-999),-999),-999),-999),-999),-999)</f>
        <v>0.33325700000000003</v>
      </c>
      <c r="L527" s="9">
        <f>IF(Raw!$G527&gt;$C$8,IF(Raw!$Q527&gt;$C$8,IF(Raw!$N527&gt;$C$9,IF(Raw!$N527&lt;$A$9,IF(Raw!$X527&gt;$C$9,IF(Raw!$X527&lt;$A$9,Raw!S527,-999),-999),-999),-999),-999),-999)</f>
        <v>0.51814000000000004</v>
      </c>
      <c r="M527" s="9">
        <f>Raw!Q527</f>
        <v>0.947519</v>
      </c>
      <c r="N527" s="9">
        <f>IF(Raw!$G527&gt;$C$8,IF(Raw!$Q527&gt;$C$8,IF(Raw!$N527&gt;$C$9,IF(Raw!$N527&lt;$A$9,IF(Raw!$X527&gt;$C$9,IF(Raw!$X527&lt;$A$9,Raw!V527,-999),-999),-999),-999),-999),-999)</f>
        <v>576.5</v>
      </c>
      <c r="O527" s="9">
        <f>IF(Raw!$G527&gt;$C$8,IF(Raw!$Q527&gt;$C$8,IF(Raw!$N527&gt;$C$9,IF(Raw!$N527&lt;$A$9,IF(Raw!$X527&gt;$C$9,IF(Raw!$X527&lt;$A$9,Raw!W527,-999),-999),-999),-999),-999),-999)</f>
        <v>1.5528999999999999E-2</v>
      </c>
      <c r="P527" s="9">
        <f>IF(Raw!$G527&gt;$C$8,IF(Raw!$Q527&gt;$C$8,IF(Raw!$N527&gt;$C$9,IF(Raw!$N527&lt;$A$9,IF(Raw!$X527&gt;$C$9,IF(Raw!$X527&lt;$A$9,Raw!X527,-999),-999),-999),-999),-999),-999)</f>
        <v>554</v>
      </c>
      <c r="R527" s="9">
        <f t="shared" si="159"/>
        <v>0.17349999999999999</v>
      </c>
      <c r="S527" s="9">
        <f t="shared" si="160"/>
        <v>0.33832995653386322</v>
      </c>
      <c r="T527" s="9">
        <f t="shared" si="161"/>
        <v>0.18488300000000002</v>
      </c>
      <c r="U527" s="9">
        <f t="shared" si="162"/>
        <v>0.35682055043038563</v>
      </c>
      <c r="V527" s="15">
        <f t="shared" si="163"/>
        <v>0.13782524000000002</v>
      </c>
      <c r="X527" s="11">
        <f t="shared" si="164"/>
        <v>1.5170399999999996E+19</v>
      </c>
      <c r="Y527" s="11">
        <f t="shared" si="165"/>
        <v>6.8059999999999998E-18</v>
      </c>
      <c r="Z527" s="11">
        <f t="shared" si="166"/>
        <v>4.1099999999999996E-4</v>
      </c>
      <c r="AA527" s="16">
        <f t="shared" si="167"/>
        <v>4.0708166845122261E-2</v>
      </c>
      <c r="AB527" s="9">
        <f t="shared" si="168"/>
        <v>0.34078324801082677</v>
      </c>
      <c r="AC527" s="9">
        <f t="shared" si="169"/>
        <v>0.95929183315487776</v>
      </c>
      <c r="AD527" s="15">
        <f t="shared" si="170"/>
        <v>99.046634659664889</v>
      </c>
      <c r="AE527" s="3">
        <f t="shared" si="171"/>
        <v>819.44239999999979</v>
      </c>
      <c r="AF527" s="2">
        <f t="shared" si="172"/>
        <v>0.25</v>
      </c>
      <c r="AG527" s="9">
        <f t="shared" si="173"/>
        <v>2.7186057459645335E-2</v>
      </c>
      <c r="AH527" s="2">
        <f t="shared" si="174"/>
        <v>1.3155191721602972</v>
      </c>
    </row>
    <row r="528" spans="1:34">
      <c r="A528" s="1">
        <f>Raw!A528</f>
        <v>515</v>
      </c>
      <c r="B528" s="14">
        <f>Raw!B528</f>
        <v>0.70740740740740737</v>
      </c>
      <c r="C528" s="15">
        <f>Raw!C528</f>
        <v>17.7</v>
      </c>
      <c r="D528" s="15">
        <f>IF(C528&gt;0.5,Raw!D528*D$11,-999)</f>
        <v>27</v>
      </c>
      <c r="E528" s="9">
        <f>IF(Raw!$G528&gt;$C$8,IF(Raw!$Q528&gt;$C$8,IF(Raw!$N528&gt;$C$9,IF(Raw!$N528&lt;$A$9,IF(Raw!$X528&gt;$C$9,IF(Raw!$X528&lt;$A$9,Raw!H528,-999),-999),-999),-999),-999),-999)</f>
        <v>0.35411599999999999</v>
      </c>
      <c r="F528" s="9">
        <f>IF(Raw!$G528&gt;$C$8,IF(Raw!$Q528&gt;$C$8,IF(Raw!$N528&gt;$C$9,IF(Raw!$N528&lt;$A$9,IF(Raw!$X528&gt;$C$9,IF(Raw!$X528&lt;$A$9,Raw!I528,-999),-999),-999),-999),-999),-999)</f>
        <v>0.52190700000000001</v>
      </c>
      <c r="G528" s="9">
        <f>Raw!G528</f>
        <v>0.95905899999999999</v>
      </c>
      <c r="H528" s="9">
        <f>IF(Raw!$G528&gt;$C$8,IF(Raw!$Q528&gt;$C$8,IF(Raw!$N528&gt;$C$9,IF(Raw!$N528&lt;$A$9,IF(Raw!$X528&gt;$C$9,IF(Raw!$X528&lt;$A$9,Raw!L528,-999),-999),-999),-999),-999),-999)</f>
        <v>624</v>
      </c>
      <c r="I528" s="9">
        <f>IF(Raw!$G528&gt;$C$8,IF(Raw!$Q528&gt;$C$8,IF(Raw!$N528&gt;$C$9,IF(Raw!$N528&lt;$A$9,IF(Raw!$X528&gt;$C$9,IF(Raw!$X528&lt;$A$9,Raw!M528,-999),-999),-999),-999),-999),-999)</f>
        <v>0.141344</v>
      </c>
      <c r="J528" s="9">
        <f>IF(Raw!$G528&gt;$C$8,IF(Raw!$Q528&gt;$C$8,IF(Raw!$N528&gt;$C$9,IF(Raw!$N528&lt;$A$9,IF(Raw!$X528&gt;$C$9,IF(Raw!$X528&lt;$A$9,Raw!N528,-999),-999),-999),-999),-999),-999)</f>
        <v>458</v>
      </c>
      <c r="K528" s="9">
        <f>IF(Raw!$G528&gt;$C$8,IF(Raw!$Q528&gt;$C$8,IF(Raw!$N528&gt;$C$9,IF(Raw!$N528&lt;$A$9,IF(Raw!$X528&gt;$C$9,IF(Raw!$X528&lt;$A$9,Raw!R528,-999),-999),-999),-999),-999),-999)</f>
        <v>0.32596999999999998</v>
      </c>
      <c r="L528" s="9">
        <f>IF(Raw!$G528&gt;$C$8,IF(Raw!$Q528&gt;$C$8,IF(Raw!$N528&gt;$C$9,IF(Raw!$N528&lt;$A$9,IF(Raw!$X528&gt;$C$9,IF(Raw!$X528&lt;$A$9,Raw!S528,-999),-999),-999),-999),-999),-999)</f>
        <v>0.51017699999999999</v>
      </c>
      <c r="M528" s="9">
        <f>Raw!Q528</f>
        <v>0.95063200000000003</v>
      </c>
      <c r="N528" s="9">
        <f>IF(Raw!$G528&gt;$C$8,IF(Raw!$Q528&gt;$C$8,IF(Raw!$N528&gt;$C$9,IF(Raw!$N528&lt;$A$9,IF(Raw!$X528&gt;$C$9,IF(Raw!$X528&lt;$A$9,Raw!V528,-999),-999),-999),-999),-999),-999)</f>
        <v>593</v>
      </c>
      <c r="O528" s="9">
        <f>IF(Raw!$G528&gt;$C$8,IF(Raw!$Q528&gt;$C$8,IF(Raw!$N528&gt;$C$9,IF(Raw!$N528&lt;$A$9,IF(Raw!$X528&gt;$C$9,IF(Raw!$X528&lt;$A$9,Raw!W528,-999),-999),-999),-999),-999),-999)</f>
        <v>3.0000000000000001E-6</v>
      </c>
      <c r="P528" s="9">
        <f>IF(Raw!$G528&gt;$C$8,IF(Raw!$Q528&gt;$C$8,IF(Raw!$N528&gt;$C$9,IF(Raw!$N528&lt;$A$9,IF(Raw!$X528&gt;$C$9,IF(Raw!$X528&lt;$A$9,Raw!X528,-999),-999),-999),-999),-999),-999)</f>
        <v>464</v>
      </c>
      <c r="R528" s="9">
        <f t="shared" si="159"/>
        <v>0.16779100000000002</v>
      </c>
      <c r="S528" s="9">
        <f t="shared" si="160"/>
        <v>0.32149597533660218</v>
      </c>
      <c r="T528" s="9">
        <f t="shared" si="161"/>
        <v>0.18420700000000001</v>
      </c>
      <c r="U528" s="9">
        <f t="shared" si="162"/>
        <v>0.36106488532411302</v>
      </c>
      <c r="V528" s="15">
        <f t="shared" si="163"/>
        <v>0.13570708200000001</v>
      </c>
      <c r="X528" s="11">
        <f t="shared" si="164"/>
        <v>1.6253999999999998E+19</v>
      </c>
      <c r="Y528" s="11">
        <f t="shared" si="165"/>
        <v>6.2399999999999999E-18</v>
      </c>
      <c r="Z528" s="11">
        <f t="shared" si="166"/>
        <v>4.5799999999999997E-4</v>
      </c>
      <c r="AA528" s="16">
        <f t="shared" si="167"/>
        <v>4.4390572753803322E-2</v>
      </c>
      <c r="AB528" s="9">
        <f t="shared" si="168"/>
        <v>0.33414705423525981</v>
      </c>
      <c r="AC528" s="9">
        <f t="shared" si="169"/>
        <v>0.9556094272461968</v>
      </c>
      <c r="AD528" s="15">
        <f t="shared" si="170"/>
        <v>96.922647934068408</v>
      </c>
      <c r="AE528" s="3">
        <f t="shared" si="171"/>
        <v>751.29599999999982</v>
      </c>
      <c r="AF528" s="2">
        <f t="shared" si="172"/>
        <v>0.25</v>
      </c>
      <c r="AG528" s="9">
        <f t="shared" si="173"/>
        <v>2.6919511355095221E-2</v>
      </c>
      <c r="AH528" s="2">
        <f t="shared" si="174"/>
        <v>1.3026211448784519</v>
      </c>
    </row>
    <row r="529" spans="1:34">
      <c r="A529" s="1">
        <f>Raw!A529</f>
        <v>516</v>
      </c>
      <c r="B529" s="14">
        <f>Raw!B529</f>
        <v>0.70746527777777779</v>
      </c>
      <c r="C529" s="15">
        <f>Raw!C529</f>
        <v>17.100000000000001</v>
      </c>
      <c r="D529" s="15">
        <f>IF(C529&gt;0.5,Raw!D529*D$11,-999)</f>
        <v>27.9</v>
      </c>
      <c r="E529" s="9">
        <f>IF(Raw!$G529&gt;$C$8,IF(Raw!$Q529&gt;$C$8,IF(Raw!$N529&gt;$C$9,IF(Raw!$N529&lt;$A$9,IF(Raw!$X529&gt;$C$9,IF(Raw!$X529&lt;$A$9,Raw!H529,-999),-999),-999),-999),-999),-999)</f>
        <v>0.34081400000000001</v>
      </c>
      <c r="F529" s="9">
        <f>IF(Raw!$G529&gt;$C$8,IF(Raw!$Q529&gt;$C$8,IF(Raw!$N529&gt;$C$9,IF(Raw!$N529&lt;$A$9,IF(Raw!$X529&gt;$C$9,IF(Raw!$X529&lt;$A$9,Raw!I529,-999),-999),-999),-999),-999),-999)</f>
        <v>0.49473600000000001</v>
      </c>
      <c r="G529" s="9">
        <f>Raw!G529</f>
        <v>0.93628400000000001</v>
      </c>
      <c r="H529" s="9">
        <f>IF(Raw!$G529&gt;$C$8,IF(Raw!$Q529&gt;$C$8,IF(Raw!$N529&gt;$C$9,IF(Raw!$N529&lt;$A$9,IF(Raw!$X529&gt;$C$9,IF(Raw!$X529&lt;$A$9,Raw!L529,-999),-999),-999),-999),-999),-999)</f>
        <v>603.5</v>
      </c>
      <c r="I529" s="9">
        <f>IF(Raw!$G529&gt;$C$8,IF(Raw!$Q529&gt;$C$8,IF(Raw!$N529&gt;$C$9,IF(Raw!$N529&lt;$A$9,IF(Raw!$X529&gt;$C$9,IF(Raw!$X529&lt;$A$9,Raw!M529,-999),-999),-999),-999),-999),-999)</f>
        <v>3.0000000000000001E-6</v>
      </c>
      <c r="J529" s="9">
        <f>IF(Raw!$G529&gt;$C$8,IF(Raw!$Q529&gt;$C$8,IF(Raw!$N529&gt;$C$9,IF(Raw!$N529&lt;$A$9,IF(Raw!$X529&gt;$C$9,IF(Raw!$X529&lt;$A$9,Raw!N529,-999),-999),-999),-999),-999),-999)</f>
        <v>382</v>
      </c>
      <c r="K529" s="9">
        <f>IF(Raw!$G529&gt;$C$8,IF(Raw!$Q529&gt;$C$8,IF(Raw!$N529&gt;$C$9,IF(Raw!$N529&lt;$A$9,IF(Raw!$X529&gt;$C$9,IF(Raw!$X529&lt;$A$9,Raw!R529,-999),-999),-999),-999),-999),-999)</f>
        <v>0.36573499999999998</v>
      </c>
      <c r="L529" s="9">
        <f>IF(Raw!$G529&gt;$C$8,IF(Raw!$Q529&gt;$C$8,IF(Raw!$N529&gt;$C$9,IF(Raw!$N529&lt;$A$9,IF(Raw!$X529&gt;$C$9,IF(Raw!$X529&lt;$A$9,Raw!S529,-999),-999),-999),-999),-999),-999)</f>
        <v>0.57436299999999996</v>
      </c>
      <c r="M529" s="9">
        <f>Raw!Q529</f>
        <v>0.95711299999999999</v>
      </c>
      <c r="N529" s="9">
        <f>IF(Raw!$G529&gt;$C$8,IF(Raw!$Q529&gt;$C$8,IF(Raw!$N529&gt;$C$9,IF(Raw!$N529&lt;$A$9,IF(Raw!$X529&gt;$C$9,IF(Raw!$X529&lt;$A$9,Raw!V529,-999),-999),-999),-999),-999),-999)</f>
        <v>598.6</v>
      </c>
      <c r="O529" s="9">
        <f>IF(Raw!$G529&gt;$C$8,IF(Raw!$Q529&gt;$C$8,IF(Raw!$N529&gt;$C$9,IF(Raw!$N529&lt;$A$9,IF(Raw!$X529&gt;$C$9,IF(Raw!$X529&lt;$A$9,Raw!W529,-999),-999),-999),-999),-999),-999)</f>
        <v>9.0000000000000002E-6</v>
      </c>
      <c r="P529" s="9">
        <f>IF(Raw!$G529&gt;$C$8,IF(Raw!$Q529&gt;$C$8,IF(Raw!$N529&gt;$C$9,IF(Raw!$N529&lt;$A$9,IF(Raw!$X529&gt;$C$9,IF(Raw!$X529&lt;$A$9,Raw!X529,-999),-999),-999),-999),-999),-999)</f>
        <v>387</v>
      </c>
      <c r="R529" s="9">
        <f t="shared" si="159"/>
        <v>0.153922</v>
      </c>
      <c r="S529" s="9">
        <f t="shared" si="160"/>
        <v>0.31111946573526084</v>
      </c>
      <c r="T529" s="9">
        <f t="shared" si="161"/>
        <v>0.20862799999999998</v>
      </c>
      <c r="U529" s="9">
        <f t="shared" si="162"/>
        <v>0.36323370412091305</v>
      </c>
      <c r="V529" s="15">
        <f t="shared" si="163"/>
        <v>0.15278055799999998</v>
      </c>
      <c r="X529" s="11">
        <f t="shared" si="164"/>
        <v>1.6795799999999996E+19</v>
      </c>
      <c r="Y529" s="11">
        <f t="shared" si="165"/>
        <v>6.0349999999999999E-18</v>
      </c>
      <c r="Z529" s="11">
        <f t="shared" si="166"/>
        <v>3.8199999999999996E-4</v>
      </c>
      <c r="AA529" s="16">
        <f t="shared" si="167"/>
        <v>3.7277142599215732E-2</v>
      </c>
      <c r="AB529" s="9">
        <f t="shared" si="168"/>
        <v>0.37351205570618917</v>
      </c>
      <c r="AC529" s="9">
        <f t="shared" si="169"/>
        <v>0.96272285740078423</v>
      </c>
      <c r="AD529" s="15">
        <f t="shared" si="170"/>
        <v>97.584142929884138</v>
      </c>
      <c r="AE529" s="3">
        <f t="shared" si="171"/>
        <v>726.61399999999981</v>
      </c>
      <c r="AF529" s="2">
        <f t="shared" si="172"/>
        <v>0.25</v>
      </c>
      <c r="AG529" s="9">
        <f t="shared" si="173"/>
        <v>2.7266038230681865E-2</v>
      </c>
      <c r="AH529" s="2">
        <f t="shared" si="174"/>
        <v>1.3193894000467388</v>
      </c>
    </row>
    <row r="530" spans="1:34">
      <c r="A530" s="1">
        <f>Raw!A530</f>
        <v>517</v>
      </c>
      <c r="B530" s="14">
        <f>Raw!B530</f>
        <v>0.7075231481481481</v>
      </c>
      <c r="C530" s="15">
        <f>Raw!C530</f>
        <v>15.8</v>
      </c>
      <c r="D530" s="15">
        <f>IF(C530&gt;0.5,Raw!D530*D$11,-999)</f>
        <v>29.7</v>
      </c>
      <c r="E530" s="9">
        <f>IF(Raw!$G530&gt;$C$8,IF(Raw!$Q530&gt;$C$8,IF(Raw!$N530&gt;$C$9,IF(Raw!$N530&lt;$A$9,IF(Raw!$X530&gt;$C$9,IF(Raw!$X530&lt;$A$9,Raw!H530,-999),-999),-999),-999),-999),-999)</f>
        <v>0.34679100000000002</v>
      </c>
      <c r="F530" s="9">
        <f>IF(Raw!$G530&gt;$C$8,IF(Raw!$Q530&gt;$C$8,IF(Raw!$N530&gt;$C$9,IF(Raw!$N530&lt;$A$9,IF(Raw!$X530&gt;$C$9,IF(Raw!$X530&lt;$A$9,Raw!I530,-999),-999),-999),-999),-999),-999)</f>
        <v>0.48796899999999999</v>
      </c>
      <c r="G530" s="9">
        <f>Raw!G530</f>
        <v>0.90730500000000003</v>
      </c>
      <c r="H530" s="9">
        <f>IF(Raw!$G530&gt;$C$8,IF(Raw!$Q530&gt;$C$8,IF(Raw!$N530&gt;$C$9,IF(Raw!$N530&lt;$A$9,IF(Raw!$X530&gt;$C$9,IF(Raw!$X530&lt;$A$9,Raw!L530,-999),-999),-999),-999),-999),-999)</f>
        <v>601.5</v>
      </c>
      <c r="I530" s="9">
        <f>IF(Raw!$G530&gt;$C$8,IF(Raw!$Q530&gt;$C$8,IF(Raw!$N530&gt;$C$9,IF(Raw!$N530&lt;$A$9,IF(Raw!$X530&gt;$C$9,IF(Raw!$X530&lt;$A$9,Raw!M530,-999),-999),-999),-999),-999),-999)</f>
        <v>9.9999999999999995E-7</v>
      </c>
      <c r="J530" s="9">
        <f>IF(Raw!$G530&gt;$C$8,IF(Raw!$Q530&gt;$C$8,IF(Raw!$N530&gt;$C$9,IF(Raw!$N530&lt;$A$9,IF(Raw!$X530&gt;$C$9,IF(Raw!$X530&lt;$A$9,Raw!N530,-999),-999),-999),-999),-999),-999)</f>
        <v>663</v>
      </c>
      <c r="K530" s="9">
        <f>IF(Raw!$G530&gt;$C$8,IF(Raw!$Q530&gt;$C$8,IF(Raw!$N530&gt;$C$9,IF(Raw!$N530&lt;$A$9,IF(Raw!$X530&gt;$C$9,IF(Raw!$X530&lt;$A$9,Raw!R530,-999),-999),-999),-999),-999),-999)</f>
        <v>0.29584700000000003</v>
      </c>
      <c r="L530" s="9">
        <f>IF(Raw!$G530&gt;$C$8,IF(Raw!$Q530&gt;$C$8,IF(Raw!$N530&gt;$C$9,IF(Raw!$N530&lt;$A$9,IF(Raw!$X530&gt;$C$9,IF(Raw!$X530&lt;$A$9,Raw!S530,-999),-999),-999),-999),-999),-999)</f>
        <v>0.47511500000000001</v>
      </c>
      <c r="M530" s="9">
        <f>Raw!Q530</f>
        <v>0.95392600000000005</v>
      </c>
      <c r="N530" s="9">
        <f>IF(Raw!$G530&gt;$C$8,IF(Raw!$Q530&gt;$C$8,IF(Raw!$N530&gt;$C$9,IF(Raw!$N530&lt;$A$9,IF(Raw!$X530&gt;$C$9,IF(Raw!$X530&lt;$A$9,Raw!V530,-999),-999),-999),-999),-999),-999)</f>
        <v>541.5</v>
      </c>
      <c r="O530" s="9">
        <f>IF(Raw!$G530&gt;$C$8,IF(Raw!$Q530&gt;$C$8,IF(Raw!$N530&gt;$C$9,IF(Raw!$N530&lt;$A$9,IF(Raw!$X530&gt;$C$9,IF(Raw!$X530&lt;$A$9,Raw!W530,-999),-999),-999),-999),-999),-999)</f>
        <v>8.7539000000000006E-2</v>
      </c>
      <c r="P530" s="9">
        <f>IF(Raw!$G530&gt;$C$8,IF(Raw!$Q530&gt;$C$8,IF(Raw!$N530&gt;$C$9,IF(Raw!$N530&lt;$A$9,IF(Raw!$X530&gt;$C$9,IF(Raw!$X530&lt;$A$9,Raw!X530,-999),-999),-999),-999),-999),-999)</f>
        <v>530</v>
      </c>
      <c r="R530" s="9">
        <f t="shared" si="159"/>
        <v>0.14117799999999997</v>
      </c>
      <c r="S530" s="9">
        <f t="shared" si="160"/>
        <v>0.28931755910723833</v>
      </c>
      <c r="T530" s="9">
        <f t="shared" si="161"/>
        <v>0.17926799999999998</v>
      </c>
      <c r="U530" s="9">
        <f t="shared" si="162"/>
        <v>0.377314965850373</v>
      </c>
      <c r="V530" s="15">
        <f t="shared" si="163"/>
        <v>0.12638059000000001</v>
      </c>
      <c r="X530" s="11">
        <f t="shared" si="164"/>
        <v>1.7879399999999996E+19</v>
      </c>
      <c r="Y530" s="11">
        <f t="shared" si="165"/>
        <v>6.015E-18</v>
      </c>
      <c r="Z530" s="11">
        <f t="shared" si="166"/>
        <v>6.6299999999999996E-4</v>
      </c>
      <c r="AA530" s="16">
        <f t="shared" si="167"/>
        <v>6.655645148100349E-2</v>
      </c>
      <c r="AB530" s="9">
        <f t="shared" si="168"/>
        <v>0.30777844194409654</v>
      </c>
      <c r="AC530" s="9">
        <f t="shared" si="169"/>
        <v>0.93344354851899658</v>
      </c>
      <c r="AD530" s="15">
        <f t="shared" si="170"/>
        <v>100.38680464706411</v>
      </c>
      <c r="AE530" s="3">
        <f t="shared" si="171"/>
        <v>724.20599999999979</v>
      </c>
      <c r="AF530" s="2">
        <f t="shared" si="172"/>
        <v>0.25</v>
      </c>
      <c r="AG530" s="9">
        <f t="shared" si="173"/>
        <v>2.9136495205565428E-2</v>
      </c>
      <c r="AH530" s="2">
        <f t="shared" si="174"/>
        <v>1.4098998396282336</v>
      </c>
    </row>
    <row r="531" spans="1:34">
      <c r="A531" s="1">
        <f>Raw!A531</f>
        <v>518</v>
      </c>
      <c r="B531" s="14">
        <f>Raw!B531</f>
        <v>0.70758101851851851</v>
      </c>
      <c r="C531" s="15">
        <f>Raw!C531</f>
        <v>14.8</v>
      </c>
      <c r="D531" s="15">
        <f>IF(C531&gt;0.5,Raw!D531*D$11,-999)</f>
        <v>32.4</v>
      </c>
      <c r="E531" s="9">
        <f>IF(Raw!$G531&gt;$C$8,IF(Raw!$Q531&gt;$C$8,IF(Raw!$N531&gt;$C$9,IF(Raw!$N531&lt;$A$9,IF(Raw!$X531&gt;$C$9,IF(Raw!$X531&lt;$A$9,Raw!H531,-999),-999),-999),-999),-999),-999)</f>
        <v>0.33172000000000001</v>
      </c>
      <c r="F531" s="9">
        <f>IF(Raw!$G531&gt;$C$8,IF(Raw!$Q531&gt;$C$8,IF(Raw!$N531&gt;$C$9,IF(Raw!$N531&lt;$A$9,IF(Raw!$X531&gt;$C$9,IF(Raw!$X531&lt;$A$9,Raw!I531,-999),-999),-999),-999),-999),-999)</f>
        <v>0.455146</v>
      </c>
      <c r="G531" s="9">
        <f>Raw!G531</f>
        <v>0.90311399999999997</v>
      </c>
      <c r="H531" s="9">
        <f>IF(Raw!$G531&gt;$C$8,IF(Raw!$Q531&gt;$C$8,IF(Raw!$N531&gt;$C$9,IF(Raw!$N531&lt;$A$9,IF(Raw!$X531&gt;$C$9,IF(Raw!$X531&lt;$A$9,Raw!L531,-999),-999),-999),-999),-999),-999)</f>
        <v>582.1</v>
      </c>
      <c r="I531" s="9">
        <f>IF(Raw!$G531&gt;$C$8,IF(Raw!$Q531&gt;$C$8,IF(Raw!$N531&gt;$C$9,IF(Raw!$N531&lt;$A$9,IF(Raw!$X531&gt;$C$9,IF(Raw!$X531&lt;$A$9,Raw!M531,-999),-999),-999),-999),-999),-999)</f>
        <v>0.34321600000000002</v>
      </c>
      <c r="J531" s="9">
        <f>IF(Raw!$G531&gt;$C$8,IF(Raw!$Q531&gt;$C$8,IF(Raw!$N531&gt;$C$9,IF(Raw!$N531&lt;$A$9,IF(Raw!$X531&gt;$C$9,IF(Raw!$X531&lt;$A$9,Raw!N531,-999),-999),-999),-999),-999),-999)</f>
        <v>523</v>
      </c>
      <c r="K531" s="9">
        <f>IF(Raw!$G531&gt;$C$8,IF(Raw!$Q531&gt;$C$8,IF(Raw!$N531&gt;$C$9,IF(Raw!$N531&lt;$A$9,IF(Raw!$X531&gt;$C$9,IF(Raw!$X531&lt;$A$9,Raw!R531,-999),-999),-999),-999),-999),-999)</f>
        <v>0.28057500000000002</v>
      </c>
      <c r="L531" s="9">
        <f>IF(Raw!$G531&gt;$C$8,IF(Raw!$Q531&gt;$C$8,IF(Raw!$N531&gt;$C$9,IF(Raw!$N531&lt;$A$9,IF(Raw!$X531&gt;$C$9,IF(Raw!$X531&lt;$A$9,Raw!S531,-999),-999),-999),-999),-999),-999)</f>
        <v>0.44103700000000001</v>
      </c>
      <c r="M531" s="9">
        <f>Raw!Q531</f>
        <v>0.94679899999999995</v>
      </c>
      <c r="N531" s="9">
        <f>IF(Raw!$G531&gt;$C$8,IF(Raw!$Q531&gt;$C$8,IF(Raw!$N531&gt;$C$9,IF(Raw!$N531&lt;$A$9,IF(Raw!$X531&gt;$C$9,IF(Raw!$X531&lt;$A$9,Raw!V531,-999),-999),-999),-999),-999),-999)</f>
        <v>560.4</v>
      </c>
      <c r="O531" s="9">
        <f>IF(Raw!$G531&gt;$C$8,IF(Raw!$Q531&gt;$C$8,IF(Raw!$N531&gt;$C$9,IF(Raw!$N531&lt;$A$9,IF(Raw!$X531&gt;$C$9,IF(Raw!$X531&lt;$A$9,Raw!W531,-999),-999),-999),-999),-999),-999)</f>
        <v>5.0000000000000002E-5</v>
      </c>
      <c r="P531" s="9">
        <f>IF(Raw!$G531&gt;$C$8,IF(Raw!$Q531&gt;$C$8,IF(Raw!$N531&gt;$C$9,IF(Raw!$N531&lt;$A$9,IF(Raw!$X531&gt;$C$9,IF(Raw!$X531&lt;$A$9,Raw!X531,-999),-999),-999),-999),-999),-999)</f>
        <v>399</v>
      </c>
      <c r="R531" s="9">
        <f t="shared" si="159"/>
        <v>0.12342599999999998</v>
      </c>
      <c r="S531" s="9">
        <f t="shared" si="160"/>
        <v>0.27117891841299269</v>
      </c>
      <c r="T531" s="9">
        <f t="shared" si="161"/>
        <v>0.16046199999999999</v>
      </c>
      <c r="U531" s="9">
        <f t="shared" si="162"/>
        <v>0.36382888510487782</v>
      </c>
      <c r="V531" s="15">
        <f t="shared" si="163"/>
        <v>0.117315842</v>
      </c>
      <c r="X531" s="11">
        <f t="shared" si="164"/>
        <v>1.9504799999999992E+19</v>
      </c>
      <c r="Y531" s="11">
        <f t="shared" si="165"/>
        <v>5.8210000000000001E-18</v>
      </c>
      <c r="Z531" s="11">
        <f t="shared" si="166"/>
        <v>5.2300000000000003E-4</v>
      </c>
      <c r="AA531" s="16">
        <f t="shared" si="167"/>
        <v>5.6051725507402408E-2</v>
      </c>
      <c r="AB531" s="9">
        <f t="shared" si="168"/>
        <v>0.28956917197836884</v>
      </c>
      <c r="AC531" s="9">
        <f t="shared" si="169"/>
        <v>0.94394827449259744</v>
      </c>
      <c r="AD531" s="15">
        <f t="shared" si="170"/>
        <v>107.17347133346539</v>
      </c>
      <c r="AE531" s="3">
        <f t="shared" si="171"/>
        <v>700.84839999999986</v>
      </c>
      <c r="AF531" s="2">
        <f t="shared" si="172"/>
        <v>0.25</v>
      </c>
      <c r="AG531" s="9">
        <f t="shared" si="173"/>
        <v>2.9994465067749457E-2</v>
      </c>
      <c r="AH531" s="2">
        <f t="shared" si="174"/>
        <v>1.4514165547501012</v>
      </c>
    </row>
    <row r="532" spans="1:34">
      <c r="A532" s="1">
        <f>Raw!A532</f>
        <v>519</v>
      </c>
      <c r="B532" s="14">
        <f>Raw!B532</f>
        <v>0.70763888888888893</v>
      </c>
      <c r="C532" s="15">
        <f>Raw!C532</f>
        <v>13.3</v>
      </c>
      <c r="D532" s="15">
        <f>IF(C532&gt;0.5,Raw!D532*D$11,-999)</f>
        <v>35.1</v>
      </c>
      <c r="E532" s="9">
        <f>IF(Raw!$G532&gt;$C$8,IF(Raw!$Q532&gt;$C$8,IF(Raw!$N532&gt;$C$9,IF(Raw!$N532&lt;$A$9,IF(Raw!$X532&gt;$C$9,IF(Raw!$X532&lt;$A$9,Raw!H532,-999),-999),-999),-999),-999),-999)</f>
        <v>0.32273099999999999</v>
      </c>
      <c r="F532" s="9">
        <f>IF(Raw!$G532&gt;$C$8,IF(Raw!$Q532&gt;$C$8,IF(Raw!$N532&gt;$C$9,IF(Raw!$N532&lt;$A$9,IF(Raw!$X532&gt;$C$9,IF(Raw!$X532&lt;$A$9,Raw!I532,-999),-999),-999),-999),-999),-999)</f>
        <v>0.45816099999999998</v>
      </c>
      <c r="G532" s="9">
        <f>Raw!G532</f>
        <v>0.95100099999999999</v>
      </c>
      <c r="H532" s="9">
        <f>IF(Raw!$G532&gt;$C$8,IF(Raw!$Q532&gt;$C$8,IF(Raw!$N532&gt;$C$9,IF(Raw!$N532&lt;$A$9,IF(Raw!$X532&gt;$C$9,IF(Raw!$X532&lt;$A$9,Raw!L532,-999),-999),-999),-999),-999),-999)</f>
        <v>537.5</v>
      </c>
      <c r="I532" s="9">
        <f>IF(Raw!$G532&gt;$C$8,IF(Raw!$Q532&gt;$C$8,IF(Raw!$N532&gt;$C$9,IF(Raw!$N532&lt;$A$9,IF(Raw!$X532&gt;$C$9,IF(Raw!$X532&lt;$A$9,Raw!M532,-999),-999),-999),-999),-999),-999)</f>
        <v>5.0000000000000004E-6</v>
      </c>
      <c r="J532" s="9">
        <f>IF(Raw!$G532&gt;$C$8,IF(Raw!$Q532&gt;$C$8,IF(Raw!$N532&gt;$C$9,IF(Raw!$N532&lt;$A$9,IF(Raw!$X532&gt;$C$9,IF(Raw!$X532&lt;$A$9,Raw!N532,-999),-999),-999),-999),-999),-999)</f>
        <v>357</v>
      </c>
      <c r="K532" s="9">
        <f>IF(Raw!$G532&gt;$C$8,IF(Raw!$Q532&gt;$C$8,IF(Raw!$N532&gt;$C$9,IF(Raw!$N532&lt;$A$9,IF(Raw!$X532&gt;$C$9,IF(Raw!$X532&lt;$A$9,Raw!R532,-999),-999),-999),-999),-999),-999)</f>
        <v>0.27840399999999998</v>
      </c>
      <c r="L532" s="9">
        <f>IF(Raw!$G532&gt;$C$8,IF(Raw!$Q532&gt;$C$8,IF(Raw!$N532&gt;$C$9,IF(Raw!$N532&lt;$A$9,IF(Raw!$X532&gt;$C$9,IF(Raw!$X532&lt;$A$9,Raw!S532,-999),-999),-999),-999),-999),-999)</f>
        <v>0.43254799999999999</v>
      </c>
      <c r="M532" s="9">
        <f>Raw!Q532</f>
        <v>0.91786900000000005</v>
      </c>
      <c r="N532" s="9">
        <f>IF(Raw!$G532&gt;$C$8,IF(Raw!$Q532&gt;$C$8,IF(Raw!$N532&gt;$C$9,IF(Raw!$N532&lt;$A$9,IF(Raw!$X532&gt;$C$9,IF(Raw!$X532&lt;$A$9,Raw!V532,-999),-999),-999),-999),-999),-999)</f>
        <v>544.29999999999995</v>
      </c>
      <c r="O532" s="9">
        <f>IF(Raw!$G532&gt;$C$8,IF(Raw!$Q532&gt;$C$8,IF(Raw!$N532&gt;$C$9,IF(Raw!$N532&lt;$A$9,IF(Raw!$X532&gt;$C$9,IF(Raw!$X532&lt;$A$9,Raw!W532,-999),-999),-999),-999),-999),-999)</f>
        <v>1.0000000000000001E-5</v>
      </c>
      <c r="P532" s="9">
        <f>IF(Raw!$G532&gt;$C$8,IF(Raw!$Q532&gt;$C$8,IF(Raw!$N532&gt;$C$9,IF(Raw!$N532&lt;$A$9,IF(Raw!$X532&gt;$C$9,IF(Raw!$X532&lt;$A$9,Raw!X532,-999),-999),-999),-999),-999),-999)</f>
        <v>258</v>
      </c>
      <c r="R532" s="9">
        <f t="shared" si="159"/>
        <v>0.13542999999999999</v>
      </c>
      <c r="S532" s="9">
        <f t="shared" si="160"/>
        <v>0.29559478000091671</v>
      </c>
      <c r="T532" s="9">
        <f t="shared" si="161"/>
        <v>0.154144</v>
      </c>
      <c r="U532" s="9">
        <f t="shared" si="162"/>
        <v>0.35636276205184164</v>
      </c>
      <c r="V532" s="15">
        <f t="shared" si="163"/>
        <v>0.115057768</v>
      </c>
      <c r="X532" s="11">
        <f t="shared" si="164"/>
        <v>2.1130199999999996E+19</v>
      </c>
      <c r="Y532" s="11">
        <f t="shared" si="165"/>
        <v>5.3749999999999995E-18</v>
      </c>
      <c r="Z532" s="11">
        <f t="shared" si="166"/>
        <v>3.57E-4</v>
      </c>
      <c r="AA532" s="16">
        <f t="shared" si="167"/>
        <v>3.8966277553987856E-2</v>
      </c>
      <c r="AB532" s="9">
        <f t="shared" si="168"/>
        <v>0.28441041788728189</v>
      </c>
      <c r="AC532" s="9">
        <f t="shared" si="169"/>
        <v>0.96103372244601215</v>
      </c>
      <c r="AD532" s="15">
        <f t="shared" si="170"/>
        <v>109.14923684590437</v>
      </c>
      <c r="AE532" s="3">
        <f t="shared" si="171"/>
        <v>647.14999999999975</v>
      </c>
      <c r="AF532" s="2">
        <f t="shared" si="172"/>
        <v>0.25</v>
      </c>
      <c r="AG532" s="9">
        <f t="shared" si="173"/>
        <v>2.992055655250548E-2</v>
      </c>
      <c r="AH532" s="2">
        <f t="shared" si="174"/>
        <v>1.447840160161306</v>
      </c>
    </row>
    <row r="533" spans="1:34">
      <c r="A533" s="1">
        <f>Raw!A533</f>
        <v>520</v>
      </c>
      <c r="B533" s="14">
        <f>Raw!B533</f>
        <v>0.70769675925925923</v>
      </c>
      <c r="C533" s="15">
        <f>Raw!C533</f>
        <v>12.7</v>
      </c>
      <c r="D533" s="15">
        <f>IF(C533&gt;0.5,Raw!D533*D$11,-999)</f>
        <v>35.1</v>
      </c>
      <c r="E533" s="9">
        <f>IF(Raw!$G533&gt;$C$8,IF(Raw!$Q533&gt;$C$8,IF(Raw!$N533&gt;$C$9,IF(Raw!$N533&lt;$A$9,IF(Raw!$X533&gt;$C$9,IF(Raw!$X533&lt;$A$9,Raw!H533,-999),-999),-999),-999),-999),-999)</f>
        <v>0.31140800000000002</v>
      </c>
      <c r="F533" s="9">
        <f>IF(Raw!$G533&gt;$C$8,IF(Raw!$Q533&gt;$C$8,IF(Raw!$N533&gt;$C$9,IF(Raw!$N533&lt;$A$9,IF(Raw!$X533&gt;$C$9,IF(Raw!$X533&lt;$A$9,Raw!I533,-999),-999),-999),-999),-999),-999)</f>
        <v>0.45322499999999999</v>
      </c>
      <c r="G533" s="9">
        <f>Raw!G533</f>
        <v>0.95547700000000002</v>
      </c>
      <c r="H533" s="9">
        <f>IF(Raw!$G533&gt;$C$8,IF(Raw!$Q533&gt;$C$8,IF(Raw!$N533&gt;$C$9,IF(Raw!$N533&lt;$A$9,IF(Raw!$X533&gt;$C$9,IF(Raw!$X533&lt;$A$9,Raw!L533,-999),-999),-999),-999),-999),-999)</f>
        <v>551.4</v>
      </c>
      <c r="I533" s="9">
        <f>IF(Raw!$G533&gt;$C$8,IF(Raw!$Q533&gt;$C$8,IF(Raw!$N533&gt;$C$9,IF(Raw!$N533&lt;$A$9,IF(Raw!$X533&gt;$C$9,IF(Raw!$X533&lt;$A$9,Raw!M533,-999),-999),-999),-999),-999),-999)</f>
        <v>4.8931000000000002E-2</v>
      </c>
      <c r="J533" s="9">
        <f>IF(Raw!$G533&gt;$C$8,IF(Raw!$Q533&gt;$C$8,IF(Raw!$N533&gt;$C$9,IF(Raw!$N533&lt;$A$9,IF(Raw!$X533&gt;$C$9,IF(Raw!$X533&lt;$A$9,Raw!N533,-999),-999),-999),-999),-999),-999)</f>
        <v>513</v>
      </c>
      <c r="K533" s="9">
        <f>IF(Raw!$G533&gt;$C$8,IF(Raw!$Q533&gt;$C$8,IF(Raw!$N533&gt;$C$9,IF(Raw!$N533&lt;$A$9,IF(Raw!$X533&gt;$C$9,IF(Raw!$X533&lt;$A$9,Raw!R533,-999),-999),-999),-999),-999),-999)</f>
        <v>0.28718700000000003</v>
      </c>
      <c r="L533" s="9">
        <f>IF(Raw!$G533&gt;$C$8,IF(Raw!$Q533&gt;$C$8,IF(Raw!$N533&gt;$C$9,IF(Raw!$N533&lt;$A$9,IF(Raw!$X533&gt;$C$9,IF(Raw!$X533&lt;$A$9,Raw!S533,-999),-999),-999),-999),-999),-999)</f>
        <v>0.44678899999999999</v>
      </c>
      <c r="M533" s="9">
        <f>Raw!Q533</f>
        <v>0.93555200000000005</v>
      </c>
      <c r="N533" s="9">
        <f>IF(Raw!$G533&gt;$C$8,IF(Raw!$Q533&gt;$C$8,IF(Raw!$N533&gt;$C$9,IF(Raw!$N533&lt;$A$9,IF(Raw!$X533&gt;$C$9,IF(Raw!$X533&lt;$A$9,Raw!V533,-999),-999),-999),-999),-999),-999)</f>
        <v>543.20000000000005</v>
      </c>
      <c r="O533" s="9">
        <f>IF(Raw!$G533&gt;$C$8,IF(Raw!$Q533&gt;$C$8,IF(Raw!$N533&gt;$C$9,IF(Raw!$N533&lt;$A$9,IF(Raw!$X533&gt;$C$9,IF(Raw!$X533&lt;$A$9,Raw!W533,-999),-999),-999),-999),-999),-999)</f>
        <v>0.21597</v>
      </c>
      <c r="P533" s="9">
        <f>IF(Raw!$G533&gt;$C$8,IF(Raw!$Q533&gt;$C$8,IF(Raw!$N533&gt;$C$9,IF(Raw!$N533&lt;$A$9,IF(Raw!$X533&gt;$C$9,IF(Raw!$X533&lt;$A$9,Raw!X533,-999),-999),-999),-999),-999),-999)</f>
        <v>477</v>
      </c>
      <c r="R533" s="9">
        <f t="shared" si="159"/>
        <v>0.14181699999999997</v>
      </c>
      <c r="S533" s="9">
        <f t="shared" si="160"/>
        <v>0.31290639307187373</v>
      </c>
      <c r="T533" s="9">
        <f t="shared" si="161"/>
        <v>0.15960199999999997</v>
      </c>
      <c r="U533" s="9">
        <f t="shared" si="162"/>
        <v>0.35722007480040907</v>
      </c>
      <c r="V533" s="15">
        <f t="shared" si="163"/>
        <v>0.118845874</v>
      </c>
      <c r="X533" s="11">
        <f t="shared" si="164"/>
        <v>2.1130199999999996E+19</v>
      </c>
      <c r="Y533" s="11">
        <f t="shared" si="165"/>
        <v>5.5139999999999993E-18</v>
      </c>
      <c r="Z533" s="11">
        <f t="shared" si="166"/>
        <v>5.13E-4</v>
      </c>
      <c r="AA533" s="16">
        <f t="shared" si="167"/>
        <v>5.6399578806630352E-2</v>
      </c>
      <c r="AB533" s="9">
        <f t="shared" si="168"/>
        <v>0.29618848557669586</v>
      </c>
      <c r="AC533" s="9">
        <f t="shared" si="169"/>
        <v>0.94360042119336951</v>
      </c>
      <c r="AD533" s="15">
        <f t="shared" si="170"/>
        <v>109.94069942812932</v>
      </c>
      <c r="AE533" s="3">
        <f t="shared" si="171"/>
        <v>663.88559999999973</v>
      </c>
      <c r="AF533" s="2">
        <f t="shared" si="172"/>
        <v>0.25</v>
      </c>
      <c r="AG533" s="9">
        <f t="shared" si="173"/>
        <v>3.0210019133327423E-2</v>
      </c>
      <c r="AH533" s="2">
        <f t="shared" si="174"/>
        <v>1.4618471038036309</v>
      </c>
    </row>
    <row r="534" spans="1:34">
      <c r="A534" s="1">
        <f>Raw!A534</f>
        <v>521</v>
      </c>
      <c r="B534" s="14">
        <f>Raw!B534</f>
        <v>0.70775462962962965</v>
      </c>
      <c r="C534" s="15">
        <f>Raw!C534</f>
        <v>11.3</v>
      </c>
      <c r="D534" s="15">
        <f>IF(C534&gt;0.5,Raw!D534*D$11,-999)</f>
        <v>38.700000000000003</v>
      </c>
      <c r="E534" s="9">
        <f>IF(Raw!$G534&gt;$C$8,IF(Raw!$Q534&gt;$C$8,IF(Raw!$N534&gt;$C$9,IF(Raw!$N534&lt;$A$9,IF(Raw!$X534&gt;$C$9,IF(Raw!$X534&lt;$A$9,Raw!H534,-999),-999),-999),-999),-999),-999)</f>
        <v>0.32661699999999999</v>
      </c>
      <c r="F534" s="9">
        <f>IF(Raw!$G534&gt;$C$8,IF(Raw!$Q534&gt;$C$8,IF(Raw!$N534&gt;$C$9,IF(Raw!$N534&lt;$A$9,IF(Raw!$X534&gt;$C$9,IF(Raw!$X534&lt;$A$9,Raw!I534,-999),-999),-999),-999),-999),-999)</f>
        <v>0.45854699999999998</v>
      </c>
      <c r="G534" s="9">
        <f>Raw!G534</f>
        <v>0.93095600000000001</v>
      </c>
      <c r="H534" s="9">
        <f>IF(Raw!$G534&gt;$C$8,IF(Raw!$Q534&gt;$C$8,IF(Raw!$N534&gt;$C$9,IF(Raw!$N534&lt;$A$9,IF(Raw!$X534&gt;$C$9,IF(Raw!$X534&lt;$A$9,Raw!L534,-999),-999),-999),-999),-999),-999)</f>
        <v>522.5</v>
      </c>
      <c r="I534" s="9">
        <f>IF(Raw!$G534&gt;$C$8,IF(Raw!$Q534&gt;$C$8,IF(Raw!$N534&gt;$C$9,IF(Raw!$N534&lt;$A$9,IF(Raw!$X534&gt;$C$9,IF(Raw!$X534&lt;$A$9,Raw!M534,-999),-999),-999),-999),-999),-999)</f>
        <v>7.7797000000000005E-2</v>
      </c>
      <c r="J534" s="9">
        <f>IF(Raw!$G534&gt;$C$8,IF(Raw!$Q534&gt;$C$8,IF(Raw!$N534&gt;$C$9,IF(Raw!$N534&lt;$A$9,IF(Raw!$X534&gt;$C$9,IF(Raw!$X534&lt;$A$9,Raw!N534,-999),-999),-999),-999),-999),-999)</f>
        <v>445</v>
      </c>
      <c r="K534" s="9">
        <f>IF(Raw!$G534&gt;$C$8,IF(Raw!$Q534&gt;$C$8,IF(Raw!$N534&gt;$C$9,IF(Raw!$N534&lt;$A$9,IF(Raw!$X534&gt;$C$9,IF(Raw!$X534&lt;$A$9,Raw!R534,-999),-999),-999),-999),-999),-999)</f>
        <v>0.28075299999999997</v>
      </c>
      <c r="L534" s="9">
        <f>IF(Raw!$G534&gt;$C$8,IF(Raw!$Q534&gt;$C$8,IF(Raw!$N534&gt;$C$9,IF(Raw!$N534&lt;$A$9,IF(Raw!$X534&gt;$C$9,IF(Raw!$X534&lt;$A$9,Raw!S534,-999),-999),-999),-999),-999),-999)</f>
        <v>0.44502399999999998</v>
      </c>
      <c r="M534" s="9">
        <f>Raw!Q534</f>
        <v>0.96191300000000002</v>
      </c>
      <c r="N534" s="9">
        <f>IF(Raw!$G534&gt;$C$8,IF(Raw!$Q534&gt;$C$8,IF(Raw!$N534&gt;$C$9,IF(Raw!$N534&lt;$A$9,IF(Raw!$X534&gt;$C$9,IF(Raw!$X534&lt;$A$9,Raw!V534,-999),-999),-999),-999),-999),-999)</f>
        <v>560</v>
      </c>
      <c r="O534" s="9">
        <f>IF(Raw!$G534&gt;$C$8,IF(Raw!$Q534&gt;$C$8,IF(Raw!$N534&gt;$C$9,IF(Raw!$N534&lt;$A$9,IF(Raw!$X534&gt;$C$9,IF(Raw!$X534&lt;$A$9,Raw!W534,-999),-999),-999),-999),-999),-999)</f>
        <v>1.5E-5</v>
      </c>
      <c r="P534" s="9">
        <f>IF(Raw!$G534&gt;$C$8,IF(Raw!$Q534&gt;$C$8,IF(Raw!$N534&gt;$C$9,IF(Raw!$N534&lt;$A$9,IF(Raw!$X534&gt;$C$9,IF(Raw!$X534&lt;$A$9,Raw!X534,-999),-999),-999),-999),-999),-999)</f>
        <v>670</v>
      </c>
      <c r="R534" s="9">
        <f t="shared" si="159"/>
        <v>0.13192999999999999</v>
      </c>
      <c r="S534" s="9">
        <f t="shared" si="160"/>
        <v>0.28771314608971382</v>
      </c>
      <c r="T534" s="9">
        <f t="shared" si="161"/>
        <v>0.164271</v>
      </c>
      <c r="U534" s="9">
        <f t="shared" si="162"/>
        <v>0.36912840655784857</v>
      </c>
      <c r="V534" s="15">
        <f t="shared" si="163"/>
        <v>0.118376384</v>
      </c>
      <c r="X534" s="11">
        <f t="shared" si="164"/>
        <v>2.3297399999999996E+19</v>
      </c>
      <c r="Y534" s="11">
        <f t="shared" si="165"/>
        <v>5.2249999999999995E-18</v>
      </c>
      <c r="Z534" s="11">
        <f t="shared" si="166"/>
        <v>4.4499999999999997E-4</v>
      </c>
      <c r="AA534" s="16">
        <f t="shared" si="167"/>
        <v>5.1385829319025793E-2</v>
      </c>
      <c r="AB534" s="9">
        <f t="shared" si="168"/>
        <v>0.28919420156806563</v>
      </c>
      <c r="AC534" s="9">
        <f t="shared" si="169"/>
        <v>0.94861417068097442</v>
      </c>
      <c r="AD534" s="15">
        <f t="shared" si="170"/>
        <v>115.4737737506198</v>
      </c>
      <c r="AE534" s="3">
        <f t="shared" si="171"/>
        <v>629.0899999999998</v>
      </c>
      <c r="AF534" s="2">
        <f t="shared" si="172"/>
        <v>0.25</v>
      </c>
      <c r="AG534" s="9">
        <f t="shared" si="173"/>
        <v>3.2788192387529086E-2</v>
      </c>
      <c r="AH534" s="2">
        <f t="shared" si="174"/>
        <v>1.5866035658278763</v>
      </c>
    </row>
    <row r="535" spans="1:34">
      <c r="A535" s="1">
        <f>Raw!A535</f>
        <v>522</v>
      </c>
      <c r="B535" s="14">
        <f>Raw!B535</f>
        <v>0.70780092592592592</v>
      </c>
      <c r="C535" s="15">
        <f>Raw!C535</f>
        <v>10.4</v>
      </c>
      <c r="D535" s="15">
        <f>IF(C535&gt;0.5,Raw!D535*D$11,-999)</f>
        <v>38.700000000000003</v>
      </c>
      <c r="E535" s="9">
        <f>IF(Raw!$G535&gt;$C$8,IF(Raw!$Q535&gt;$C$8,IF(Raw!$N535&gt;$C$9,IF(Raw!$N535&lt;$A$9,IF(Raw!$X535&gt;$C$9,IF(Raw!$X535&lt;$A$9,Raw!H535,-999),-999),-999),-999),-999),-999)</f>
        <v>0.32452399999999998</v>
      </c>
      <c r="F535" s="9">
        <f>IF(Raw!$G535&gt;$C$8,IF(Raw!$Q535&gt;$C$8,IF(Raw!$N535&gt;$C$9,IF(Raw!$N535&lt;$A$9,IF(Raw!$X535&gt;$C$9,IF(Raw!$X535&lt;$A$9,Raw!I535,-999),-999),-999),-999),-999),-999)</f>
        <v>0.45747399999999999</v>
      </c>
      <c r="G535" s="9">
        <f>Raw!G535</f>
        <v>0.89349400000000001</v>
      </c>
      <c r="H535" s="9">
        <f>IF(Raw!$G535&gt;$C$8,IF(Raw!$Q535&gt;$C$8,IF(Raw!$N535&gt;$C$9,IF(Raw!$N535&lt;$A$9,IF(Raw!$X535&gt;$C$9,IF(Raw!$X535&lt;$A$9,Raw!L535,-999),-999),-999),-999),-999),-999)</f>
        <v>631</v>
      </c>
      <c r="I535" s="9">
        <f>IF(Raw!$G535&gt;$C$8,IF(Raw!$Q535&gt;$C$8,IF(Raw!$N535&gt;$C$9,IF(Raw!$N535&lt;$A$9,IF(Raw!$X535&gt;$C$9,IF(Raw!$X535&lt;$A$9,Raw!M535,-999),-999),-999),-999),-999),-999)</f>
        <v>0.14163600000000001</v>
      </c>
      <c r="J535" s="9">
        <f>IF(Raw!$G535&gt;$C$8,IF(Raw!$Q535&gt;$C$8,IF(Raw!$N535&gt;$C$9,IF(Raw!$N535&lt;$A$9,IF(Raw!$X535&gt;$C$9,IF(Raw!$X535&lt;$A$9,Raw!N535,-999),-999),-999),-999),-999),-999)</f>
        <v>535</v>
      </c>
      <c r="K535" s="9">
        <f>IF(Raw!$G535&gt;$C$8,IF(Raw!$Q535&gt;$C$8,IF(Raw!$N535&gt;$C$9,IF(Raw!$N535&lt;$A$9,IF(Raw!$X535&gt;$C$9,IF(Raw!$X535&lt;$A$9,Raw!R535,-999),-999),-999),-999),-999),-999)</f>
        <v>0.301033</v>
      </c>
      <c r="L535" s="9">
        <f>IF(Raw!$G535&gt;$C$8,IF(Raw!$Q535&gt;$C$8,IF(Raw!$N535&gt;$C$9,IF(Raw!$N535&lt;$A$9,IF(Raw!$X535&gt;$C$9,IF(Raw!$X535&lt;$A$9,Raw!S535,-999),-999),-999),-999),-999),-999)</f>
        <v>0.45950200000000002</v>
      </c>
      <c r="M535" s="9">
        <f>Raw!Q535</f>
        <v>0.93623500000000004</v>
      </c>
      <c r="N535" s="9">
        <f>IF(Raw!$G535&gt;$C$8,IF(Raw!$Q535&gt;$C$8,IF(Raw!$N535&gt;$C$9,IF(Raw!$N535&lt;$A$9,IF(Raw!$X535&gt;$C$9,IF(Raw!$X535&lt;$A$9,Raw!V535,-999),-999),-999),-999),-999),-999)</f>
        <v>528.5</v>
      </c>
      <c r="O535" s="9">
        <f>IF(Raw!$G535&gt;$C$8,IF(Raw!$Q535&gt;$C$8,IF(Raw!$N535&gt;$C$9,IF(Raw!$N535&lt;$A$9,IF(Raw!$X535&gt;$C$9,IF(Raw!$X535&lt;$A$9,Raw!W535,-999),-999),-999),-999),-999),-999)</f>
        <v>0.258353</v>
      </c>
      <c r="P535" s="9">
        <f>IF(Raw!$G535&gt;$C$8,IF(Raw!$Q535&gt;$C$8,IF(Raw!$N535&gt;$C$9,IF(Raw!$N535&lt;$A$9,IF(Raw!$X535&gt;$C$9,IF(Raw!$X535&lt;$A$9,Raw!X535,-999),-999),-999),-999),-999),-999)</f>
        <v>520</v>
      </c>
      <c r="R535" s="9">
        <f t="shared" si="159"/>
        <v>0.13295000000000001</v>
      </c>
      <c r="S535" s="9">
        <f t="shared" si="160"/>
        <v>0.29061760886957516</v>
      </c>
      <c r="T535" s="9">
        <f t="shared" si="161"/>
        <v>0.15846900000000003</v>
      </c>
      <c r="U535" s="9">
        <f t="shared" si="162"/>
        <v>0.34487118663248478</v>
      </c>
      <c r="V535" s="15">
        <f t="shared" si="163"/>
        <v>0.12222753200000001</v>
      </c>
      <c r="X535" s="11">
        <f t="shared" si="164"/>
        <v>2.3297399999999996E+19</v>
      </c>
      <c r="Y535" s="11">
        <f t="shared" si="165"/>
        <v>6.3099999999999996E-18</v>
      </c>
      <c r="Z535" s="11">
        <f t="shared" si="166"/>
        <v>5.3499999999999999E-4</v>
      </c>
      <c r="AA535" s="16">
        <f t="shared" si="167"/>
        <v>7.291395275079994E-2</v>
      </c>
      <c r="AB535" s="9">
        <f t="shared" si="168"/>
        <v>0.31258760117846651</v>
      </c>
      <c r="AC535" s="9">
        <f t="shared" si="169"/>
        <v>0.92708604724920007</v>
      </c>
      <c r="AD535" s="15">
        <f t="shared" si="170"/>
        <v>136.28776215102792</v>
      </c>
      <c r="AE535" s="3">
        <f t="shared" si="171"/>
        <v>759.72399999999971</v>
      </c>
      <c r="AF535" s="2">
        <f t="shared" si="172"/>
        <v>0.25</v>
      </c>
      <c r="AG535" s="9">
        <f t="shared" si="173"/>
        <v>3.6155170966546801E-2</v>
      </c>
      <c r="AH535" s="2">
        <f t="shared" si="174"/>
        <v>1.7495299070057273</v>
      </c>
    </row>
    <row r="536" spans="1:34">
      <c r="A536" s="1">
        <f>Raw!A536</f>
        <v>523</v>
      </c>
      <c r="B536" s="14">
        <f>Raw!B536</f>
        <v>0.70785879629629633</v>
      </c>
      <c r="C536" s="15">
        <f>Raw!C536</f>
        <v>9.5</v>
      </c>
      <c r="D536" s="15">
        <f>IF(C536&gt;0.5,Raw!D536*D$11,-999)</f>
        <v>42.3</v>
      </c>
      <c r="E536" s="9">
        <f>IF(Raw!$G536&gt;$C$8,IF(Raw!$Q536&gt;$C$8,IF(Raw!$N536&gt;$C$9,IF(Raw!$N536&lt;$A$9,IF(Raw!$X536&gt;$C$9,IF(Raw!$X536&lt;$A$9,Raw!H536,-999),-999),-999),-999),-999),-999)</f>
        <v>0.33229999999999998</v>
      </c>
      <c r="F536" s="9">
        <f>IF(Raw!$G536&gt;$C$8,IF(Raw!$Q536&gt;$C$8,IF(Raw!$N536&gt;$C$9,IF(Raw!$N536&lt;$A$9,IF(Raw!$X536&gt;$C$9,IF(Raw!$X536&lt;$A$9,Raw!I536,-999),-999),-999),-999),-999),-999)</f>
        <v>0.46347100000000002</v>
      </c>
      <c r="G536" s="9">
        <f>Raw!G536</f>
        <v>0.90085499999999996</v>
      </c>
      <c r="H536" s="9">
        <f>IF(Raw!$G536&gt;$C$8,IF(Raw!$Q536&gt;$C$8,IF(Raw!$N536&gt;$C$9,IF(Raw!$N536&lt;$A$9,IF(Raw!$X536&gt;$C$9,IF(Raw!$X536&lt;$A$9,Raw!L536,-999),-999),-999),-999),-999),-999)</f>
        <v>554.29999999999995</v>
      </c>
      <c r="I536" s="9">
        <f>IF(Raw!$G536&gt;$C$8,IF(Raw!$Q536&gt;$C$8,IF(Raw!$N536&gt;$C$9,IF(Raw!$N536&lt;$A$9,IF(Raw!$X536&gt;$C$9,IF(Raw!$X536&lt;$A$9,Raw!M536,-999),-999),-999),-999),-999),-999)</f>
        <v>3.6000000000000001E-5</v>
      </c>
      <c r="J536" s="9">
        <f>IF(Raw!$G536&gt;$C$8,IF(Raw!$Q536&gt;$C$8,IF(Raw!$N536&gt;$C$9,IF(Raw!$N536&lt;$A$9,IF(Raw!$X536&gt;$C$9,IF(Raw!$X536&lt;$A$9,Raw!N536,-999),-999),-999),-999),-999),-999)</f>
        <v>539</v>
      </c>
      <c r="K536" s="9">
        <f>IF(Raw!$G536&gt;$C$8,IF(Raw!$Q536&gt;$C$8,IF(Raw!$N536&gt;$C$9,IF(Raw!$N536&lt;$A$9,IF(Raw!$X536&gt;$C$9,IF(Raw!$X536&lt;$A$9,Raw!R536,-999),-999),-999),-999),-999),-999)</f>
        <v>0.29733900000000002</v>
      </c>
      <c r="L536" s="9">
        <f>IF(Raw!$G536&gt;$C$8,IF(Raw!$Q536&gt;$C$8,IF(Raw!$N536&gt;$C$9,IF(Raw!$N536&lt;$A$9,IF(Raw!$X536&gt;$C$9,IF(Raw!$X536&lt;$A$9,Raw!S536,-999),-999),-999),-999),-999),-999)</f>
        <v>0.45330900000000002</v>
      </c>
      <c r="M536" s="9">
        <f>Raw!Q536</f>
        <v>0.94067699999999999</v>
      </c>
      <c r="N536" s="9">
        <f>IF(Raw!$G536&gt;$C$8,IF(Raw!$Q536&gt;$C$8,IF(Raw!$N536&gt;$C$9,IF(Raw!$N536&lt;$A$9,IF(Raw!$X536&gt;$C$9,IF(Raw!$X536&lt;$A$9,Raw!V536,-999),-999),-999),-999),-999),-999)</f>
        <v>558.20000000000005</v>
      </c>
      <c r="O536" s="9">
        <f>IF(Raw!$G536&gt;$C$8,IF(Raw!$Q536&gt;$C$8,IF(Raw!$N536&gt;$C$9,IF(Raw!$N536&lt;$A$9,IF(Raw!$X536&gt;$C$9,IF(Raw!$X536&lt;$A$9,Raw!W536,-999),-999),-999),-999),-999),-999)</f>
        <v>0.45835900000000002</v>
      </c>
      <c r="P536" s="9">
        <f>IF(Raw!$G536&gt;$C$8,IF(Raw!$Q536&gt;$C$8,IF(Raw!$N536&gt;$C$9,IF(Raw!$N536&lt;$A$9,IF(Raw!$X536&gt;$C$9,IF(Raw!$X536&lt;$A$9,Raw!X536,-999),-999),-999),-999),-999),-999)</f>
        <v>525</v>
      </c>
      <c r="R536" s="9">
        <f t="shared" si="159"/>
        <v>0.13117100000000004</v>
      </c>
      <c r="S536" s="9">
        <f t="shared" si="160"/>
        <v>0.28301878650444157</v>
      </c>
      <c r="T536" s="9">
        <f t="shared" si="161"/>
        <v>0.15597</v>
      </c>
      <c r="U536" s="9">
        <f t="shared" si="162"/>
        <v>0.34406993904819888</v>
      </c>
      <c r="V536" s="15">
        <f t="shared" si="163"/>
        <v>0.12058019400000002</v>
      </c>
      <c r="X536" s="11">
        <f t="shared" si="164"/>
        <v>2.5464599999999992E+19</v>
      </c>
      <c r="Y536" s="11">
        <f t="shared" si="165"/>
        <v>5.5429999999999989E-18</v>
      </c>
      <c r="Z536" s="11">
        <f t="shared" si="166"/>
        <v>5.3899999999999998E-4</v>
      </c>
      <c r="AA536" s="16">
        <f t="shared" si="167"/>
        <v>7.0701062888439817E-2</v>
      </c>
      <c r="AB536" s="9">
        <f t="shared" si="168"/>
        <v>0.30836624477871</v>
      </c>
      <c r="AC536" s="9">
        <f t="shared" si="169"/>
        <v>0.92929893711156009</v>
      </c>
      <c r="AD536" s="15">
        <f t="shared" si="170"/>
        <v>131.17080313254138</v>
      </c>
      <c r="AE536" s="3">
        <f t="shared" si="171"/>
        <v>667.37719999999968</v>
      </c>
      <c r="AF536" s="2">
        <f t="shared" si="172"/>
        <v>0.25</v>
      </c>
      <c r="AG536" s="9">
        <f t="shared" si="173"/>
        <v>3.4716869414397541E-2</v>
      </c>
      <c r="AH536" s="2">
        <f t="shared" si="174"/>
        <v>1.6799312434257327</v>
      </c>
    </row>
    <row r="537" spans="1:34">
      <c r="A537" s="1">
        <f>Raw!A537</f>
        <v>524</v>
      </c>
      <c r="B537" s="14">
        <f>Raw!B537</f>
        <v>0.70791666666666664</v>
      </c>
      <c r="C537" s="15">
        <f>Raw!C537</f>
        <v>8.6</v>
      </c>
      <c r="D537" s="15">
        <f>IF(C537&gt;0.5,Raw!D537*D$11,-999)</f>
        <v>45.1</v>
      </c>
      <c r="E537" s="9">
        <f>IF(Raw!$G537&gt;$C$8,IF(Raw!$Q537&gt;$C$8,IF(Raw!$N537&gt;$C$9,IF(Raw!$N537&lt;$A$9,IF(Raw!$X537&gt;$C$9,IF(Raw!$X537&lt;$A$9,Raw!H537,-999),-999),-999),-999),-999),-999)</f>
        <v>0.33644099999999999</v>
      </c>
      <c r="F537" s="9">
        <f>IF(Raw!$G537&gt;$C$8,IF(Raw!$Q537&gt;$C$8,IF(Raw!$N537&gt;$C$9,IF(Raw!$N537&lt;$A$9,IF(Raw!$X537&gt;$C$9,IF(Raw!$X537&lt;$A$9,Raw!I537,-999),-999),-999),-999),-999),-999)</f>
        <v>0.467864</v>
      </c>
      <c r="G537" s="9">
        <f>Raw!G537</f>
        <v>0.908022</v>
      </c>
      <c r="H537" s="9">
        <f>IF(Raw!$G537&gt;$C$8,IF(Raw!$Q537&gt;$C$8,IF(Raw!$N537&gt;$C$9,IF(Raw!$N537&lt;$A$9,IF(Raw!$X537&gt;$C$9,IF(Raw!$X537&lt;$A$9,Raw!L537,-999),-999),-999),-999),-999),-999)</f>
        <v>529.4</v>
      </c>
      <c r="I537" s="9">
        <f>IF(Raw!$G537&gt;$C$8,IF(Raw!$Q537&gt;$C$8,IF(Raw!$N537&gt;$C$9,IF(Raw!$N537&lt;$A$9,IF(Raw!$X537&gt;$C$9,IF(Raw!$X537&lt;$A$9,Raw!M537,-999),-999),-999),-999),-999),-999)</f>
        <v>0.14895600000000001</v>
      </c>
      <c r="J537" s="9">
        <f>IF(Raw!$G537&gt;$C$8,IF(Raw!$Q537&gt;$C$8,IF(Raw!$N537&gt;$C$9,IF(Raw!$N537&lt;$A$9,IF(Raw!$X537&gt;$C$9,IF(Raw!$X537&lt;$A$9,Raw!N537,-999),-999),-999),-999),-999),-999)</f>
        <v>461</v>
      </c>
      <c r="K537" s="9">
        <f>IF(Raw!$G537&gt;$C$8,IF(Raw!$Q537&gt;$C$8,IF(Raw!$N537&gt;$C$9,IF(Raw!$N537&lt;$A$9,IF(Raw!$X537&gt;$C$9,IF(Raw!$X537&lt;$A$9,Raw!R537,-999),-999),-999),-999),-999),-999)</f>
        <v>0.28931000000000001</v>
      </c>
      <c r="L537" s="9">
        <f>IF(Raw!$G537&gt;$C$8,IF(Raw!$Q537&gt;$C$8,IF(Raw!$N537&gt;$C$9,IF(Raw!$N537&lt;$A$9,IF(Raw!$X537&gt;$C$9,IF(Raw!$X537&lt;$A$9,Raw!S537,-999),-999),-999),-999),-999),-999)</f>
        <v>0.46094499999999999</v>
      </c>
      <c r="M537" s="9">
        <f>Raw!Q537</f>
        <v>0.93867400000000001</v>
      </c>
      <c r="N537" s="9">
        <f>IF(Raw!$G537&gt;$C$8,IF(Raw!$Q537&gt;$C$8,IF(Raw!$N537&gt;$C$9,IF(Raw!$N537&lt;$A$9,IF(Raw!$X537&gt;$C$9,IF(Raw!$X537&lt;$A$9,Raw!V537,-999),-999),-999),-999),-999),-999)</f>
        <v>481.8</v>
      </c>
      <c r="O537" s="9">
        <f>IF(Raw!$G537&gt;$C$8,IF(Raw!$Q537&gt;$C$8,IF(Raw!$N537&gt;$C$9,IF(Raw!$N537&lt;$A$9,IF(Raw!$X537&gt;$C$9,IF(Raw!$X537&lt;$A$9,Raw!W537,-999),-999),-999),-999),-999),-999)</f>
        <v>1.5E-5</v>
      </c>
      <c r="P537" s="9">
        <f>IF(Raw!$G537&gt;$C$8,IF(Raw!$Q537&gt;$C$8,IF(Raw!$N537&gt;$C$9,IF(Raw!$N537&lt;$A$9,IF(Raw!$X537&gt;$C$9,IF(Raw!$X537&lt;$A$9,Raw!X537,-999),-999),-999),-999),-999),-999)</f>
        <v>525</v>
      </c>
      <c r="R537" s="9">
        <f t="shared" si="159"/>
        <v>0.13142300000000001</v>
      </c>
      <c r="S537" s="9">
        <f t="shared" si="160"/>
        <v>0.28090000512969582</v>
      </c>
      <c r="T537" s="9">
        <f t="shared" si="161"/>
        <v>0.17163499999999998</v>
      </c>
      <c r="U537" s="9">
        <f t="shared" si="162"/>
        <v>0.37235461931466873</v>
      </c>
      <c r="V537" s="15">
        <f t="shared" si="163"/>
        <v>0.12261137000000001</v>
      </c>
      <c r="X537" s="11">
        <f t="shared" si="164"/>
        <v>2.7150199999999996E+19</v>
      </c>
      <c r="Y537" s="11">
        <f t="shared" si="165"/>
        <v>5.2939999999999997E-18</v>
      </c>
      <c r="Z537" s="11">
        <f t="shared" si="166"/>
        <v>4.6099999999999998E-4</v>
      </c>
      <c r="AA537" s="16">
        <f t="shared" si="167"/>
        <v>6.2143309249756938E-2</v>
      </c>
      <c r="AB537" s="9">
        <f t="shared" si="168"/>
        <v>0.29997596688308203</v>
      </c>
      <c r="AC537" s="9">
        <f t="shared" si="169"/>
        <v>0.93785669075024314</v>
      </c>
      <c r="AD537" s="15">
        <f t="shared" si="170"/>
        <v>134.80110466324717</v>
      </c>
      <c r="AE537" s="3">
        <f t="shared" si="171"/>
        <v>637.39759999999978</v>
      </c>
      <c r="AF537" s="2">
        <f t="shared" si="172"/>
        <v>0.25</v>
      </c>
      <c r="AG537" s="9">
        <f t="shared" si="173"/>
        <v>3.8610626161600173E-2</v>
      </c>
      <c r="AH537" s="2">
        <f t="shared" si="174"/>
        <v>1.8683481060133689</v>
      </c>
    </row>
    <row r="538" spans="1:34">
      <c r="A538" s="1">
        <f>Raw!A538</f>
        <v>525</v>
      </c>
      <c r="B538" s="14">
        <f>Raw!B538</f>
        <v>0.70797453703703705</v>
      </c>
      <c r="C538" s="15">
        <f>Raw!C538</f>
        <v>8.1999999999999993</v>
      </c>
      <c r="D538" s="15">
        <f>IF(C538&gt;0.5,Raw!D538*D$11,-999)</f>
        <v>47.8</v>
      </c>
      <c r="E538" s="9">
        <f>IF(Raw!$G538&gt;$C$8,IF(Raw!$Q538&gt;$C$8,IF(Raw!$N538&gt;$C$9,IF(Raw!$N538&lt;$A$9,IF(Raw!$X538&gt;$C$9,IF(Raw!$X538&lt;$A$9,Raw!H538,-999),-999),-999),-999),-999),-999)</f>
        <v>0.33337</v>
      </c>
      <c r="F538" s="9">
        <f>IF(Raw!$G538&gt;$C$8,IF(Raw!$Q538&gt;$C$8,IF(Raw!$N538&gt;$C$9,IF(Raw!$N538&lt;$A$9,IF(Raw!$X538&gt;$C$9,IF(Raw!$X538&lt;$A$9,Raw!I538,-999),-999),-999),-999),-999),-999)</f>
        <v>0.46660299999999999</v>
      </c>
      <c r="G538" s="9">
        <f>Raw!G538</f>
        <v>0.94016599999999995</v>
      </c>
      <c r="H538" s="9">
        <f>IF(Raw!$G538&gt;$C$8,IF(Raw!$Q538&gt;$C$8,IF(Raw!$N538&gt;$C$9,IF(Raw!$N538&lt;$A$9,IF(Raw!$X538&gt;$C$9,IF(Raw!$X538&lt;$A$9,Raw!L538,-999),-999),-999),-999),-999),-999)</f>
        <v>549.6</v>
      </c>
      <c r="I538" s="9">
        <f>IF(Raw!$G538&gt;$C$8,IF(Raw!$Q538&gt;$C$8,IF(Raw!$N538&gt;$C$9,IF(Raw!$N538&lt;$A$9,IF(Raw!$X538&gt;$C$9,IF(Raw!$X538&lt;$A$9,Raw!M538,-999),-999),-999),-999),-999),-999)</f>
        <v>5.3000000000000001E-5</v>
      </c>
      <c r="J538" s="9">
        <f>IF(Raw!$G538&gt;$C$8,IF(Raw!$Q538&gt;$C$8,IF(Raw!$N538&gt;$C$9,IF(Raw!$N538&lt;$A$9,IF(Raw!$X538&gt;$C$9,IF(Raw!$X538&lt;$A$9,Raw!N538,-999),-999),-999),-999),-999),-999)</f>
        <v>639</v>
      </c>
      <c r="K538" s="9">
        <f>IF(Raw!$G538&gt;$C$8,IF(Raw!$Q538&gt;$C$8,IF(Raw!$N538&gt;$C$9,IF(Raw!$N538&lt;$A$9,IF(Raw!$X538&gt;$C$9,IF(Raw!$X538&lt;$A$9,Raw!R538,-999),-999),-999),-999),-999),-999)</f>
        <v>0.292794</v>
      </c>
      <c r="L538" s="9">
        <f>IF(Raw!$G538&gt;$C$8,IF(Raw!$Q538&gt;$C$8,IF(Raw!$N538&gt;$C$9,IF(Raw!$N538&lt;$A$9,IF(Raw!$X538&gt;$C$9,IF(Raw!$X538&lt;$A$9,Raw!S538,-999),-999),-999),-999),-999),-999)</f>
        <v>0.45157199999999997</v>
      </c>
      <c r="M538" s="9">
        <f>Raw!Q538</f>
        <v>0.938751</v>
      </c>
      <c r="N538" s="9">
        <f>IF(Raw!$G538&gt;$C$8,IF(Raw!$Q538&gt;$C$8,IF(Raw!$N538&gt;$C$9,IF(Raw!$N538&lt;$A$9,IF(Raw!$X538&gt;$C$9,IF(Raw!$X538&lt;$A$9,Raw!V538,-999),-999),-999),-999),-999),-999)</f>
        <v>527.5</v>
      </c>
      <c r="O538" s="9">
        <f>IF(Raw!$G538&gt;$C$8,IF(Raw!$Q538&gt;$C$8,IF(Raw!$N538&gt;$C$9,IF(Raw!$N538&lt;$A$9,IF(Raw!$X538&gt;$C$9,IF(Raw!$X538&lt;$A$9,Raw!W538,-999),-999),-999),-999),-999),-999)</f>
        <v>0.133738</v>
      </c>
      <c r="P538" s="9">
        <f>IF(Raw!$G538&gt;$C$8,IF(Raw!$Q538&gt;$C$8,IF(Raw!$N538&gt;$C$9,IF(Raw!$N538&lt;$A$9,IF(Raw!$X538&gt;$C$9,IF(Raw!$X538&lt;$A$9,Raw!X538,-999),-999),-999),-999),-999),-999)</f>
        <v>439</v>
      </c>
      <c r="R538" s="9">
        <f t="shared" si="159"/>
        <v>0.13323299999999999</v>
      </c>
      <c r="S538" s="9">
        <f t="shared" si="160"/>
        <v>0.28553824128863292</v>
      </c>
      <c r="T538" s="9">
        <f t="shared" si="161"/>
        <v>0.15877799999999997</v>
      </c>
      <c r="U538" s="9">
        <f t="shared" si="162"/>
        <v>0.35161170311711087</v>
      </c>
      <c r="V538" s="15">
        <f t="shared" si="163"/>
        <v>0.12011815200000001</v>
      </c>
      <c r="X538" s="11">
        <f t="shared" si="164"/>
        <v>2.8775599999999996E+19</v>
      </c>
      <c r="Y538" s="11">
        <f t="shared" si="165"/>
        <v>5.4959999999999999E-18</v>
      </c>
      <c r="Z538" s="11">
        <f t="shared" si="166"/>
        <v>6.3899999999999992E-4</v>
      </c>
      <c r="AA538" s="16">
        <f t="shared" si="167"/>
        <v>9.1782874853195279E-2</v>
      </c>
      <c r="AB538" s="9">
        <f t="shared" si="168"/>
        <v>0.30736710130344064</v>
      </c>
      <c r="AC538" s="9">
        <f t="shared" si="169"/>
        <v>0.90821712514680475</v>
      </c>
      <c r="AD538" s="15">
        <f t="shared" si="170"/>
        <v>143.63517191423364</v>
      </c>
      <c r="AE538" s="3">
        <f t="shared" si="171"/>
        <v>661.71839999999986</v>
      </c>
      <c r="AF538" s="2">
        <f t="shared" si="172"/>
        <v>0.25</v>
      </c>
      <c r="AG538" s="9">
        <f t="shared" si="173"/>
        <v>3.8849082634063614E-2</v>
      </c>
      <c r="AH538" s="2">
        <f t="shared" si="174"/>
        <v>1.8798868906170951</v>
      </c>
    </row>
    <row r="539" spans="1:34">
      <c r="A539" s="1">
        <f>Raw!A539</f>
        <v>526</v>
      </c>
      <c r="B539" s="14">
        <f>Raw!B539</f>
        <v>0.70803240740740747</v>
      </c>
      <c r="C539" s="15">
        <f>Raw!C539</f>
        <v>6.9</v>
      </c>
      <c r="D539" s="15">
        <f>IF(C539&gt;0.5,Raw!D539*D$11,-999)</f>
        <v>51.4</v>
      </c>
      <c r="E539" s="9">
        <f>IF(Raw!$G539&gt;$C$8,IF(Raw!$Q539&gt;$C$8,IF(Raw!$N539&gt;$C$9,IF(Raw!$N539&lt;$A$9,IF(Raw!$X539&gt;$C$9,IF(Raw!$X539&lt;$A$9,Raw!H539,-999),-999),-999),-999),-999),-999)</f>
        <v>0.33262900000000001</v>
      </c>
      <c r="F539" s="9">
        <f>IF(Raw!$G539&gt;$C$8,IF(Raw!$Q539&gt;$C$8,IF(Raw!$N539&gt;$C$9,IF(Raw!$N539&lt;$A$9,IF(Raw!$X539&gt;$C$9,IF(Raw!$X539&lt;$A$9,Raw!I539,-999),-999),-999),-999),-999),-999)</f>
        <v>0.46650200000000003</v>
      </c>
      <c r="G539" s="9">
        <f>Raw!G539</f>
        <v>0.92947400000000002</v>
      </c>
      <c r="H539" s="9">
        <f>IF(Raw!$G539&gt;$C$8,IF(Raw!$Q539&gt;$C$8,IF(Raw!$N539&gt;$C$9,IF(Raw!$N539&lt;$A$9,IF(Raw!$X539&gt;$C$9,IF(Raw!$X539&lt;$A$9,Raw!L539,-999),-999),-999),-999),-999),-999)</f>
        <v>590.20000000000005</v>
      </c>
      <c r="I539" s="9">
        <f>IF(Raw!$G539&gt;$C$8,IF(Raw!$Q539&gt;$C$8,IF(Raw!$N539&gt;$C$9,IF(Raw!$N539&lt;$A$9,IF(Raw!$X539&gt;$C$9,IF(Raw!$X539&lt;$A$9,Raw!M539,-999),-999),-999),-999),-999),-999)</f>
        <v>0.26636799999999999</v>
      </c>
      <c r="J539" s="9">
        <f>IF(Raw!$G539&gt;$C$8,IF(Raw!$Q539&gt;$C$8,IF(Raw!$N539&gt;$C$9,IF(Raw!$N539&lt;$A$9,IF(Raw!$X539&gt;$C$9,IF(Raw!$X539&lt;$A$9,Raw!N539,-999),-999),-999),-999),-999),-999)</f>
        <v>374</v>
      </c>
      <c r="K539" s="9">
        <f>IF(Raw!$G539&gt;$C$8,IF(Raw!$Q539&gt;$C$8,IF(Raw!$N539&gt;$C$9,IF(Raw!$N539&lt;$A$9,IF(Raw!$X539&gt;$C$9,IF(Raw!$X539&lt;$A$9,Raw!R539,-999),-999),-999),-999),-999),-999)</f>
        <v>0.28613899999999998</v>
      </c>
      <c r="L539" s="9">
        <f>IF(Raw!$G539&gt;$C$8,IF(Raw!$Q539&gt;$C$8,IF(Raw!$N539&gt;$C$9,IF(Raw!$N539&lt;$A$9,IF(Raw!$X539&gt;$C$9,IF(Raw!$X539&lt;$A$9,Raw!S539,-999),-999),-999),-999),-999),-999)</f>
        <v>0.45082100000000003</v>
      </c>
      <c r="M539" s="9">
        <f>Raw!Q539</f>
        <v>0.94377</v>
      </c>
      <c r="N539" s="9">
        <f>IF(Raw!$G539&gt;$C$8,IF(Raw!$Q539&gt;$C$8,IF(Raw!$N539&gt;$C$9,IF(Raw!$N539&lt;$A$9,IF(Raw!$X539&gt;$C$9,IF(Raw!$X539&lt;$A$9,Raw!V539,-999),-999),-999),-999),-999),-999)</f>
        <v>543</v>
      </c>
      <c r="O539" s="9">
        <f>IF(Raw!$G539&gt;$C$8,IF(Raw!$Q539&gt;$C$8,IF(Raw!$N539&gt;$C$9,IF(Raw!$N539&lt;$A$9,IF(Raw!$X539&gt;$C$9,IF(Raw!$X539&lt;$A$9,Raw!W539,-999),-999),-999),-999),-999),-999)</f>
        <v>9.0000000000000002E-6</v>
      </c>
      <c r="P539" s="9">
        <f>IF(Raw!$G539&gt;$C$8,IF(Raw!$Q539&gt;$C$8,IF(Raw!$N539&gt;$C$9,IF(Raw!$N539&lt;$A$9,IF(Raw!$X539&gt;$C$9,IF(Raw!$X539&lt;$A$9,Raw!X539,-999),-999),-999),-999),-999),-999)</f>
        <v>475</v>
      </c>
      <c r="R539" s="9">
        <f t="shared" si="159"/>
        <v>0.13387300000000002</v>
      </c>
      <c r="S539" s="9">
        <f t="shared" si="160"/>
        <v>0.28697197439667999</v>
      </c>
      <c r="T539" s="9">
        <f t="shared" si="161"/>
        <v>0.16468200000000005</v>
      </c>
      <c r="U539" s="9">
        <f t="shared" si="162"/>
        <v>0.3652935422262939</v>
      </c>
      <c r="V539" s="15">
        <f t="shared" si="163"/>
        <v>0.11991838600000002</v>
      </c>
      <c r="X539" s="11">
        <f t="shared" si="164"/>
        <v>3.0942799999999992E+19</v>
      </c>
      <c r="Y539" s="11">
        <f t="shared" si="165"/>
        <v>5.9019999999999999E-18</v>
      </c>
      <c r="Z539" s="11">
        <f t="shared" si="166"/>
        <v>3.7399999999999998E-4</v>
      </c>
      <c r="AA539" s="16">
        <f t="shared" si="167"/>
        <v>6.3934690650314624E-2</v>
      </c>
      <c r="AB539" s="9">
        <f t="shared" si="168"/>
        <v>0.29666789272567512</v>
      </c>
      <c r="AC539" s="9">
        <f t="shared" si="169"/>
        <v>0.93606530934968524</v>
      </c>
      <c r="AD539" s="15">
        <f t="shared" si="170"/>
        <v>170.94837072276636</v>
      </c>
      <c r="AE539" s="3">
        <f t="shared" si="171"/>
        <v>710.60079999999982</v>
      </c>
      <c r="AF539" s="2">
        <f t="shared" si="172"/>
        <v>0.25</v>
      </c>
      <c r="AG539" s="9">
        <f t="shared" si="173"/>
        <v>4.8035642983948461E-2</v>
      </c>
      <c r="AH539" s="2">
        <f t="shared" si="174"/>
        <v>2.3244197650296536</v>
      </c>
    </row>
    <row r="540" spans="1:34">
      <c r="A540" s="1">
        <f>Raw!A540</f>
        <v>527</v>
      </c>
      <c r="B540" s="14">
        <f>Raw!B540</f>
        <v>0.70809027777777767</v>
      </c>
      <c r="C540" s="15">
        <f>Raw!C540</f>
        <v>6.2</v>
      </c>
      <c r="D540" s="15">
        <f>IF(C540&gt;0.5,Raw!D540*D$11,-999)</f>
        <v>55</v>
      </c>
      <c r="E540" s="9">
        <f>IF(Raw!$G540&gt;$C$8,IF(Raw!$Q540&gt;$C$8,IF(Raw!$N540&gt;$C$9,IF(Raw!$N540&lt;$A$9,IF(Raw!$X540&gt;$C$9,IF(Raw!$X540&lt;$A$9,Raw!H540,-999),-999),-999),-999),-999),-999)</f>
        <v>0.32829700000000001</v>
      </c>
      <c r="F540" s="9">
        <f>IF(Raw!$G540&gt;$C$8,IF(Raw!$Q540&gt;$C$8,IF(Raw!$N540&gt;$C$9,IF(Raw!$N540&lt;$A$9,IF(Raw!$X540&gt;$C$9,IF(Raw!$X540&lt;$A$9,Raw!I540,-999),-999),-999),-999),-999),-999)</f>
        <v>0.462503</v>
      </c>
      <c r="G540" s="9">
        <f>Raw!G540</f>
        <v>0.89964100000000002</v>
      </c>
      <c r="H540" s="9">
        <f>IF(Raw!$G540&gt;$C$8,IF(Raw!$Q540&gt;$C$8,IF(Raw!$N540&gt;$C$9,IF(Raw!$N540&lt;$A$9,IF(Raw!$X540&gt;$C$9,IF(Raw!$X540&lt;$A$9,Raw!L540,-999),-999),-999),-999),-999),-999)</f>
        <v>582.20000000000005</v>
      </c>
      <c r="I540" s="9">
        <f>IF(Raw!$G540&gt;$C$8,IF(Raw!$Q540&gt;$C$8,IF(Raw!$N540&gt;$C$9,IF(Raw!$N540&lt;$A$9,IF(Raw!$X540&gt;$C$9,IF(Raw!$X540&lt;$A$9,Raw!M540,-999),-999),-999),-999),-999),-999)</f>
        <v>1.5999999999999999E-5</v>
      </c>
      <c r="J540" s="9">
        <f>IF(Raw!$G540&gt;$C$8,IF(Raw!$Q540&gt;$C$8,IF(Raw!$N540&gt;$C$9,IF(Raw!$N540&lt;$A$9,IF(Raw!$X540&gt;$C$9,IF(Raw!$X540&lt;$A$9,Raw!N540,-999),-999),-999),-999),-999),-999)</f>
        <v>468</v>
      </c>
      <c r="K540" s="9">
        <f>IF(Raw!$G540&gt;$C$8,IF(Raw!$Q540&gt;$C$8,IF(Raw!$N540&gt;$C$9,IF(Raw!$N540&lt;$A$9,IF(Raw!$X540&gt;$C$9,IF(Raw!$X540&lt;$A$9,Raw!R540,-999),-999),-999),-999),-999),-999)</f>
        <v>0.28719600000000001</v>
      </c>
      <c r="L540" s="9">
        <f>IF(Raw!$G540&gt;$C$8,IF(Raw!$Q540&gt;$C$8,IF(Raw!$N540&gt;$C$9,IF(Raw!$N540&lt;$A$9,IF(Raw!$X540&gt;$C$9,IF(Raw!$X540&lt;$A$9,Raw!S540,-999),-999),-999),-999),-999),-999)</f>
        <v>0.45692500000000003</v>
      </c>
      <c r="M540" s="9">
        <f>Raw!Q540</f>
        <v>0.92436600000000002</v>
      </c>
      <c r="N540" s="9">
        <f>IF(Raw!$G540&gt;$C$8,IF(Raw!$Q540&gt;$C$8,IF(Raw!$N540&gt;$C$9,IF(Raw!$N540&lt;$A$9,IF(Raw!$X540&gt;$C$9,IF(Raw!$X540&lt;$A$9,Raw!V540,-999),-999),-999),-999),-999),-999)</f>
        <v>562.70000000000005</v>
      </c>
      <c r="O540" s="9">
        <f>IF(Raw!$G540&gt;$C$8,IF(Raw!$Q540&gt;$C$8,IF(Raw!$N540&gt;$C$9,IF(Raw!$N540&lt;$A$9,IF(Raw!$X540&gt;$C$9,IF(Raw!$X540&lt;$A$9,Raw!W540,-999),-999),-999),-999),-999),-999)</f>
        <v>1.9999999999999999E-6</v>
      </c>
      <c r="P540" s="9">
        <f>IF(Raw!$G540&gt;$C$8,IF(Raw!$Q540&gt;$C$8,IF(Raw!$N540&gt;$C$9,IF(Raw!$N540&lt;$A$9,IF(Raw!$X540&gt;$C$9,IF(Raw!$X540&lt;$A$9,Raw!X540,-999),-999),-999),-999),-999),-999)</f>
        <v>536</v>
      </c>
      <c r="R540" s="9">
        <f t="shared" si="159"/>
        <v>0.13420599999999999</v>
      </c>
      <c r="S540" s="9">
        <f t="shared" si="160"/>
        <v>0.29017325293025126</v>
      </c>
      <c r="T540" s="9">
        <f t="shared" si="161"/>
        <v>0.16972900000000002</v>
      </c>
      <c r="U540" s="9">
        <f t="shared" si="162"/>
        <v>0.37145921103025664</v>
      </c>
      <c r="V540" s="15">
        <f t="shared" si="163"/>
        <v>0.12154205000000001</v>
      </c>
      <c r="X540" s="11">
        <f t="shared" si="164"/>
        <v>3.3109999999999992E+19</v>
      </c>
      <c r="Y540" s="11">
        <f t="shared" si="165"/>
        <v>5.8220000000000003E-18</v>
      </c>
      <c r="Z540" s="11">
        <f t="shared" si="166"/>
        <v>4.6799999999999999E-4</v>
      </c>
      <c r="AA540" s="16">
        <f t="shared" si="167"/>
        <v>8.2749467455953185E-2</v>
      </c>
      <c r="AB540" s="9">
        <f t="shared" si="168"/>
        <v>0.3012409843618315</v>
      </c>
      <c r="AC540" s="9">
        <f t="shared" si="169"/>
        <v>0.91725053254404676</v>
      </c>
      <c r="AD540" s="15">
        <f t="shared" si="170"/>
        <v>176.81510140160935</v>
      </c>
      <c r="AE540" s="3">
        <f t="shared" si="171"/>
        <v>700.96879999999987</v>
      </c>
      <c r="AF540" s="2">
        <f t="shared" si="172"/>
        <v>0.25</v>
      </c>
      <c r="AG540" s="9">
        <f t="shared" si="173"/>
        <v>5.0522767742212794E-2</v>
      </c>
      <c r="AH540" s="2">
        <f t="shared" si="174"/>
        <v>2.4447704377194319</v>
      </c>
    </row>
    <row r="541" spans="1:34">
      <c r="A541" s="1">
        <f>Raw!A541</f>
        <v>528</v>
      </c>
      <c r="B541" s="14">
        <f>Raw!B541</f>
        <v>0.70814814814814808</v>
      </c>
      <c r="C541" s="15">
        <f>Raw!C541</f>
        <v>5.5</v>
      </c>
      <c r="D541" s="15">
        <f>IF(C541&gt;0.5,Raw!D541*D$11,-999)</f>
        <v>58.6</v>
      </c>
      <c r="E541" s="9">
        <f>IF(Raw!$G541&gt;$C$8,IF(Raw!$Q541&gt;$C$8,IF(Raw!$N541&gt;$C$9,IF(Raw!$N541&lt;$A$9,IF(Raw!$X541&gt;$C$9,IF(Raw!$X541&lt;$A$9,Raw!H541,-999),-999),-999),-999),-999),-999)</f>
        <v>0.33939900000000001</v>
      </c>
      <c r="F541" s="9">
        <f>IF(Raw!$G541&gt;$C$8,IF(Raw!$Q541&gt;$C$8,IF(Raw!$N541&gt;$C$9,IF(Raw!$N541&lt;$A$9,IF(Raw!$X541&gt;$C$9,IF(Raw!$X541&lt;$A$9,Raw!I541,-999),-999),-999),-999),-999),-999)</f>
        <v>0.47455199999999997</v>
      </c>
      <c r="G541" s="9">
        <f>Raw!G541</f>
        <v>0.91303800000000002</v>
      </c>
      <c r="H541" s="9">
        <f>IF(Raw!$G541&gt;$C$8,IF(Raw!$Q541&gt;$C$8,IF(Raw!$N541&gt;$C$9,IF(Raw!$N541&lt;$A$9,IF(Raw!$X541&gt;$C$9,IF(Raw!$X541&lt;$A$9,Raw!L541,-999),-999),-999),-999),-999),-999)</f>
        <v>464.9</v>
      </c>
      <c r="I541" s="9">
        <f>IF(Raw!$G541&gt;$C$8,IF(Raw!$Q541&gt;$C$8,IF(Raw!$N541&gt;$C$9,IF(Raw!$N541&lt;$A$9,IF(Raw!$X541&gt;$C$9,IF(Raw!$X541&lt;$A$9,Raw!M541,-999),-999),-999),-999),-999),-999)</f>
        <v>3.9999999999999998E-6</v>
      </c>
      <c r="J541" s="9">
        <f>IF(Raw!$G541&gt;$C$8,IF(Raw!$Q541&gt;$C$8,IF(Raw!$N541&gt;$C$9,IF(Raw!$N541&lt;$A$9,IF(Raw!$X541&gt;$C$9,IF(Raw!$X541&lt;$A$9,Raw!N541,-999),-999),-999),-999),-999),-999)</f>
        <v>573</v>
      </c>
      <c r="K541" s="9">
        <f>IF(Raw!$G541&gt;$C$8,IF(Raw!$Q541&gt;$C$8,IF(Raw!$N541&gt;$C$9,IF(Raw!$N541&lt;$A$9,IF(Raw!$X541&gt;$C$9,IF(Raw!$X541&lt;$A$9,Raw!R541,-999),-999),-999),-999),-999),-999)</f>
        <v>0.28413699999999997</v>
      </c>
      <c r="L541" s="9">
        <f>IF(Raw!$G541&gt;$C$8,IF(Raw!$Q541&gt;$C$8,IF(Raw!$N541&gt;$C$9,IF(Raw!$N541&lt;$A$9,IF(Raw!$X541&gt;$C$9,IF(Raw!$X541&lt;$A$9,Raw!S541,-999),-999),-999),-999),-999),-999)</f>
        <v>0.45362400000000003</v>
      </c>
      <c r="M541" s="9">
        <f>Raw!Q541</f>
        <v>0.93047400000000002</v>
      </c>
      <c r="N541" s="9">
        <f>IF(Raw!$G541&gt;$C$8,IF(Raw!$Q541&gt;$C$8,IF(Raw!$N541&gt;$C$9,IF(Raw!$N541&lt;$A$9,IF(Raw!$X541&gt;$C$9,IF(Raw!$X541&lt;$A$9,Raw!V541,-999),-999),-999),-999),-999),-999)</f>
        <v>597.20000000000005</v>
      </c>
      <c r="O541" s="9">
        <f>IF(Raw!$G541&gt;$C$8,IF(Raw!$Q541&gt;$C$8,IF(Raw!$N541&gt;$C$9,IF(Raw!$N541&lt;$A$9,IF(Raw!$X541&gt;$C$9,IF(Raw!$X541&lt;$A$9,Raw!W541,-999),-999),-999),-999),-999),-999)</f>
        <v>6.0000000000000002E-6</v>
      </c>
      <c r="P541" s="9">
        <f>IF(Raw!$G541&gt;$C$8,IF(Raw!$Q541&gt;$C$8,IF(Raw!$N541&gt;$C$9,IF(Raw!$N541&lt;$A$9,IF(Raw!$X541&gt;$C$9,IF(Raw!$X541&lt;$A$9,Raw!X541,-999),-999),-999),-999),-999),-999)</f>
        <v>567</v>
      </c>
      <c r="R541" s="9">
        <f t="shared" si="159"/>
        <v>0.13515299999999997</v>
      </c>
      <c r="S541" s="9">
        <f t="shared" si="160"/>
        <v>0.28480124412077068</v>
      </c>
      <c r="T541" s="9">
        <f t="shared" si="161"/>
        <v>0.16948700000000005</v>
      </c>
      <c r="U541" s="9">
        <f t="shared" si="162"/>
        <v>0.37362882034460265</v>
      </c>
      <c r="V541" s="15">
        <f t="shared" si="163"/>
        <v>0.12066398400000002</v>
      </c>
      <c r="X541" s="11">
        <f t="shared" si="164"/>
        <v>3.5277199999999996E+19</v>
      </c>
      <c r="Y541" s="11">
        <f t="shared" si="165"/>
        <v>4.6489999999999997E-18</v>
      </c>
      <c r="Z541" s="11">
        <f t="shared" si="166"/>
        <v>5.7299999999999994E-4</v>
      </c>
      <c r="AA541" s="16">
        <f t="shared" si="167"/>
        <v>8.5901594781775364E-2</v>
      </c>
      <c r="AB541" s="9">
        <f t="shared" si="168"/>
        <v>0.29869620359477872</v>
      </c>
      <c r="AC541" s="9">
        <f t="shared" si="169"/>
        <v>0.91409840521822472</v>
      </c>
      <c r="AD541" s="15">
        <f t="shared" si="170"/>
        <v>149.91552317936365</v>
      </c>
      <c r="AE541" s="3">
        <f t="shared" si="171"/>
        <v>559.73959999999977</v>
      </c>
      <c r="AF541" s="2">
        <f t="shared" si="172"/>
        <v>0.25</v>
      </c>
      <c r="AG541" s="9">
        <f t="shared" si="173"/>
        <v>4.308673852065352E-2</v>
      </c>
      <c r="AH541" s="2">
        <f t="shared" si="174"/>
        <v>2.084944853585871</v>
      </c>
    </row>
    <row r="542" spans="1:34">
      <c r="A542" s="1">
        <f>Raw!A542</f>
        <v>529</v>
      </c>
      <c r="B542" s="14">
        <f>Raw!B542</f>
        <v>0.7082060185185185</v>
      </c>
      <c r="C542" s="15">
        <f>Raw!C542</f>
        <v>4.9000000000000004</v>
      </c>
      <c r="D542" s="15">
        <f>IF(C542&gt;0.5,Raw!D542*D$11,-999)</f>
        <v>64</v>
      </c>
      <c r="E542" s="9">
        <f>IF(Raw!$G542&gt;$C$8,IF(Raw!$Q542&gt;$C$8,IF(Raw!$N542&gt;$C$9,IF(Raw!$N542&lt;$A$9,IF(Raw!$X542&gt;$C$9,IF(Raw!$X542&lt;$A$9,Raw!H542,-999),-999),-999),-999),-999),-999)</f>
        <v>0.32125799999999999</v>
      </c>
      <c r="F542" s="9">
        <f>IF(Raw!$G542&gt;$C$8,IF(Raw!$Q542&gt;$C$8,IF(Raw!$N542&gt;$C$9,IF(Raw!$N542&lt;$A$9,IF(Raw!$X542&gt;$C$9,IF(Raw!$X542&lt;$A$9,Raw!I542,-999),-999),-999),-999),-999),-999)</f>
        <v>0.46846199999999999</v>
      </c>
      <c r="G542" s="9">
        <f>Raw!G542</f>
        <v>0.92313100000000003</v>
      </c>
      <c r="H542" s="9">
        <f>IF(Raw!$G542&gt;$C$8,IF(Raw!$Q542&gt;$C$8,IF(Raw!$N542&gt;$C$9,IF(Raw!$N542&lt;$A$9,IF(Raw!$X542&gt;$C$9,IF(Raw!$X542&lt;$A$9,Raw!L542,-999),-999),-999),-999),-999),-999)</f>
        <v>641</v>
      </c>
      <c r="I542" s="9">
        <f>IF(Raw!$G542&gt;$C$8,IF(Raw!$Q542&gt;$C$8,IF(Raw!$N542&gt;$C$9,IF(Raw!$N542&lt;$A$9,IF(Raw!$X542&gt;$C$9,IF(Raw!$X542&lt;$A$9,Raw!M542,-999),-999),-999),-999),-999),-999)</f>
        <v>4.5857000000000002E-2</v>
      </c>
      <c r="J542" s="9">
        <f>IF(Raw!$G542&gt;$C$8,IF(Raw!$Q542&gt;$C$8,IF(Raw!$N542&gt;$C$9,IF(Raw!$N542&lt;$A$9,IF(Raw!$X542&gt;$C$9,IF(Raw!$X542&lt;$A$9,Raw!N542,-999),-999),-999),-999),-999),-999)</f>
        <v>610</v>
      </c>
      <c r="K542" s="9">
        <f>IF(Raw!$G542&gt;$C$8,IF(Raw!$Q542&gt;$C$8,IF(Raw!$N542&gt;$C$9,IF(Raw!$N542&lt;$A$9,IF(Raw!$X542&gt;$C$9,IF(Raw!$X542&lt;$A$9,Raw!R542,-999),-999),-999),-999),-999),-999)</f>
        <v>0.27888400000000002</v>
      </c>
      <c r="L542" s="9">
        <f>IF(Raw!$G542&gt;$C$8,IF(Raw!$Q542&gt;$C$8,IF(Raw!$N542&gt;$C$9,IF(Raw!$N542&lt;$A$9,IF(Raw!$X542&gt;$C$9,IF(Raw!$X542&lt;$A$9,Raw!S542,-999),-999),-999),-999),-999),-999)</f>
        <v>0.43976599999999999</v>
      </c>
      <c r="M542" s="9">
        <f>Raw!Q542</f>
        <v>0.92005199999999998</v>
      </c>
      <c r="N542" s="9">
        <f>IF(Raw!$G542&gt;$C$8,IF(Raw!$Q542&gt;$C$8,IF(Raw!$N542&gt;$C$9,IF(Raw!$N542&lt;$A$9,IF(Raw!$X542&gt;$C$9,IF(Raw!$X542&lt;$A$9,Raw!V542,-999),-999),-999),-999),-999),-999)</f>
        <v>612.9</v>
      </c>
      <c r="O542" s="9">
        <f>IF(Raw!$G542&gt;$C$8,IF(Raw!$Q542&gt;$C$8,IF(Raw!$N542&gt;$C$9,IF(Raw!$N542&lt;$A$9,IF(Raw!$X542&gt;$C$9,IF(Raw!$X542&lt;$A$9,Raw!W542,-999),-999),-999),-999),-999),-999)</f>
        <v>3.9999999999999998E-6</v>
      </c>
      <c r="P542" s="9">
        <f>IF(Raw!$G542&gt;$C$8,IF(Raw!$Q542&gt;$C$8,IF(Raw!$N542&gt;$C$9,IF(Raw!$N542&lt;$A$9,IF(Raw!$X542&gt;$C$9,IF(Raw!$X542&lt;$A$9,Raw!X542,-999),-999),-999),-999),-999),-999)</f>
        <v>491</v>
      </c>
      <c r="R542" s="9">
        <f t="shared" si="159"/>
        <v>0.147204</v>
      </c>
      <c r="S542" s="9">
        <f t="shared" si="160"/>
        <v>0.31422826184407698</v>
      </c>
      <c r="T542" s="9">
        <f t="shared" si="161"/>
        <v>0.16088199999999997</v>
      </c>
      <c r="U542" s="9">
        <f t="shared" si="162"/>
        <v>0.3658354670438369</v>
      </c>
      <c r="V542" s="15">
        <f t="shared" si="163"/>
        <v>0.116977756</v>
      </c>
      <c r="X542" s="11">
        <f t="shared" si="164"/>
        <v>3.8527999999999992E+19</v>
      </c>
      <c r="Y542" s="11">
        <f t="shared" si="165"/>
        <v>6.4099999999999998E-18</v>
      </c>
      <c r="Z542" s="11">
        <f t="shared" si="166"/>
        <v>6.0999999999999997E-4</v>
      </c>
      <c r="AA542" s="16">
        <f t="shared" si="167"/>
        <v>0.13092473912807984</v>
      </c>
      <c r="AB542" s="9">
        <f t="shared" si="168"/>
        <v>0.29994743388040374</v>
      </c>
      <c r="AC542" s="9">
        <f t="shared" si="169"/>
        <v>0.86907526087192033</v>
      </c>
      <c r="AD542" s="15">
        <f t="shared" si="170"/>
        <v>214.63071988209811</v>
      </c>
      <c r="AE542" s="3">
        <f t="shared" si="171"/>
        <v>771.76399999999978</v>
      </c>
      <c r="AF542" s="2">
        <f t="shared" si="172"/>
        <v>0.25</v>
      </c>
      <c r="AG542" s="9">
        <f t="shared" si="173"/>
        <v>6.0399638192324835E-2</v>
      </c>
      <c r="AH542" s="2">
        <f t="shared" si="174"/>
        <v>2.922707058627148</v>
      </c>
    </row>
    <row r="543" spans="1:34">
      <c r="A543" s="1">
        <f>Raw!A543</f>
        <v>530</v>
      </c>
      <c r="B543" s="14">
        <f>Raw!B543</f>
        <v>0.70826388888888892</v>
      </c>
      <c r="C543" s="15">
        <f>Raw!C543</f>
        <v>3.6</v>
      </c>
      <c r="D543" s="15">
        <f>IF(C543&gt;0.5,Raw!D543*D$11,-999)</f>
        <v>73</v>
      </c>
      <c r="E543" s="9">
        <f>IF(Raw!$G543&gt;$C$8,IF(Raw!$Q543&gt;$C$8,IF(Raw!$N543&gt;$C$9,IF(Raw!$N543&lt;$A$9,IF(Raw!$X543&gt;$C$9,IF(Raw!$X543&lt;$A$9,Raw!H543,-999),-999),-999),-999),-999),-999)</f>
        <v>0.335559</v>
      </c>
      <c r="F543" s="9">
        <f>IF(Raw!$G543&gt;$C$8,IF(Raw!$Q543&gt;$C$8,IF(Raw!$N543&gt;$C$9,IF(Raw!$N543&lt;$A$9,IF(Raw!$X543&gt;$C$9,IF(Raw!$X543&lt;$A$9,Raw!I543,-999),-999),-999),-999),-999),-999)</f>
        <v>0.45837899999999998</v>
      </c>
      <c r="G543" s="9">
        <f>Raw!G543</f>
        <v>0.87640200000000001</v>
      </c>
      <c r="H543" s="9">
        <f>IF(Raw!$G543&gt;$C$8,IF(Raw!$Q543&gt;$C$8,IF(Raw!$N543&gt;$C$9,IF(Raw!$N543&lt;$A$9,IF(Raw!$X543&gt;$C$9,IF(Raw!$X543&lt;$A$9,Raw!L543,-999),-999),-999),-999),-999),-999)</f>
        <v>557.70000000000005</v>
      </c>
      <c r="I543" s="9">
        <f>IF(Raw!$G543&gt;$C$8,IF(Raw!$Q543&gt;$C$8,IF(Raw!$N543&gt;$C$9,IF(Raw!$N543&lt;$A$9,IF(Raw!$X543&gt;$C$9,IF(Raw!$X543&lt;$A$9,Raw!M543,-999),-999),-999),-999),-999),-999)</f>
        <v>3.7439E-2</v>
      </c>
      <c r="J543" s="9">
        <f>IF(Raw!$G543&gt;$C$8,IF(Raw!$Q543&gt;$C$8,IF(Raw!$N543&gt;$C$9,IF(Raw!$N543&lt;$A$9,IF(Raw!$X543&gt;$C$9,IF(Raw!$X543&lt;$A$9,Raw!N543,-999),-999),-999),-999),-999),-999)</f>
        <v>474</v>
      </c>
      <c r="K543" s="9">
        <f>IF(Raw!$G543&gt;$C$8,IF(Raw!$Q543&gt;$C$8,IF(Raw!$N543&gt;$C$9,IF(Raw!$N543&lt;$A$9,IF(Raw!$X543&gt;$C$9,IF(Raw!$X543&lt;$A$9,Raw!R543,-999),-999),-999),-999),-999),-999)</f>
        <v>0.29175299999999998</v>
      </c>
      <c r="L543" s="9">
        <f>IF(Raw!$G543&gt;$C$8,IF(Raw!$Q543&gt;$C$8,IF(Raw!$N543&gt;$C$9,IF(Raw!$N543&lt;$A$9,IF(Raw!$X543&gt;$C$9,IF(Raw!$X543&lt;$A$9,Raw!S543,-999),-999),-999),-999),-999),-999)</f>
        <v>0.44991100000000001</v>
      </c>
      <c r="M543" s="9">
        <f>Raw!Q543</f>
        <v>0.90810000000000002</v>
      </c>
      <c r="N543" s="9">
        <f>IF(Raw!$G543&gt;$C$8,IF(Raw!$Q543&gt;$C$8,IF(Raw!$N543&gt;$C$9,IF(Raw!$N543&lt;$A$9,IF(Raw!$X543&gt;$C$9,IF(Raw!$X543&lt;$A$9,Raw!V543,-999),-999),-999),-999),-999),-999)</f>
        <v>587.70000000000005</v>
      </c>
      <c r="O543" s="9">
        <f>IF(Raw!$G543&gt;$C$8,IF(Raw!$Q543&gt;$C$8,IF(Raw!$N543&gt;$C$9,IF(Raw!$N543&lt;$A$9,IF(Raw!$X543&gt;$C$9,IF(Raw!$X543&lt;$A$9,Raw!W543,-999),-999),-999),-999),-999),-999)</f>
        <v>4.1922000000000001E-2</v>
      </c>
      <c r="P543" s="9">
        <f>IF(Raw!$G543&gt;$C$8,IF(Raw!$Q543&gt;$C$8,IF(Raw!$N543&gt;$C$9,IF(Raw!$N543&lt;$A$9,IF(Raw!$X543&gt;$C$9,IF(Raw!$X543&lt;$A$9,Raw!X543,-999),-999),-999),-999),-999),-999)</f>
        <v>502</v>
      </c>
      <c r="R543" s="9">
        <f t="shared" si="159"/>
        <v>0.12281999999999998</v>
      </c>
      <c r="S543" s="9">
        <f t="shared" si="160"/>
        <v>0.26794421210395764</v>
      </c>
      <c r="T543" s="9">
        <f t="shared" si="161"/>
        <v>0.15815800000000002</v>
      </c>
      <c r="U543" s="9">
        <f t="shared" si="162"/>
        <v>0.3515317473900394</v>
      </c>
      <c r="V543" s="15">
        <f t="shared" si="163"/>
        <v>0.11967632600000001</v>
      </c>
      <c r="X543" s="11">
        <f t="shared" si="164"/>
        <v>4.3945999999999992E+19</v>
      </c>
      <c r="Y543" s="11">
        <f t="shared" si="165"/>
        <v>5.5770000000000004E-18</v>
      </c>
      <c r="Z543" s="11">
        <f t="shared" si="166"/>
        <v>4.7399999999999997E-4</v>
      </c>
      <c r="AA543" s="16">
        <f t="shared" si="167"/>
        <v>0.10408006132726018</v>
      </c>
      <c r="AB543" s="9">
        <f t="shared" si="168"/>
        <v>0.30821409433939678</v>
      </c>
      <c r="AC543" s="9">
        <f t="shared" si="169"/>
        <v>0.89591993867273989</v>
      </c>
      <c r="AD543" s="15">
        <f t="shared" si="170"/>
        <v>219.57818845413544</v>
      </c>
      <c r="AE543" s="3">
        <f t="shared" si="171"/>
        <v>671.47079999999983</v>
      </c>
      <c r="AF543" s="2">
        <f t="shared" si="172"/>
        <v>0.25</v>
      </c>
      <c r="AG543" s="9">
        <f t="shared" si="173"/>
        <v>5.9375926366170464E-2</v>
      </c>
      <c r="AH543" s="2">
        <f t="shared" si="174"/>
        <v>2.8731701761250656</v>
      </c>
    </row>
    <row r="544" spans="1:34">
      <c r="A544" s="1">
        <f>Raw!A544</f>
        <v>531</v>
      </c>
      <c r="B544" s="14">
        <f>Raw!B544</f>
        <v>0.70832175925925922</v>
      </c>
      <c r="C544" s="15">
        <f>Raw!C544</f>
        <v>2.9</v>
      </c>
      <c r="D544" s="15">
        <f>IF(C544&gt;0.5,Raw!D544*D$11,-999)</f>
        <v>76.599999999999994</v>
      </c>
      <c r="E544" s="9">
        <f>IF(Raw!$G544&gt;$C$8,IF(Raw!$Q544&gt;$C$8,IF(Raw!$N544&gt;$C$9,IF(Raw!$N544&lt;$A$9,IF(Raw!$X544&gt;$C$9,IF(Raw!$X544&lt;$A$9,Raw!H544,-999),-999),-999),-999),-999),-999)</f>
        <v>0.34893299999999999</v>
      </c>
      <c r="F544" s="9">
        <f>IF(Raw!$G544&gt;$C$8,IF(Raw!$Q544&gt;$C$8,IF(Raw!$N544&gt;$C$9,IF(Raw!$N544&lt;$A$9,IF(Raw!$X544&gt;$C$9,IF(Raw!$X544&lt;$A$9,Raw!I544,-999),-999),-999),-999),-999),-999)</f>
        <v>0.46751700000000002</v>
      </c>
      <c r="G544" s="9">
        <f>Raw!G544</f>
        <v>0.82815000000000005</v>
      </c>
      <c r="H544" s="9">
        <f>IF(Raw!$G544&gt;$C$8,IF(Raw!$Q544&gt;$C$8,IF(Raw!$N544&gt;$C$9,IF(Raw!$N544&lt;$A$9,IF(Raw!$X544&gt;$C$9,IF(Raw!$X544&lt;$A$9,Raw!L544,-999),-999),-999),-999),-999),-999)</f>
        <v>646.29999999999995</v>
      </c>
      <c r="I544" s="9">
        <f>IF(Raw!$G544&gt;$C$8,IF(Raw!$Q544&gt;$C$8,IF(Raw!$N544&gt;$C$9,IF(Raw!$N544&lt;$A$9,IF(Raw!$X544&gt;$C$9,IF(Raw!$X544&lt;$A$9,Raw!M544,-999),-999),-999),-999),-999),-999)</f>
        <v>0.255139</v>
      </c>
      <c r="J544" s="9">
        <f>IF(Raw!$G544&gt;$C$8,IF(Raw!$Q544&gt;$C$8,IF(Raw!$N544&gt;$C$9,IF(Raw!$N544&lt;$A$9,IF(Raw!$X544&gt;$C$9,IF(Raw!$X544&lt;$A$9,Raw!N544,-999),-999),-999),-999),-999),-999)</f>
        <v>669</v>
      </c>
      <c r="K544" s="9">
        <f>IF(Raw!$G544&gt;$C$8,IF(Raw!$Q544&gt;$C$8,IF(Raw!$N544&gt;$C$9,IF(Raw!$N544&lt;$A$9,IF(Raw!$X544&gt;$C$9,IF(Raw!$X544&lt;$A$9,Raw!R544,-999),-999),-999),-999),-999),-999)</f>
        <v>0.28573799999999999</v>
      </c>
      <c r="L544" s="9">
        <f>IF(Raw!$G544&gt;$C$8,IF(Raw!$Q544&gt;$C$8,IF(Raw!$N544&gt;$C$9,IF(Raw!$N544&lt;$A$9,IF(Raw!$X544&gt;$C$9,IF(Raw!$X544&lt;$A$9,Raw!S544,-999),-999),-999),-999),-999),-999)</f>
        <v>0.44669900000000001</v>
      </c>
      <c r="M544" s="9">
        <f>Raw!Q544</f>
        <v>0.90260399999999996</v>
      </c>
      <c r="N544" s="9">
        <f>IF(Raw!$G544&gt;$C$8,IF(Raw!$Q544&gt;$C$8,IF(Raw!$N544&gt;$C$9,IF(Raw!$N544&lt;$A$9,IF(Raw!$X544&gt;$C$9,IF(Raw!$X544&lt;$A$9,Raw!V544,-999),-999),-999),-999),-999),-999)</f>
        <v>499.6</v>
      </c>
      <c r="O544" s="9">
        <f>IF(Raw!$G544&gt;$C$8,IF(Raw!$Q544&gt;$C$8,IF(Raw!$N544&gt;$C$9,IF(Raw!$N544&lt;$A$9,IF(Raw!$X544&gt;$C$9,IF(Raw!$X544&lt;$A$9,Raw!W544,-999),-999),-999),-999),-999),-999)</f>
        <v>6.9999999999999999E-6</v>
      </c>
      <c r="P544" s="9">
        <f>IF(Raw!$G544&gt;$C$8,IF(Raw!$Q544&gt;$C$8,IF(Raw!$N544&gt;$C$9,IF(Raw!$N544&lt;$A$9,IF(Raw!$X544&gt;$C$9,IF(Raw!$X544&lt;$A$9,Raw!X544,-999),-999),-999),-999),-999),-999)</f>
        <v>427</v>
      </c>
      <c r="R544" s="9">
        <f t="shared" si="159"/>
        <v>0.11858400000000002</v>
      </c>
      <c r="S544" s="9">
        <f t="shared" si="160"/>
        <v>0.25364639146811779</v>
      </c>
      <c r="T544" s="9">
        <f t="shared" si="161"/>
        <v>0.16096100000000002</v>
      </c>
      <c r="U544" s="9">
        <f t="shared" si="162"/>
        <v>0.36033436385575079</v>
      </c>
      <c r="V544" s="15">
        <f t="shared" si="163"/>
        <v>0.118821934</v>
      </c>
      <c r="X544" s="11">
        <f t="shared" si="164"/>
        <v>4.6113199999999984E+19</v>
      </c>
      <c r="Y544" s="11">
        <f t="shared" si="165"/>
        <v>6.4629999999999994E-18</v>
      </c>
      <c r="Z544" s="11">
        <f t="shared" si="166"/>
        <v>6.69E-4</v>
      </c>
      <c r="AA544" s="16">
        <f t="shared" si="167"/>
        <v>0.16623714689631278</v>
      </c>
      <c r="AB544" s="9">
        <f t="shared" si="168"/>
        <v>0.3124956974015774</v>
      </c>
      <c r="AC544" s="9">
        <f t="shared" si="169"/>
        <v>0.83376285310368725</v>
      </c>
      <c r="AD544" s="15">
        <f t="shared" si="170"/>
        <v>248.48601927699968</v>
      </c>
      <c r="AE544" s="3">
        <f t="shared" si="171"/>
        <v>778.1451999999997</v>
      </c>
      <c r="AF544" s="2">
        <f t="shared" si="172"/>
        <v>0.25</v>
      </c>
      <c r="AG544" s="9">
        <f t="shared" si="173"/>
        <v>6.887542437171193E-2</v>
      </c>
      <c r="AH544" s="2">
        <f t="shared" si="174"/>
        <v>3.3328459408341766</v>
      </c>
    </row>
    <row r="545" spans="1:34">
      <c r="A545" s="1">
        <f>Raw!A545</f>
        <v>532</v>
      </c>
      <c r="B545" s="14">
        <f>Raw!B545</f>
        <v>0.70837962962962964</v>
      </c>
      <c r="C545" s="15">
        <f>Raw!C545</f>
        <v>2</v>
      </c>
      <c r="D545" s="15">
        <f>IF(C545&gt;0.5,Raw!D545*D$11,-999)</f>
        <v>91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0.75467099999999998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0.85341999999999996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5.4781999999999992E+19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533</v>
      </c>
      <c r="B546" s="14">
        <f>Raw!B546</f>
        <v>0.70843750000000005</v>
      </c>
      <c r="C546" s="15">
        <f>Raw!C546</f>
        <v>0.2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0.15042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0.74793500000000002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534</v>
      </c>
      <c r="B547" s="14">
        <f>Raw!B547</f>
        <v>0.70849537037037036</v>
      </c>
      <c r="C547" s="15">
        <f>Raw!C547</f>
        <v>-1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0.759301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0.55844300000000002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535</v>
      </c>
      <c r="B548" s="14">
        <f>Raw!B548</f>
        <v>0.70854166666666663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0.59348400000000001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0.54739000000000004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536</v>
      </c>
      <c r="B549" s="14">
        <f>Raw!B549</f>
        <v>0.70859953703703704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0.59536299999999998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0.38716899999999999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537</v>
      </c>
      <c r="B550" s="14">
        <f>Raw!B550</f>
        <v>0.70865740740740746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0.642764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0.47337000000000001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538</v>
      </c>
      <c r="B551" s="14">
        <f>Raw!B551</f>
        <v>0.70871527777777776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9.7890000000000005E-2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0.624946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539</v>
      </c>
      <c r="B552" s="14">
        <f>Raw!B552</f>
        <v>0.70877314814814818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0.59068900000000002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0.71422600000000003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540</v>
      </c>
      <c r="B553" s="14">
        <f>Raw!B553</f>
        <v>0.7088310185185186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0.21582100000000001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0.15744900000000001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541</v>
      </c>
      <c r="B554" s="14">
        <f>Raw!B554</f>
        <v>0.70888888888888879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0.24488199999999999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2.3363999999999999E-2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542</v>
      </c>
      <c r="B555" s="14">
        <f>Raw!B555</f>
        <v>0.70894675925925921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0.16958500000000001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0.216583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543</v>
      </c>
      <c r="B556" s="14">
        <f>Raw!B556</f>
        <v>0.70900462962962962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4.4317000000000002E-2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7.5981000000000007E-2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544</v>
      </c>
      <c r="B557" s="14">
        <f>Raw!B557</f>
        <v>0.70906249999999993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2.6483E-2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7.1032999999999999E-2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545</v>
      </c>
      <c r="B558" s="14">
        <f>Raw!B558</f>
        <v>0.70912037037037035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1.1761000000000001E-2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1.261E-2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546</v>
      </c>
      <c r="B559" s="14">
        <f>Raw!B559</f>
        <v>0.70916666666666661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0.13908100000000001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2.2734999999999998E-2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547</v>
      </c>
      <c r="B560" s="14">
        <f>Raw!B560</f>
        <v>0.70922453703703703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0.22630700000000001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7.7382000000000006E-2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548</v>
      </c>
      <c r="B561" s="14">
        <f>Raw!B561</f>
        <v>0.70928240740740733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3.728E-3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1.1278E-2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61"/>
  <sheetViews>
    <sheetView tabSelected="1" workbookViewId="0">
      <selection activeCell="H17" sqref="H17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103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1.1465000000000001</v>
      </c>
      <c r="S6" s="17">
        <v>1.1465000000000001</v>
      </c>
      <c r="T6" s="17">
        <v>1.1465000000000001</v>
      </c>
      <c r="U6" s="17">
        <v>1.1465000000000001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0.6786226851851852</v>
      </c>
      <c r="C13" s="17">
        <v>-1</v>
      </c>
      <c r="D13" s="17">
        <v>3.6</v>
      </c>
      <c r="E13" s="17">
        <v>2.7000000000000001E-3</v>
      </c>
      <c r="F13" s="17">
        <v>0.13100000000000001</v>
      </c>
      <c r="G13" s="17">
        <v>0.18160299999999999</v>
      </c>
      <c r="H13" s="17">
        <v>0.23669799999999999</v>
      </c>
      <c r="I13" s="17">
        <v>0.27055699999999999</v>
      </c>
      <c r="J13" s="17">
        <v>3.3859E-2</v>
      </c>
      <c r="K13" s="17">
        <v>0.12514700000000001</v>
      </c>
      <c r="L13" s="17">
        <v>900</v>
      </c>
      <c r="M13" s="17">
        <v>0.37081999999999998</v>
      </c>
      <c r="N13" s="17">
        <v>598</v>
      </c>
      <c r="O13" s="17">
        <v>0</v>
      </c>
      <c r="P13" s="17">
        <v>0</v>
      </c>
      <c r="Q13" s="17">
        <v>6.3471E-2</v>
      </c>
      <c r="R13" s="17">
        <v>0.112265</v>
      </c>
      <c r="S13" s="17">
        <v>0.137213</v>
      </c>
      <c r="T13" s="17">
        <v>2.4948999999999999E-2</v>
      </c>
      <c r="U13" s="17">
        <v>0.18182400000000001</v>
      </c>
      <c r="V13" s="17">
        <v>537.29999999999995</v>
      </c>
      <c r="W13" s="17">
        <v>0.6</v>
      </c>
      <c r="X13" s="17">
        <v>0</v>
      </c>
      <c r="Y13" s="17">
        <v>0</v>
      </c>
      <c r="Z13" s="17">
        <v>0</v>
      </c>
      <c r="AA13" s="17">
        <v>0.27972999999999998</v>
      </c>
      <c r="AB13" s="17">
        <v>1.15464E-2</v>
      </c>
      <c r="AC13" s="17">
        <v>0.112553</v>
      </c>
      <c r="AD13" s="17">
        <v>0.25</v>
      </c>
      <c r="AE13" s="17">
        <v>922.9</v>
      </c>
    </row>
    <row r="14" spans="1:31">
      <c r="A14" s="17">
        <v>1</v>
      </c>
      <c r="B14" s="19">
        <v>0.67866898148148147</v>
      </c>
      <c r="C14" s="17">
        <v>0</v>
      </c>
      <c r="D14" s="17">
        <v>3.6</v>
      </c>
      <c r="E14" s="17">
        <v>3.075E-3</v>
      </c>
      <c r="F14" s="17">
        <v>0.14899999999999999</v>
      </c>
      <c r="G14" s="17">
        <v>5.7785999999999997E-2</v>
      </c>
      <c r="H14" s="17">
        <v>0.23164299999999999</v>
      </c>
      <c r="I14" s="17">
        <v>0.27090199999999998</v>
      </c>
      <c r="J14" s="17">
        <v>3.9259000000000002E-2</v>
      </c>
      <c r="K14" s="17">
        <v>0.14492099999999999</v>
      </c>
      <c r="L14" s="17">
        <v>755.5</v>
      </c>
      <c r="M14" s="17">
        <v>0.6</v>
      </c>
      <c r="N14" s="17">
        <v>1340</v>
      </c>
      <c r="O14" s="17">
        <v>0</v>
      </c>
      <c r="P14" s="17">
        <v>0</v>
      </c>
      <c r="Q14" s="17">
        <v>2.7950000000000002E-3</v>
      </c>
      <c r="R14" s="17">
        <v>0.103229</v>
      </c>
      <c r="S14" s="17">
        <v>0.13749500000000001</v>
      </c>
      <c r="T14" s="17">
        <v>3.4265999999999998E-2</v>
      </c>
      <c r="U14" s="17">
        <v>0.249218</v>
      </c>
      <c r="V14" s="17">
        <v>680.5</v>
      </c>
      <c r="W14" s="17">
        <v>0.6</v>
      </c>
      <c r="X14" s="17">
        <v>14719</v>
      </c>
      <c r="Y14" s="17">
        <v>0</v>
      </c>
      <c r="Z14" s="17">
        <v>0</v>
      </c>
      <c r="AA14" s="17">
        <v>0.38341199999999998</v>
      </c>
      <c r="AB14" s="17">
        <v>2.14869E-2</v>
      </c>
      <c r="AC14" s="17">
        <v>0.103965</v>
      </c>
      <c r="AD14" s="17">
        <v>0.25</v>
      </c>
      <c r="AE14" s="17">
        <v>1099.3</v>
      </c>
    </row>
    <row r="15" spans="1:31">
      <c r="A15" s="17">
        <v>2</v>
      </c>
      <c r="B15" s="19">
        <v>0.67872685185185189</v>
      </c>
      <c r="C15" s="17">
        <v>0.2</v>
      </c>
      <c r="D15" s="17">
        <v>3.6</v>
      </c>
      <c r="E15" s="17">
        <v>9.68E-4</v>
      </c>
      <c r="F15" s="17">
        <v>4.7E-2</v>
      </c>
      <c r="G15" s="17">
        <v>0.22178</v>
      </c>
      <c r="H15" s="17">
        <v>0.24027699999999999</v>
      </c>
      <c r="I15" s="17">
        <v>0.27678599999999998</v>
      </c>
      <c r="J15" s="17">
        <v>3.6509E-2</v>
      </c>
      <c r="K15" s="17">
        <v>0.13190199999999999</v>
      </c>
      <c r="L15" s="17">
        <v>383</v>
      </c>
      <c r="M15" s="17">
        <v>0.229187</v>
      </c>
      <c r="N15" s="17">
        <v>2514</v>
      </c>
      <c r="O15" s="17">
        <v>0</v>
      </c>
      <c r="P15" s="17">
        <v>0</v>
      </c>
      <c r="Q15" s="17">
        <v>8.5550000000000001E-3</v>
      </c>
      <c r="R15" s="17">
        <v>0.119183</v>
      </c>
      <c r="S15" s="17">
        <v>0.140963</v>
      </c>
      <c r="T15" s="17">
        <v>2.1780000000000001E-2</v>
      </c>
      <c r="U15" s="17">
        <v>0.15450700000000001</v>
      </c>
      <c r="V15" s="17">
        <v>900</v>
      </c>
      <c r="W15" s="17">
        <v>0.14163799999999999</v>
      </c>
      <c r="X15" s="17">
        <v>989</v>
      </c>
      <c r="Y15" s="17">
        <v>0</v>
      </c>
      <c r="Z15" s="17">
        <v>0</v>
      </c>
      <c r="AA15" s="17">
        <v>0.237704</v>
      </c>
      <c r="AB15" s="17">
        <v>2.0468500000000001E-2</v>
      </c>
      <c r="AC15" s="17">
        <v>0.119629</v>
      </c>
      <c r="AD15" s="17">
        <v>0.25</v>
      </c>
      <c r="AE15" s="17">
        <v>2168.3000000000002</v>
      </c>
    </row>
    <row r="16" spans="1:31">
      <c r="A16" s="17">
        <v>3</v>
      </c>
      <c r="B16" s="19">
        <v>0.67878472222222219</v>
      </c>
      <c r="C16" s="17">
        <v>0.2</v>
      </c>
      <c r="D16" s="17">
        <v>3.6</v>
      </c>
      <c r="E16" s="17">
        <v>1.6819999999999999E-3</v>
      </c>
      <c r="F16" s="17">
        <v>8.1000000000000003E-2</v>
      </c>
      <c r="G16" s="17">
        <v>1.3029999999999999E-3</v>
      </c>
      <c r="H16" s="17">
        <v>0.24274699999999999</v>
      </c>
      <c r="I16" s="17">
        <v>0.26676800000000001</v>
      </c>
      <c r="J16" s="17">
        <v>2.402E-2</v>
      </c>
      <c r="K16" s="17">
        <v>9.0042999999999998E-2</v>
      </c>
      <c r="L16" s="17">
        <v>605.4</v>
      </c>
      <c r="M16" s="17">
        <v>0.59999899999999995</v>
      </c>
      <c r="N16" s="17">
        <v>1474</v>
      </c>
      <c r="O16" s="17">
        <v>0</v>
      </c>
      <c r="P16" s="17">
        <v>0</v>
      </c>
      <c r="Q16" s="17">
        <v>5.9459999999999999E-3</v>
      </c>
      <c r="R16" s="17">
        <v>0.118923</v>
      </c>
      <c r="S16" s="17">
        <v>0.14322799999999999</v>
      </c>
      <c r="T16" s="17">
        <v>2.4305E-2</v>
      </c>
      <c r="U16" s="17">
        <v>0.16969300000000001</v>
      </c>
      <c r="V16" s="17">
        <v>100</v>
      </c>
      <c r="W16" s="17">
        <v>0.22917599999999999</v>
      </c>
      <c r="X16" s="17">
        <v>1331</v>
      </c>
      <c r="Y16" s="17">
        <v>0</v>
      </c>
      <c r="Z16" s="17">
        <v>0</v>
      </c>
      <c r="AA16" s="17">
        <v>0.26106600000000002</v>
      </c>
      <c r="AB16" s="17">
        <v>1.8997799999999999E-2</v>
      </c>
      <c r="AC16" s="17">
        <v>0.11938500000000001</v>
      </c>
      <c r="AD16" s="17">
        <v>0.25</v>
      </c>
      <c r="AE16" s="17">
        <v>1372</v>
      </c>
    </row>
    <row r="17" spans="1:31">
      <c r="A17" s="17">
        <v>4</v>
      </c>
      <c r="B17" s="19">
        <v>0.67884259259259261</v>
      </c>
      <c r="C17" s="17">
        <v>0.2</v>
      </c>
      <c r="D17" s="17">
        <v>3.6</v>
      </c>
      <c r="E17" s="17">
        <v>9.9700000000000006E-4</v>
      </c>
      <c r="F17" s="17">
        <v>4.8000000000000001E-2</v>
      </c>
      <c r="G17" s="17">
        <v>3.2051000000000003E-2</v>
      </c>
      <c r="H17" s="17">
        <v>0.24862300000000001</v>
      </c>
      <c r="I17" s="17">
        <v>0.27226</v>
      </c>
      <c r="J17" s="17">
        <v>2.3637999999999999E-2</v>
      </c>
      <c r="K17" s="17">
        <v>8.6819999999999994E-2</v>
      </c>
      <c r="L17" s="17">
        <v>212</v>
      </c>
      <c r="M17" s="17">
        <v>0.37081799999999998</v>
      </c>
      <c r="N17" s="17">
        <v>1376</v>
      </c>
      <c r="O17" s="17">
        <v>0</v>
      </c>
      <c r="P17" s="17">
        <v>0</v>
      </c>
      <c r="Q17" s="17">
        <v>1.521E-3</v>
      </c>
      <c r="R17" s="17">
        <v>9.9453E-2</v>
      </c>
      <c r="S17" s="17">
        <v>0.13880700000000001</v>
      </c>
      <c r="T17" s="17">
        <v>3.9354E-2</v>
      </c>
      <c r="U17" s="17">
        <v>0.28351599999999999</v>
      </c>
      <c r="V17" s="17">
        <v>900</v>
      </c>
      <c r="W17" s="17">
        <v>0.37081999999999998</v>
      </c>
      <c r="X17" s="17">
        <v>5170</v>
      </c>
      <c r="Y17" s="17">
        <v>0</v>
      </c>
      <c r="Z17" s="17">
        <v>0</v>
      </c>
      <c r="AA17" s="17">
        <v>0.43617899999999998</v>
      </c>
      <c r="AB17" s="17">
        <v>6.2893899999999997E-3</v>
      </c>
      <c r="AC17" s="17">
        <v>9.97006E-2</v>
      </c>
      <c r="AD17" s="17">
        <v>0.25</v>
      </c>
      <c r="AE17" s="17">
        <v>3918.6</v>
      </c>
    </row>
    <row r="18" spans="1:31">
      <c r="A18" s="17">
        <v>5</v>
      </c>
      <c r="B18" s="19">
        <v>0.67888888888888888</v>
      </c>
      <c r="C18" s="17">
        <v>0.2</v>
      </c>
      <c r="D18" s="17">
        <v>3.6</v>
      </c>
      <c r="E18" s="17">
        <v>6.96E-4</v>
      </c>
      <c r="F18" s="17">
        <v>3.4000000000000002E-2</v>
      </c>
      <c r="G18" s="17">
        <v>9.8630000000000002E-3</v>
      </c>
      <c r="H18" s="17">
        <v>0.23987700000000001</v>
      </c>
      <c r="I18" s="17">
        <v>0.271289</v>
      </c>
      <c r="J18" s="17">
        <v>3.1412000000000002E-2</v>
      </c>
      <c r="K18" s="17">
        <v>0.115788</v>
      </c>
      <c r="L18" s="17">
        <v>176.6</v>
      </c>
      <c r="M18" s="17">
        <v>0.6</v>
      </c>
      <c r="N18" s="17">
        <v>845</v>
      </c>
      <c r="O18" s="17">
        <v>0</v>
      </c>
      <c r="P18" s="17">
        <v>0</v>
      </c>
      <c r="Q18" s="17">
        <v>7.3758000000000004E-2</v>
      </c>
      <c r="R18" s="17">
        <v>0.113089</v>
      </c>
      <c r="S18" s="17">
        <v>0.148227</v>
      </c>
      <c r="T18" s="17">
        <v>3.5138999999999997E-2</v>
      </c>
      <c r="U18" s="17">
        <v>0.23705899999999999</v>
      </c>
      <c r="V18" s="17">
        <v>222.9</v>
      </c>
      <c r="W18" s="17">
        <v>9.0000000000000002E-6</v>
      </c>
      <c r="X18" s="17">
        <v>1363</v>
      </c>
      <c r="Y18" s="17">
        <v>0</v>
      </c>
      <c r="Z18" s="17">
        <v>0</v>
      </c>
      <c r="AA18" s="17">
        <v>0.36470599999999997</v>
      </c>
      <c r="AB18" s="17">
        <v>3.22836E-3</v>
      </c>
      <c r="AC18" s="17">
        <v>0.113202</v>
      </c>
      <c r="AD18" s="17">
        <v>0.25</v>
      </c>
      <c r="AE18" s="17">
        <v>4704.1000000000004</v>
      </c>
    </row>
    <row r="19" spans="1:31">
      <c r="A19" s="17">
        <v>6</v>
      </c>
      <c r="B19" s="19">
        <v>0.67894675925925929</v>
      </c>
      <c r="C19" s="17">
        <v>0.2</v>
      </c>
      <c r="D19" s="17">
        <v>149.6</v>
      </c>
      <c r="E19" s="17">
        <v>2.6324E-2</v>
      </c>
      <c r="F19" s="17">
        <v>1.274</v>
      </c>
      <c r="G19" s="17">
        <v>6.3454999999999998E-2</v>
      </c>
      <c r="H19" s="17">
        <v>0.23930799999999999</v>
      </c>
      <c r="I19" s="17">
        <v>0.27135799999999999</v>
      </c>
      <c r="J19" s="17">
        <v>3.2050000000000002E-2</v>
      </c>
      <c r="K19" s="17">
        <v>0.11810900000000001</v>
      </c>
      <c r="L19" s="17">
        <v>326.39999999999998</v>
      </c>
      <c r="M19" s="17">
        <v>0.59999800000000003</v>
      </c>
      <c r="N19" s="17">
        <v>3206</v>
      </c>
      <c r="O19" s="17">
        <v>0</v>
      </c>
      <c r="P19" s="17">
        <v>0</v>
      </c>
      <c r="Q19" s="17">
        <v>1.2080000000000001E-3</v>
      </c>
      <c r="R19" s="17">
        <v>0.112584</v>
      </c>
      <c r="S19" s="17">
        <v>0.14548700000000001</v>
      </c>
      <c r="T19" s="17">
        <v>3.2902000000000001E-2</v>
      </c>
      <c r="U19" s="17">
        <v>0.22615399999999999</v>
      </c>
      <c r="V19" s="17">
        <v>900</v>
      </c>
      <c r="W19" s="17">
        <v>0.22917699999999999</v>
      </c>
      <c r="X19" s="17">
        <v>767</v>
      </c>
      <c r="Y19" s="17">
        <v>0</v>
      </c>
      <c r="Z19" s="17">
        <v>0</v>
      </c>
      <c r="AA19" s="17">
        <v>0.34793000000000002</v>
      </c>
      <c r="AB19" s="17">
        <v>0.48515999999999998</v>
      </c>
      <c r="AC19" s="17">
        <v>0.12854699999999999</v>
      </c>
      <c r="AD19" s="17">
        <v>0.25</v>
      </c>
      <c r="AE19" s="17">
        <v>2544.5</v>
      </c>
    </row>
    <row r="20" spans="1:31">
      <c r="A20" s="17">
        <v>7</v>
      </c>
      <c r="B20" s="19">
        <v>0.6790046296296296</v>
      </c>
      <c r="C20" s="17">
        <v>0.2</v>
      </c>
      <c r="D20" s="17">
        <v>218.1</v>
      </c>
      <c r="E20" s="17">
        <v>4.0488999999999997E-2</v>
      </c>
      <c r="F20" s="17">
        <v>1.9590000000000001</v>
      </c>
      <c r="G20" s="17">
        <v>2.2561000000000001E-2</v>
      </c>
      <c r="H20" s="17">
        <v>0.23063600000000001</v>
      </c>
      <c r="I20" s="17">
        <v>0.27250099999999999</v>
      </c>
      <c r="J20" s="17">
        <v>4.1864999999999999E-2</v>
      </c>
      <c r="K20" s="17">
        <v>0.15363299999999999</v>
      </c>
      <c r="L20" s="17">
        <v>401.7</v>
      </c>
      <c r="M20" s="17">
        <v>0.59999800000000003</v>
      </c>
      <c r="N20" s="17">
        <v>1637</v>
      </c>
      <c r="O20" s="17">
        <v>0</v>
      </c>
      <c r="P20" s="17">
        <v>0</v>
      </c>
      <c r="Q20" s="17">
        <v>2.7101E-2</v>
      </c>
      <c r="R20" s="17">
        <v>0.111246</v>
      </c>
      <c r="S20" s="17">
        <v>0.136661</v>
      </c>
      <c r="T20" s="17">
        <v>2.5415E-2</v>
      </c>
      <c r="U20" s="17">
        <v>0.185972</v>
      </c>
      <c r="V20" s="17">
        <v>900</v>
      </c>
      <c r="W20" s="17">
        <v>3.0000000000000001E-6</v>
      </c>
      <c r="X20" s="17">
        <v>86285</v>
      </c>
      <c r="Y20" s="17">
        <v>0</v>
      </c>
      <c r="Z20" s="17">
        <v>0</v>
      </c>
      <c r="AA20" s="17">
        <v>0.286111</v>
      </c>
      <c r="AB20" s="17">
        <v>0.4632</v>
      </c>
      <c r="AC20" s="17">
        <v>0.123018</v>
      </c>
      <c r="AD20" s="17">
        <v>0.25</v>
      </c>
      <c r="AE20" s="17">
        <v>2067.8000000000002</v>
      </c>
    </row>
    <row r="21" spans="1:31">
      <c r="A21" s="17">
        <v>8</v>
      </c>
      <c r="B21" s="19">
        <v>0.67906250000000001</v>
      </c>
      <c r="C21" s="17">
        <v>0.2</v>
      </c>
      <c r="D21" s="17">
        <v>201.8</v>
      </c>
      <c r="E21" s="17">
        <v>6.0679999999999998E-2</v>
      </c>
      <c r="F21" s="17">
        <v>2.9359999999999999</v>
      </c>
      <c r="G21" s="17">
        <v>5.4190000000000002E-3</v>
      </c>
      <c r="H21" s="17">
        <v>0.24576500000000001</v>
      </c>
      <c r="I21" s="17">
        <v>0.26697700000000002</v>
      </c>
      <c r="J21" s="17">
        <v>2.1212000000000002E-2</v>
      </c>
      <c r="K21" s="17">
        <v>7.9452999999999996E-2</v>
      </c>
      <c r="L21" s="17">
        <v>900</v>
      </c>
      <c r="M21" s="17">
        <v>1.17E-4</v>
      </c>
      <c r="N21" s="17">
        <v>1932</v>
      </c>
      <c r="O21" s="17">
        <v>0</v>
      </c>
      <c r="P21" s="17">
        <v>0</v>
      </c>
      <c r="Q21" s="17">
        <v>2.3612999999999999E-2</v>
      </c>
      <c r="R21" s="17">
        <v>0.11115999999999999</v>
      </c>
      <c r="S21" s="17">
        <v>0.14335500000000001</v>
      </c>
      <c r="T21" s="17">
        <v>3.2194E-2</v>
      </c>
      <c r="U21" s="17">
        <v>0.224578</v>
      </c>
      <c r="V21" s="17">
        <v>400.1</v>
      </c>
      <c r="W21" s="17">
        <v>0.6</v>
      </c>
      <c r="X21" s="17">
        <v>1238</v>
      </c>
      <c r="Y21" s="17">
        <v>0</v>
      </c>
      <c r="Z21" s="17">
        <v>0</v>
      </c>
      <c r="AA21" s="17">
        <v>0.34550500000000001</v>
      </c>
      <c r="AB21" s="17">
        <v>0.678786</v>
      </c>
      <c r="AC21" s="17">
        <v>0.13301299999999999</v>
      </c>
      <c r="AD21" s="17">
        <v>0.25</v>
      </c>
      <c r="AE21" s="17">
        <v>922.9</v>
      </c>
    </row>
    <row r="22" spans="1:31">
      <c r="A22" s="17">
        <v>9</v>
      </c>
      <c r="B22" s="19">
        <v>0.67910879629629628</v>
      </c>
      <c r="C22" s="17">
        <v>0.2</v>
      </c>
      <c r="D22" s="17">
        <v>214.4</v>
      </c>
      <c r="E22" s="17">
        <v>4.7843999999999998E-2</v>
      </c>
      <c r="F22" s="17">
        <v>2.3149999999999999</v>
      </c>
      <c r="G22" s="17">
        <v>0.13339899999999999</v>
      </c>
      <c r="H22" s="17">
        <v>0.25112800000000002</v>
      </c>
      <c r="I22" s="17">
        <v>0.26898100000000003</v>
      </c>
      <c r="J22" s="17">
        <v>1.7853000000000001E-2</v>
      </c>
      <c r="K22" s="17">
        <v>6.6375000000000003E-2</v>
      </c>
      <c r="L22" s="17">
        <v>474.1</v>
      </c>
      <c r="M22" s="17">
        <v>0.59998700000000005</v>
      </c>
      <c r="N22" s="17">
        <v>1740</v>
      </c>
      <c r="O22" s="17">
        <v>0</v>
      </c>
      <c r="P22" s="17">
        <v>0</v>
      </c>
      <c r="Q22" s="17">
        <v>1.4350000000000001E-3</v>
      </c>
      <c r="R22" s="17">
        <v>0.108961</v>
      </c>
      <c r="S22" s="17">
        <v>0.13789899999999999</v>
      </c>
      <c r="T22" s="17">
        <v>2.8937999999999998E-2</v>
      </c>
      <c r="U22" s="17">
        <v>0.20985200000000001</v>
      </c>
      <c r="V22" s="17">
        <v>513.29999999999995</v>
      </c>
      <c r="W22" s="17">
        <v>0.6</v>
      </c>
      <c r="X22" s="17">
        <v>1964</v>
      </c>
      <c r="Y22" s="17">
        <v>0</v>
      </c>
      <c r="Z22" s="17">
        <v>0</v>
      </c>
      <c r="AA22" s="17">
        <v>0.322849</v>
      </c>
      <c r="AB22" s="17">
        <v>0.51578400000000002</v>
      </c>
      <c r="AC22" s="17">
        <v>0.123887</v>
      </c>
      <c r="AD22" s="17">
        <v>0.25</v>
      </c>
      <c r="AE22" s="17">
        <v>1751.7</v>
      </c>
    </row>
    <row r="23" spans="1:31">
      <c r="A23" s="17">
        <v>10</v>
      </c>
      <c r="B23" s="19">
        <v>0.6791666666666667</v>
      </c>
      <c r="C23" s="17">
        <v>0.2</v>
      </c>
      <c r="D23" s="17">
        <v>202.7</v>
      </c>
      <c r="E23" s="17">
        <v>4.2229999999999997E-2</v>
      </c>
      <c r="F23" s="17">
        <v>2.0430000000000001</v>
      </c>
      <c r="G23" s="17">
        <v>6.8110000000000002E-3</v>
      </c>
      <c r="H23" s="17">
        <v>0.23911199999999999</v>
      </c>
      <c r="I23" s="17">
        <v>0.26977800000000002</v>
      </c>
      <c r="J23" s="17">
        <v>3.0667E-2</v>
      </c>
      <c r="K23" s="17">
        <v>0.113674</v>
      </c>
      <c r="L23" s="17">
        <v>580.79999999999995</v>
      </c>
      <c r="M23" s="17">
        <v>0.45835900000000002</v>
      </c>
      <c r="N23" s="17">
        <v>1488</v>
      </c>
      <c r="O23" s="17">
        <v>0</v>
      </c>
      <c r="P23" s="17">
        <v>0</v>
      </c>
      <c r="Q23" s="17">
        <v>4.9231999999999998E-2</v>
      </c>
      <c r="R23" s="17">
        <v>0.118155</v>
      </c>
      <c r="S23" s="17">
        <v>0.140517</v>
      </c>
      <c r="T23" s="17">
        <v>2.2362E-2</v>
      </c>
      <c r="U23" s="17">
        <v>0.159138</v>
      </c>
      <c r="V23" s="17">
        <v>900</v>
      </c>
      <c r="W23" s="17">
        <v>1.0000000000000001E-5</v>
      </c>
      <c r="X23" s="17">
        <v>3366</v>
      </c>
      <c r="Y23" s="17">
        <v>0</v>
      </c>
      <c r="Z23" s="17">
        <v>0</v>
      </c>
      <c r="AA23" s="17">
        <v>0.24482799999999999</v>
      </c>
      <c r="AB23" s="17">
        <v>0.51333700000000004</v>
      </c>
      <c r="AC23" s="17">
        <v>0.129634</v>
      </c>
      <c r="AD23" s="17">
        <v>0.25</v>
      </c>
      <c r="AE23" s="17">
        <v>1430</v>
      </c>
    </row>
    <row r="24" spans="1:31">
      <c r="A24" s="17">
        <v>11</v>
      </c>
      <c r="B24" s="19">
        <v>0.679224537037037</v>
      </c>
      <c r="C24" s="17">
        <v>0.2</v>
      </c>
      <c r="D24" s="17">
        <v>257.7</v>
      </c>
      <c r="E24" s="17">
        <v>2.0296000000000002E-2</v>
      </c>
      <c r="F24" s="17">
        <v>0.98199999999999998</v>
      </c>
      <c r="G24" s="17">
        <v>0.109667</v>
      </c>
      <c r="H24" s="17">
        <v>0.240456</v>
      </c>
      <c r="I24" s="17">
        <v>0.28334399999999998</v>
      </c>
      <c r="J24" s="17">
        <v>4.2888000000000003E-2</v>
      </c>
      <c r="K24" s="17">
        <v>0.151364</v>
      </c>
      <c r="L24" s="17">
        <v>100</v>
      </c>
      <c r="M24" s="17">
        <v>0.45833400000000002</v>
      </c>
      <c r="N24" s="17">
        <v>882</v>
      </c>
      <c r="O24" s="17">
        <v>0</v>
      </c>
      <c r="P24" s="17">
        <v>0</v>
      </c>
      <c r="Q24" s="17">
        <v>2.5170000000000001E-2</v>
      </c>
      <c r="R24" s="17">
        <v>0.11136699999999999</v>
      </c>
      <c r="S24" s="17">
        <v>0.14261699999999999</v>
      </c>
      <c r="T24" s="17">
        <v>3.125E-2</v>
      </c>
      <c r="U24" s="17">
        <v>0.21911800000000001</v>
      </c>
      <c r="V24" s="17">
        <v>349.6</v>
      </c>
      <c r="W24" s="17">
        <v>0.51245300000000005</v>
      </c>
      <c r="X24" s="17">
        <v>1049</v>
      </c>
      <c r="Y24" s="17">
        <v>0</v>
      </c>
      <c r="Z24" s="17">
        <v>0</v>
      </c>
      <c r="AA24" s="17">
        <v>0.33710400000000001</v>
      </c>
      <c r="AB24" s="17">
        <v>0.120407</v>
      </c>
      <c r="AC24" s="17">
        <v>0.11513</v>
      </c>
      <c r="AD24" s="17">
        <v>0.220586</v>
      </c>
      <c r="AE24" s="17">
        <v>8304.7999999999993</v>
      </c>
    </row>
    <row r="25" spans="1:31">
      <c r="A25" s="17">
        <v>12</v>
      </c>
      <c r="B25" s="19">
        <v>0.67928240740740742</v>
      </c>
      <c r="C25" s="17">
        <v>0.2</v>
      </c>
      <c r="D25" s="17">
        <v>276.60000000000002</v>
      </c>
      <c r="E25" s="17">
        <v>3.8823000000000003E-2</v>
      </c>
      <c r="F25" s="17">
        <v>1.879</v>
      </c>
      <c r="G25" s="17">
        <v>8.6521000000000001E-2</v>
      </c>
      <c r="H25" s="17">
        <v>0.237207</v>
      </c>
      <c r="I25" s="17">
        <v>0.28730499999999998</v>
      </c>
      <c r="J25" s="17">
        <v>5.0097999999999997E-2</v>
      </c>
      <c r="K25" s="17">
        <v>0.174371</v>
      </c>
      <c r="L25" s="17">
        <v>175.2</v>
      </c>
      <c r="M25" s="17">
        <v>0.54111699999999996</v>
      </c>
      <c r="N25" s="17">
        <v>943</v>
      </c>
      <c r="O25" s="17">
        <v>0</v>
      </c>
      <c r="P25" s="17">
        <v>0</v>
      </c>
      <c r="Q25" s="17">
        <v>9.7799999999999992E-4</v>
      </c>
      <c r="R25" s="17">
        <v>0.10725999999999999</v>
      </c>
      <c r="S25" s="17">
        <v>0.140986</v>
      </c>
      <c r="T25" s="17">
        <v>3.3724999999999998E-2</v>
      </c>
      <c r="U25" s="17">
        <v>0.23921100000000001</v>
      </c>
      <c r="V25" s="17">
        <v>394.7</v>
      </c>
      <c r="W25" s="17">
        <v>0.59999899999999995</v>
      </c>
      <c r="X25" s="17">
        <v>972</v>
      </c>
      <c r="Y25" s="17">
        <v>0</v>
      </c>
      <c r="Z25" s="17">
        <v>0</v>
      </c>
      <c r="AA25" s="17">
        <v>0.36801699999999998</v>
      </c>
      <c r="AB25" s="17">
        <v>0.21576699999999999</v>
      </c>
      <c r="AC25" s="17">
        <v>0.114537</v>
      </c>
      <c r="AD25" s="17">
        <v>0.23048399999999999</v>
      </c>
      <c r="AE25" s="17">
        <v>4739.7</v>
      </c>
    </row>
    <row r="26" spans="1:31">
      <c r="A26" s="17">
        <v>13</v>
      </c>
      <c r="B26" s="19">
        <v>0.67932870370370368</v>
      </c>
      <c r="C26" s="17">
        <v>0.2</v>
      </c>
      <c r="D26" s="17">
        <v>256.8</v>
      </c>
      <c r="E26" s="17">
        <v>7.9457E-2</v>
      </c>
      <c r="F26" s="17">
        <v>3.8450000000000002</v>
      </c>
      <c r="G26" s="17">
        <v>4.1376999999999997E-2</v>
      </c>
      <c r="H26" s="17">
        <v>0.24689700000000001</v>
      </c>
      <c r="I26" s="17">
        <v>0.27406599999999998</v>
      </c>
      <c r="J26" s="17">
        <v>2.7168000000000001E-2</v>
      </c>
      <c r="K26" s="17">
        <v>9.9130999999999997E-2</v>
      </c>
      <c r="L26" s="17">
        <v>900</v>
      </c>
      <c r="M26" s="17">
        <v>4.8799999999999999E-4</v>
      </c>
      <c r="N26" s="17">
        <v>1061</v>
      </c>
      <c r="O26" s="17">
        <v>0</v>
      </c>
      <c r="P26" s="17">
        <v>0</v>
      </c>
      <c r="Q26" s="17">
        <v>4.1980000000000003E-3</v>
      </c>
      <c r="R26" s="17">
        <v>0.11798500000000001</v>
      </c>
      <c r="S26" s="17">
        <v>0.144567</v>
      </c>
      <c r="T26" s="17">
        <v>2.6582000000000001E-2</v>
      </c>
      <c r="U26" s="17">
        <v>0.18387700000000001</v>
      </c>
      <c r="V26" s="17">
        <v>900</v>
      </c>
      <c r="W26" s="17">
        <v>0.37081900000000001</v>
      </c>
      <c r="X26" s="17">
        <v>1182</v>
      </c>
      <c r="Y26" s="17">
        <v>0</v>
      </c>
      <c r="Z26" s="17">
        <v>0</v>
      </c>
      <c r="AA26" s="17">
        <v>0.282887</v>
      </c>
      <c r="AB26" s="17">
        <v>0.59622900000000001</v>
      </c>
      <c r="AC26" s="17">
        <v>0.13383400000000001</v>
      </c>
      <c r="AD26" s="17">
        <v>0.25</v>
      </c>
      <c r="AE26" s="17">
        <v>922.9</v>
      </c>
    </row>
    <row r="27" spans="1:31">
      <c r="A27" s="17">
        <v>14</v>
      </c>
      <c r="B27" s="19">
        <v>0.6793865740740741</v>
      </c>
      <c r="C27" s="17">
        <v>0.2</v>
      </c>
      <c r="D27" s="17">
        <v>263.10000000000002</v>
      </c>
      <c r="E27" s="17">
        <v>2.1759000000000001E-2</v>
      </c>
      <c r="F27" s="17">
        <v>1.0529999999999999</v>
      </c>
      <c r="G27" s="17">
        <v>7.5537999999999994E-2</v>
      </c>
      <c r="H27" s="17">
        <v>0.24460799999999999</v>
      </c>
      <c r="I27" s="17">
        <v>0.28528399999999998</v>
      </c>
      <c r="J27" s="17">
        <v>4.0675999999999997E-2</v>
      </c>
      <c r="K27" s="17">
        <v>0.14258199999999999</v>
      </c>
      <c r="L27" s="17">
        <v>100</v>
      </c>
      <c r="M27" s="17">
        <v>0.37081900000000001</v>
      </c>
      <c r="N27" s="17">
        <v>1106</v>
      </c>
      <c r="O27" s="17">
        <v>0</v>
      </c>
      <c r="P27" s="17">
        <v>0</v>
      </c>
      <c r="Q27" s="17">
        <v>1.8598E-2</v>
      </c>
      <c r="R27" s="17">
        <v>0.108359</v>
      </c>
      <c r="S27" s="17">
        <v>0.14163500000000001</v>
      </c>
      <c r="T27" s="17">
        <v>3.3274999999999999E-2</v>
      </c>
      <c r="U27" s="17">
        <v>0.23493800000000001</v>
      </c>
      <c r="V27" s="17">
        <v>899.9</v>
      </c>
      <c r="W27" s="17">
        <v>0.37071900000000002</v>
      </c>
      <c r="X27" s="17">
        <v>3241</v>
      </c>
      <c r="Y27" s="17">
        <v>0</v>
      </c>
      <c r="Z27" s="17">
        <v>0</v>
      </c>
      <c r="AA27" s="17">
        <v>0.36144300000000001</v>
      </c>
      <c r="AB27" s="17">
        <v>0.14903</v>
      </c>
      <c r="AC27" s="17">
        <v>0.113318</v>
      </c>
      <c r="AD27" s="17">
        <v>0.22331999999999999</v>
      </c>
      <c r="AE27" s="17">
        <v>8305.6</v>
      </c>
    </row>
    <row r="28" spans="1:31">
      <c r="A28" s="17">
        <v>15</v>
      </c>
      <c r="B28" s="19">
        <v>0.67944444444444441</v>
      </c>
      <c r="C28" s="17">
        <v>0.2</v>
      </c>
      <c r="D28" s="17">
        <v>277.5</v>
      </c>
      <c r="E28" s="17">
        <v>6.4005000000000006E-2</v>
      </c>
      <c r="F28" s="17">
        <v>3.097</v>
      </c>
      <c r="G28" s="17">
        <v>8.8330000000000006E-2</v>
      </c>
      <c r="H28" s="17">
        <v>0.242009</v>
      </c>
      <c r="I28" s="17">
        <v>0.27022699999999999</v>
      </c>
      <c r="J28" s="17">
        <v>2.8216999999999999E-2</v>
      </c>
      <c r="K28" s="17">
        <v>0.104421</v>
      </c>
      <c r="L28" s="17">
        <v>519.4</v>
      </c>
      <c r="M28" s="17">
        <v>0.6</v>
      </c>
      <c r="N28" s="17">
        <v>920</v>
      </c>
      <c r="O28" s="17">
        <v>0</v>
      </c>
      <c r="P28" s="17">
        <v>0</v>
      </c>
      <c r="Q28" s="17">
        <v>5.7319000000000002E-2</v>
      </c>
      <c r="R28" s="17">
        <v>0.11294899999999999</v>
      </c>
      <c r="S28" s="17">
        <v>0.13648299999999999</v>
      </c>
      <c r="T28" s="17">
        <v>2.3533999999999999E-2</v>
      </c>
      <c r="U28" s="17">
        <v>0.172432</v>
      </c>
      <c r="V28" s="17">
        <v>900</v>
      </c>
      <c r="W28" s="17">
        <v>8.7482000000000004E-2</v>
      </c>
      <c r="X28" s="17">
        <v>760</v>
      </c>
      <c r="Y28" s="17">
        <v>0</v>
      </c>
      <c r="Z28" s="17">
        <v>0</v>
      </c>
      <c r="AA28" s="17">
        <v>0.26527899999999999</v>
      </c>
      <c r="AB28" s="17">
        <v>0.44395800000000002</v>
      </c>
      <c r="AC28" s="17">
        <v>0.12339700000000001</v>
      </c>
      <c r="AD28" s="17">
        <v>0.25</v>
      </c>
      <c r="AE28" s="17">
        <v>1598.9</v>
      </c>
    </row>
    <row r="29" spans="1:31">
      <c r="A29" s="17">
        <v>16</v>
      </c>
      <c r="B29" s="19">
        <v>0.67950231481481482</v>
      </c>
      <c r="C29" s="17">
        <v>0.2</v>
      </c>
      <c r="D29" s="17">
        <v>245.1</v>
      </c>
      <c r="E29" s="17">
        <v>1.5469E-2</v>
      </c>
      <c r="F29" s="17">
        <v>0.749</v>
      </c>
      <c r="G29" s="17">
        <v>3.1549999999999998E-3</v>
      </c>
      <c r="H29" s="17">
        <v>0.236489</v>
      </c>
      <c r="I29" s="17">
        <v>0.27644600000000003</v>
      </c>
      <c r="J29" s="17">
        <v>3.9956999999999999E-2</v>
      </c>
      <c r="K29" s="17">
        <v>0.144537</v>
      </c>
      <c r="L29" s="17">
        <v>203.5</v>
      </c>
      <c r="M29" s="17">
        <v>0.22916800000000001</v>
      </c>
      <c r="N29" s="17">
        <v>5451</v>
      </c>
      <c r="O29" s="17">
        <v>0</v>
      </c>
      <c r="P29" s="17">
        <v>0</v>
      </c>
      <c r="Q29" s="17">
        <v>1.6376999999999999E-2</v>
      </c>
      <c r="R29" s="17">
        <v>0.120326</v>
      </c>
      <c r="S29" s="17">
        <v>0.14612900000000001</v>
      </c>
      <c r="T29" s="17">
        <v>2.5803E-2</v>
      </c>
      <c r="U29" s="17">
        <v>0.17657400000000001</v>
      </c>
      <c r="V29" s="17">
        <v>373.8</v>
      </c>
      <c r="W29" s="17">
        <v>0.6</v>
      </c>
      <c r="X29" s="17">
        <v>1753</v>
      </c>
      <c r="Y29" s="17">
        <v>0</v>
      </c>
      <c r="Z29" s="17">
        <v>0</v>
      </c>
      <c r="AA29" s="17">
        <v>0.27165299999999998</v>
      </c>
      <c r="AB29" s="17">
        <v>0.62075800000000003</v>
      </c>
      <c r="AC29" s="17">
        <v>0.13634299999999999</v>
      </c>
      <c r="AD29" s="17">
        <v>0.25</v>
      </c>
      <c r="AE29" s="17">
        <v>4080.6</v>
      </c>
    </row>
    <row r="30" spans="1:31">
      <c r="A30" s="17">
        <v>17</v>
      </c>
      <c r="B30" s="19">
        <v>0.67956018518518524</v>
      </c>
      <c r="C30" s="17">
        <v>0.2</v>
      </c>
      <c r="D30" s="17">
        <v>267.60000000000002</v>
      </c>
      <c r="E30" s="17">
        <v>2.4229000000000001E-2</v>
      </c>
      <c r="F30" s="17">
        <v>1.1719999999999999</v>
      </c>
      <c r="G30" s="17">
        <v>7.1143999999999999E-2</v>
      </c>
      <c r="H30" s="17">
        <v>0.24585699999999999</v>
      </c>
      <c r="I30" s="17">
        <v>0.27238299999999999</v>
      </c>
      <c r="J30" s="17">
        <v>2.6526000000000001E-2</v>
      </c>
      <c r="K30" s="17">
        <v>9.7386E-2</v>
      </c>
      <c r="L30" s="17">
        <v>900</v>
      </c>
      <c r="M30" s="17">
        <v>0.141677</v>
      </c>
      <c r="N30" s="17">
        <v>7072</v>
      </c>
      <c r="O30" s="17">
        <v>0</v>
      </c>
      <c r="P30" s="17">
        <v>0</v>
      </c>
      <c r="Q30" s="17">
        <v>1.1820000000000001E-3</v>
      </c>
      <c r="R30" s="17">
        <v>0.104176</v>
      </c>
      <c r="S30" s="17">
        <v>0.13788600000000001</v>
      </c>
      <c r="T30" s="17">
        <v>3.3709000000000003E-2</v>
      </c>
      <c r="U30" s="17">
        <v>0.244473</v>
      </c>
      <c r="V30" s="17">
        <v>430.4</v>
      </c>
      <c r="W30" s="17">
        <v>0.59999199999999997</v>
      </c>
      <c r="X30" s="17">
        <v>1892</v>
      </c>
      <c r="Y30" s="17">
        <v>0</v>
      </c>
      <c r="Z30" s="17">
        <v>0</v>
      </c>
      <c r="AA30" s="17">
        <v>0.376112</v>
      </c>
      <c r="AB30" s="17">
        <v>0.91113599999999995</v>
      </c>
      <c r="AC30" s="17">
        <v>0.13489000000000001</v>
      </c>
      <c r="AD30" s="17">
        <v>0.25</v>
      </c>
      <c r="AE30" s="17">
        <v>922.9</v>
      </c>
    </row>
    <row r="31" spans="1:31">
      <c r="A31" s="17">
        <v>18</v>
      </c>
      <c r="B31" s="19">
        <v>0.67960648148148151</v>
      </c>
      <c r="C31" s="17">
        <v>0.2</v>
      </c>
      <c r="D31" s="17">
        <v>276.60000000000002</v>
      </c>
      <c r="E31" s="17">
        <v>7.2290999999999994E-2</v>
      </c>
      <c r="F31" s="17">
        <v>3.4980000000000002</v>
      </c>
      <c r="G31" s="17">
        <v>0.119468</v>
      </c>
      <c r="H31" s="17">
        <v>0.23121900000000001</v>
      </c>
      <c r="I31" s="17">
        <v>0.278001</v>
      </c>
      <c r="J31" s="17">
        <v>4.6781999999999997E-2</v>
      </c>
      <c r="K31" s="17">
        <v>0.16827900000000001</v>
      </c>
      <c r="L31" s="17">
        <v>900</v>
      </c>
      <c r="M31" s="17">
        <v>1.9999999999999999E-6</v>
      </c>
      <c r="N31" s="17">
        <v>1379</v>
      </c>
      <c r="O31" s="17">
        <v>0</v>
      </c>
      <c r="P31" s="17">
        <v>0</v>
      </c>
      <c r="Q31" s="17">
        <v>1.3972E-2</v>
      </c>
      <c r="R31" s="17">
        <v>0.11515300000000001</v>
      </c>
      <c r="S31" s="17">
        <v>0.142572</v>
      </c>
      <c r="T31" s="17">
        <v>2.7418999999999999E-2</v>
      </c>
      <c r="U31" s="17">
        <v>0.19231999999999999</v>
      </c>
      <c r="V31" s="17">
        <v>855.4</v>
      </c>
      <c r="W31" s="17">
        <v>0.53314899999999998</v>
      </c>
      <c r="X31" s="17">
        <v>1895</v>
      </c>
      <c r="Y31" s="17">
        <v>0</v>
      </c>
      <c r="Z31" s="17">
        <v>0</v>
      </c>
      <c r="AA31" s="17">
        <v>0.29587599999999997</v>
      </c>
      <c r="AB31" s="17">
        <v>0.67395099999999997</v>
      </c>
      <c r="AC31" s="17">
        <v>0.133632</v>
      </c>
      <c r="AD31" s="17">
        <v>0.25</v>
      </c>
      <c r="AE31" s="17">
        <v>922.9</v>
      </c>
    </row>
    <row r="32" spans="1:31">
      <c r="A32" s="17">
        <v>19</v>
      </c>
      <c r="B32" s="19">
        <v>0.67966435185185192</v>
      </c>
      <c r="C32" s="17">
        <v>0.2</v>
      </c>
      <c r="D32" s="17">
        <v>346</v>
      </c>
      <c r="E32" s="17">
        <v>6.4464999999999995E-2</v>
      </c>
      <c r="F32" s="17">
        <v>3.1190000000000002</v>
      </c>
      <c r="G32" s="17">
        <v>7.149E-3</v>
      </c>
      <c r="H32" s="17">
        <v>0.23247100000000001</v>
      </c>
      <c r="I32" s="17">
        <v>0.283385</v>
      </c>
      <c r="J32" s="17">
        <v>5.0914000000000001E-2</v>
      </c>
      <c r="K32" s="17">
        <v>0.17966399999999999</v>
      </c>
      <c r="L32" s="17">
        <v>231.7</v>
      </c>
      <c r="M32" s="17">
        <v>0.59998899999999999</v>
      </c>
      <c r="N32" s="17">
        <v>1111</v>
      </c>
      <c r="O32" s="17">
        <v>0</v>
      </c>
      <c r="P32" s="17">
        <v>0</v>
      </c>
      <c r="Q32" s="17">
        <v>7.1029999999999999E-3</v>
      </c>
      <c r="R32" s="17">
        <v>0.101116</v>
      </c>
      <c r="S32" s="17">
        <v>0.14454</v>
      </c>
      <c r="T32" s="17">
        <v>4.3423999999999997E-2</v>
      </c>
      <c r="U32" s="17">
        <v>0.30042999999999997</v>
      </c>
      <c r="V32" s="17">
        <v>819.2</v>
      </c>
      <c r="W32" s="17">
        <v>0.45835399999999998</v>
      </c>
      <c r="X32" s="17">
        <v>1775</v>
      </c>
      <c r="Y32" s="17">
        <v>0</v>
      </c>
      <c r="Z32" s="17">
        <v>0</v>
      </c>
      <c r="AA32" s="17">
        <v>0.46219900000000003</v>
      </c>
      <c r="AB32" s="17">
        <v>0.34899999999999998</v>
      </c>
      <c r="AC32" s="17">
        <v>0.116271</v>
      </c>
      <c r="AD32" s="17">
        <v>0.22198000000000001</v>
      </c>
      <c r="AE32" s="17">
        <v>3584.9</v>
      </c>
    </row>
    <row r="33" spans="1:31">
      <c r="A33" s="17">
        <v>20</v>
      </c>
      <c r="B33" s="19">
        <v>0.67972222222222223</v>
      </c>
      <c r="C33" s="17">
        <v>0.2</v>
      </c>
      <c r="D33" s="17">
        <v>359.5</v>
      </c>
      <c r="E33" s="17">
        <v>6.2105E-2</v>
      </c>
      <c r="F33" s="17">
        <v>3.0049999999999999</v>
      </c>
      <c r="G33" s="17">
        <v>1.57E-3</v>
      </c>
      <c r="H33" s="17">
        <v>0.24782899999999999</v>
      </c>
      <c r="I33" s="17">
        <v>0.27889399999999998</v>
      </c>
      <c r="J33" s="17">
        <v>3.1064000000000001E-2</v>
      </c>
      <c r="K33" s="17">
        <v>0.111385</v>
      </c>
      <c r="L33" s="17">
        <v>434.3</v>
      </c>
      <c r="M33" s="17">
        <v>0.59999899999999995</v>
      </c>
      <c r="N33" s="17">
        <v>1863</v>
      </c>
      <c r="O33" s="17">
        <v>0</v>
      </c>
      <c r="P33" s="17">
        <v>0</v>
      </c>
      <c r="Q33" s="17">
        <v>5.5389999999999997E-3</v>
      </c>
      <c r="R33" s="17">
        <v>0.109876</v>
      </c>
      <c r="S33" s="17">
        <v>0.14387</v>
      </c>
      <c r="T33" s="17">
        <v>3.3994000000000003E-2</v>
      </c>
      <c r="U33" s="17">
        <v>0.236286</v>
      </c>
      <c r="V33" s="17">
        <v>240.7</v>
      </c>
      <c r="W33" s="17">
        <v>0.59999899999999995</v>
      </c>
      <c r="X33" s="17">
        <v>2605</v>
      </c>
      <c r="Y33" s="17">
        <v>0</v>
      </c>
      <c r="Z33" s="17">
        <v>0</v>
      </c>
      <c r="AA33" s="17">
        <v>0.36351699999999998</v>
      </c>
      <c r="AB33" s="17">
        <v>0.63649299999999998</v>
      </c>
      <c r="AC33" s="17">
        <v>0.13151299999999999</v>
      </c>
      <c r="AD33" s="17">
        <v>0.25</v>
      </c>
      <c r="AE33" s="17">
        <v>1912.4</v>
      </c>
    </row>
    <row r="34" spans="1:31">
      <c r="A34" s="17">
        <v>21</v>
      </c>
      <c r="B34" s="19">
        <v>0.67976851851851849</v>
      </c>
      <c r="C34" s="17">
        <v>0.2</v>
      </c>
      <c r="D34" s="17">
        <v>365.8</v>
      </c>
      <c r="E34" s="17">
        <v>6.3603999999999994E-2</v>
      </c>
      <c r="F34" s="17">
        <v>3.0779999999999998</v>
      </c>
      <c r="G34" s="17">
        <v>6.7072000000000007E-2</v>
      </c>
      <c r="H34" s="17">
        <v>0.24485799999999999</v>
      </c>
      <c r="I34" s="17">
        <v>0.27426499999999998</v>
      </c>
      <c r="J34" s="17">
        <v>2.9406999999999999E-2</v>
      </c>
      <c r="K34" s="17">
        <v>0.107223</v>
      </c>
      <c r="L34" s="17">
        <v>810.5</v>
      </c>
      <c r="M34" s="17">
        <v>0.59998799999999997</v>
      </c>
      <c r="N34" s="17">
        <v>1688</v>
      </c>
      <c r="O34" s="17">
        <v>0</v>
      </c>
      <c r="P34" s="17">
        <v>0</v>
      </c>
      <c r="Q34" s="17">
        <v>0.122464</v>
      </c>
      <c r="R34" s="17">
        <v>0.109461</v>
      </c>
      <c r="S34" s="17">
        <v>0.13445599999999999</v>
      </c>
      <c r="T34" s="17">
        <v>2.4995E-2</v>
      </c>
      <c r="U34" s="17">
        <v>0.18589900000000001</v>
      </c>
      <c r="V34" s="17">
        <v>100</v>
      </c>
      <c r="W34" s="17">
        <v>0.22917999999999999</v>
      </c>
      <c r="X34" s="17">
        <v>0</v>
      </c>
      <c r="Y34" s="17">
        <v>0</v>
      </c>
      <c r="Z34" s="17">
        <v>0</v>
      </c>
      <c r="AA34" s="17">
        <v>0.285999</v>
      </c>
      <c r="AB34" s="17">
        <v>0.75082199999999999</v>
      </c>
      <c r="AC34" s="17">
        <v>0.12822800000000001</v>
      </c>
      <c r="AD34" s="17">
        <v>0.25</v>
      </c>
      <c r="AE34" s="17">
        <v>1024.7</v>
      </c>
    </row>
    <row r="35" spans="1:31">
      <c r="A35" s="17">
        <v>22</v>
      </c>
      <c r="B35" s="19">
        <v>0.67982638888888891</v>
      </c>
      <c r="C35" s="17">
        <v>0.2</v>
      </c>
      <c r="D35" s="17">
        <v>319.89999999999998</v>
      </c>
      <c r="E35" s="17">
        <v>5.3397E-2</v>
      </c>
      <c r="F35" s="17">
        <v>2.5840000000000001</v>
      </c>
      <c r="G35" s="17">
        <v>2.2783999999999999E-2</v>
      </c>
      <c r="H35" s="17">
        <v>0.25609399999999999</v>
      </c>
      <c r="I35" s="17">
        <v>0.284437</v>
      </c>
      <c r="J35" s="17">
        <v>2.8343E-2</v>
      </c>
      <c r="K35" s="17">
        <v>9.9646999999999999E-2</v>
      </c>
      <c r="L35" s="17">
        <v>594.4</v>
      </c>
      <c r="M35" s="17">
        <v>0.59999499999999995</v>
      </c>
      <c r="N35" s="17">
        <v>2306</v>
      </c>
      <c r="O35" s="17">
        <v>0</v>
      </c>
      <c r="P35" s="17">
        <v>0</v>
      </c>
      <c r="Q35" s="17">
        <v>0.157997</v>
      </c>
      <c r="R35" s="17">
        <v>0.120273</v>
      </c>
      <c r="S35" s="17">
        <v>0.154334</v>
      </c>
      <c r="T35" s="17">
        <v>3.4061000000000001E-2</v>
      </c>
      <c r="U35" s="17">
        <v>0.220695</v>
      </c>
      <c r="V35" s="17">
        <v>593.5</v>
      </c>
      <c r="W35" s="17">
        <v>0.172481</v>
      </c>
      <c r="X35" s="17">
        <v>1752</v>
      </c>
      <c r="Y35" s="17">
        <v>0</v>
      </c>
      <c r="Z35" s="17">
        <v>0</v>
      </c>
      <c r="AA35" s="17">
        <v>0.33953</v>
      </c>
      <c r="AB35" s="17">
        <v>0.72520899999999999</v>
      </c>
      <c r="AC35" s="17">
        <v>0.14497499999999999</v>
      </c>
      <c r="AD35" s="17">
        <v>0.25</v>
      </c>
      <c r="AE35" s="17">
        <v>1397.3</v>
      </c>
    </row>
    <row r="36" spans="1:31">
      <c r="A36" s="17">
        <v>23</v>
      </c>
      <c r="B36" s="19">
        <v>0.67988425925925933</v>
      </c>
      <c r="C36" s="17">
        <v>0.2</v>
      </c>
      <c r="D36" s="17">
        <v>394.7</v>
      </c>
      <c r="E36" s="17">
        <v>3.2307000000000002E-2</v>
      </c>
      <c r="F36" s="17">
        <v>1.5629999999999999</v>
      </c>
      <c r="G36" s="17">
        <v>3.3098000000000002E-2</v>
      </c>
      <c r="H36" s="17">
        <v>0.23875299999999999</v>
      </c>
      <c r="I36" s="17">
        <v>0.29969400000000002</v>
      </c>
      <c r="J36" s="17">
        <v>6.0941000000000002E-2</v>
      </c>
      <c r="K36" s="17">
        <v>0.203345</v>
      </c>
      <c r="L36" s="17">
        <v>100</v>
      </c>
      <c r="M36" s="17">
        <v>0.22917000000000001</v>
      </c>
      <c r="N36" s="17">
        <v>3094</v>
      </c>
      <c r="O36" s="17">
        <v>0</v>
      </c>
      <c r="P36" s="17">
        <v>0</v>
      </c>
      <c r="Q36" s="17">
        <v>5.2180000000000004E-3</v>
      </c>
      <c r="R36" s="17">
        <v>8.9935000000000001E-2</v>
      </c>
      <c r="S36" s="17">
        <v>0.13811399999999999</v>
      </c>
      <c r="T36" s="17">
        <v>4.8177999999999999E-2</v>
      </c>
      <c r="U36" s="17">
        <v>0.348831</v>
      </c>
      <c r="V36" s="17">
        <v>900</v>
      </c>
      <c r="W36" s="17">
        <v>0</v>
      </c>
      <c r="X36" s="17">
        <v>1215</v>
      </c>
      <c r="Y36" s="17">
        <v>0</v>
      </c>
      <c r="Z36" s="17">
        <v>0</v>
      </c>
      <c r="AA36" s="17">
        <v>0.536663</v>
      </c>
      <c r="AB36" s="17">
        <v>0.423682</v>
      </c>
      <c r="AC36" s="17">
        <v>0.110348</v>
      </c>
      <c r="AD36" s="17">
        <v>0.219831</v>
      </c>
      <c r="AE36" s="17">
        <v>8305.6</v>
      </c>
    </row>
    <row r="37" spans="1:31">
      <c r="A37" s="17">
        <v>24</v>
      </c>
      <c r="B37" s="19">
        <v>0.67994212962962963</v>
      </c>
      <c r="C37" s="17">
        <v>0.2</v>
      </c>
      <c r="D37" s="17">
        <v>435.2</v>
      </c>
      <c r="E37" s="17">
        <v>5.6222000000000001E-2</v>
      </c>
      <c r="F37" s="17">
        <v>2.7210000000000001</v>
      </c>
      <c r="G37" s="17">
        <v>3.1947000000000003E-2</v>
      </c>
      <c r="H37" s="17">
        <v>0.25006</v>
      </c>
      <c r="I37" s="17">
        <v>0.28217500000000001</v>
      </c>
      <c r="J37" s="17">
        <v>3.2114999999999998E-2</v>
      </c>
      <c r="K37" s="17">
        <v>0.113812</v>
      </c>
      <c r="L37" s="17">
        <v>221.2</v>
      </c>
      <c r="M37" s="17">
        <v>0.59999899999999995</v>
      </c>
      <c r="N37" s="17">
        <v>1452</v>
      </c>
      <c r="O37" s="17">
        <v>0</v>
      </c>
      <c r="P37" s="17">
        <v>0</v>
      </c>
      <c r="Q37" s="17">
        <v>1.2817E-2</v>
      </c>
      <c r="R37" s="17">
        <v>0.10464900000000001</v>
      </c>
      <c r="S37" s="17">
        <v>0.14422399999999999</v>
      </c>
      <c r="T37" s="17">
        <v>3.9574999999999999E-2</v>
      </c>
      <c r="U37" s="17">
        <v>0.27439999999999998</v>
      </c>
      <c r="V37" s="17">
        <v>900</v>
      </c>
      <c r="W37" s="17">
        <v>0.22917699999999999</v>
      </c>
      <c r="X37" s="17">
        <v>2160</v>
      </c>
      <c r="Y37" s="17">
        <v>0</v>
      </c>
      <c r="Z37" s="17">
        <v>0</v>
      </c>
      <c r="AA37" s="17">
        <v>0.422155</v>
      </c>
      <c r="AB37" s="17">
        <v>0.457011</v>
      </c>
      <c r="AC37" s="17">
        <v>0.122736</v>
      </c>
      <c r="AD37" s="17">
        <v>0.211586</v>
      </c>
      <c r="AE37" s="17">
        <v>3754.4</v>
      </c>
    </row>
    <row r="38" spans="1:31">
      <c r="A38" s="17">
        <v>25</v>
      </c>
      <c r="B38" s="19">
        <v>0.6799884259259259</v>
      </c>
      <c r="C38" s="17">
        <v>0.2</v>
      </c>
      <c r="D38" s="17">
        <v>429.8</v>
      </c>
      <c r="E38" s="17">
        <v>5.4651999999999999E-2</v>
      </c>
      <c r="F38" s="17">
        <v>2.645</v>
      </c>
      <c r="G38" s="17">
        <v>3.0842999999999999E-2</v>
      </c>
      <c r="H38" s="17">
        <v>0.23024</v>
      </c>
      <c r="I38" s="17">
        <v>0.28140100000000001</v>
      </c>
      <c r="J38" s="17">
        <v>5.1160999999999998E-2</v>
      </c>
      <c r="K38" s="17">
        <v>0.181809</v>
      </c>
      <c r="L38" s="17">
        <v>196.9</v>
      </c>
      <c r="M38" s="17">
        <v>7.7000000000000001E-5</v>
      </c>
      <c r="N38" s="17">
        <v>777</v>
      </c>
      <c r="O38" s="17">
        <v>0</v>
      </c>
      <c r="P38" s="17">
        <v>0</v>
      </c>
      <c r="Q38" s="17">
        <v>1.1991999999999999E-2</v>
      </c>
      <c r="R38" s="17">
        <v>9.7925999999999999E-2</v>
      </c>
      <c r="S38" s="17">
        <v>0.13982900000000001</v>
      </c>
      <c r="T38" s="17">
        <v>4.1903000000000003E-2</v>
      </c>
      <c r="U38" s="17">
        <v>0.29967100000000002</v>
      </c>
      <c r="V38" s="17">
        <v>100</v>
      </c>
      <c r="W38" s="17">
        <v>0.51246000000000003</v>
      </c>
      <c r="X38" s="17">
        <v>5248</v>
      </c>
      <c r="Y38" s="17">
        <v>0</v>
      </c>
      <c r="Z38" s="17">
        <v>0</v>
      </c>
      <c r="AA38" s="17">
        <v>0.46103300000000003</v>
      </c>
      <c r="AB38" s="17">
        <v>0.28368599999999999</v>
      </c>
      <c r="AC38" s="17">
        <v>0.10981399999999999</v>
      </c>
      <c r="AD38" s="17">
        <v>0.16240599999999999</v>
      </c>
      <c r="AE38" s="17">
        <v>4217.8999999999996</v>
      </c>
    </row>
    <row r="39" spans="1:31">
      <c r="A39" s="17">
        <v>26</v>
      </c>
      <c r="B39" s="19">
        <v>0.68004629629629632</v>
      </c>
      <c r="C39" s="17">
        <v>0.2</v>
      </c>
      <c r="D39" s="17">
        <v>447.8</v>
      </c>
      <c r="E39" s="17">
        <v>2.7184E-2</v>
      </c>
      <c r="F39" s="17">
        <v>1.3149999999999999</v>
      </c>
      <c r="G39" s="17">
        <v>6.0958999999999999E-2</v>
      </c>
      <c r="H39" s="17">
        <v>0.24170700000000001</v>
      </c>
      <c r="I39" s="17">
        <v>0.29626000000000002</v>
      </c>
      <c r="J39" s="17">
        <v>5.4552999999999997E-2</v>
      </c>
      <c r="K39" s="17">
        <v>0.184139</v>
      </c>
      <c r="L39" s="17">
        <v>100</v>
      </c>
      <c r="M39" s="17">
        <v>0.22917799999999999</v>
      </c>
      <c r="N39" s="17">
        <v>1661</v>
      </c>
      <c r="O39" s="17">
        <v>0</v>
      </c>
      <c r="P39" s="17">
        <v>0</v>
      </c>
      <c r="Q39" s="17">
        <v>6.6080000000000002E-3</v>
      </c>
      <c r="R39" s="17">
        <v>0.103085</v>
      </c>
      <c r="S39" s="17">
        <v>0.14591299999999999</v>
      </c>
      <c r="T39" s="17">
        <v>4.2827999999999998E-2</v>
      </c>
      <c r="U39" s="17">
        <v>0.29351899999999997</v>
      </c>
      <c r="V39" s="17">
        <v>100</v>
      </c>
      <c r="W39" s="17">
        <v>0.59999499999999995</v>
      </c>
      <c r="X39" s="17">
        <v>2997</v>
      </c>
      <c r="Y39" s="17">
        <v>0</v>
      </c>
      <c r="Z39" s="17">
        <v>0</v>
      </c>
      <c r="AA39" s="17">
        <v>0.451567</v>
      </c>
      <c r="AB39" s="17">
        <v>0.30929400000000001</v>
      </c>
      <c r="AC39" s="17">
        <v>0.116332</v>
      </c>
      <c r="AD39" s="17">
        <v>0.16164999999999999</v>
      </c>
      <c r="AE39" s="17">
        <v>8305.6</v>
      </c>
    </row>
    <row r="40" spans="1:31">
      <c r="A40" s="17">
        <v>27</v>
      </c>
      <c r="B40" s="19">
        <v>0.68010416666666673</v>
      </c>
      <c r="C40" s="17">
        <v>0.2</v>
      </c>
      <c r="D40" s="17">
        <v>423.5</v>
      </c>
      <c r="E40" s="17">
        <v>2.1368999999999999E-2</v>
      </c>
      <c r="F40" s="17">
        <v>1.034</v>
      </c>
      <c r="G40" s="17">
        <v>5.4709000000000001E-2</v>
      </c>
      <c r="H40" s="17">
        <v>0.23766200000000001</v>
      </c>
      <c r="I40" s="17">
        <v>0.29259099999999999</v>
      </c>
      <c r="J40" s="17">
        <v>5.4928999999999999E-2</v>
      </c>
      <c r="K40" s="17">
        <v>0.18773200000000001</v>
      </c>
      <c r="L40" s="17">
        <v>100</v>
      </c>
      <c r="M40" s="17">
        <v>0.59999899999999995</v>
      </c>
      <c r="N40" s="17">
        <v>1216</v>
      </c>
      <c r="O40" s="17">
        <v>0</v>
      </c>
      <c r="P40" s="17">
        <v>0</v>
      </c>
      <c r="Q40" s="17">
        <v>7.3159999999999996E-3</v>
      </c>
      <c r="R40" s="17">
        <v>0.111108</v>
      </c>
      <c r="S40" s="17">
        <v>0.144432</v>
      </c>
      <c r="T40" s="17">
        <v>3.3325E-2</v>
      </c>
      <c r="U40" s="17">
        <v>0.23072899999999999</v>
      </c>
      <c r="V40" s="17">
        <v>900</v>
      </c>
      <c r="W40" s="17">
        <v>0.22917899999999999</v>
      </c>
      <c r="X40" s="17">
        <v>958</v>
      </c>
      <c r="Y40" s="17">
        <v>0</v>
      </c>
      <c r="Z40" s="17">
        <v>0</v>
      </c>
      <c r="AA40" s="17">
        <v>0.35496699999999998</v>
      </c>
      <c r="AB40" s="17">
        <v>0.23666899999999999</v>
      </c>
      <c r="AC40" s="17">
        <v>0.118995</v>
      </c>
      <c r="AD40" s="17">
        <v>0.154673</v>
      </c>
      <c r="AE40" s="17">
        <v>8305.6</v>
      </c>
    </row>
    <row r="41" spans="1:31">
      <c r="A41" s="17">
        <v>28</v>
      </c>
      <c r="B41" s="19">
        <v>0.68016203703703704</v>
      </c>
      <c r="C41" s="17">
        <v>0.2</v>
      </c>
      <c r="D41" s="17">
        <v>374.8</v>
      </c>
      <c r="E41" s="17">
        <v>2.9817E-2</v>
      </c>
      <c r="F41" s="17">
        <v>1.4430000000000001</v>
      </c>
      <c r="G41" s="17">
        <v>2.2082000000000001E-2</v>
      </c>
      <c r="H41" s="17">
        <v>0.23472499999999999</v>
      </c>
      <c r="I41" s="17">
        <v>0.28443299999999999</v>
      </c>
      <c r="J41" s="17">
        <v>4.9708000000000002E-2</v>
      </c>
      <c r="K41" s="17">
        <v>0.174761</v>
      </c>
      <c r="L41" s="17">
        <v>100</v>
      </c>
      <c r="M41" s="17">
        <v>0.14163899999999999</v>
      </c>
      <c r="N41" s="17">
        <v>1226</v>
      </c>
      <c r="O41" s="17">
        <v>0</v>
      </c>
      <c r="P41" s="17">
        <v>0</v>
      </c>
      <c r="Q41" s="17">
        <v>6.3900000000000003E-4</v>
      </c>
      <c r="R41" s="17">
        <v>9.6324999999999994E-2</v>
      </c>
      <c r="S41" s="17">
        <v>0.14206099999999999</v>
      </c>
      <c r="T41" s="17">
        <v>4.5735999999999999E-2</v>
      </c>
      <c r="U41" s="17">
        <v>0.32194299999999998</v>
      </c>
      <c r="V41" s="17">
        <v>855.4</v>
      </c>
      <c r="W41" s="17">
        <v>0.59999899999999995</v>
      </c>
      <c r="X41" s="17">
        <v>2277</v>
      </c>
      <c r="Y41" s="17">
        <v>0</v>
      </c>
      <c r="Z41" s="17">
        <v>0</v>
      </c>
      <c r="AA41" s="17">
        <v>0.49529699999999999</v>
      </c>
      <c r="AB41" s="17">
        <v>0.216723</v>
      </c>
      <c r="AC41" s="17">
        <v>0.106237</v>
      </c>
      <c r="AD41" s="17">
        <v>0.17030100000000001</v>
      </c>
      <c r="AE41" s="17">
        <v>8305.5</v>
      </c>
    </row>
    <row r="42" spans="1:31">
      <c r="A42" s="17">
        <v>29</v>
      </c>
      <c r="B42" s="19">
        <v>0.6802083333333333</v>
      </c>
      <c r="C42" s="17">
        <v>0.2</v>
      </c>
      <c r="D42" s="17">
        <v>366.7</v>
      </c>
      <c r="E42" s="17">
        <v>5.3942999999999998E-2</v>
      </c>
      <c r="F42" s="17">
        <v>2.61</v>
      </c>
      <c r="G42" s="17">
        <v>5.9820000000000003E-3</v>
      </c>
      <c r="H42" s="17">
        <v>0.25032799999999999</v>
      </c>
      <c r="I42" s="17">
        <v>0.28189700000000001</v>
      </c>
      <c r="J42" s="17">
        <v>3.1569E-2</v>
      </c>
      <c r="K42" s="17">
        <v>0.111987</v>
      </c>
      <c r="L42" s="17">
        <v>334.8</v>
      </c>
      <c r="M42" s="17">
        <v>0.18287500000000001</v>
      </c>
      <c r="N42" s="17">
        <v>1884</v>
      </c>
      <c r="O42" s="17">
        <v>0</v>
      </c>
      <c r="P42" s="17">
        <v>0</v>
      </c>
      <c r="Q42" s="17">
        <v>2.2585000000000001E-2</v>
      </c>
      <c r="R42" s="17">
        <v>0.118619</v>
      </c>
      <c r="S42" s="17">
        <v>0.15345700000000001</v>
      </c>
      <c r="T42" s="17">
        <v>3.4838000000000001E-2</v>
      </c>
      <c r="U42" s="17">
        <v>0.22702</v>
      </c>
      <c r="V42" s="17">
        <v>221.4</v>
      </c>
      <c r="W42" s="17">
        <v>0.37081999999999998</v>
      </c>
      <c r="X42" s="17">
        <v>2262</v>
      </c>
      <c r="Y42" s="17">
        <v>0</v>
      </c>
      <c r="Z42" s="17">
        <v>0</v>
      </c>
      <c r="AA42" s="17">
        <v>0.34926200000000002</v>
      </c>
      <c r="AB42" s="17">
        <v>0.58207399999999998</v>
      </c>
      <c r="AC42" s="17">
        <v>0.13889799999999999</v>
      </c>
      <c r="AD42" s="17">
        <v>0.25</v>
      </c>
      <c r="AE42" s="17">
        <v>2480.8000000000002</v>
      </c>
    </row>
    <row r="43" spans="1:31">
      <c r="A43" s="17">
        <v>30</v>
      </c>
      <c r="B43" s="19">
        <v>0.68026620370370372</v>
      </c>
      <c r="C43" s="17">
        <v>0.2</v>
      </c>
      <c r="D43" s="17">
        <v>394.7</v>
      </c>
      <c r="E43" s="17">
        <v>2.8466000000000002E-2</v>
      </c>
      <c r="F43" s="17">
        <v>1.377</v>
      </c>
      <c r="G43" s="17">
        <v>2.0212999999999998E-2</v>
      </c>
      <c r="H43" s="17">
        <v>0.24654799999999999</v>
      </c>
      <c r="I43" s="17">
        <v>0.27962100000000001</v>
      </c>
      <c r="J43" s="17">
        <v>3.3072999999999998E-2</v>
      </c>
      <c r="K43" s="17">
        <v>0.118279</v>
      </c>
      <c r="L43" s="17">
        <v>165.4</v>
      </c>
      <c r="M43" s="17">
        <v>0.22916500000000001</v>
      </c>
      <c r="N43" s="17">
        <v>1508</v>
      </c>
      <c r="O43" s="17">
        <v>0</v>
      </c>
      <c r="P43" s="17">
        <v>0</v>
      </c>
      <c r="Q43" s="17">
        <v>3.1787999999999997E-2</v>
      </c>
      <c r="R43" s="17">
        <v>0.118338</v>
      </c>
      <c r="S43" s="17">
        <v>0.145348</v>
      </c>
      <c r="T43" s="17">
        <v>2.7009999999999999E-2</v>
      </c>
      <c r="U43" s="17">
        <v>0.18583</v>
      </c>
      <c r="V43" s="17">
        <v>824.7</v>
      </c>
      <c r="W43" s="17">
        <v>0.6</v>
      </c>
      <c r="X43" s="17">
        <v>3043</v>
      </c>
      <c r="Y43" s="17">
        <v>0</v>
      </c>
      <c r="Z43" s="17">
        <v>0</v>
      </c>
      <c r="AA43" s="17">
        <v>0.28589300000000001</v>
      </c>
      <c r="AB43" s="17">
        <v>0.372137</v>
      </c>
      <c r="AC43" s="17">
        <v>0.128389</v>
      </c>
      <c r="AD43" s="17">
        <v>0.20178399999999999</v>
      </c>
      <c r="AE43" s="17">
        <v>5021.7</v>
      </c>
    </row>
    <row r="44" spans="1:31">
      <c r="A44" s="17">
        <v>31</v>
      </c>
      <c r="B44" s="19">
        <v>0.68032407407407414</v>
      </c>
      <c r="C44" s="17">
        <v>0.2</v>
      </c>
      <c r="D44" s="17">
        <v>321.7</v>
      </c>
      <c r="E44" s="17">
        <v>9.8819000000000004E-2</v>
      </c>
      <c r="F44" s="17">
        <v>4.782</v>
      </c>
      <c r="G44" s="17">
        <v>2.248E-3</v>
      </c>
      <c r="H44" s="17">
        <v>0.24298400000000001</v>
      </c>
      <c r="I44" s="17">
        <v>0.27988200000000002</v>
      </c>
      <c r="J44" s="17">
        <v>3.6898E-2</v>
      </c>
      <c r="K44" s="17">
        <v>0.13183500000000001</v>
      </c>
      <c r="L44" s="17">
        <v>522.29999999999995</v>
      </c>
      <c r="M44" s="17">
        <v>0.59999899999999995</v>
      </c>
      <c r="N44" s="17">
        <v>976</v>
      </c>
      <c r="O44" s="17">
        <v>0</v>
      </c>
      <c r="P44" s="17">
        <v>0</v>
      </c>
      <c r="Q44" s="17">
        <v>8.2789999999999999E-3</v>
      </c>
      <c r="R44" s="17">
        <v>0.10230499999999999</v>
      </c>
      <c r="S44" s="17">
        <v>0.13684299999999999</v>
      </c>
      <c r="T44" s="17">
        <v>3.4537999999999999E-2</v>
      </c>
      <c r="U44" s="17">
        <v>0.25239</v>
      </c>
      <c r="V44" s="17">
        <v>810.8</v>
      </c>
      <c r="W44" s="17">
        <v>0.6</v>
      </c>
      <c r="X44" s="17">
        <v>2888</v>
      </c>
      <c r="Y44" s="17">
        <v>0</v>
      </c>
      <c r="Z44" s="17">
        <v>0</v>
      </c>
      <c r="AA44" s="17">
        <v>0.38829200000000003</v>
      </c>
      <c r="AB44" s="17">
        <v>0.49670300000000001</v>
      </c>
      <c r="AC44" s="17">
        <v>0.11946</v>
      </c>
      <c r="AD44" s="17">
        <v>0.25</v>
      </c>
      <c r="AE44" s="17">
        <v>1590.4</v>
      </c>
    </row>
    <row r="45" spans="1:31">
      <c r="A45" s="17">
        <v>32</v>
      </c>
      <c r="B45" s="19">
        <v>0.68038194444444444</v>
      </c>
      <c r="C45" s="17">
        <v>0.2</v>
      </c>
      <c r="D45" s="17">
        <v>328</v>
      </c>
      <c r="E45" s="17">
        <v>6.6582000000000002E-2</v>
      </c>
      <c r="F45" s="17">
        <v>3.222</v>
      </c>
      <c r="G45" s="17">
        <v>3.9440999999999997E-2</v>
      </c>
      <c r="H45" s="17">
        <v>0.2429</v>
      </c>
      <c r="I45" s="17">
        <v>0.27587400000000001</v>
      </c>
      <c r="J45" s="17">
        <v>3.2974000000000003E-2</v>
      </c>
      <c r="K45" s="17">
        <v>0.11952400000000001</v>
      </c>
      <c r="L45" s="17">
        <v>538.9</v>
      </c>
      <c r="M45" s="17">
        <v>0.6</v>
      </c>
      <c r="N45" s="17">
        <v>1815</v>
      </c>
      <c r="O45" s="17">
        <v>0</v>
      </c>
      <c r="P45" s="17">
        <v>0</v>
      </c>
      <c r="Q45" s="17">
        <v>1.8072000000000001E-2</v>
      </c>
      <c r="R45" s="17">
        <v>0.109294</v>
      </c>
      <c r="S45" s="17">
        <v>0.14351700000000001</v>
      </c>
      <c r="T45" s="17">
        <v>3.4223000000000003E-2</v>
      </c>
      <c r="U45" s="17">
        <v>0.23846000000000001</v>
      </c>
      <c r="V45" s="17">
        <v>827.9</v>
      </c>
      <c r="W45" s="17">
        <v>0.57933299999999999</v>
      </c>
      <c r="X45" s="17">
        <v>3957</v>
      </c>
      <c r="Y45" s="17">
        <v>0</v>
      </c>
      <c r="Z45" s="17">
        <v>0</v>
      </c>
      <c r="AA45" s="17">
        <v>0.36686099999999999</v>
      </c>
      <c r="AB45" s="17">
        <v>0.65887799999999996</v>
      </c>
      <c r="AC45" s="17">
        <v>0.13184199999999999</v>
      </c>
      <c r="AD45" s="17">
        <v>0.25</v>
      </c>
      <c r="AE45" s="17">
        <v>1541.1</v>
      </c>
    </row>
    <row r="46" spans="1:31">
      <c r="A46" s="17">
        <v>33</v>
      </c>
      <c r="B46" s="19">
        <v>0.68042824074074071</v>
      </c>
      <c r="C46" s="17">
        <v>0.2</v>
      </c>
      <c r="D46" s="17">
        <v>174.8</v>
      </c>
      <c r="E46" s="17">
        <v>2.3522000000000001E-2</v>
      </c>
      <c r="F46" s="17">
        <v>1.1379999999999999</v>
      </c>
      <c r="G46" s="17">
        <v>4.1565999999999999E-2</v>
      </c>
      <c r="H46" s="17">
        <v>0.23733000000000001</v>
      </c>
      <c r="I46" s="17">
        <v>0.28040700000000002</v>
      </c>
      <c r="J46" s="17">
        <v>4.3077999999999998E-2</v>
      </c>
      <c r="K46" s="17">
        <v>0.15362500000000001</v>
      </c>
      <c r="L46" s="17">
        <v>222.1</v>
      </c>
      <c r="M46" s="17">
        <v>0.6</v>
      </c>
      <c r="N46" s="17">
        <v>1538</v>
      </c>
      <c r="O46" s="17">
        <v>0</v>
      </c>
      <c r="P46" s="17">
        <v>0</v>
      </c>
      <c r="Q46" s="17">
        <v>0.105711</v>
      </c>
      <c r="R46" s="17">
        <v>0.116107</v>
      </c>
      <c r="S46" s="17">
        <v>0.14122599999999999</v>
      </c>
      <c r="T46" s="17">
        <v>2.5118999999999999E-2</v>
      </c>
      <c r="U46" s="17">
        <v>0.17786399999999999</v>
      </c>
      <c r="V46" s="17">
        <v>569.29999999999995</v>
      </c>
      <c r="W46" s="17">
        <v>6.0000000000000002E-6</v>
      </c>
      <c r="X46" s="17">
        <v>5548</v>
      </c>
      <c r="Y46" s="17">
        <v>0</v>
      </c>
      <c r="Z46" s="17">
        <v>0</v>
      </c>
      <c r="AA46" s="17">
        <v>0.27363599999999999</v>
      </c>
      <c r="AB46" s="17">
        <v>0.264457</v>
      </c>
      <c r="AC46" s="17">
        <v>0.12275</v>
      </c>
      <c r="AD46" s="17">
        <v>0.25</v>
      </c>
      <c r="AE46" s="17">
        <v>3739.3</v>
      </c>
    </row>
    <row r="47" spans="1:31">
      <c r="A47" s="17">
        <v>34</v>
      </c>
      <c r="B47" s="19">
        <v>0.68048611111111112</v>
      </c>
      <c r="C47" s="17">
        <v>0.2</v>
      </c>
      <c r="D47" s="17">
        <v>327.10000000000002</v>
      </c>
      <c r="E47" s="17">
        <v>0.107284</v>
      </c>
      <c r="F47" s="17">
        <v>5.1909999999999998</v>
      </c>
      <c r="G47" s="17">
        <v>6.0283000000000003E-2</v>
      </c>
      <c r="H47" s="17">
        <v>0.24714</v>
      </c>
      <c r="I47" s="17">
        <v>0.274312</v>
      </c>
      <c r="J47" s="17">
        <v>2.7172000000000002E-2</v>
      </c>
      <c r="K47" s="17">
        <v>9.9055000000000004E-2</v>
      </c>
      <c r="L47" s="17">
        <v>832.8</v>
      </c>
      <c r="M47" s="17">
        <v>0.37081900000000001</v>
      </c>
      <c r="N47" s="17">
        <v>1336</v>
      </c>
      <c r="O47" s="17">
        <v>0</v>
      </c>
      <c r="P47" s="17">
        <v>0</v>
      </c>
      <c r="Q47" s="17">
        <v>1.0787E-2</v>
      </c>
      <c r="R47" s="17">
        <v>0.103501</v>
      </c>
      <c r="S47" s="17">
        <v>0.14204600000000001</v>
      </c>
      <c r="T47" s="17">
        <v>3.8545000000000003E-2</v>
      </c>
      <c r="U47" s="17">
        <v>0.27135700000000001</v>
      </c>
      <c r="V47" s="17">
        <v>283.8</v>
      </c>
      <c r="W47" s="17">
        <v>0.46387899999999999</v>
      </c>
      <c r="X47" s="17">
        <v>1570</v>
      </c>
      <c r="Y47" s="17">
        <v>0</v>
      </c>
      <c r="Z47" s="17">
        <v>0</v>
      </c>
      <c r="AA47" s="17">
        <v>0.41747299999999998</v>
      </c>
      <c r="AB47" s="17">
        <v>0.68657000000000001</v>
      </c>
      <c r="AC47" s="17">
        <v>0.129965</v>
      </c>
      <c r="AD47" s="17">
        <v>0.25</v>
      </c>
      <c r="AE47" s="17">
        <v>997.3</v>
      </c>
    </row>
    <row r="48" spans="1:31">
      <c r="A48" s="17">
        <v>35</v>
      </c>
      <c r="B48" s="19">
        <v>0.68054398148148154</v>
      </c>
      <c r="C48" s="17">
        <v>0.2</v>
      </c>
      <c r="D48" s="17">
        <v>395.6</v>
      </c>
      <c r="E48" s="17">
        <v>1.6038E-2</v>
      </c>
      <c r="F48" s="17">
        <v>0.77600000000000002</v>
      </c>
      <c r="G48" s="17">
        <v>5.9435000000000002E-2</v>
      </c>
      <c r="H48" s="17">
        <v>0.240844</v>
      </c>
      <c r="I48" s="17">
        <v>0.296043</v>
      </c>
      <c r="J48" s="17">
        <v>5.5198999999999998E-2</v>
      </c>
      <c r="K48" s="17">
        <v>0.18645600000000001</v>
      </c>
      <c r="L48" s="17">
        <v>100</v>
      </c>
      <c r="M48" s="17">
        <v>0.54589399999999999</v>
      </c>
      <c r="N48" s="17">
        <v>1246</v>
      </c>
      <c r="O48" s="17">
        <v>0</v>
      </c>
      <c r="P48" s="17">
        <v>0</v>
      </c>
      <c r="Q48" s="17">
        <v>0.20216100000000001</v>
      </c>
      <c r="R48" s="17">
        <v>0.11439199999999999</v>
      </c>
      <c r="S48" s="17">
        <v>0.13835</v>
      </c>
      <c r="T48" s="17">
        <v>2.3959000000000001E-2</v>
      </c>
      <c r="U48" s="17">
        <v>0.17317299999999999</v>
      </c>
      <c r="V48" s="17">
        <v>174.4</v>
      </c>
      <c r="W48" s="17">
        <v>0.37081700000000001</v>
      </c>
      <c r="X48" s="17">
        <v>0</v>
      </c>
      <c r="Y48" s="17">
        <v>0</v>
      </c>
      <c r="Z48" s="17">
        <v>0</v>
      </c>
      <c r="AA48" s="17">
        <v>0.26641999999999999</v>
      </c>
      <c r="AB48" s="17">
        <v>0.228765</v>
      </c>
      <c r="AC48" s="17">
        <v>0.11987299999999999</v>
      </c>
      <c r="AD48" s="17">
        <v>0.16389799999999999</v>
      </c>
      <c r="AE48" s="17">
        <v>8305.6</v>
      </c>
    </row>
    <row r="49" spans="1:31">
      <c r="A49" s="17">
        <v>36</v>
      </c>
      <c r="B49" s="19">
        <v>0.68060185185185185</v>
      </c>
      <c r="C49" s="17">
        <v>0.2</v>
      </c>
      <c r="D49" s="17">
        <v>435.2</v>
      </c>
      <c r="E49" s="17">
        <v>3.1087E-2</v>
      </c>
      <c r="F49" s="17">
        <v>1.504</v>
      </c>
      <c r="G49" s="17">
        <v>9.6030000000000004E-3</v>
      </c>
      <c r="H49" s="17">
        <v>0.23904900000000001</v>
      </c>
      <c r="I49" s="17">
        <v>0.274395</v>
      </c>
      <c r="J49" s="17">
        <v>3.5347000000000003E-2</v>
      </c>
      <c r="K49" s="17">
        <v>0.12881699999999999</v>
      </c>
      <c r="L49" s="17">
        <v>900</v>
      </c>
      <c r="M49" s="17">
        <v>0.22919300000000001</v>
      </c>
      <c r="N49" s="17">
        <v>9061</v>
      </c>
      <c r="O49" s="17">
        <v>0</v>
      </c>
      <c r="P49" s="17">
        <v>0</v>
      </c>
      <c r="Q49" s="17">
        <v>0.113362</v>
      </c>
      <c r="R49" s="17">
        <v>9.9529999999999993E-2</v>
      </c>
      <c r="S49" s="17">
        <v>0.16139999999999999</v>
      </c>
      <c r="T49" s="17">
        <v>6.1870000000000001E-2</v>
      </c>
      <c r="U49" s="17">
        <v>0.38333299999999998</v>
      </c>
      <c r="V49" s="17">
        <v>100</v>
      </c>
      <c r="W49" s="17">
        <v>8.7538000000000005E-2</v>
      </c>
      <c r="X49" s="17">
        <v>2632</v>
      </c>
      <c r="Y49" s="17">
        <v>0</v>
      </c>
      <c r="Z49" s="17">
        <v>0</v>
      </c>
      <c r="AA49" s="17">
        <v>0.58974300000000002</v>
      </c>
      <c r="AB49" s="17">
        <v>0.95528900000000005</v>
      </c>
      <c r="AC49" s="17">
        <v>0.158634</v>
      </c>
      <c r="AD49" s="17">
        <v>0.25</v>
      </c>
      <c r="AE49" s="17">
        <v>922.8</v>
      </c>
    </row>
    <row r="50" spans="1:31">
      <c r="A50" s="17">
        <v>37</v>
      </c>
      <c r="B50" s="19">
        <v>0.68065972222222226</v>
      </c>
      <c r="C50" s="17">
        <v>0.2</v>
      </c>
      <c r="D50" s="17">
        <v>314.5</v>
      </c>
      <c r="E50" s="17">
        <v>6.8338999999999997E-2</v>
      </c>
      <c r="F50" s="17">
        <v>3.3069999999999999</v>
      </c>
      <c r="G50" s="17">
        <v>0.13919500000000001</v>
      </c>
      <c r="H50" s="17">
        <v>0.24186199999999999</v>
      </c>
      <c r="I50" s="17">
        <v>0.27654800000000002</v>
      </c>
      <c r="J50" s="17">
        <v>3.4686000000000002E-2</v>
      </c>
      <c r="K50" s="17">
        <v>0.12542500000000001</v>
      </c>
      <c r="L50" s="17">
        <v>540.79999999999995</v>
      </c>
      <c r="M50" s="17">
        <v>0.28330899999999998</v>
      </c>
      <c r="N50" s="17">
        <v>1691</v>
      </c>
      <c r="O50" s="17">
        <v>0</v>
      </c>
      <c r="P50" s="17">
        <v>0</v>
      </c>
      <c r="Q50" s="17">
        <v>1.0052999999999999E-2</v>
      </c>
      <c r="R50" s="17">
        <v>0.10954800000000001</v>
      </c>
      <c r="S50" s="17">
        <v>0.14357600000000001</v>
      </c>
      <c r="T50" s="17">
        <v>3.4028000000000003E-2</v>
      </c>
      <c r="U50" s="17">
        <v>0.23700399999999999</v>
      </c>
      <c r="V50" s="17">
        <v>436.2</v>
      </c>
      <c r="W50" s="17">
        <v>0.6</v>
      </c>
      <c r="X50" s="17">
        <v>1755</v>
      </c>
      <c r="Y50" s="17">
        <v>0</v>
      </c>
      <c r="Z50" s="17">
        <v>0</v>
      </c>
      <c r="AA50" s="17">
        <v>0.36462099999999997</v>
      </c>
      <c r="AB50" s="17">
        <v>0.63387300000000002</v>
      </c>
      <c r="AC50" s="17">
        <v>0.13111800000000001</v>
      </c>
      <c r="AD50" s="17">
        <v>0.25</v>
      </c>
      <c r="AE50" s="17">
        <v>1535.7</v>
      </c>
    </row>
    <row r="51" spans="1:31">
      <c r="A51" s="17">
        <v>38</v>
      </c>
      <c r="B51" s="19">
        <v>0.68070601851851853</v>
      </c>
      <c r="C51" s="17">
        <v>0.2</v>
      </c>
      <c r="D51" s="17">
        <v>434.3</v>
      </c>
      <c r="E51" s="17">
        <v>8.2434999999999994E-2</v>
      </c>
      <c r="F51" s="17">
        <v>3.9889999999999999</v>
      </c>
      <c r="G51" s="17">
        <v>6.4000000000000003E-3</v>
      </c>
      <c r="H51" s="17">
        <v>0.24834000000000001</v>
      </c>
      <c r="I51" s="17">
        <v>0.27699200000000002</v>
      </c>
      <c r="J51" s="17">
        <v>2.8650999999999999E-2</v>
      </c>
      <c r="K51" s="17">
        <v>0.103438</v>
      </c>
      <c r="L51" s="17">
        <v>293.89999999999998</v>
      </c>
      <c r="M51" s="17">
        <v>0.59999899999999995</v>
      </c>
      <c r="N51" s="17">
        <v>1256</v>
      </c>
      <c r="O51" s="17">
        <v>0</v>
      </c>
      <c r="P51" s="17">
        <v>0</v>
      </c>
      <c r="Q51" s="17">
        <v>5.2440000000000001E-2</v>
      </c>
      <c r="R51" s="17">
        <v>9.8713999999999996E-2</v>
      </c>
      <c r="S51" s="17">
        <v>0.14160700000000001</v>
      </c>
      <c r="T51" s="17">
        <v>4.2892E-2</v>
      </c>
      <c r="U51" s="17">
        <v>0.302898</v>
      </c>
      <c r="V51" s="17">
        <v>900</v>
      </c>
      <c r="W51" s="17">
        <v>0.22917999999999999</v>
      </c>
      <c r="X51" s="17">
        <v>2681</v>
      </c>
      <c r="Y51" s="17">
        <v>0</v>
      </c>
      <c r="Z51" s="17">
        <v>0</v>
      </c>
      <c r="AA51" s="17">
        <v>0.46599699999999999</v>
      </c>
      <c r="AB51" s="17">
        <v>0.49112299999999998</v>
      </c>
      <c r="AC51" s="17">
        <v>0.11978</v>
      </c>
      <c r="AD51" s="17">
        <v>0.22623799999999999</v>
      </c>
      <c r="AE51" s="17">
        <v>2826.4</v>
      </c>
    </row>
    <row r="52" spans="1:31">
      <c r="A52" s="17">
        <v>39</v>
      </c>
      <c r="B52" s="19">
        <v>0.68076388888888895</v>
      </c>
      <c r="C52" s="17">
        <v>0.2</v>
      </c>
      <c r="D52" s="17">
        <v>453.2</v>
      </c>
      <c r="E52" s="17">
        <v>0.17583099999999999</v>
      </c>
      <c r="F52" s="17">
        <v>8.5079999999999991</v>
      </c>
      <c r="G52" s="17">
        <v>0.12227300000000001</v>
      </c>
      <c r="H52" s="17">
        <v>0.23813799999999999</v>
      </c>
      <c r="I52" s="17">
        <v>0.28073900000000002</v>
      </c>
      <c r="J52" s="17">
        <v>4.2601E-2</v>
      </c>
      <c r="K52" s="17">
        <v>0.15174499999999999</v>
      </c>
      <c r="L52" s="17">
        <v>900</v>
      </c>
      <c r="M52" s="17">
        <v>3.0000000000000001E-6</v>
      </c>
      <c r="N52" s="17">
        <v>955</v>
      </c>
      <c r="O52" s="17">
        <v>0</v>
      </c>
      <c r="P52" s="17">
        <v>0</v>
      </c>
      <c r="Q52" s="17">
        <v>5.7869999999999996E-3</v>
      </c>
      <c r="R52" s="17">
        <v>0.1036</v>
      </c>
      <c r="S52" s="17">
        <v>0.15042700000000001</v>
      </c>
      <c r="T52" s="17">
        <v>4.6827000000000001E-2</v>
      </c>
      <c r="U52" s="17">
        <v>0.31129099999999998</v>
      </c>
      <c r="V52" s="17">
        <v>100</v>
      </c>
      <c r="W52" s="17">
        <v>0.22917799999999999</v>
      </c>
      <c r="X52" s="17">
        <v>1333</v>
      </c>
      <c r="Y52" s="17">
        <v>0</v>
      </c>
      <c r="Z52" s="17">
        <v>0</v>
      </c>
      <c r="AA52" s="17">
        <v>0.47891</v>
      </c>
      <c r="AB52" s="17">
        <v>0.70096499999999995</v>
      </c>
      <c r="AC52" s="17">
        <v>0.13642399999999999</v>
      </c>
      <c r="AD52" s="17">
        <v>0.25</v>
      </c>
      <c r="AE52" s="17">
        <v>922.9</v>
      </c>
    </row>
    <row r="53" spans="1:31">
      <c r="A53" s="17">
        <v>40</v>
      </c>
      <c r="B53" s="19">
        <v>0.68082175925925925</v>
      </c>
      <c r="C53" s="17">
        <v>0.2</v>
      </c>
      <c r="D53" s="17">
        <v>454.1</v>
      </c>
      <c r="E53" s="17">
        <v>5.4196000000000001E-2</v>
      </c>
      <c r="F53" s="17">
        <v>2.6230000000000002</v>
      </c>
      <c r="G53" s="17">
        <v>2.9550000000000002E-3</v>
      </c>
      <c r="H53" s="17">
        <v>0.246084</v>
      </c>
      <c r="I53" s="17">
        <v>0.27669700000000003</v>
      </c>
      <c r="J53" s="17">
        <v>3.0613000000000001E-2</v>
      </c>
      <c r="K53" s="17">
        <v>0.110637</v>
      </c>
      <c r="L53" s="17">
        <v>900</v>
      </c>
      <c r="M53" s="17">
        <v>0.6</v>
      </c>
      <c r="N53" s="17">
        <v>3280</v>
      </c>
      <c r="O53" s="17">
        <v>0</v>
      </c>
      <c r="P53" s="17">
        <v>0</v>
      </c>
      <c r="Q53" s="17">
        <v>2.6422999999999999E-2</v>
      </c>
      <c r="R53" s="17">
        <v>0.107116</v>
      </c>
      <c r="S53" s="17">
        <v>0.14469799999999999</v>
      </c>
      <c r="T53" s="17">
        <v>3.7581999999999997E-2</v>
      </c>
      <c r="U53" s="17">
        <v>0.25972800000000001</v>
      </c>
      <c r="V53" s="17">
        <v>611.5</v>
      </c>
      <c r="W53" s="17">
        <v>0.404248</v>
      </c>
      <c r="X53" s="17">
        <v>1876</v>
      </c>
      <c r="Y53" s="17">
        <v>0</v>
      </c>
      <c r="Z53" s="17">
        <v>0</v>
      </c>
      <c r="AA53" s="17">
        <v>0.39958199999999999</v>
      </c>
      <c r="AB53" s="17">
        <v>0.88975000000000004</v>
      </c>
      <c r="AC53" s="17">
        <v>0.14055400000000001</v>
      </c>
      <c r="AD53" s="17">
        <v>0.25</v>
      </c>
      <c r="AE53" s="17">
        <v>922.9</v>
      </c>
    </row>
    <row r="54" spans="1:31">
      <c r="A54" s="17">
        <v>41</v>
      </c>
      <c r="B54" s="19">
        <v>0.68087962962962967</v>
      </c>
      <c r="C54" s="17">
        <v>0.2</v>
      </c>
      <c r="D54" s="17">
        <v>449.6</v>
      </c>
      <c r="E54" s="17">
        <v>3.2023999999999997E-2</v>
      </c>
      <c r="F54" s="17">
        <v>1.55</v>
      </c>
      <c r="G54" s="17">
        <v>1.3509999999999999E-2</v>
      </c>
      <c r="H54" s="17">
        <v>0.240149</v>
      </c>
      <c r="I54" s="17">
        <v>0.27512500000000001</v>
      </c>
      <c r="J54" s="17">
        <v>3.4974999999999999E-2</v>
      </c>
      <c r="K54" s="17">
        <v>0.12712599999999999</v>
      </c>
      <c r="L54" s="17">
        <v>240.7</v>
      </c>
      <c r="M54" s="17">
        <v>0.59999800000000003</v>
      </c>
      <c r="N54" s="17">
        <v>2673</v>
      </c>
      <c r="O54" s="17">
        <v>0</v>
      </c>
      <c r="P54" s="17">
        <v>0</v>
      </c>
      <c r="Q54" s="17">
        <v>6.378E-3</v>
      </c>
      <c r="R54" s="17">
        <v>0.118313</v>
      </c>
      <c r="S54" s="17">
        <v>0.14344100000000001</v>
      </c>
      <c r="T54" s="17">
        <v>2.5128000000000001E-2</v>
      </c>
      <c r="U54" s="17">
        <v>0.175178</v>
      </c>
      <c r="V54" s="17">
        <v>725.8</v>
      </c>
      <c r="W54" s="17">
        <v>0.6</v>
      </c>
      <c r="X54" s="17">
        <v>6325</v>
      </c>
      <c r="Y54" s="17">
        <v>0</v>
      </c>
      <c r="Z54" s="17">
        <v>0</v>
      </c>
      <c r="AA54" s="17">
        <v>0.26950499999999999</v>
      </c>
      <c r="AB54" s="17">
        <v>0.63524499999999995</v>
      </c>
      <c r="AC54" s="17">
        <v>0.13427500000000001</v>
      </c>
      <c r="AD54" s="17">
        <v>0.25</v>
      </c>
      <c r="AE54" s="17">
        <v>3450.4</v>
      </c>
    </row>
    <row r="55" spans="1:31">
      <c r="A55" s="17">
        <v>42</v>
      </c>
      <c r="B55" s="19">
        <v>0.68092592592592593</v>
      </c>
      <c r="C55" s="17">
        <v>0.2</v>
      </c>
      <c r="D55" s="17">
        <v>459.5</v>
      </c>
      <c r="E55" s="17">
        <v>3.2198999999999998E-2</v>
      </c>
      <c r="F55" s="17">
        <v>1.5580000000000001</v>
      </c>
      <c r="G55" s="17">
        <v>0.132715</v>
      </c>
      <c r="H55" s="17">
        <v>0.24956400000000001</v>
      </c>
      <c r="I55" s="17">
        <v>0.29040899999999997</v>
      </c>
      <c r="J55" s="17">
        <v>4.0844999999999999E-2</v>
      </c>
      <c r="K55" s="17">
        <v>0.14064699999999999</v>
      </c>
      <c r="L55" s="17">
        <v>115.2</v>
      </c>
      <c r="M55" s="17">
        <v>0.37080999999999997</v>
      </c>
      <c r="N55" s="17">
        <v>2352</v>
      </c>
      <c r="O55" s="17">
        <v>0</v>
      </c>
      <c r="P55" s="17">
        <v>0</v>
      </c>
      <c r="Q55" s="17">
        <v>2.4086E-2</v>
      </c>
      <c r="R55" s="17">
        <v>9.9427000000000001E-2</v>
      </c>
      <c r="S55" s="17">
        <v>0.14239499999999999</v>
      </c>
      <c r="T55" s="17">
        <v>4.2967999999999999E-2</v>
      </c>
      <c r="U55" s="17">
        <v>0.30175099999999999</v>
      </c>
      <c r="V55" s="17">
        <v>900</v>
      </c>
      <c r="W55" s="17">
        <v>0.6</v>
      </c>
      <c r="X55" s="17">
        <v>7077</v>
      </c>
      <c r="Y55" s="17">
        <v>0</v>
      </c>
      <c r="Z55" s="17">
        <v>0</v>
      </c>
      <c r="AA55" s="17">
        <v>0.46423199999999998</v>
      </c>
      <c r="AB55" s="17">
        <v>0.42843799999999999</v>
      </c>
      <c r="AC55" s="17">
        <v>0.117836</v>
      </c>
      <c r="AD55" s="17">
        <v>0.19036700000000001</v>
      </c>
      <c r="AE55" s="17">
        <v>7208.9</v>
      </c>
    </row>
    <row r="56" spans="1:31">
      <c r="A56" s="17">
        <v>43</v>
      </c>
      <c r="B56" s="19">
        <v>0.68098379629629635</v>
      </c>
      <c r="C56" s="17">
        <v>0.2</v>
      </c>
      <c r="D56" s="17">
        <v>457.7</v>
      </c>
      <c r="E56" s="17">
        <v>7.6964000000000005E-2</v>
      </c>
      <c r="F56" s="17">
        <v>3.7240000000000002</v>
      </c>
      <c r="G56" s="17">
        <v>5.5530000000000003E-2</v>
      </c>
      <c r="H56" s="17">
        <v>0.221995</v>
      </c>
      <c r="I56" s="17">
        <v>0.28750599999999998</v>
      </c>
      <c r="J56" s="17">
        <v>6.5512000000000001E-2</v>
      </c>
      <c r="K56" s="17">
        <v>0.22786100000000001</v>
      </c>
      <c r="L56" s="17">
        <v>356.7</v>
      </c>
      <c r="M56" s="17">
        <v>5.0000000000000004E-6</v>
      </c>
      <c r="N56" s="17">
        <v>1412</v>
      </c>
      <c r="O56" s="17">
        <v>0</v>
      </c>
      <c r="P56" s="17">
        <v>0</v>
      </c>
      <c r="Q56" s="17">
        <v>1.7318E-2</v>
      </c>
      <c r="R56" s="17">
        <v>0.10835599999999999</v>
      </c>
      <c r="S56" s="17">
        <v>0.143155</v>
      </c>
      <c r="T56" s="17">
        <v>3.4798000000000003E-2</v>
      </c>
      <c r="U56" s="17">
        <v>0.24308299999999999</v>
      </c>
      <c r="V56" s="17">
        <v>900</v>
      </c>
      <c r="W56" s="17">
        <v>0.37081900000000001</v>
      </c>
      <c r="X56" s="17">
        <v>3905</v>
      </c>
      <c r="Y56" s="17">
        <v>0</v>
      </c>
      <c r="Z56" s="17">
        <v>0</v>
      </c>
      <c r="AA56" s="17">
        <v>0.373973</v>
      </c>
      <c r="AB56" s="17">
        <v>0.58127700000000004</v>
      </c>
      <c r="AC56" s="17">
        <v>0.128584</v>
      </c>
      <c r="AD56" s="17">
        <v>0.25</v>
      </c>
      <c r="AE56" s="17">
        <v>2328.1999999999998</v>
      </c>
    </row>
    <row r="57" spans="1:31">
      <c r="A57" s="17">
        <v>44</v>
      </c>
      <c r="B57" s="19">
        <v>0.68104166666666666</v>
      </c>
      <c r="C57" s="17">
        <v>0.2</v>
      </c>
      <c r="D57" s="17">
        <v>462.2</v>
      </c>
      <c r="E57" s="17">
        <v>5.5796999999999999E-2</v>
      </c>
      <c r="F57" s="17">
        <v>2.7</v>
      </c>
      <c r="G57" s="17">
        <v>4.8589999999999996E-3</v>
      </c>
      <c r="H57" s="17">
        <v>0.23782300000000001</v>
      </c>
      <c r="I57" s="17">
        <v>0.27882099999999999</v>
      </c>
      <c r="J57" s="17">
        <v>4.0999000000000001E-2</v>
      </c>
      <c r="K57" s="17">
        <v>0.14704200000000001</v>
      </c>
      <c r="L57" s="17">
        <v>900</v>
      </c>
      <c r="M57" s="17">
        <v>0.6</v>
      </c>
      <c r="N57" s="17">
        <v>1858</v>
      </c>
      <c r="O57" s="17">
        <v>0</v>
      </c>
      <c r="P57" s="17">
        <v>0</v>
      </c>
      <c r="Q57" s="17">
        <v>4.7914999999999999E-2</v>
      </c>
      <c r="R57" s="17">
        <v>0.11536</v>
      </c>
      <c r="S57" s="17">
        <v>0.13794200000000001</v>
      </c>
      <c r="T57" s="17">
        <v>2.2582999999999999E-2</v>
      </c>
      <c r="U57" s="17">
        <v>0.163711</v>
      </c>
      <c r="V57" s="17">
        <v>288.89999999999998</v>
      </c>
      <c r="W57" s="17">
        <v>3.9999999999999998E-6</v>
      </c>
      <c r="X57" s="17">
        <v>9904</v>
      </c>
      <c r="Y57" s="17">
        <v>0</v>
      </c>
      <c r="Z57" s="17">
        <v>0</v>
      </c>
      <c r="AA57" s="17">
        <v>0.251863</v>
      </c>
      <c r="AB57" s="17">
        <v>0.82308199999999998</v>
      </c>
      <c r="AC57" s="17">
        <v>0.13394700000000001</v>
      </c>
      <c r="AD57" s="17">
        <v>0.25</v>
      </c>
      <c r="AE57" s="17">
        <v>922.9</v>
      </c>
    </row>
    <row r="58" spans="1:31">
      <c r="A58" s="17">
        <v>45</v>
      </c>
      <c r="B58" s="19">
        <v>0.68109953703703707</v>
      </c>
      <c r="C58" s="17">
        <v>0.2</v>
      </c>
      <c r="D58" s="17">
        <v>456.8</v>
      </c>
      <c r="E58" s="17">
        <v>3.6815000000000001E-2</v>
      </c>
      <c r="F58" s="17">
        <v>1.7809999999999999</v>
      </c>
      <c r="G58" s="17">
        <v>0.14638499999999999</v>
      </c>
      <c r="H58" s="17">
        <v>0.25175199999999998</v>
      </c>
      <c r="I58" s="17">
        <v>0.28483700000000001</v>
      </c>
      <c r="J58" s="17">
        <v>3.3085000000000003E-2</v>
      </c>
      <c r="K58" s="17">
        <v>0.11615399999999999</v>
      </c>
      <c r="L58" s="17">
        <v>192.6</v>
      </c>
      <c r="M58" s="17">
        <v>0.370836</v>
      </c>
      <c r="N58" s="17">
        <v>1653</v>
      </c>
      <c r="O58" s="17">
        <v>0</v>
      </c>
      <c r="P58" s="17">
        <v>0</v>
      </c>
      <c r="Q58" s="17">
        <v>3.872E-3</v>
      </c>
      <c r="R58" s="17">
        <v>0.11591700000000001</v>
      </c>
      <c r="S58" s="17">
        <v>0.146063</v>
      </c>
      <c r="T58" s="17">
        <v>3.0145999999999999E-2</v>
      </c>
      <c r="U58" s="17">
        <v>0.20638899999999999</v>
      </c>
      <c r="V58" s="17">
        <v>169.7</v>
      </c>
      <c r="W58" s="17">
        <v>0.14163200000000001</v>
      </c>
      <c r="X58" s="17">
        <v>1678</v>
      </c>
      <c r="Y58" s="17">
        <v>0</v>
      </c>
      <c r="Z58" s="17">
        <v>0</v>
      </c>
      <c r="AA58" s="17">
        <v>0.31752200000000003</v>
      </c>
      <c r="AB58" s="17">
        <v>0.46678999999999998</v>
      </c>
      <c r="AC58" s="17">
        <v>0.12998899999999999</v>
      </c>
      <c r="AD58" s="17">
        <v>0.20526700000000001</v>
      </c>
      <c r="AE58" s="17">
        <v>4312.3999999999996</v>
      </c>
    </row>
    <row r="59" spans="1:31">
      <c r="A59" s="17">
        <v>46</v>
      </c>
      <c r="B59" s="19">
        <v>0.68114583333333334</v>
      </c>
      <c r="C59" s="17">
        <v>0.2</v>
      </c>
      <c r="D59" s="17">
        <v>449.6</v>
      </c>
      <c r="E59" s="17">
        <v>0.104088</v>
      </c>
      <c r="F59" s="17">
        <v>5.0369999999999999</v>
      </c>
      <c r="G59" s="17">
        <v>6.8945000000000006E-2</v>
      </c>
      <c r="H59" s="17">
        <v>0.21899199999999999</v>
      </c>
      <c r="I59" s="17">
        <v>0.27796500000000002</v>
      </c>
      <c r="J59" s="17">
        <v>5.8972999999999998E-2</v>
      </c>
      <c r="K59" s="17">
        <v>0.21215999999999999</v>
      </c>
      <c r="L59" s="17">
        <v>446.5</v>
      </c>
      <c r="M59" s="17">
        <v>0.45835900000000002</v>
      </c>
      <c r="N59" s="17">
        <v>1154</v>
      </c>
      <c r="O59" s="17">
        <v>0</v>
      </c>
      <c r="P59" s="17">
        <v>0</v>
      </c>
      <c r="Q59" s="17">
        <v>1.8585999999999998E-2</v>
      </c>
      <c r="R59" s="17">
        <v>0.104474</v>
      </c>
      <c r="S59" s="17">
        <v>0.14275499999999999</v>
      </c>
      <c r="T59" s="17">
        <v>3.8281000000000003E-2</v>
      </c>
      <c r="U59" s="17">
        <v>0.26816099999999998</v>
      </c>
      <c r="V59" s="17">
        <v>113.9</v>
      </c>
      <c r="W59" s="17">
        <v>0.6</v>
      </c>
      <c r="X59" s="17">
        <v>1905</v>
      </c>
      <c r="Y59" s="17">
        <v>0</v>
      </c>
      <c r="Z59" s="17">
        <v>0</v>
      </c>
      <c r="AA59" s="17">
        <v>0.41255599999999998</v>
      </c>
      <c r="AB59" s="17">
        <v>0.58248299999999997</v>
      </c>
      <c r="AC59" s="17">
        <v>0.126772</v>
      </c>
      <c r="AD59" s="17">
        <v>0.25</v>
      </c>
      <c r="AE59" s="17">
        <v>1860.1</v>
      </c>
    </row>
    <row r="60" spans="1:31">
      <c r="A60" s="17">
        <v>47</v>
      </c>
      <c r="B60" s="19">
        <v>0.68120370370370376</v>
      </c>
      <c r="C60" s="17">
        <v>0.2</v>
      </c>
      <c r="D60" s="17">
        <v>419</v>
      </c>
      <c r="E60" s="17">
        <v>0.17936299999999999</v>
      </c>
      <c r="F60" s="17">
        <v>8.6790000000000003</v>
      </c>
      <c r="G60" s="17">
        <v>0.177782</v>
      </c>
      <c r="H60" s="17">
        <v>0.240338</v>
      </c>
      <c r="I60" s="17">
        <v>0.27896900000000002</v>
      </c>
      <c r="J60" s="17">
        <v>3.8630999999999999E-2</v>
      </c>
      <c r="K60" s="17">
        <v>0.13847799999999999</v>
      </c>
      <c r="L60" s="17">
        <v>640</v>
      </c>
      <c r="M60" s="17">
        <v>1.8E-5</v>
      </c>
      <c r="N60" s="17">
        <v>946</v>
      </c>
      <c r="O60" s="17">
        <v>0</v>
      </c>
      <c r="P60" s="17">
        <v>0</v>
      </c>
      <c r="Q60" s="17">
        <v>1.5532000000000001E-2</v>
      </c>
      <c r="R60" s="17">
        <v>9.2490000000000003E-2</v>
      </c>
      <c r="S60" s="17">
        <v>0.145679</v>
      </c>
      <c r="T60" s="17">
        <v>5.3187999999999999E-2</v>
      </c>
      <c r="U60" s="17">
        <v>0.36510599999999999</v>
      </c>
      <c r="V60" s="17">
        <v>205.4</v>
      </c>
      <c r="W60" s="17">
        <v>0.59999800000000003</v>
      </c>
      <c r="X60" s="17">
        <v>1873</v>
      </c>
      <c r="Y60" s="17">
        <v>0</v>
      </c>
      <c r="Z60" s="17">
        <v>0</v>
      </c>
      <c r="AA60" s="17">
        <v>0.56170200000000003</v>
      </c>
      <c r="AB60" s="17">
        <v>0.604406</v>
      </c>
      <c r="AC60" s="17">
        <v>0.124638</v>
      </c>
      <c r="AD60" s="17">
        <v>0.25</v>
      </c>
      <c r="AE60" s="17">
        <v>1297.7</v>
      </c>
    </row>
    <row r="61" spans="1:31">
      <c r="A61" s="17">
        <v>48</v>
      </c>
      <c r="B61" s="19">
        <v>0.68126157407407406</v>
      </c>
      <c r="C61" s="17">
        <v>0.2</v>
      </c>
      <c r="D61" s="17">
        <v>364.9</v>
      </c>
      <c r="E61" s="17">
        <v>2.7288E-2</v>
      </c>
      <c r="F61" s="17">
        <v>1.32</v>
      </c>
      <c r="G61" s="17">
        <v>1.7382000000000002E-2</v>
      </c>
      <c r="H61" s="17">
        <v>0.21773999999999999</v>
      </c>
      <c r="I61" s="17">
        <v>0.28617100000000001</v>
      </c>
      <c r="J61" s="17">
        <v>6.8431000000000006E-2</v>
      </c>
      <c r="K61" s="17">
        <v>0.23912600000000001</v>
      </c>
      <c r="L61" s="17">
        <v>149.80000000000001</v>
      </c>
      <c r="M61" s="17">
        <v>0.37081599999999998</v>
      </c>
      <c r="N61" s="17">
        <v>1329</v>
      </c>
      <c r="O61" s="17">
        <v>0</v>
      </c>
      <c r="P61" s="17">
        <v>0</v>
      </c>
      <c r="Q61" s="17">
        <v>2.2613999999999999E-2</v>
      </c>
      <c r="R61" s="17">
        <v>0.121156</v>
      </c>
      <c r="S61" s="17">
        <v>0.150814</v>
      </c>
      <c r="T61" s="17">
        <v>2.9658E-2</v>
      </c>
      <c r="U61" s="17">
        <v>0.19665199999999999</v>
      </c>
      <c r="V61" s="17">
        <v>900</v>
      </c>
      <c r="W61" s="17">
        <v>0.37081999999999998</v>
      </c>
      <c r="X61" s="17">
        <v>1991</v>
      </c>
      <c r="Y61" s="17">
        <v>0</v>
      </c>
      <c r="Z61" s="17">
        <v>0</v>
      </c>
      <c r="AA61" s="17">
        <v>0.302541</v>
      </c>
      <c r="AB61" s="17">
        <v>0.304338</v>
      </c>
      <c r="AC61" s="17">
        <v>0.13018199999999999</v>
      </c>
      <c r="AD61" s="17">
        <v>0.19695699999999999</v>
      </c>
      <c r="AE61" s="17">
        <v>5543.5</v>
      </c>
    </row>
    <row r="62" spans="1:31">
      <c r="A62" s="17">
        <v>49</v>
      </c>
      <c r="B62" s="19">
        <v>0.68131944444444448</v>
      </c>
      <c r="C62" s="17">
        <v>0.2</v>
      </c>
      <c r="D62" s="17">
        <v>271.2</v>
      </c>
      <c r="E62" s="17">
        <v>4.4728999999999998E-2</v>
      </c>
      <c r="F62" s="17">
        <v>2.1640000000000001</v>
      </c>
      <c r="G62" s="17">
        <v>1.3990000000000001E-3</v>
      </c>
      <c r="H62" s="17">
        <v>0.21878400000000001</v>
      </c>
      <c r="I62" s="17">
        <v>0.28135100000000002</v>
      </c>
      <c r="J62" s="17">
        <v>6.2566999999999998E-2</v>
      </c>
      <c r="K62" s="17">
        <v>0.22237999999999999</v>
      </c>
      <c r="L62" s="17">
        <v>249.8</v>
      </c>
      <c r="M62" s="17">
        <v>0.51245700000000005</v>
      </c>
      <c r="N62" s="17">
        <v>2046</v>
      </c>
      <c r="O62" s="17">
        <v>0</v>
      </c>
      <c r="P62" s="17">
        <v>0</v>
      </c>
      <c r="Q62" s="17">
        <v>1.6605999999999999E-2</v>
      </c>
      <c r="R62" s="17">
        <v>0.105237</v>
      </c>
      <c r="S62" s="17">
        <v>0.142511</v>
      </c>
      <c r="T62" s="17">
        <v>3.7274000000000002E-2</v>
      </c>
      <c r="U62" s="17">
        <v>0.26155400000000001</v>
      </c>
      <c r="V62" s="17">
        <v>900</v>
      </c>
      <c r="W62" s="17">
        <v>0.22917899999999999</v>
      </c>
      <c r="X62" s="17">
        <v>1301</v>
      </c>
      <c r="Y62" s="17">
        <v>0</v>
      </c>
      <c r="Z62" s="17">
        <v>0</v>
      </c>
      <c r="AA62" s="17">
        <v>0.402391</v>
      </c>
      <c r="AB62" s="17">
        <v>0.45493600000000001</v>
      </c>
      <c r="AC62" s="17">
        <v>0.122194</v>
      </c>
      <c r="AD62" s="17">
        <v>0.25</v>
      </c>
      <c r="AE62" s="17">
        <v>3324.8</v>
      </c>
    </row>
    <row r="63" spans="1:31">
      <c r="A63" s="17">
        <v>50</v>
      </c>
      <c r="B63" s="19">
        <v>0.68137731481481489</v>
      </c>
      <c r="C63" s="17">
        <v>0.2</v>
      </c>
      <c r="D63" s="17">
        <v>443.3</v>
      </c>
      <c r="E63" s="17">
        <v>3.1260999999999997E-2</v>
      </c>
      <c r="F63" s="17">
        <v>1.5129999999999999</v>
      </c>
      <c r="G63" s="17">
        <v>4.1819000000000002E-2</v>
      </c>
      <c r="H63" s="17">
        <v>0.23568</v>
      </c>
      <c r="I63" s="17">
        <v>0.27788600000000002</v>
      </c>
      <c r="J63" s="17">
        <v>4.2206E-2</v>
      </c>
      <c r="K63" s="17">
        <v>0.15188299999999999</v>
      </c>
      <c r="L63" s="17">
        <v>164.5</v>
      </c>
      <c r="M63" s="17">
        <v>0.37081999999999998</v>
      </c>
      <c r="N63" s="17">
        <v>3686</v>
      </c>
      <c r="O63" s="17">
        <v>0</v>
      </c>
      <c r="P63" s="17">
        <v>0</v>
      </c>
      <c r="Q63" s="17">
        <v>4.0323999999999999E-2</v>
      </c>
      <c r="R63" s="17">
        <v>0.110967</v>
      </c>
      <c r="S63" s="17">
        <v>0.14646700000000001</v>
      </c>
      <c r="T63" s="17">
        <v>3.5499999999999997E-2</v>
      </c>
      <c r="U63" s="17">
        <v>0.24237600000000001</v>
      </c>
      <c r="V63" s="17">
        <v>900</v>
      </c>
      <c r="W63" s="17">
        <v>0.37082999999999999</v>
      </c>
      <c r="X63" s="17">
        <v>5683</v>
      </c>
      <c r="Y63" s="17">
        <v>0</v>
      </c>
      <c r="Z63" s="17">
        <v>0</v>
      </c>
      <c r="AA63" s="17">
        <v>0.372886</v>
      </c>
      <c r="AB63" s="17">
        <v>0.61802100000000004</v>
      </c>
      <c r="AC63" s="17">
        <v>0.132907</v>
      </c>
      <c r="AD63" s="17">
        <v>0.25</v>
      </c>
      <c r="AE63" s="17">
        <v>5049.7</v>
      </c>
    </row>
    <row r="64" spans="1:31">
      <c r="A64" s="17">
        <v>51</v>
      </c>
      <c r="B64" s="19">
        <v>0.68142361111111116</v>
      </c>
      <c r="C64" s="17">
        <v>0.2</v>
      </c>
      <c r="D64" s="17">
        <v>399.2</v>
      </c>
      <c r="E64" s="17">
        <v>5.4232000000000002E-2</v>
      </c>
      <c r="F64" s="17">
        <v>2.6240000000000001</v>
      </c>
      <c r="G64" s="17">
        <v>5.2000999999999999E-2</v>
      </c>
      <c r="H64" s="17">
        <v>0.243621</v>
      </c>
      <c r="I64" s="17">
        <v>0.277032</v>
      </c>
      <c r="J64" s="17">
        <v>3.3411000000000003E-2</v>
      </c>
      <c r="K64" s="17">
        <v>0.120605</v>
      </c>
      <c r="L64" s="17">
        <v>168.3</v>
      </c>
      <c r="M64" s="17">
        <v>0.22917799999999999</v>
      </c>
      <c r="N64" s="17">
        <v>1186</v>
      </c>
      <c r="O64" s="17">
        <v>0</v>
      </c>
      <c r="P64" s="17">
        <v>0</v>
      </c>
      <c r="Q64" s="17">
        <v>3.9620000000000002E-2</v>
      </c>
      <c r="R64" s="17">
        <v>0.104729</v>
      </c>
      <c r="S64" s="17">
        <v>0.16059100000000001</v>
      </c>
      <c r="T64" s="17">
        <v>5.5862000000000002E-2</v>
      </c>
      <c r="U64" s="17">
        <v>0.34785300000000002</v>
      </c>
      <c r="V64" s="17">
        <v>100</v>
      </c>
      <c r="W64" s="17">
        <v>0.22917999999999999</v>
      </c>
      <c r="X64" s="17">
        <v>851</v>
      </c>
      <c r="Y64" s="17">
        <v>0</v>
      </c>
      <c r="Z64" s="17">
        <v>0</v>
      </c>
      <c r="AA64" s="17">
        <v>0.53515900000000005</v>
      </c>
      <c r="AB64" s="17">
        <v>0.32425100000000001</v>
      </c>
      <c r="AC64" s="17">
        <v>0.12284200000000001</v>
      </c>
      <c r="AD64" s="17">
        <v>0.185368</v>
      </c>
      <c r="AE64" s="17">
        <v>4934</v>
      </c>
    </row>
    <row r="65" spans="1:31">
      <c r="A65" s="17">
        <v>52</v>
      </c>
      <c r="B65" s="19">
        <v>0.68148148148148147</v>
      </c>
      <c r="C65" s="17">
        <v>0.2</v>
      </c>
      <c r="D65" s="17">
        <v>327.10000000000002</v>
      </c>
      <c r="E65" s="17">
        <v>4.8443E-2</v>
      </c>
      <c r="F65" s="17">
        <v>2.3439999999999999</v>
      </c>
      <c r="G65" s="17">
        <v>0.145845</v>
      </c>
      <c r="H65" s="17">
        <v>0.24279700000000001</v>
      </c>
      <c r="I65" s="17">
        <v>0.27965200000000001</v>
      </c>
      <c r="J65" s="17">
        <v>3.6854999999999999E-2</v>
      </c>
      <c r="K65" s="17">
        <v>0.13178899999999999</v>
      </c>
      <c r="L65" s="17">
        <v>380.2</v>
      </c>
      <c r="M65" s="17">
        <v>0.6</v>
      </c>
      <c r="N65" s="17">
        <v>2000</v>
      </c>
      <c r="O65" s="17">
        <v>0</v>
      </c>
      <c r="P65" s="17">
        <v>0</v>
      </c>
      <c r="Q65" s="17">
        <v>3.349E-3</v>
      </c>
      <c r="R65" s="17">
        <v>0.113082</v>
      </c>
      <c r="S65" s="17">
        <v>0.143153</v>
      </c>
      <c r="T65" s="17">
        <v>3.0071000000000001E-2</v>
      </c>
      <c r="U65" s="17">
        <v>0.210062</v>
      </c>
      <c r="V65" s="17">
        <v>522.20000000000005</v>
      </c>
      <c r="W65" s="17">
        <v>0.6</v>
      </c>
      <c r="X65" s="17">
        <v>1626</v>
      </c>
      <c r="Y65" s="17">
        <v>0</v>
      </c>
      <c r="Z65" s="17">
        <v>0</v>
      </c>
      <c r="AA65" s="17">
        <v>0.32317200000000001</v>
      </c>
      <c r="AB65" s="17">
        <v>0.59955400000000003</v>
      </c>
      <c r="AC65" s="17">
        <v>0.13111100000000001</v>
      </c>
      <c r="AD65" s="17">
        <v>0.25</v>
      </c>
      <c r="AE65" s="17">
        <v>2184.4</v>
      </c>
    </row>
    <row r="66" spans="1:31">
      <c r="A66" s="17">
        <v>53</v>
      </c>
      <c r="B66" s="19">
        <v>0.68153935185185188</v>
      </c>
      <c r="C66" s="17">
        <v>0.2</v>
      </c>
      <c r="D66" s="17">
        <v>340.6</v>
      </c>
      <c r="E66" s="17">
        <v>8.8008000000000003E-2</v>
      </c>
      <c r="F66" s="17">
        <v>4.2590000000000003</v>
      </c>
      <c r="G66" s="17">
        <v>2.8669E-2</v>
      </c>
      <c r="H66" s="17">
        <v>0.23985699999999999</v>
      </c>
      <c r="I66" s="17">
        <v>0.282387</v>
      </c>
      <c r="J66" s="17">
        <v>4.2529999999999998E-2</v>
      </c>
      <c r="K66" s="17">
        <v>0.15060999999999999</v>
      </c>
      <c r="L66" s="17">
        <v>616.9</v>
      </c>
      <c r="M66" s="17">
        <v>0.59999899999999995</v>
      </c>
      <c r="N66" s="17">
        <v>1589</v>
      </c>
      <c r="O66" s="17">
        <v>0</v>
      </c>
      <c r="P66" s="17">
        <v>0</v>
      </c>
      <c r="Q66" s="17">
        <v>3.725E-3</v>
      </c>
      <c r="R66" s="17">
        <v>0.10334599999999999</v>
      </c>
      <c r="S66" s="17">
        <v>0.142011</v>
      </c>
      <c r="T66" s="17">
        <v>3.8664999999999998E-2</v>
      </c>
      <c r="U66" s="17">
        <v>0.27226899999999998</v>
      </c>
      <c r="V66" s="17">
        <v>520.1</v>
      </c>
      <c r="W66" s="17">
        <v>0.6</v>
      </c>
      <c r="X66" s="17">
        <v>1623</v>
      </c>
      <c r="Y66" s="17">
        <v>0</v>
      </c>
      <c r="Z66" s="17">
        <v>0</v>
      </c>
      <c r="AA66" s="17">
        <v>0.418875</v>
      </c>
      <c r="AB66" s="17">
        <v>0.667763</v>
      </c>
      <c r="AC66" s="17">
        <v>0.129165</v>
      </c>
      <c r="AD66" s="17">
        <v>0.25</v>
      </c>
      <c r="AE66" s="17">
        <v>1346.4</v>
      </c>
    </row>
    <row r="67" spans="1:31">
      <c r="A67" s="17">
        <v>54</v>
      </c>
      <c r="B67" s="19">
        <v>0.6815972222222223</v>
      </c>
      <c r="C67" s="17">
        <v>0.2</v>
      </c>
      <c r="D67" s="17">
        <v>346.9</v>
      </c>
      <c r="E67" s="17">
        <v>0.11287700000000001</v>
      </c>
      <c r="F67" s="17">
        <v>5.4619999999999997</v>
      </c>
      <c r="G67" s="17">
        <v>1.0695E-2</v>
      </c>
      <c r="H67" s="17">
        <v>0.24424899999999999</v>
      </c>
      <c r="I67" s="17">
        <v>0.26541500000000001</v>
      </c>
      <c r="J67" s="17">
        <v>2.1166000000000001E-2</v>
      </c>
      <c r="K67" s="17">
        <v>7.9749E-2</v>
      </c>
      <c r="L67" s="17">
        <v>479.9</v>
      </c>
      <c r="M67" s="17">
        <v>0.59999800000000003</v>
      </c>
      <c r="N67" s="17">
        <v>1612</v>
      </c>
      <c r="O67" s="17">
        <v>0</v>
      </c>
      <c r="P67" s="17">
        <v>0</v>
      </c>
      <c r="Q67" s="17">
        <v>7.9108999999999999E-2</v>
      </c>
      <c r="R67" s="17">
        <v>9.1507000000000005E-2</v>
      </c>
      <c r="S67" s="17">
        <v>0.148282</v>
      </c>
      <c r="T67" s="17">
        <v>5.6774999999999999E-2</v>
      </c>
      <c r="U67" s="17">
        <v>0.38288299999999997</v>
      </c>
      <c r="V67" s="17">
        <v>269.3</v>
      </c>
      <c r="W67" s="17">
        <v>0.59999800000000003</v>
      </c>
      <c r="X67" s="17">
        <v>956</v>
      </c>
      <c r="Y67" s="17">
        <v>0</v>
      </c>
      <c r="Z67" s="17">
        <v>0</v>
      </c>
      <c r="AA67" s="17">
        <v>0.58904999999999996</v>
      </c>
      <c r="AB67" s="17">
        <v>0.61760800000000005</v>
      </c>
      <c r="AC67" s="17">
        <v>0.12657199999999999</v>
      </c>
      <c r="AD67" s="17">
        <v>0.25</v>
      </c>
      <c r="AE67" s="17">
        <v>1730.6</v>
      </c>
    </row>
    <row r="68" spans="1:31">
      <c r="A68" s="17">
        <v>55</v>
      </c>
      <c r="B68" s="19">
        <v>0.68164351851851857</v>
      </c>
      <c r="C68" s="17">
        <v>0.2</v>
      </c>
      <c r="D68" s="17">
        <v>421.7</v>
      </c>
      <c r="E68" s="17">
        <v>2.613E-2</v>
      </c>
      <c r="F68" s="17">
        <v>1.264</v>
      </c>
      <c r="G68" s="17">
        <v>4.0587999999999999E-2</v>
      </c>
      <c r="H68" s="17">
        <v>0.24557899999999999</v>
      </c>
      <c r="I68" s="17">
        <v>0.283221</v>
      </c>
      <c r="J68" s="17">
        <v>3.7642000000000002E-2</v>
      </c>
      <c r="K68" s="17">
        <v>0.132905</v>
      </c>
      <c r="L68" s="17">
        <v>100</v>
      </c>
      <c r="M68" s="17">
        <v>0.22917199999999999</v>
      </c>
      <c r="N68" s="17">
        <v>884</v>
      </c>
      <c r="O68" s="17">
        <v>0</v>
      </c>
      <c r="P68" s="17">
        <v>0</v>
      </c>
      <c r="Q68" s="17">
        <v>3.0211999999999999E-2</v>
      </c>
      <c r="R68" s="17">
        <v>0.10564900000000001</v>
      </c>
      <c r="S68" s="17">
        <v>0.14716899999999999</v>
      </c>
      <c r="T68" s="17">
        <v>4.1521000000000002E-2</v>
      </c>
      <c r="U68" s="17">
        <v>0.28212799999999999</v>
      </c>
      <c r="V68" s="17">
        <v>100</v>
      </c>
      <c r="W68" s="17">
        <v>0.22917799999999999</v>
      </c>
      <c r="X68" s="17">
        <v>1159</v>
      </c>
      <c r="Y68" s="17">
        <v>0</v>
      </c>
      <c r="Z68" s="17">
        <v>0</v>
      </c>
      <c r="AA68" s="17">
        <v>0.43404300000000001</v>
      </c>
      <c r="AB68" s="17">
        <v>0.18323200000000001</v>
      </c>
      <c r="AC68" s="17">
        <v>0.113256</v>
      </c>
      <c r="AD68" s="17">
        <v>0.14517099999999999</v>
      </c>
      <c r="AE68" s="17">
        <v>8305.5</v>
      </c>
    </row>
    <row r="69" spans="1:31">
      <c r="A69" s="17">
        <v>56</v>
      </c>
      <c r="B69" s="19">
        <v>0.68170138888888887</v>
      </c>
      <c r="C69" s="17">
        <v>0.2</v>
      </c>
      <c r="D69" s="17">
        <v>413.6</v>
      </c>
      <c r="E69" s="17">
        <v>0.10191500000000001</v>
      </c>
      <c r="F69" s="17">
        <v>4.9320000000000004</v>
      </c>
      <c r="G69" s="17">
        <v>2.0674999999999999E-2</v>
      </c>
      <c r="H69" s="17">
        <v>0.236959</v>
      </c>
      <c r="I69" s="17">
        <v>0.271061</v>
      </c>
      <c r="J69" s="17">
        <v>3.4103000000000001E-2</v>
      </c>
      <c r="K69" s="17">
        <v>0.12581100000000001</v>
      </c>
      <c r="L69" s="17">
        <v>900</v>
      </c>
      <c r="M69" s="17">
        <v>0.370842</v>
      </c>
      <c r="N69" s="17">
        <v>2006</v>
      </c>
      <c r="O69" s="17">
        <v>0</v>
      </c>
      <c r="P69" s="17">
        <v>0</v>
      </c>
      <c r="Q69" s="17">
        <v>7.5180000000000004E-3</v>
      </c>
      <c r="R69" s="17">
        <v>0.10123699999999999</v>
      </c>
      <c r="S69" s="17">
        <v>0.14996799999999999</v>
      </c>
      <c r="T69" s="17">
        <v>4.8730999999999997E-2</v>
      </c>
      <c r="U69" s="17">
        <v>0.32494200000000001</v>
      </c>
      <c r="V69" s="17">
        <v>241.1</v>
      </c>
      <c r="W69" s="17">
        <v>0.59999899999999995</v>
      </c>
      <c r="X69" s="17">
        <v>1405</v>
      </c>
      <c r="Y69" s="17">
        <v>0</v>
      </c>
      <c r="Z69" s="17">
        <v>0</v>
      </c>
      <c r="AA69" s="17">
        <v>0.49991099999999999</v>
      </c>
      <c r="AB69" s="17">
        <v>0.81803800000000004</v>
      </c>
      <c r="AC69" s="17">
        <v>0.141101</v>
      </c>
      <c r="AD69" s="17">
        <v>0.25</v>
      </c>
      <c r="AE69" s="17">
        <v>922.9</v>
      </c>
    </row>
    <row r="70" spans="1:31">
      <c r="A70" s="17">
        <v>57</v>
      </c>
      <c r="B70" s="19">
        <v>0.68175925925925929</v>
      </c>
      <c r="C70" s="17">
        <v>0.2</v>
      </c>
      <c r="D70" s="17">
        <v>408.2</v>
      </c>
      <c r="E70" s="17">
        <v>4.7993000000000001E-2</v>
      </c>
      <c r="F70" s="17">
        <v>2.3220000000000001</v>
      </c>
      <c r="G70" s="17">
        <v>3.0228000000000001E-2</v>
      </c>
      <c r="H70" s="17">
        <v>0.24134700000000001</v>
      </c>
      <c r="I70" s="17">
        <v>0.27110600000000001</v>
      </c>
      <c r="J70" s="17">
        <v>2.9759000000000001E-2</v>
      </c>
      <c r="K70" s="17">
        <v>0.109768</v>
      </c>
      <c r="L70" s="17">
        <v>900</v>
      </c>
      <c r="M70" s="17">
        <v>6.9999999999999999E-6</v>
      </c>
      <c r="N70" s="17">
        <v>3066</v>
      </c>
      <c r="O70" s="17">
        <v>0</v>
      </c>
      <c r="P70" s="17">
        <v>0</v>
      </c>
      <c r="Q70" s="17">
        <v>7.241E-3</v>
      </c>
      <c r="R70" s="17">
        <v>0.10481600000000001</v>
      </c>
      <c r="S70" s="17">
        <v>0.13428999999999999</v>
      </c>
      <c r="T70" s="17">
        <v>2.9474E-2</v>
      </c>
      <c r="U70" s="17">
        <v>0.21948200000000001</v>
      </c>
      <c r="V70" s="17">
        <v>900</v>
      </c>
      <c r="W70" s="17">
        <v>9.9999999999999995E-7</v>
      </c>
      <c r="X70" s="17">
        <v>2345</v>
      </c>
      <c r="Y70" s="17">
        <v>0</v>
      </c>
      <c r="Z70" s="17">
        <v>0</v>
      </c>
      <c r="AA70" s="17">
        <v>0.33766499999999999</v>
      </c>
      <c r="AB70" s="17">
        <v>0.87146000000000001</v>
      </c>
      <c r="AC70" s="17">
        <v>0.13050100000000001</v>
      </c>
      <c r="AD70" s="17">
        <v>0.25</v>
      </c>
      <c r="AE70" s="17">
        <v>922.9</v>
      </c>
    </row>
    <row r="71" spans="1:31">
      <c r="A71" s="17">
        <v>58</v>
      </c>
      <c r="B71" s="19">
        <v>0.6818171296296297</v>
      </c>
      <c r="C71" s="17">
        <v>0.2</v>
      </c>
      <c r="D71" s="17">
        <v>411.8</v>
      </c>
      <c r="E71" s="17">
        <v>6.3256999999999994E-2</v>
      </c>
      <c r="F71" s="17">
        <v>3.0609999999999999</v>
      </c>
      <c r="G71" s="17">
        <v>2.9936999999999998E-2</v>
      </c>
      <c r="H71" s="17">
        <v>0.23849999999999999</v>
      </c>
      <c r="I71" s="17">
        <v>0.27365600000000001</v>
      </c>
      <c r="J71" s="17">
        <v>3.5156E-2</v>
      </c>
      <c r="K71" s="17">
        <v>0.128467</v>
      </c>
      <c r="L71" s="17">
        <v>900</v>
      </c>
      <c r="M71" s="17">
        <v>2.0000000000000002E-5</v>
      </c>
      <c r="N71" s="17">
        <v>2623</v>
      </c>
      <c r="O71" s="17">
        <v>0</v>
      </c>
      <c r="P71" s="17">
        <v>0</v>
      </c>
      <c r="Q71" s="17">
        <v>1.8303E-2</v>
      </c>
      <c r="R71" s="17">
        <v>0.103635</v>
      </c>
      <c r="S71" s="17">
        <v>0.13864599999999999</v>
      </c>
      <c r="T71" s="17">
        <v>3.5011E-2</v>
      </c>
      <c r="U71" s="17">
        <v>0.25252200000000002</v>
      </c>
      <c r="V71" s="17">
        <v>900</v>
      </c>
      <c r="W71" s="17">
        <v>0</v>
      </c>
      <c r="X71" s="17">
        <v>2031</v>
      </c>
      <c r="Y71" s="17">
        <v>0</v>
      </c>
      <c r="Z71" s="17">
        <v>0</v>
      </c>
      <c r="AA71" s="17">
        <v>0.38849499999999998</v>
      </c>
      <c r="AB71" s="17">
        <v>0.85403300000000004</v>
      </c>
      <c r="AC71" s="17">
        <v>0.13353499999999999</v>
      </c>
      <c r="AD71" s="17">
        <v>0.25</v>
      </c>
      <c r="AE71" s="17">
        <v>922.9</v>
      </c>
    </row>
    <row r="72" spans="1:31">
      <c r="A72" s="17">
        <v>59</v>
      </c>
      <c r="B72" s="19">
        <v>0.68186342592592597</v>
      </c>
      <c r="C72" s="17">
        <v>0.2</v>
      </c>
      <c r="D72" s="17">
        <v>408.2</v>
      </c>
      <c r="E72" s="17">
        <v>2.9977E-2</v>
      </c>
      <c r="F72" s="17">
        <v>1.4510000000000001</v>
      </c>
      <c r="G72" s="17">
        <v>1.6226000000000001E-2</v>
      </c>
      <c r="H72" s="17">
        <v>0.23699700000000001</v>
      </c>
      <c r="I72" s="17">
        <v>0.27285900000000002</v>
      </c>
      <c r="J72" s="17">
        <v>3.5860999999999997E-2</v>
      </c>
      <c r="K72" s="17">
        <v>0.13142799999999999</v>
      </c>
      <c r="L72" s="17">
        <v>100</v>
      </c>
      <c r="M72" s="17">
        <v>0.14163000000000001</v>
      </c>
      <c r="N72" s="17">
        <v>3843</v>
      </c>
      <c r="O72" s="17">
        <v>0</v>
      </c>
      <c r="P72" s="17">
        <v>0</v>
      </c>
      <c r="Q72" s="17">
        <v>5.254E-3</v>
      </c>
      <c r="R72" s="17">
        <v>9.6230999999999997E-2</v>
      </c>
      <c r="S72" s="17">
        <v>0.14228499999999999</v>
      </c>
      <c r="T72" s="17">
        <v>4.6053999999999998E-2</v>
      </c>
      <c r="U72" s="17">
        <v>0.32367299999999999</v>
      </c>
      <c r="V72" s="17">
        <v>100</v>
      </c>
      <c r="W72" s="17">
        <v>0.37081900000000001</v>
      </c>
      <c r="X72" s="17">
        <v>17433</v>
      </c>
      <c r="Y72" s="17">
        <v>0</v>
      </c>
      <c r="Z72" s="17">
        <v>0</v>
      </c>
      <c r="AA72" s="17">
        <v>0.49795899999999998</v>
      </c>
      <c r="AB72" s="17">
        <v>0.48569200000000001</v>
      </c>
      <c r="AC72" s="17">
        <v>0.118599</v>
      </c>
      <c r="AD72" s="17">
        <v>0.238179</v>
      </c>
      <c r="AE72" s="17">
        <v>8305.6</v>
      </c>
    </row>
    <row r="73" spans="1:31">
      <c r="A73" s="17">
        <v>60</v>
      </c>
      <c r="B73" s="19">
        <v>0.68192129629629628</v>
      </c>
      <c r="C73" s="17">
        <v>0.2</v>
      </c>
      <c r="D73" s="17">
        <v>406.4</v>
      </c>
      <c r="E73" s="17">
        <v>6.0183E-2</v>
      </c>
      <c r="F73" s="17">
        <v>2.9119999999999999</v>
      </c>
      <c r="G73" s="17">
        <v>1.4840000000000001E-3</v>
      </c>
      <c r="H73" s="17">
        <v>0.223686</v>
      </c>
      <c r="I73" s="17">
        <v>0.27083499999999999</v>
      </c>
      <c r="J73" s="17">
        <v>4.7149000000000003E-2</v>
      </c>
      <c r="K73" s="17">
        <v>0.17408799999999999</v>
      </c>
      <c r="L73" s="17">
        <v>294.5</v>
      </c>
      <c r="M73" s="17">
        <v>0.59999800000000003</v>
      </c>
      <c r="N73" s="17">
        <v>1209</v>
      </c>
      <c r="O73" s="17">
        <v>0</v>
      </c>
      <c r="P73" s="17">
        <v>0</v>
      </c>
      <c r="Q73" s="17">
        <v>1.5218000000000001E-2</v>
      </c>
      <c r="R73" s="17">
        <v>0.10675900000000001</v>
      </c>
      <c r="S73" s="17">
        <v>0.13699</v>
      </c>
      <c r="T73" s="17">
        <v>3.0231000000000001E-2</v>
      </c>
      <c r="U73" s="17">
        <v>0.22068299999999999</v>
      </c>
      <c r="V73" s="17">
        <v>519.79999999999995</v>
      </c>
      <c r="W73" s="17">
        <v>0.6</v>
      </c>
      <c r="X73" s="17">
        <v>0</v>
      </c>
      <c r="Y73" s="17">
        <v>0</v>
      </c>
      <c r="Z73" s="17">
        <v>0</v>
      </c>
      <c r="AA73" s="17">
        <v>0.33951199999999998</v>
      </c>
      <c r="AB73" s="17">
        <v>0.46542299999999998</v>
      </c>
      <c r="AC73" s="17">
        <v>0.12082900000000001</v>
      </c>
      <c r="AD73" s="17">
        <v>0.23016500000000001</v>
      </c>
      <c r="AE73" s="17">
        <v>2820.7</v>
      </c>
    </row>
    <row r="74" spans="1:31">
      <c r="A74" s="17">
        <v>61</v>
      </c>
      <c r="B74" s="19">
        <v>0.68197916666666669</v>
      </c>
      <c r="C74" s="17">
        <v>0.2</v>
      </c>
      <c r="D74" s="17">
        <v>408.2</v>
      </c>
      <c r="E74" s="17">
        <v>2.0819000000000001E-2</v>
      </c>
      <c r="F74" s="17">
        <v>1.0069999999999999</v>
      </c>
      <c r="G74" s="17">
        <v>5.9915999999999997E-2</v>
      </c>
      <c r="H74" s="17">
        <v>0.24502699999999999</v>
      </c>
      <c r="I74" s="17">
        <v>0.28923100000000002</v>
      </c>
      <c r="J74" s="17">
        <v>4.4204E-2</v>
      </c>
      <c r="K74" s="17">
        <v>0.152833</v>
      </c>
      <c r="L74" s="17">
        <v>100</v>
      </c>
      <c r="M74" s="17">
        <v>0.14163200000000001</v>
      </c>
      <c r="N74" s="17">
        <v>657</v>
      </c>
      <c r="O74" s="17">
        <v>0</v>
      </c>
      <c r="P74" s="17">
        <v>0</v>
      </c>
      <c r="Q74" s="17">
        <v>1.1032999999999999E-2</v>
      </c>
      <c r="R74" s="17">
        <v>0.110207</v>
      </c>
      <c r="S74" s="17">
        <v>0.14216400000000001</v>
      </c>
      <c r="T74" s="17">
        <v>3.1956999999999999E-2</v>
      </c>
      <c r="U74" s="17">
        <v>0.22479199999999999</v>
      </c>
      <c r="V74" s="17">
        <v>240.3</v>
      </c>
      <c r="W74" s="17">
        <v>0.37081799999999998</v>
      </c>
      <c r="X74" s="17">
        <v>1192</v>
      </c>
      <c r="Y74" s="17">
        <v>0</v>
      </c>
      <c r="Z74" s="17">
        <v>0</v>
      </c>
      <c r="AA74" s="17">
        <v>0.34583399999999997</v>
      </c>
      <c r="AB74" s="17">
        <v>0.13905500000000001</v>
      </c>
      <c r="AC74" s="17">
        <v>0.114651</v>
      </c>
      <c r="AD74" s="17">
        <v>0.14228299999999999</v>
      </c>
      <c r="AE74" s="17">
        <v>8305.6</v>
      </c>
    </row>
    <row r="75" spans="1:31">
      <c r="A75" s="17">
        <v>62</v>
      </c>
      <c r="B75" s="19">
        <v>0.68203703703703711</v>
      </c>
      <c r="C75" s="17">
        <v>0.2</v>
      </c>
      <c r="D75" s="17">
        <v>409.1</v>
      </c>
      <c r="E75" s="17">
        <v>1.6693E-2</v>
      </c>
      <c r="F75" s="17">
        <v>0.80800000000000005</v>
      </c>
      <c r="G75" s="17">
        <v>1.1317000000000001E-2</v>
      </c>
      <c r="H75" s="17">
        <v>0.24563499999999999</v>
      </c>
      <c r="I75" s="17">
        <v>0.29828500000000002</v>
      </c>
      <c r="J75" s="17">
        <v>5.2651000000000003E-2</v>
      </c>
      <c r="K75" s="17">
        <v>0.176511</v>
      </c>
      <c r="L75" s="17">
        <v>100</v>
      </c>
      <c r="M75" s="17">
        <v>0.14163899999999999</v>
      </c>
      <c r="N75" s="17">
        <v>850</v>
      </c>
      <c r="O75" s="17">
        <v>0</v>
      </c>
      <c r="P75" s="17">
        <v>0</v>
      </c>
      <c r="Q75" s="17">
        <v>1.0714E-2</v>
      </c>
      <c r="R75" s="17">
        <v>0.116549</v>
      </c>
      <c r="S75" s="17">
        <v>0.14217399999999999</v>
      </c>
      <c r="T75" s="17">
        <v>2.5624999999999998E-2</v>
      </c>
      <c r="U75" s="17">
        <v>0.18023900000000001</v>
      </c>
      <c r="V75" s="17">
        <v>900</v>
      </c>
      <c r="W75" s="17">
        <v>0.6</v>
      </c>
      <c r="X75" s="17">
        <v>2605</v>
      </c>
      <c r="Y75" s="17">
        <v>0</v>
      </c>
      <c r="Z75" s="17">
        <v>0</v>
      </c>
      <c r="AA75" s="17">
        <v>0.27729100000000001</v>
      </c>
      <c r="AB75" s="17">
        <v>0.17313600000000001</v>
      </c>
      <c r="AC75" s="17">
        <v>0.120986</v>
      </c>
      <c r="AD75" s="17">
        <v>0.14782100000000001</v>
      </c>
      <c r="AE75" s="17">
        <v>8305.6</v>
      </c>
    </row>
    <row r="76" spans="1:31">
      <c r="A76" s="17">
        <v>63</v>
      </c>
      <c r="B76" s="19">
        <v>0.68208333333333337</v>
      </c>
      <c r="C76" s="17">
        <v>0.2</v>
      </c>
      <c r="D76" s="17">
        <v>408.2</v>
      </c>
      <c r="E76" s="17">
        <v>8.0726000000000006E-2</v>
      </c>
      <c r="F76" s="17">
        <v>3.9060000000000001</v>
      </c>
      <c r="G76" s="17">
        <v>4.0738999999999997E-2</v>
      </c>
      <c r="H76" s="17">
        <v>0.23499999999999999</v>
      </c>
      <c r="I76" s="17">
        <v>0.27330300000000002</v>
      </c>
      <c r="J76" s="17">
        <v>3.8302999999999997E-2</v>
      </c>
      <c r="K76" s="17">
        <v>0.140149</v>
      </c>
      <c r="L76" s="17">
        <v>654.29999999999995</v>
      </c>
      <c r="M76" s="17">
        <v>0.316722</v>
      </c>
      <c r="N76" s="17">
        <v>888</v>
      </c>
      <c r="O76" s="17">
        <v>0</v>
      </c>
      <c r="P76" s="17">
        <v>0</v>
      </c>
      <c r="Q76" s="17">
        <v>2.7690000000000002E-3</v>
      </c>
      <c r="R76" s="17">
        <v>0.11561200000000001</v>
      </c>
      <c r="S76" s="17">
        <v>0.13738700000000001</v>
      </c>
      <c r="T76" s="17">
        <v>2.1774000000000002E-2</v>
      </c>
      <c r="U76" s="17">
        <v>0.15848799999999999</v>
      </c>
      <c r="V76" s="17">
        <v>446.3</v>
      </c>
      <c r="W76" s="17">
        <v>0.45835599999999999</v>
      </c>
      <c r="X76" s="17">
        <v>1004</v>
      </c>
      <c r="Y76" s="17">
        <v>0</v>
      </c>
      <c r="Z76" s="17">
        <v>0</v>
      </c>
      <c r="AA76" s="17">
        <v>0.24382799999999999</v>
      </c>
      <c r="AB76" s="17">
        <v>0.58814699999999998</v>
      </c>
      <c r="AC76" s="17">
        <v>0.12841900000000001</v>
      </c>
      <c r="AD76" s="17">
        <v>0.25</v>
      </c>
      <c r="AE76" s="17">
        <v>1269.4000000000001</v>
      </c>
    </row>
    <row r="77" spans="1:31">
      <c r="A77" s="17">
        <v>64</v>
      </c>
      <c r="B77" s="19">
        <v>0.68214120370370368</v>
      </c>
      <c r="C77" s="17">
        <v>0.2</v>
      </c>
      <c r="D77" s="17">
        <v>419</v>
      </c>
      <c r="E77" s="17">
        <v>2.6890000000000001E-2</v>
      </c>
      <c r="F77" s="17">
        <v>1.3009999999999999</v>
      </c>
      <c r="G77" s="17">
        <v>8.3045999999999995E-2</v>
      </c>
      <c r="H77" s="17">
        <v>0.22438</v>
      </c>
      <c r="I77" s="17">
        <v>0.28976299999999999</v>
      </c>
      <c r="J77" s="17">
        <v>6.5382999999999997E-2</v>
      </c>
      <c r="K77" s="17">
        <v>0.22564400000000001</v>
      </c>
      <c r="L77" s="17">
        <v>100</v>
      </c>
      <c r="M77" s="17">
        <v>0.22917899999999999</v>
      </c>
      <c r="N77" s="17">
        <v>1559</v>
      </c>
      <c r="O77" s="17">
        <v>0</v>
      </c>
      <c r="P77" s="17">
        <v>0</v>
      </c>
      <c r="Q77" s="17">
        <v>3.9870000000000001E-3</v>
      </c>
      <c r="R77" s="17">
        <v>0.103268</v>
      </c>
      <c r="S77" s="17">
        <v>0.14551700000000001</v>
      </c>
      <c r="T77" s="17">
        <v>4.2249000000000002E-2</v>
      </c>
      <c r="U77" s="17">
        <v>0.29033599999999998</v>
      </c>
      <c r="V77" s="17">
        <v>235.2</v>
      </c>
      <c r="W77" s="17">
        <v>0.37081900000000001</v>
      </c>
      <c r="X77" s="17">
        <v>1555</v>
      </c>
      <c r="Y77" s="17">
        <v>0</v>
      </c>
      <c r="Z77" s="17">
        <v>0</v>
      </c>
      <c r="AA77" s="17">
        <v>0.44667099999999998</v>
      </c>
      <c r="AB77" s="17">
        <v>0.28219699999999998</v>
      </c>
      <c r="AC77" s="17">
        <v>0.11519</v>
      </c>
      <c r="AD77" s="17">
        <v>0.16625200000000001</v>
      </c>
      <c r="AE77" s="17">
        <v>8305.6</v>
      </c>
    </row>
    <row r="78" spans="1:31">
      <c r="A78" s="17">
        <v>65</v>
      </c>
      <c r="B78" s="19">
        <v>0.6821990740740741</v>
      </c>
      <c r="C78" s="17">
        <v>0.2</v>
      </c>
      <c r="D78" s="17">
        <v>415.4</v>
      </c>
      <c r="E78" s="17">
        <v>4.2555000000000003E-2</v>
      </c>
      <c r="F78" s="17">
        <v>2.0590000000000002</v>
      </c>
      <c r="G78" s="17">
        <v>6.1544000000000001E-2</v>
      </c>
      <c r="H78" s="17">
        <v>0.23532600000000001</v>
      </c>
      <c r="I78" s="17">
        <v>0.28183999999999998</v>
      </c>
      <c r="J78" s="17">
        <v>4.6514E-2</v>
      </c>
      <c r="K78" s="17">
        <v>0.16503699999999999</v>
      </c>
      <c r="L78" s="17">
        <v>276.10000000000002</v>
      </c>
      <c r="M78" s="17">
        <v>0.59999899999999995</v>
      </c>
      <c r="N78" s="17">
        <v>2264</v>
      </c>
      <c r="O78" s="17">
        <v>0</v>
      </c>
      <c r="P78" s="17">
        <v>0</v>
      </c>
      <c r="Q78" s="17">
        <v>1.5800999999999999E-2</v>
      </c>
      <c r="R78" s="17">
        <v>0.1103</v>
      </c>
      <c r="S78" s="17">
        <v>0.13880600000000001</v>
      </c>
      <c r="T78" s="17">
        <v>2.8506E-2</v>
      </c>
      <c r="U78" s="17">
        <v>0.20536799999999999</v>
      </c>
      <c r="V78" s="17">
        <v>900</v>
      </c>
      <c r="W78" s="17">
        <v>0.14163799999999999</v>
      </c>
      <c r="X78" s="17">
        <v>2577</v>
      </c>
      <c r="Y78" s="17">
        <v>0</v>
      </c>
      <c r="Z78" s="17">
        <v>0</v>
      </c>
      <c r="AA78" s="17">
        <v>0.31595099999999998</v>
      </c>
      <c r="AB78" s="17">
        <v>0.60986300000000004</v>
      </c>
      <c r="AC78" s="17">
        <v>0.12768499999999999</v>
      </c>
      <c r="AD78" s="17">
        <v>0.25</v>
      </c>
      <c r="AE78" s="17">
        <v>3008</v>
      </c>
    </row>
    <row r="79" spans="1:31">
      <c r="A79" s="17">
        <v>66</v>
      </c>
      <c r="B79" s="19">
        <v>0.68225694444444451</v>
      </c>
      <c r="C79" s="17">
        <v>0.2</v>
      </c>
      <c r="D79" s="17">
        <v>406.4</v>
      </c>
      <c r="E79" s="17">
        <v>0.14613699999999999</v>
      </c>
      <c r="F79" s="17">
        <v>7.0720000000000001</v>
      </c>
      <c r="G79" s="17">
        <v>3.8352999999999998E-2</v>
      </c>
      <c r="H79" s="17">
        <v>0.22661700000000001</v>
      </c>
      <c r="I79" s="17">
        <v>0.265125</v>
      </c>
      <c r="J79" s="17">
        <v>3.8508000000000001E-2</v>
      </c>
      <c r="K79" s="17">
        <v>0.14524300000000001</v>
      </c>
      <c r="L79" s="17">
        <v>900</v>
      </c>
      <c r="M79" s="17">
        <v>0.6</v>
      </c>
      <c r="N79" s="17">
        <v>1301</v>
      </c>
      <c r="O79" s="17">
        <v>0</v>
      </c>
      <c r="P79" s="17">
        <v>0</v>
      </c>
      <c r="Q79" s="17">
        <v>4.4361999999999999E-2</v>
      </c>
      <c r="R79" s="17">
        <v>0.100177</v>
      </c>
      <c r="S79" s="17">
        <v>0.150282</v>
      </c>
      <c r="T79" s="17">
        <v>5.0104999999999997E-2</v>
      </c>
      <c r="U79" s="17">
        <v>0.33340799999999998</v>
      </c>
      <c r="V79" s="17">
        <v>100</v>
      </c>
      <c r="W79" s="17">
        <v>0.22917899999999999</v>
      </c>
      <c r="X79" s="17">
        <v>847</v>
      </c>
      <c r="Y79" s="17">
        <v>0</v>
      </c>
      <c r="Z79" s="17">
        <v>0</v>
      </c>
      <c r="AA79" s="17">
        <v>0.51293500000000003</v>
      </c>
      <c r="AB79" s="17">
        <v>0.74119699999999999</v>
      </c>
      <c r="AC79" s="17">
        <v>0.13731499999999999</v>
      </c>
      <c r="AD79" s="17">
        <v>0.25</v>
      </c>
      <c r="AE79" s="17">
        <v>922.8</v>
      </c>
    </row>
    <row r="80" spans="1:31">
      <c r="A80" s="17">
        <v>67</v>
      </c>
      <c r="B80" s="19">
        <v>0.68231481481481471</v>
      </c>
      <c r="C80" s="17">
        <v>0.2</v>
      </c>
      <c r="D80" s="17">
        <v>399.2</v>
      </c>
      <c r="E80" s="17">
        <v>0.10231800000000001</v>
      </c>
      <c r="F80" s="17">
        <v>4.9509999999999996</v>
      </c>
      <c r="G80" s="17">
        <v>2.5665E-2</v>
      </c>
      <c r="H80" s="17">
        <v>0.23464399999999999</v>
      </c>
      <c r="I80" s="17">
        <v>0.27995399999999998</v>
      </c>
      <c r="J80" s="17">
        <v>4.5310000000000003E-2</v>
      </c>
      <c r="K80" s="17">
        <v>0.16184799999999999</v>
      </c>
      <c r="L80" s="17">
        <v>301.8</v>
      </c>
      <c r="M80" s="17">
        <v>0.6</v>
      </c>
      <c r="N80" s="17">
        <v>1279</v>
      </c>
      <c r="O80" s="17">
        <v>0</v>
      </c>
      <c r="P80" s="17">
        <v>0</v>
      </c>
      <c r="Q80" s="17">
        <v>8.9589999999999999E-3</v>
      </c>
      <c r="R80" s="17">
        <v>9.3229000000000006E-2</v>
      </c>
      <c r="S80" s="17">
        <v>0.14705299999999999</v>
      </c>
      <c r="T80" s="17">
        <v>5.3823000000000003E-2</v>
      </c>
      <c r="U80" s="17">
        <v>0.36601400000000001</v>
      </c>
      <c r="V80" s="17">
        <v>154</v>
      </c>
      <c r="W80" s="17">
        <v>0.22917599999999999</v>
      </c>
      <c r="X80" s="17">
        <v>1232</v>
      </c>
      <c r="Y80" s="17">
        <v>0</v>
      </c>
      <c r="Z80" s="17">
        <v>0</v>
      </c>
      <c r="AA80" s="17">
        <v>0.56309799999999999</v>
      </c>
      <c r="AB80" s="17">
        <v>0.48123199999999999</v>
      </c>
      <c r="AC80" s="17">
        <v>0.119131</v>
      </c>
      <c r="AD80" s="17">
        <v>0.24146200000000001</v>
      </c>
      <c r="AE80" s="17">
        <v>2751.7</v>
      </c>
    </row>
    <row r="81" spans="1:31">
      <c r="A81" s="17">
        <v>68</v>
      </c>
      <c r="B81" s="19">
        <v>0.68236111111111108</v>
      </c>
      <c r="C81" s="17">
        <v>0.2</v>
      </c>
      <c r="D81" s="17">
        <v>399.2</v>
      </c>
      <c r="E81" s="17">
        <v>2.3271E-2</v>
      </c>
      <c r="F81" s="17">
        <v>1.1259999999999999</v>
      </c>
      <c r="G81" s="17">
        <v>2.1590000000000002E-2</v>
      </c>
      <c r="H81" s="17">
        <v>0.23962700000000001</v>
      </c>
      <c r="I81" s="17">
        <v>0.271121</v>
      </c>
      <c r="J81" s="17">
        <v>3.1494000000000001E-2</v>
      </c>
      <c r="K81" s="17">
        <v>0.116162</v>
      </c>
      <c r="L81" s="17">
        <v>900</v>
      </c>
      <c r="M81" s="17">
        <v>0.59999899999999995</v>
      </c>
      <c r="N81" s="17">
        <v>8584</v>
      </c>
      <c r="O81" s="17">
        <v>0</v>
      </c>
      <c r="P81" s="17">
        <v>0</v>
      </c>
      <c r="Q81" s="17">
        <v>1.5569E-2</v>
      </c>
      <c r="R81" s="17">
        <v>0.105347</v>
      </c>
      <c r="S81" s="17">
        <v>0.14504300000000001</v>
      </c>
      <c r="T81" s="17">
        <v>3.9696000000000002E-2</v>
      </c>
      <c r="U81" s="17">
        <v>0.27368700000000001</v>
      </c>
      <c r="V81" s="17">
        <v>100</v>
      </c>
      <c r="W81" s="17">
        <v>0.14163799999999999</v>
      </c>
      <c r="X81" s="17">
        <v>1846</v>
      </c>
      <c r="Y81" s="17">
        <v>0</v>
      </c>
      <c r="Z81" s="17">
        <v>0</v>
      </c>
      <c r="AA81" s="17">
        <v>0.42105700000000001</v>
      </c>
      <c r="AB81" s="17">
        <v>0.94888899999999998</v>
      </c>
      <c r="AC81" s="17">
        <v>0.143014</v>
      </c>
      <c r="AD81" s="17">
        <v>0.25</v>
      </c>
      <c r="AE81" s="17">
        <v>922.8</v>
      </c>
    </row>
    <row r="82" spans="1:31">
      <c r="A82" s="17">
        <v>69</v>
      </c>
      <c r="B82" s="19">
        <v>0.6824189814814815</v>
      </c>
      <c r="C82" s="17">
        <v>0.2</v>
      </c>
      <c r="D82" s="17">
        <v>396.5</v>
      </c>
      <c r="E82" s="17">
        <v>0.116839</v>
      </c>
      <c r="F82" s="17">
        <v>5.6539999999999999</v>
      </c>
      <c r="G82" s="17">
        <v>8.1899999999999994E-3</v>
      </c>
      <c r="H82" s="17">
        <v>0.24324899999999999</v>
      </c>
      <c r="I82" s="17">
        <v>0.26880500000000002</v>
      </c>
      <c r="J82" s="17">
        <v>2.5555999999999999E-2</v>
      </c>
      <c r="K82" s="17">
        <v>9.5074000000000006E-2</v>
      </c>
      <c r="L82" s="17">
        <v>638.70000000000005</v>
      </c>
      <c r="M82" s="17">
        <v>0.6</v>
      </c>
      <c r="N82" s="17">
        <v>782</v>
      </c>
      <c r="O82" s="17">
        <v>0</v>
      </c>
      <c r="P82" s="17">
        <v>0</v>
      </c>
      <c r="Q82" s="17">
        <v>4.4805999999999999E-2</v>
      </c>
      <c r="R82" s="17">
        <v>0.107112</v>
      </c>
      <c r="S82" s="17">
        <v>0.13705000000000001</v>
      </c>
      <c r="T82" s="17">
        <v>2.9937999999999999E-2</v>
      </c>
      <c r="U82" s="17">
        <v>0.218445</v>
      </c>
      <c r="V82" s="17">
        <v>900</v>
      </c>
      <c r="W82" s="17">
        <v>3.0000000000000001E-6</v>
      </c>
      <c r="X82" s="17">
        <v>3981</v>
      </c>
      <c r="Y82" s="17">
        <v>0</v>
      </c>
      <c r="Z82" s="17">
        <v>0</v>
      </c>
      <c r="AA82" s="17">
        <v>0.33606999999999998</v>
      </c>
      <c r="AB82" s="17">
        <v>0.54384100000000002</v>
      </c>
      <c r="AC82" s="17">
        <v>0.123393</v>
      </c>
      <c r="AD82" s="17">
        <v>0.25</v>
      </c>
      <c r="AE82" s="17">
        <v>1300.5</v>
      </c>
    </row>
    <row r="83" spans="1:31">
      <c r="A83" s="17">
        <v>70</v>
      </c>
      <c r="B83" s="19">
        <v>0.68247685185185192</v>
      </c>
      <c r="C83" s="17">
        <v>0.2</v>
      </c>
      <c r="D83" s="17">
        <v>392</v>
      </c>
      <c r="E83" s="17">
        <v>3.8683000000000002E-2</v>
      </c>
      <c r="F83" s="17">
        <v>1.8720000000000001</v>
      </c>
      <c r="G83" s="17">
        <v>2.8716999999999999E-2</v>
      </c>
      <c r="H83" s="17">
        <v>0.24118800000000001</v>
      </c>
      <c r="I83" s="17">
        <v>0.28133799999999998</v>
      </c>
      <c r="J83" s="17">
        <v>4.0149999999999998E-2</v>
      </c>
      <c r="K83" s="17">
        <v>0.14271</v>
      </c>
      <c r="L83" s="17">
        <v>172</v>
      </c>
      <c r="M83" s="17">
        <v>0.37081199999999997</v>
      </c>
      <c r="N83" s="17">
        <v>1350</v>
      </c>
      <c r="O83" s="17">
        <v>0</v>
      </c>
      <c r="P83" s="17">
        <v>0</v>
      </c>
      <c r="Q83" s="17">
        <v>1.4354E-2</v>
      </c>
      <c r="R83" s="17">
        <v>0.105416</v>
      </c>
      <c r="S83" s="17">
        <v>0.13922100000000001</v>
      </c>
      <c r="T83" s="17">
        <v>3.3806000000000003E-2</v>
      </c>
      <c r="U83" s="17">
        <v>0.24282000000000001</v>
      </c>
      <c r="V83" s="17">
        <v>322</v>
      </c>
      <c r="W83" s="17">
        <v>0.51246000000000003</v>
      </c>
      <c r="X83" s="17">
        <v>1242</v>
      </c>
      <c r="Y83" s="17">
        <v>0</v>
      </c>
      <c r="Z83" s="17">
        <v>0</v>
      </c>
      <c r="AA83" s="17">
        <v>0.37356899999999998</v>
      </c>
      <c r="AB83" s="17">
        <v>0.354018</v>
      </c>
      <c r="AC83" s="17">
        <v>0.117384</v>
      </c>
      <c r="AD83" s="17">
        <v>0.19747700000000001</v>
      </c>
      <c r="AE83" s="17">
        <v>4828.6000000000004</v>
      </c>
    </row>
    <row r="84" spans="1:31">
      <c r="A84" s="17">
        <v>71</v>
      </c>
      <c r="B84" s="19">
        <v>0.68253472222222233</v>
      </c>
      <c r="C84" s="17">
        <v>0.2</v>
      </c>
      <c r="D84" s="17">
        <v>392</v>
      </c>
      <c r="E84" s="17">
        <v>7.5184000000000001E-2</v>
      </c>
      <c r="F84" s="17">
        <v>3.6379999999999999</v>
      </c>
      <c r="G84" s="17">
        <v>0.137714</v>
      </c>
      <c r="H84" s="17">
        <v>0.24140800000000001</v>
      </c>
      <c r="I84" s="17">
        <v>0.278082</v>
      </c>
      <c r="J84" s="17">
        <v>3.6674999999999999E-2</v>
      </c>
      <c r="K84" s="17">
        <v>0.131885</v>
      </c>
      <c r="L84" s="17">
        <v>256.2</v>
      </c>
      <c r="M84" s="17">
        <v>0.59999800000000003</v>
      </c>
      <c r="N84" s="17">
        <v>931</v>
      </c>
      <c r="O84" s="17">
        <v>0</v>
      </c>
      <c r="P84" s="17">
        <v>0</v>
      </c>
      <c r="Q84" s="17">
        <v>5.4696000000000002E-2</v>
      </c>
      <c r="R84" s="17">
        <v>0.103161</v>
      </c>
      <c r="S84" s="17">
        <v>0.15101500000000001</v>
      </c>
      <c r="T84" s="17">
        <v>4.7854000000000001E-2</v>
      </c>
      <c r="U84" s="17">
        <v>0.316882</v>
      </c>
      <c r="V84" s="17">
        <v>100</v>
      </c>
      <c r="W84" s="17">
        <v>0.22917899999999999</v>
      </c>
      <c r="X84" s="17">
        <v>1353</v>
      </c>
      <c r="Y84" s="17">
        <v>0</v>
      </c>
      <c r="Z84" s="17">
        <v>0</v>
      </c>
      <c r="AA84" s="17">
        <v>0.48751100000000003</v>
      </c>
      <c r="AB84" s="17">
        <v>0.36015999999999998</v>
      </c>
      <c r="AC84" s="17">
        <v>0.120396</v>
      </c>
      <c r="AD84" s="17">
        <v>0.19937199999999999</v>
      </c>
      <c r="AE84" s="17">
        <v>3242.1</v>
      </c>
    </row>
    <row r="85" spans="1:31">
      <c r="A85" s="17">
        <v>72</v>
      </c>
      <c r="B85" s="19">
        <v>0.68259259259259253</v>
      </c>
      <c r="C85" s="17">
        <v>0.2</v>
      </c>
      <c r="D85" s="17">
        <v>392.9</v>
      </c>
      <c r="E85" s="17">
        <v>2.2103000000000001E-2</v>
      </c>
      <c r="F85" s="17">
        <v>1.07</v>
      </c>
      <c r="G85" s="17">
        <v>3.1489000000000003E-2</v>
      </c>
      <c r="H85" s="17">
        <v>0.22773399999999999</v>
      </c>
      <c r="I85" s="17">
        <v>0.275918</v>
      </c>
      <c r="J85" s="17">
        <v>4.8183999999999998E-2</v>
      </c>
      <c r="K85" s="17">
        <v>0.17463200000000001</v>
      </c>
      <c r="L85" s="17">
        <v>100</v>
      </c>
      <c r="M85" s="17">
        <v>0.37081799999999998</v>
      </c>
      <c r="N85" s="17">
        <v>2189</v>
      </c>
      <c r="O85" s="17">
        <v>0</v>
      </c>
      <c r="P85" s="17">
        <v>0</v>
      </c>
      <c r="Q85" s="17">
        <v>3.2176999999999997E-2</v>
      </c>
      <c r="R85" s="17">
        <v>0.105028</v>
      </c>
      <c r="S85" s="17">
        <v>0.13794799999999999</v>
      </c>
      <c r="T85" s="17">
        <v>3.2919999999999998E-2</v>
      </c>
      <c r="U85" s="17">
        <v>0.23864099999999999</v>
      </c>
      <c r="V85" s="17">
        <v>594.4</v>
      </c>
      <c r="W85" s="17">
        <v>6.0000000000000002E-6</v>
      </c>
      <c r="X85" s="17">
        <v>4603</v>
      </c>
      <c r="Y85" s="17">
        <v>0</v>
      </c>
      <c r="Z85" s="17">
        <v>0</v>
      </c>
      <c r="AA85" s="17">
        <v>0.36714000000000002</v>
      </c>
      <c r="AB85" s="17">
        <v>0.34108300000000003</v>
      </c>
      <c r="AC85" s="17">
        <v>0.116257</v>
      </c>
      <c r="AD85" s="17">
        <v>0.19315599999999999</v>
      </c>
      <c r="AE85" s="17">
        <v>8305.4</v>
      </c>
    </row>
    <row r="86" spans="1:31">
      <c r="A86" s="17">
        <v>73</v>
      </c>
      <c r="B86" s="19">
        <v>0.68263888888888891</v>
      </c>
      <c r="C86" s="17">
        <v>0.2</v>
      </c>
      <c r="D86" s="17">
        <v>392</v>
      </c>
      <c r="E86" s="17">
        <v>6.3685000000000005E-2</v>
      </c>
      <c r="F86" s="17">
        <v>3.0819999999999999</v>
      </c>
      <c r="G86" s="17">
        <v>4.6843000000000003E-2</v>
      </c>
      <c r="H86" s="17">
        <v>0.24396300000000001</v>
      </c>
      <c r="I86" s="17">
        <v>0.269424</v>
      </c>
      <c r="J86" s="17">
        <v>2.5461000000000001E-2</v>
      </c>
      <c r="K86" s="17">
        <v>9.4502000000000003E-2</v>
      </c>
      <c r="L86" s="17">
        <v>578.9</v>
      </c>
      <c r="M86" s="17">
        <v>0.59999599999999997</v>
      </c>
      <c r="N86" s="17">
        <v>1249</v>
      </c>
      <c r="O86" s="17">
        <v>0</v>
      </c>
      <c r="P86" s="17">
        <v>0</v>
      </c>
      <c r="Q86" s="17">
        <v>6.1339999999999997E-3</v>
      </c>
      <c r="R86" s="17">
        <v>0.11314399999999999</v>
      </c>
      <c r="S86" s="17">
        <v>0.13534299999999999</v>
      </c>
      <c r="T86" s="17">
        <v>2.2199E-2</v>
      </c>
      <c r="U86" s="17">
        <v>0.16402</v>
      </c>
      <c r="V86" s="17">
        <v>900</v>
      </c>
      <c r="W86" s="17">
        <v>1.1E-5</v>
      </c>
      <c r="X86" s="17">
        <v>16751</v>
      </c>
      <c r="Y86" s="17">
        <v>0</v>
      </c>
      <c r="Z86" s="17">
        <v>0</v>
      </c>
      <c r="AA86" s="17">
        <v>0.25233899999999998</v>
      </c>
      <c r="AB86" s="17">
        <v>0.63049699999999997</v>
      </c>
      <c r="AC86" s="17">
        <v>0.12714</v>
      </c>
      <c r="AD86" s="17">
        <v>0.25</v>
      </c>
      <c r="AE86" s="17">
        <v>1434.6</v>
      </c>
    </row>
    <row r="87" spans="1:31">
      <c r="A87" s="17">
        <v>74</v>
      </c>
      <c r="B87" s="19">
        <v>0.68269675925925932</v>
      </c>
      <c r="C87" s="17">
        <v>0.2</v>
      </c>
      <c r="D87" s="17">
        <v>380.2</v>
      </c>
      <c r="E87" s="17">
        <v>7.3382000000000003E-2</v>
      </c>
      <c r="F87" s="17">
        <v>3.5510000000000002</v>
      </c>
      <c r="G87" s="17">
        <v>5.7258999999999997E-2</v>
      </c>
      <c r="H87" s="17">
        <v>0.229575</v>
      </c>
      <c r="I87" s="17">
        <v>0.26555499999999999</v>
      </c>
      <c r="J87" s="17">
        <v>3.5979999999999998E-2</v>
      </c>
      <c r="K87" s="17">
        <v>0.13549</v>
      </c>
      <c r="L87" s="17">
        <v>900</v>
      </c>
      <c r="M87" s="17">
        <v>0.59999499999999995</v>
      </c>
      <c r="N87" s="17">
        <v>2169</v>
      </c>
      <c r="O87" s="17">
        <v>0</v>
      </c>
      <c r="P87" s="17">
        <v>0</v>
      </c>
      <c r="Q87" s="17">
        <v>2.0532000000000002E-2</v>
      </c>
      <c r="R87" s="17">
        <v>0.10474899999999999</v>
      </c>
      <c r="S87" s="17">
        <v>0.140268</v>
      </c>
      <c r="T87" s="17">
        <v>3.5519000000000002E-2</v>
      </c>
      <c r="U87" s="17">
        <v>0.25322</v>
      </c>
      <c r="V87" s="17">
        <v>900</v>
      </c>
      <c r="W87" s="17">
        <v>0.22917599999999999</v>
      </c>
      <c r="X87" s="17">
        <v>1483</v>
      </c>
      <c r="Y87" s="17">
        <v>0</v>
      </c>
      <c r="Z87" s="17">
        <v>0</v>
      </c>
      <c r="AA87" s="17">
        <v>0.389569</v>
      </c>
      <c r="AB87" s="17">
        <v>0.81713199999999997</v>
      </c>
      <c r="AC87" s="17">
        <v>0.133773</v>
      </c>
      <c r="AD87" s="17">
        <v>0.25</v>
      </c>
      <c r="AE87" s="17">
        <v>922.9</v>
      </c>
    </row>
    <row r="88" spans="1:31">
      <c r="A88" s="17">
        <v>75</v>
      </c>
      <c r="B88" s="19">
        <v>0.68275462962962974</v>
      </c>
      <c r="C88" s="17">
        <v>0.2</v>
      </c>
      <c r="D88" s="17">
        <v>389.2</v>
      </c>
      <c r="E88" s="17">
        <v>1.7860000000000001E-2</v>
      </c>
      <c r="F88" s="17">
        <v>0.86399999999999999</v>
      </c>
      <c r="G88" s="17">
        <v>8.5330000000000007E-3</v>
      </c>
      <c r="H88" s="17">
        <v>0.241175</v>
      </c>
      <c r="I88" s="17">
        <v>0.27943800000000002</v>
      </c>
      <c r="J88" s="17">
        <v>3.8262999999999998E-2</v>
      </c>
      <c r="K88" s="17">
        <v>0.136929</v>
      </c>
      <c r="L88" s="17">
        <v>100</v>
      </c>
      <c r="M88" s="17">
        <v>0.31671700000000003</v>
      </c>
      <c r="N88" s="17">
        <v>987</v>
      </c>
      <c r="O88" s="17">
        <v>0</v>
      </c>
      <c r="P88" s="17">
        <v>0</v>
      </c>
      <c r="Q88" s="17">
        <v>3.6613E-2</v>
      </c>
      <c r="R88" s="17">
        <v>0.110809</v>
      </c>
      <c r="S88" s="17">
        <v>0.13728299999999999</v>
      </c>
      <c r="T88" s="17">
        <v>2.6474000000000001E-2</v>
      </c>
      <c r="U88" s="17">
        <v>0.19284000000000001</v>
      </c>
      <c r="V88" s="17">
        <v>213.5</v>
      </c>
      <c r="W88" s="17">
        <v>0.37081900000000001</v>
      </c>
      <c r="X88" s="17">
        <v>14251</v>
      </c>
      <c r="Y88" s="17">
        <v>0</v>
      </c>
      <c r="Z88" s="17">
        <v>0</v>
      </c>
      <c r="AA88" s="17">
        <v>0.29667700000000002</v>
      </c>
      <c r="AB88" s="17">
        <v>0.187776</v>
      </c>
      <c r="AC88" s="17">
        <v>0.11577999999999999</v>
      </c>
      <c r="AD88" s="17">
        <v>0.15814900000000001</v>
      </c>
      <c r="AE88" s="17">
        <v>8305.6</v>
      </c>
    </row>
    <row r="89" spans="1:31">
      <c r="A89" s="17">
        <v>76</v>
      </c>
      <c r="B89" s="19">
        <v>0.68281249999999993</v>
      </c>
      <c r="C89" s="17">
        <v>0.2</v>
      </c>
      <c r="D89" s="17">
        <v>406.4</v>
      </c>
      <c r="E89" s="17">
        <v>2.1524000000000001E-2</v>
      </c>
      <c r="F89" s="17">
        <v>1.042</v>
      </c>
      <c r="G89" s="17">
        <v>3.3376000000000003E-2</v>
      </c>
      <c r="H89" s="17">
        <v>0.23380000000000001</v>
      </c>
      <c r="I89" s="17">
        <v>0.27887600000000001</v>
      </c>
      <c r="J89" s="17">
        <v>4.5075999999999998E-2</v>
      </c>
      <c r="K89" s="17">
        <v>0.161636</v>
      </c>
      <c r="L89" s="17">
        <v>100</v>
      </c>
      <c r="M89" s="17">
        <v>0.599997</v>
      </c>
      <c r="N89" s="17">
        <v>2168</v>
      </c>
      <c r="O89" s="17">
        <v>0</v>
      </c>
      <c r="P89" s="17">
        <v>0</v>
      </c>
      <c r="Q89" s="17">
        <v>6.4884999999999998E-2</v>
      </c>
      <c r="R89" s="17">
        <v>0.105225</v>
      </c>
      <c r="S89" s="17">
        <v>0.13708400000000001</v>
      </c>
      <c r="T89" s="17">
        <v>3.1858999999999998E-2</v>
      </c>
      <c r="U89" s="17">
        <v>0.232407</v>
      </c>
      <c r="V89" s="17">
        <v>363.5</v>
      </c>
      <c r="W89" s="17">
        <v>0.6</v>
      </c>
      <c r="X89" s="17">
        <v>3596</v>
      </c>
      <c r="Y89" s="17">
        <v>0</v>
      </c>
      <c r="Z89" s="17">
        <v>0</v>
      </c>
      <c r="AA89" s="17">
        <v>0.35754900000000001</v>
      </c>
      <c r="AB89" s="17">
        <v>0.34651799999999999</v>
      </c>
      <c r="AC89" s="17">
        <v>0.11626499999999999</v>
      </c>
      <c r="AD89" s="17">
        <v>0.18828500000000001</v>
      </c>
      <c r="AE89" s="17">
        <v>8305.6</v>
      </c>
    </row>
    <row r="90" spans="1:31">
      <c r="A90" s="17">
        <v>77</v>
      </c>
      <c r="B90" s="19">
        <v>0.68285879629629631</v>
      </c>
      <c r="C90" s="17">
        <v>0.2</v>
      </c>
      <c r="D90" s="17">
        <v>404.6</v>
      </c>
      <c r="E90" s="17">
        <v>2.6015E-2</v>
      </c>
      <c r="F90" s="17">
        <v>1.2589999999999999</v>
      </c>
      <c r="G90" s="17">
        <v>8.2891000000000006E-2</v>
      </c>
      <c r="H90" s="17">
        <v>0.233344</v>
      </c>
      <c r="I90" s="17">
        <v>0.28319499999999997</v>
      </c>
      <c r="J90" s="17">
        <v>4.9850999999999999E-2</v>
      </c>
      <c r="K90" s="17">
        <v>0.17602999999999999</v>
      </c>
      <c r="L90" s="17">
        <v>134.9</v>
      </c>
      <c r="M90" s="17">
        <v>0.37081999999999998</v>
      </c>
      <c r="N90" s="17">
        <v>911</v>
      </c>
      <c r="O90" s="17">
        <v>0</v>
      </c>
      <c r="P90" s="17">
        <v>0</v>
      </c>
      <c r="Q90" s="17">
        <v>3.2853E-2</v>
      </c>
      <c r="R90" s="17">
        <v>0.11476500000000001</v>
      </c>
      <c r="S90" s="17">
        <v>0.14494299999999999</v>
      </c>
      <c r="T90" s="17">
        <v>3.0178E-2</v>
      </c>
      <c r="U90" s="17">
        <v>0.20820900000000001</v>
      </c>
      <c r="V90" s="17">
        <v>248.6</v>
      </c>
      <c r="W90" s="17">
        <v>0.37081500000000001</v>
      </c>
      <c r="X90" s="17">
        <v>3476</v>
      </c>
      <c r="Y90" s="17">
        <v>0</v>
      </c>
      <c r="Z90" s="17">
        <v>0</v>
      </c>
      <c r="AA90" s="17">
        <v>0.32032100000000002</v>
      </c>
      <c r="AB90" s="17">
        <v>0.23044400000000001</v>
      </c>
      <c r="AC90" s="17">
        <v>0.12171899999999999</v>
      </c>
      <c r="AD90" s="17">
        <v>0.16059799999999999</v>
      </c>
      <c r="AE90" s="17">
        <v>6156.4</v>
      </c>
    </row>
    <row r="91" spans="1:31">
      <c r="A91" s="17">
        <v>78</v>
      </c>
      <c r="B91" s="19">
        <v>0.68291666666666673</v>
      </c>
      <c r="C91" s="17">
        <v>0.2</v>
      </c>
      <c r="D91" s="17">
        <v>409.1</v>
      </c>
      <c r="E91" s="17">
        <v>8.8523000000000004E-2</v>
      </c>
      <c r="F91" s="17">
        <v>4.2839999999999998</v>
      </c>
      <c r="G91" s="17">
        <v>6.7167000000000004E-2</v>
      </c>
      <c r="H91" s="17">
        <v>0.23228799999999999</v>
      </c>
      <c r="I91" s="17">
        <v>0.26747100000000001</v>
      </c>
      <c r="J91" s="17">
        <v>3.5182999999999999E-2</v>
      </c>
      <c r="K91" s="17">
        <v>0.13153899999999999</v>
      </c>
      <c r="L91" s="17">
        <v>900</v>
      </c>
      <c r="M91" s="17">
        <v>3.9999999999999998E-6</v>
      </c>
      <c r="N91" s="17">
        <v>1838</v>
      </c>
      <c r="O91" s="17">
        <v>0</v>
      </c>
      <c r="P91" s="17">
        <v>0</v>
      </c>
      <c r="Q91" s="17">
        <v>1.093E-3</v>
      </c>
      <c r="R91" s="17">
        <v>9.8582000000000003E-2</v>
      </c>
      <c r="S91" s="17">
        <v>0.13384299999999999</v>
      </c>
      <c r="T91" s="17">
        <v>3.5261000000000001E-2</v>
      </c>
      <c r="U91" s="17">
        <v>0.26345000000000002</v>
      </c>
      <c r="V91" s="17">
        <v>900</v>
      </c>
      <c r="W91" s="17">
        <v>0.37082199999999998</v>
      </c>
      <c r="X91" s="17">
        <v>0</v>
      </c>
      <c r="Y91" s="17">
        <v>0</v>
      </c>
      <c r="Z91" s="17">
        <v>0</v>
      </c>
      <c r="AA91" s="17">
        <v>0.40530699999999997</v>
      </c>
      <c r="AB91" s="17">
        <v>0.80291100000000004</v>
      </c>
      <c r="AC91" s="17">
        <v>0.12689300000000001</v>
      </c>
      <c r="AD91" s="17">
        <v>0.25</v>
      </c>
      <c r="AE91" s="17">
        <v>922.9</v>
      </c>
    </row>
    <row r="92" spans="1:31">
      <c r="A92" s="17">
        <v>79</v>
      </c>
      <c r="B92" s="19">
        <v>0.68297453703703714</v>
      </c>
      <c r="C92" s="17">
        <v>0.2</v>
      </c>
      <c r="D92" s="17">
        <v>405.5</v>
      </c>
      <c r="E92" s="17">
        <v>1.8749999999999999E-2</v>
      </c>
      <c r="F92" s="17">
        <v>0.90700000000000003</v>
      </c>
      <c r="G92" s="17">
        <v>5.2373000000000003E-2</v>
      </c>
      <c r="H92" s="17">
        <v>0.244559</v>
      </c>
      <c r="I92" s="17">
        <v>0.28264</v>
      </c>
      <c r="J92" s="17">
        <v>3.8080999999999997E-2</v>
      </c>
      <c r="K92" s="17">
        <v>0.13473299999999999</v>
      </c>
      <c r="L92" s="17">
        <v>100</v>
      </c>
      <c r="M92" s="17">
        <v>0.37079299999999998</v>
      </c>
      <c r="N92" s="17">
        <v>2244</v>
      </c>
      <c r="O92" s="17">
        <v>0</v>
      </c>
      <c r="P92" s="17">
        <v>0</v>
      </c>
      <c r="Q92" s="17">
        <v>4.2649999999999997E-3</v>
      </c>
      <c r="R92" s="17">
        <v>0.10960499999999999</v>
      </c>
      <c r="S92" s="17">
        <v>0.13742599999999999</v>
      </c>
      <c r="T92" s="17">
        <v>2.7820999999999999E-2</v>
      </c>
      <c r="U92" s="17">
        <v>0.20244300000000001</v>
      </c>
      <c r="V92" s="17">
        <v>900</v>
      </c>
      <c r="W92" s="17">
        <v>0.6</v>
      </c>
      <c r="X92" s="17">
        <v>2123</v>
      </c>
      <c r="Y92" s="17">
        <v>0</v>
      </c>
      <c r="Z92" s="17">
        <v>0</v>
      </c>
      <c r="AA92" s="17">
        <v>0.31145099999999998</v>
      </c>
      <c r="AB92" s="17">
        <v>0.35392899999999999</v>
      </c>
      <c r="AC92" s="17">
        <v>0.119452</v>
      </c>
      <c r="AD92" s="17">
        <v>0.19086800000000001</v>
      </c>
      <c r="AE92" s="17">
        <v>8305.5</v>
      </c>
    </row>
    <row r="93" spans="1:31">
      <c r="A93" s="17">
        <v>80</v>
      </c>
      <c r="B93" s="19">
        <v>0.68303240740740734</v>
      </c>
      <c r="C93" s="17">
        <v>0.2</v>
      </c>
      <c r="D93" s="17">
        <v>405.5</v>
      </c>
      <c r="E93" s="17">
        <v>7.3358000000000007E-2</v>
      </c>
      <c r="F93" s="17">
        <v>3.55</v>
      </c>
      <c r="G93" s="17">
        <v>1.232E-3</v>
      </c>
      <c r="H93" s="17">
        <v>0.222529</v>
      </c>
      <c r="I93" s="17">
        <v>0.267822</v>
      </c>
      <c r="J93" s="17">
        <v>4.5293E-2</v>
      </c>
      <c r="K93" s="17">
        <v>0.16911799999999999</v>
      </c>
      <c r="L93" s="17">
        <v>900</v>
      </c>
      <c r="M93" s="17">
        <v>6.9999999999999999E-6</v>
      </c>
      <c r="N93" s="17">
        <v>1442</v>
      </c>
      <c r="O93" s="17">
        <v>0</v>
      </c>
      <c r="P93" s="17">
        <v>0</v>
      </c>
      <c r="Q93" s="17">
        <v>6.3639999999999999E-3</v>
      </c>
      <c r="R93" s="17">
        <v>0.112926</v>
      </c>
      <c r="S93" s="17">
        <v>0.13786599999999999</v>
      </c>
      <c r="T93" s="17">
        <v>2.494E-2</v>
      </c>
      <c r="U93" s="17">
        <v>0.18090000000000001</v>
      </c>
      <c r="V93" s="17">
        <v>900</v>
      </c>
      <c r="W93" s="17">
        <v>9.9999999999999995E-7</v>
      </c>
      <c r="X93" s="17">
        <v>2482</v>
      </c>
      <c r="Y93" s="17">
        <v>0</v>
      </c>
      <c r="Z93" s="17">
        <v>0</v>
      </c>
      <c r="AA93" s="17">
        <v>0.27830700000000003</v>
      </c>
      <c r="AB93" s="17">
        <v>0.76003100000000001</v>
      </c>
      <c r="AC93" s="17">
        <v>0.131881</v>
      </c>
      <c r="AD93" s="17">
        <v>0.25</v>
      </c>
      <c r="AE93" s="17">
        <v>922.8</v>
      </c>
    </row>
    <row r="94" spans="1:31">
      <c r="A94" s="17">
        <v>81</v>
      </c>
      <c r="B94" s="19">
        <v>0.68307870370370372</v>
      </c>
      <c r="C94" s="17">
        <v>0.2</v>
      </c>
      <c r="D94" s="17">
        <v>406.4</v>
      </c>
      <c r="E94" s="17">
        <v>0</v>
      </c>
      <c r="F94" s="17">
        <v>0</v>
      </c>
      <c r="G94" s="17">
        <v>0.12742700000000001</v>
      </c>
      <c r="H94" s="17">
        <v>0.22674</v>
      </c>
      <c r="I94" s="17">
        <v>0.25463400000000003</v>
      </c>
      <c r="J94" s="17">
        <v>2.7893999999999999E-2</v>
      </c>
      <c r="K94" s="17">
        <v>0.109546</v>
      </c>
      <c r="L94" s="17">
        <v>100</v>
      </c>
      <c r="M94" s="17">
        <v>0.6</v>
      </c>
      <c r="N94" s="17">
        <v>0</v>
      </c>
      <c r="O94" s="17">
        <v>0</v>
      </c>
      <c r="P94" s="17">
        <v>0</v>
      </c>
      <c r="Q94" s="17">
        <v>4.0452000000000002E-2</v>
      </c>
      <c r="R94" s="17">
        <v>0.11271100000000001</v>
      </c>
      <c r="S94" s="17">
        <v>0.13745599999999999</v>
      </c>
      <c r="T94" s="17">
        <v>2.4746000000000001E-2</v>
      </c>
      <c r="U94" s="17">
        <v>0.18002499999999999</v>
      </c>
      <c r="V94" s="17">
        <v>870.8</v>
      </c>
      <c r="W94" s="17">
        <v>0.55869999999999997</v>
      </c>
      <c r="X94" s="17">
        <v>4803</v>
      </c>
      <c r="Y94" s="17">
        <v>0</v>
      </c>
      <c r="Z94" s="17">
        <v>0</v>
      </c>
    </row>
    <row r="95" spans="1:31">
      <c r="A95" s="17">
        <v>82</v>
      </c>
      <c r="B95" s="19">
        <v>0.68313657407407413</v>
      </c>
      <c r="C95" s="17">
        <v>0.2</v>
      </c>
      <c r="D95" s="17">
        <v>404.6</v>
      </c>
      <c r="E95" s="17">
        <v>0.137631</v>
      </c>
      <c r="F95" s="17">
        <v>6.66</v>
      </c>
      <c r="G95" s="17">
        <v>3.8056E-2</v>
      </c>
      <c r="H95" s="17">
        <v>0.22187599999999999</v>
      </c>
      <c r="I95" s="17">
        <v>0.26409199999999999</v>
      </c>
      <c r="J95" s="17">
        <v>4.2215999999999997E-2</v>
      </c>
      <c r="K95" s="17">
        <v>0.159855</v>
      </c>
      <c r="L95" s="17">
        <v>900</v>
      </c>
      <c r="M95" s="17">
        <v>0.6</v>
      </c>
      <c r="N95" s="17">
        <v>1117</v>
      </c>
      <c r="O95" s="17">
        <v>0</v>
      </c>
      <c r="P95" s="17">
        <v>0</v>
      </c>
      <c r="Q95" s="17">
        <v>3.1737000000000001E-2</v>
      </c>
      <c r="R95" s="17">
        <v>9.8362000000000005E-2</v>
      </c>
      <c r="S95" s="17">
        <v>0.136883</v>
      </c>
      <c r="T95" s="17">
        <v>3.8522000000000001E-2</v>
      </c>
      <c r="U95" s="17">
        <v>0.28142</v>
      </c>
      <c r="V95" s="17">
        <v>900</v>
      </c>
      <c r="W95" s="17">
        <v>0.37081700000000001</v>
      </c>
      <c r="X95" s="17">
        <v>1594</v>
      </c>
      <c r="Y95" s="17">
        <v>0</v>
      </c>
      <c r="Z95" s="17">
        <v>0</v>
      </c>
      <c r="AA95" s="17">
        <v>0.43295400000000001</v>
      </c>
      <c r="AB95" s="17">
        <v>0.70994800000000002</v>
      </c>
      <c r="AC95" s="17">
        <v>0.12570999999999999</v>
      </c>
      <c r="AD95" s="17">
        <v>0.25</v>
      </c>
      <c r="AE95" s="17">
        <v>922.8</v>
      </c>
    </row>
    <row r="96" spans="1:31">
      <c r="A96" s="17">
        <v>83</v>
      </c>
      <c r="B96" s="19">
        <v>0.68319444444444455</v>
      </c>
      <c r="C96" s="17">
        <v>0.2</v>
      </c>
      <c r="D96" s="17">
        <v>334.3</v>
      </c>
      <c r="E96" s="17">
        <v>0.10686900000000001</v>
      </c>
      <c r="F96" s="17">
        <v>5.1710000000000003</v>
      </c>
      <c r="G96" s="17">
        <v>5.3392000000000002E-2</v>
      </c>
      <c r="H96" s="17">
        <v>0.204708</v>
      </c>
      <c r="I96" s="17">
        <v>0.27067999999999998</v>
      </c>
      <c r="J96" s="17">
        <v>6.5972000000000003E-2</v>
      </c>
      <c r="K96" s="17">
        <v>0.243726</v>
      </c>
      <c r="L96" s="17">
        <v>900</v>
      </c>
      <c r="M96" s="17">
        <v>0.22917799999999999</v>
      </c>
      <c r="N96" s="17">
        <v>1361</v>
      </c>
      <c r="O96" s="17">
        <v>0</v>
      </c>
      <c r="P96" s="17">
        <v>0</v>
      </c>
      <c r="Q96" s="17">
        <v>3.7190000000000001E-3</v>
      </c>
      <c r="R96" s="17">
        <v>0.10059800000000001</v>
      </c>
      <c r="S96" s="17">
        <v>0.137013</v>
      </c>
      <c r="T96" s="17">
        <v>3.6414000000000002E-2</v>
      </c>
      <c r="U96" s="17">
        <v>0.26577499999999998</v>
      </c>
      <c r="V96" s="17">
        <v>900</v>
      </c>
      <c r="W96" s="17">
        <v>0.229184</v>
      </c>
      <c r="X96" s="17">
        <v>1370</v>
      </c>
      <c r="Y96" s="17">
        <v>0</v>
      </c>
      <c r="Z96" s="17">
        <v>0</v>
      </c>
      <c r="AA96" s="17">
        <v>0.40888400000000003</v>
      </c>
      <c r="AB96" s="17">
        <v>0.71138199999999996</v>
      </c>
      <c r="AC96" s="17">
        <v>0.126503</v>
      </c>
      <c r="AD96" s="17">
        <v>0.25</v>
      </c>
      <c r="AE96" s="17">
        <v>922.9</v>
      </c>
    </row>
    <row r="97" spans="1:31">
      <c r="A97" s="17">
        <v>84</v>
      </c>
      <c r="B97" s="19">
        <v>0.68325231481481474</v>
      </c>
      <c r="C97" s="17">
        <v>0.2</v>
      </c>
      <c r="D97" s="17">
        <v>327.10000000000002</v>
      </c>
      <c r="E97" s="17">
        <v>7.1495000000000003E-2</v>
      </c>
      <c r="F97" s="17">
        <v>3.46</v>
      </c>
      <c r="G97" s="17">
        <v>0.19256799999999999</v>
      </c>
      <c r="H97" s="17">
        <v>0.23396800000000001</v>
      </c>
      <c r="I97" s="17">
        <v>0.27083600000000002</v>
      </c>
      <c r="J97" s="17">
        <v>3.6867999999999998E-2</v>
      </c>
      <c r="K97" s="17">
        <v>0.136127</v>
      </c>
      <c r="L97" s="17">
        <v>557.79999999999995</v>
      </c>
      <c r="M97" s="17">
        <v>0.161693</v>
      </c>
      <c r="N97" s="17">
        <v>1526</v>
      </c>
      <c r="O97" s="17">
        <v>0</v>
      </c>
      <c r="P97" s="17">
        <v>0</v>
      </c>
      <c r="Q97" s="17">
        <v>3.2420999999999998E-2</v>
      </c>
      <c r="R97" s="17">
        <v>0.107947</v>
      </c>
      <c r="S97" s="17">
        <v>0.13955400000000001</v>
      </c>
      <c r="T97" s="17">
        <v>3.1607000000000003E-2</v>
      </c>
      <c r="U97" s="17">
        <v>0.22648599999999999</v>
      </c>
      <c r="V97" s="17">
        <v>356.7</v>
      </c>
      <c r="W97" s="17">
        <v>0.59999800000000003</v>
      </c>
      <c r="X97" s="17">
        <v>1379</v>
      </c>
      <c r="Y97" s="17">
        <v>0</v>
      </c>
      <c r="Z97" s="17">
        <v>0</v>
      </c>
      <c r="AA97" s="17">
        <v>0.348439</v>
      </c>
      <c r="AB97" s="17">
        <v>0.62633300000000003</v>
      </c>
      <c r="AC97" s="17">
        <v>0.127743</v>
      </c>
      <c r="AD97" s="17">
        <v>0.25</v>
      </c>
      <c r="AE97" s="17">
        <v>1489.1</v>
      </c>
    </row>
    <row r="98" spans="1:31">
      <c r="A98" s="17">
        <v>85</v>
      </c>
      <c r="B98" s="19">
        <v>0.68331018518518516</v>
      </c>
      <c r="C98" s="17">
        <v>0.2</v>
      </c>
      <c r="D98" s="17">
        <v>322.60000000000002</v>
      </c>
      <c r="E98" s="17">
        <v>0</v>
      </c>
      <c r="F98" s="17">
        <v>0</v>
      </c>
      <c r="G98" s="17">
        <v>9.3816999999999998E-2</v>
      </c>
      <c r="H98" s="17">
        <v>0.2303</v>
      </c>
      <c r="I98" s="17">
        <v>0.25943300000000002</v>
      </c>
      <c r="J98" s="17">
        <v>2.9132000000000002E-2</v>
      </c>
      <c r="K98" s="17">
        <v>0.112293</v>
      </c>
      <c r="L98" s="17">
        <v>773</v>
      </c>
      <c r="M98" s="17">
        <v>0.59999899999999995</v>
      </c>
      <c r="N98" s="17">
        <v>0</v>
      </c>
      <c r="O98" s="17">
        <v>0</v>
      </c>
      <c r="P98" s="17">
        <v>0</v>
      </c>
      <c r="Q98" s="17">
        <v>2.078E-3</v>
      </c>
      <c r="R98" s="17">
        <v>0.102516</v>
      </c>
      <c r="S98" s="17">
        <v>0.13647999999999999</v>
      </c>
      <c r="T98" s="17">
        <v>3.3964000000000001E-2</v>
      </c>
      <c r="U98" s="17">
        <v>0.24885599999999999</v>
      </c>
      <c r="V98" s="17">
        <v>490.4</v>
      </c>
      <c r="W98" s="17">
        <v>0.6</v>
      </c>
      <c r="X98" s="17">
        <v>3015</v>
      </c>
      <c r="Y98" s="17">
        <v>0</v>
      </c>
      <c r="Z98" s="17">
        <v>0</v>
      </c>
    </row>
    <row r="99" spans="1:31">
      <c r="A99" s="17">
        <v>86</v>
      </c>
      <c r="B99" s="19">
        <v>0.68335648148148154</v>
      </c>
      <c r="C99" s="17">
        <v>0.2</v>
      </c>
      <c r="D99" s="17">
        <v>320.8</v>
      </c>
      <c r="E99" s="17">
        <v>5.2312999999999998E-2</v>
      </c>
      <c r="F99" s="17">
        <v>2.5310000000000001</v>
      </c>
      <c r="G99" s="17">
        <v>0.104852</v>
      </c>
      <c r="H99" s="17">
        <v>0.23689399999999999</v>
      </c>
      <c r="I99" s="17">
        <v>0.266011</v>
      </c>
      <c r="J99" s="17">
        <v>2.9117000000000001E-2</v>
      </c>
      <c r="K99" s="17">
        <v>0.109458</v>
      </c>
      <c r="L99" s="17">
        <v>900</v>
      </c>
      <c r="M99" s="17">
        <v>0.59999499999999995</v>
      </c>
      <c r="N99" s="17">
        <v>1964</v>
      </c>
      <c r="O99" s="17">
        <v>0</v>
      </c>
      <c r="P99" s="17">
        <v>0</v>
      </c>
      <c r="Q99" s="17">
        <v>5.1130000000000004E-3</v>
      </c>
      <c r="R99" s="17">
        <v>0.11444500000000001</v>
      </c>
      <c r="S99" s="17">
        <v>0.13833200000000001</v>
      </c>
      <c r="T99" s="17">
        <v>2.3888E-2</v>
      </c>
      <c r="U99" s="17">
        <v>0.172684</v>
      </c>
      <c r="V99" s="17">
        <v>312.2</v>
      </c>
      <c r="W99" s="17">
        <v>0.59999899999999995</v>
      </c>
      <c r="X99" s="17">
        <v>4269</v>
      </c>
      <c r="Y99" s="17">
        <v>0</v>
      </c>
      <c r="Z99" s="17">
        <v>0</v>
      </c>
      <c r="AA99" s="17">
        <v>0.26566800000000002</v>
      </c>
      <c r="AB99" s="17">
        <v>0.77339599999999997</v>
      </c>
      <c r="AC99" s="17">
        <v>0.13291900000000001</v>
      </c>
      <c r="AD99" s="17">
        <v>0.25</v>
      </c>
      <c r="AE99" s="17">
        <v>922.9</v>
      </c>
    </row>
    <row r="100" spans="1:31">
      <c r="A100" s="17">
        <v>87</v>
      </c>
      <c r="B100" s="19">
        <v>0.68341435185185195</v>
      </c>
      <c r="C100" s="17">
        <v>0.2</v>
      </c>
      <c r="D100" s="17">
        <v>324.39999999999998</v>
      </c>
      <c r="E100" s="17">
        <v>0.12842200000000001</v>
      </c>
      <c r="F100" s="17">
        <v>6.2140000000000004</v>
      </c>
      <c r="G100" s="17">
        <v>1.503E-2</v>
      </c>
      <c r="H100" s="17">
        <v>0.22020999999999999</v>
      </c>
      <c r="I100" s="17">
        <v>0.27261400000000002</v>
      </c>
      <c r="J100" s="17">
        <v>5.2403999999999999E-2</v>
      </c>
      <c r="K100" s="17">
        <v>0.19222800000000001</v>
      </c>
      <c r="L100" s="17">
        <v>900</v>
      </c>
      <c r="M100" s="17">
        <v>9.9999999999999995E-7</v>
      </c>
      <c r="N100" s="17">
        <v>1094</v>
      </c>
      <c r="O100" s="17">
        <v>0</v>
      </c>
      <c r="P100" s="17">
        <v>0</v>
      </c>
      <c r="Q100" s="17">
        <v>5.1205000000000001E-2</v>
      </c>
      <c r="R100" s="17">
        <v>9.2711000000000002E-2</v>
      </c>
      <c r="S100" s="17">
        <v>0.128357</v>
      </c>
      <c r="T100" s="17">
        <v>3.5645999999999997E-2</v>
      </c>
      <c r="U100" s="17">
        <v>0.27771200000000001</v>
      </c>
      <c r="V100" s="17">
        <v>539.29999999999995</v>
      </c>
      <c r="W100" s="17">
        <v>0.6</v>
      </c>
      <c r="X100" s="17">
        <v>1554</v>
      </c>
      <c r="Y100" s="17">
        <v>0</v>
      </c>
      <c r="Z100" s="17">
        <v>0</v>
      </c>
      <c r="AA100" s="17">
        <v>0.42724899999999999</v>
      </c>
      <c r="AB100" s="17">
        <v>0.65793800000000002</v>
      </c>
      <c r="AC100" s="17">
        <v>0.116164</v>
      </c>
      <c r="AD100" s="17">
        <v>0.25</v>
      </c>
      <c r="AE100" s="17">
        <v>922.9</v>
      </c>
    </row>
    <row r="101" spans="1:31">
      <c r="A101" s="17">
        <v>88</v>
      </c>
      <c r="B101" s="19">
        <v>0.68347222222222215</v>
      </c>
      <c r="C101" s="17">
        <v>0.2</v>
      </c>
      <c r="D101" s="17">
        <v>402.8</v>
      </c>
      <c r="E101" s="17">
        <v>9.6671999999999994E-2</v>
      </c>
      <c r="F101" s="17">
        <v>4.6779999999999999</v>
      </c>
      <c r="G101" s="17">
        <v>0.104529</v>
      </c>
      <c r="H101" s="17">
        <v>0.23508999999999999</v>
      </c>
      <c r="I101" s="17">
        <v>0.27537499999999998</v>
      </c>
      <c r="J101" s="17">
        <v>4.0285000000000001E-2</v>
      </c>
      <c r="K101" s="17">
        <v>0.14629300000000001</v>
      </c>
      <c r="L101" s="17">
        <v>283.60000000000002</v>
      </c>
      <c r="M101" s="17">
        <v>0.37081999999999998</v>
      </c>
      <c r="N101" s="17">
        <v>1209</v>
      </c>
      <c r="O101" s="17">
        <v>0</v>
      </c>
      <c r="P101" s="17">
        <v>0</v>
      </c>
      <c r="Q101" s="17">
        <v>5.9360000000000003E-3</v>
      </c>
      <c r="R101" s="17">
        <v>8.7492E-2</v>
      </c>
      <c r="S101" s="17">
        <v>0.13844999999999999</v>
      </c>
      <c r="T101" s="17">
        <v>5.0958000000000003E-2</v>
      </c>
      <c r="U101" s="17">
        <v>0.368062</v>
      </c>
      <c r="V101" s="17">
        <v>900</v>
      </c>
      <c r="W101" s="17">
        <v>0.229181</v>
      </c>
      <c r="X101" s="17">
        <v>1151</v>
      </c>
      <c r="Y101" s="17">
        <v>0</v>
      </c>
      <c r="Z101" s="17">
        <v>0</v>
      </c>
      <c r="AA101" s="17">
        <v>0.566249</v>
      </c>
      <c r="AB101" s="17">
        <v>0.45399</v>
      </c>
      <c r="AC101" s="17">
        <v>0.110626</v>
      </c>
      <c r="AD101" s="17">
        <v>0.22736200000000001</v>
      </c>
      <c r="AE101" s="17">
        <v>2928.7</v>
      </c>
    </row>
    <row r="102" spans="1:31">
      <c r="A102" s="17">
        <v>89</v>
      </c>
      <c r="B102" s="19">
        <v>0.68353009259259256</v>
      </c>
      <c r="C102" s="17">
        <v>0.2</v>
      </c>
      <c r="D102" s="17">
        <v>405.5</v>
      </c>
      <c r="E102" s="17">
        <v>2.4879999999999999E-2</v>
      </c>
      <c r="F102" s="17">
        <v>1.204</v>
      </c>
      <c r="G102" s="17">
        <v>4.9447999999999999E-2</v>
      </c>
      <c r="H102" s="17">
        <v>0.235787</v>
      </c>
      <c r="I102" s="17">
        <v>0.27504499999999998</v>
      </c>
      <c r="J102" s="17">
        <v>3.9258000000000001E-2</v>
      </c>
      <c r="K102" s="17">
        <v>0.142733</v>
      </c>
      <c r="L102" s="17">
        <v>114</v>
      </c>
      <c r="M102" s="17">
        <v>0.35516999999999999</v>
      </c>
      <c r="N102" s="17">
        <v>1910</v>
      </c>
      <c r="O102" s="17">
        <v>0</v>
      </c>
      <c r="P102" s="17">
        <v>0</v>
      </c>
      <c r="Q102" s="17">
        <v>8.3339999999999994E-3</v>
      </c>
      <c r="R102" s="17">
        <v>0.101411</v>
      </c>
      <c r="S102" s="17">
        <v>0.132659</v>
      </c>
      <c r="T102" s="17">
        <v>3.1248000000000001E-2</v>
      </c>
      <c r="U102" s="17">
        <v>0.23555100000000001</v>
      </c>
      <c r="V102" s="17">
        <v>827.9</v>
      </c>
      <c r="W102" s="17">
        <v>0.59999899999999995</v>
      </c>
      <c r="X102" s="17">
        <v>4239</v>
      </c>
      <c r="Y102" s="17">
        <v>0</v>
      </c>
      <c r="Z102" s="17">
        <v>0</v>
      </c>
      <c r="AA102" s="17">
        <v>0.36238599999999999</v>
      </c>
      <c r="AB102" s="17">
        <v>0.34718300000000002</v>
      </c>
      <c r="AC102" s="17">
        <v>0.11226</v>
      </c>
      <c r="AD102" s="17">
        <v>0.18889500000000001</v>
      </c>
      <c r="AE102" s="17">
        <v>7282.8</v>
      </c>
    </row>
    <row r="103" spans="1:31">
      <c r="A103" s="17">
        <v>90</v>
      </c>
      <c r="B103" s="19">
        <v>0.68357638888888894</v>
      </c>
      <c r="C103" s="17">
        <v>0.2</v>
      </c>
      <c r="D103" s="17">
        <v>375.7</v>
      </c>
      <c r="E103" s="17">
        <v>7.3546E-2</v>
      </c>
      <c r="F103" s="17">
        <v>3.5590000000000002</v>
      </c>
      <c r="G103" s="17">
        <v>9.9040000000000003E-2</v>
      </c>
      <c r="H103" s="17">
        <v>0.241121</v>
      </c>
      <c r="I103" s="17">
        <v>0.26877400000000001</v>
      </c>
      <c r="J103" s="17">
        <v>2.7653E-2</v>
      </c>
      <c r="K103" s="17">
        <v>0.10288600000000001</v>
      </c>
      <c r="L103" s="17">
        <v>468.9</v>
      </c>
      <c r="M103" s="17">
        <v>0.59998499999999999</v>
      </c>
      <c r="N103" s="17">
        <v>1628</v>
      </c>
      <c r="O103" s="17">
        <v>0</v>
      </c>
      <c r="P103" s="17">
        <v>0</v>
      </c>
      <c r="Q103" s="17">
        <v>3.2147000000000002E-2</v>
      </c>
      <c r="R103" s="17">
        <v>0.106851</v>
      </c>
      <c r="S103" s="17">
        <v>0.141682</v>
      </c>
      <c r="T103" s="17">
        <v>3.4831000000000001E-2</v>
      </c>
      <c r="U103" s="17">
        <v>0.245839</v>
      </c>
      <c r="V103" s="17">
        <v>638.4</v>
      </c>
      <c r="W103" s="17">
        <v>0.6</v>
      </c>
      <c r="X103" s="17">
        <v>1417</v>
      </c>
      <c r="Y103" s="17">
        <v>0</v>
      </c>
      <c r="Z103" s="17">
        <v>0</v>
      </c>
      <c r="AA103" s="17">
        <v>0.37821399999999999</v>
      </c>
      <c r="AB103" s="17">
        <v>0.63328799999999996</v>
      </c>
      <c r="AC103" s="17">
        <v>0.128909</v>
      </c>
      <c r="AD103" s="17">
        <v>0.25</v>
      </c>
      <c r="AE103" s="17">
        <v>1771.4</v>
      </c>
    </row>
    <row r="104" spans="1:31">
      <c r="A104" s="17">
        <v>91</v>
      </c>
      <c r="B104" s="19">
        <v>0.68363425925925936</v>
      </c>
      <c r="C104" s="17">
        <v>0.2</v>
      </c>
      <c r="D104" s="17">
        <v>271.2</v>
      </c>
      <c r="E104" s="17">
        <v>2.1007999999999999E-2</v>
      </c>
      <c r="F104" s="17">
        <v>1.0169999999999999</v>
      </c>
      <c r="G104" s="17">
        <v>2.5430999999999999E-2</v>
      </c>
      <c r="H104" s="17">
        <v>0.23481299999999999</v>
      </c>
      <c r="I104" s="17">
        <v>0.28504800000000002</v>
      </c>
      <c r="J104" s="17">
        <v>5.0235000000000002E-2</v>
      </c>
      <c r="K104" s="17">
        <v>0.176233</v>
      </c>
      <c r="L104" s="17">
        <v>100</v>
      </c>
      <c r="M104" s="17">
        <v>0.45835500000000001</v>
      </c>
      <c r="N104" s="17">
        <v>656</v>
      </c>
      <c r="O104" s="17">
        <v>0</v>
      </c>
      <c r="P104" s="17">
        <v>0</v>
      </c>
      <c r="Q104" s="17">
        <v>8.3599999999999994E-3</v>
      </c>
      <c r="R104" s="17">
        <v>0.10508099999999999</v>
      </c>
      <c r="S104" s="17">
        <v>0.135909</v>
      </c>
      <c r="T104" s="17">
        <v>3.0828000000000001E-2</v>
      </c>
      <c r="U104" s="17">
        <v>0.226825</v>
      </c>
      <c r="V104" s="17">
        <v>811.4</v>
      </c>
      <c r="W104" s="17">
        <v>0.6</v>
      </c>
      <c r="X104" s="17">
        <v>1592</v>
      </c>
      <c r="Y104" s="17">
        <v>0</v>
      </c>
      <c r="Z104" s="17">
        <v>0</v>
      </c>
      <c r="AA104" s="17">
        <v>0.34896100000000002</v>
      </c>
      <c r="AB104" s="17">
        <v>9.6680500000000003E-2</v>
      </c>
      <c r="AC104" s="17">
        <v>0.10806200000000001</v>
      </c>
      <c r="AD104" s="17">
        <v>0.20408799999999999</v>
      </c>
      <c r="AE104" s="17">
        <v>8305.6</v>
      </c>
    </row>
    <row r="105" spans="1:31">
      <c r="A105" s="17">
        <v>92</v>
      </c>
      <c r="B105" s="19">
        <v>0.68369212962962955</v>
      </c>
      <c r="C105" s="17">
        <v>0.2</v>
      </c>
      <c r="D105" s="17">
        <v>279.3</v>
      </c>
      <c r="E105" s="17">
        <v>4.9571999999999998E-2</v>
      </c>
      <c r="F105" s="17">
        <v>2.399</v>
      </c>
      <c r="G105" s="17">
        <v>1.7084999999999999E-2</v>
      </c>
      <c r="H105" s="17">
        <v>0.23262099999999999</v>
      </c>
      <c r="I105" s="17">
        <v>0.27501599999999998</v>
      </c>
      <c r="J105" s="17">
        <v>4.2395000000000002E-2</v>
      </c>
      <c r="K105" s="17">
        <v>0.15415499999999999</v>
      </c>
      <c r="L105" s="17">
        <v>710.3</v>
      </c>
      <c r="M105" s="17">
        <v>0.37081900000000001</v>
      </c>
      <c r="N105" s="17">
        <v>2577</v>
      </c>
      <c r="O105" s="17">
        <v>0</v>
      </c>
      <c r="P105" s="17">
        <v>0</v>
      </c>
      <c r="Q105" s="17">
        <v>7.5299999999999998E-4</v>
      </c>
      <c r="R105" s="17">
        <v>0.105849</v>
      </c>
      <c r="S105" s="17">
        <v>0.13570499999999999</v>
      </c>
      <c r="T105" s="17">
        <v>2.9857000000000002E-2</v>
      </c>
      <c r="U105" s="17">
        <v>0.22001299999999999</v>
      </c>
      <c r="V105" s="17">
        <v>666.6</v>
      </c>
      <c r="W105" s="17">
        <v>0.59999800000000003</v>
      </c>
      <c r="X105" s="17">
        <v>1659</v>
      </c>
      <c r="Y105" s="17">
        <v>0</v>
      </c>
      <c r="Z105" s="17">
        <v>0</v>
      </c>
      <c r="AA105" s="17">
        <v>0.33848099999999998</v>
      </c>
      <c r="AB105" s="17">
        <v>0.75477099999999997</v>
      </c>
      <c r="AC105" s="17">
        <v>0.128384</v>
      </c>
      <c r="AD105" s="17">
        <v>0.25</v>
      </c>
      <c r="AE105" s="17">
        <v>1169.3</v>
      </c>
    </row>
    <row r="106" spans="1:31">
      <c r="A106" s="17">
        <v>93</v>
      </c>
      <c r="B106" s="19">
        <v>0.68374999999999997</v>
      </c>
      <c r="C106" s="17">
        <v>0.2</v>
      </c>
      <c r="D106" s="17">
        <v>432.5</v>
      </c>
      <c r="E106" s="17">
        <v>6.2114000000000003E-2</v>
      </c>
      <c r="F106" s="17">
        <v>3.0059999999999998</v>
      </c>
      <c r="G106" s="17">
        <v>6.5900000000000004E-3</v>
      </c>
      <c r="H106" s="17">
        <v>0.22892100000000001</v>
      </c>
      <c r="I106" s="17">
        <v>0.28050700000000001</v>
      </c>
      <c r="J106" s="17">
        <v>5.1586E-2</v>
      </c>
      <c r="K106" s="17">
        <v>0.18390300000000001</v>
      </c>
      <c r="L106" s="17">
        <v>439.1</v>
      </c>
      <c r="M106" s="17">
        <v>0.59999899999999995</v>
      </c>
      <c r="N106" s="17">
        <v>2824</v>
      </c>
      <c r="O106" s="17">
        <v>0</v>
      </c>
      <c r="P106" s="17">
        <v>0</v>
      </c>
      <c r="Q106" s="17">
        <v>2.809E-2</v>
      </c>
      <c r="R106" s="17">
        <v>9.6643000000000007E-2</v>
      </c>
      <c r="S106" s="17">
        <v>0.137797</v>
      </c>
      <c r="T106" s="17">
        <v>4.1153000000000002E-2</v>
      </c>
      <c r="U106" s="17">
        <v>0.298653</v>
      </c>
      <c r="V106" s="17">
        <v>100</v>
      </c>
      <c r="W106" s="17">
        <v>0.229155</v>
      </c>
      <c r="X106" s="17">
        <v>8332</v>
      </c>
      <c r="Y106" s="17">
        <v>0</v>
      </c>
      <c r="Z106" s="17">
        <v>0</v>
      </c>
      <c r="AA106" s="17">
        <v>0.45946599999999999</v>
      </c>
      <c r="AB106" s="17">
        <v>0.76353099999999996</v>
      </c>
      <c r="AC106" s="17">
        <v>0.12806500000000001</v>
      </c>
      <c r="AD106" s="17">
        <v>0.25</v>
      </c>
      <c r="AE106" s="17">
        <v>1891.3</v>
      </c>
    </row>
    <row r="107" spans="1:31">
      <c r="A107" s="17">
        <v>94</v>
      </c>
      <c r="B107" s="19">
        <v>0.68379629629629635</v>
      </c>
      <c r="C107" s="17">
        <v>0.2</v>
      </c>
      <c r="D107" s="17">
        <v>444.2</v>
      </c>
      <c r="E107" s="17">
        <v>6.5001000000000003E-2</v>
      </c>
      <c r="F107" s="17">
        <v>3.145</v>
      </c>
      <c r="G107" s="17">
        <v>7.3029999999999996E-3</v>
      </c>
      <c r="H107" s="17">
        <v>0.23696900000000001</v>
      </c>
      <c r="I107" s="17">
        <v>0.27949099999999999</v>
      </c>
      <c r="J107" s="17">
        <v>4.2521999999999997E-2</v>
      </c>
      <c r="K107" s="17">
        <v>0.15214</v>
      </c>
      <c r="L107" s="17">
        <v>477.7</v>
      </c>
      <c r="M107" s="17">
        <v>0.59999899999999995</v>
      </c>
      <c r="N107" s="17">
        <v>2873</v>
      </c>
      <c r="O107" s="17">
        <v>0</v>
      </c>
      <c r="P107" s="17">
        <v>0</v>
      </c>
      <c r="Q107" s="17">
        <v>6.2760999999999997E-2</v>
      </c>
      <c r="R107" s="17">
        <v>0.10728699999999999</v>
      </c>
      <c r="S107" s="17">
        <v>0.155248</v>
      </c>
      <c r="T107" s="17">
        <v>4.7961999999999998E-2</v>
      </c>
      <c r="U107" s="17">
        <v>0.30893500000000002</v>
      </c>
      <c r="V107" s="17">
        <v>100</v>
      </c>
      <c r="W107" s="17">
        <v>0.49179600000000001</v>
      </c>
      <c r="X107" s="17">
        <v>3138</v>
      </c>
      <c r="Y107" s="17">
        <v>0</v>
      </c>
      <c r="Z107" s="17">
        <v>0</v>
      </c>
      <c r="AA107" s="17">
        <v>0.47528500000000001</v>
      </c>
      <c r="AB107" s="17">
        <v>0.78588999999999998</v>
      </c>
      <c r="AC107" s="17">
        <v>0.144979</v>
      </c>
      <c r="AD107" s="17">
        <v>0.25</v>
      </c>
      <c r="AE107" s="17">
        <v>1738.6</v>
      </c>
    </row>
    <row r="108" spans="1:31">
      <c r="A108" s="17">
        <v>95</v>
      </c>
      <c r="B108" s="19">
        <v>0.68385416666666676</v>
      </c>
      <c r="C108" s="17">
        <v>0.2</v>
      </c>
      <c r="D108" s="17">
        <v>480.3</v>
      </c>
      <c r="E108" s="17">
        <v>2.8806999999999999E-2</v>
      </c>
      <c r="F108" s="17">
        <v>1.3939999999999999</v>
      </c>
      <c r="G108" s="17">
        <v>0.15625700000000001</v>
      </c>
      <c r="H108" s="17">
        <v>0.236322</v>
      </c>
      <c r="I108" s="17">
        <v>0.30033700000000002</v>
      </c>
      <c r="J108" s="17">
        <v>6.4015000000000002E-2</v>
      </c>
      <c r="K108" s="17">
        <v>0.213144</v>
      </c>
      <c r="L108" s="17">
        <v>100</v>
      </c>
      <c r="M108" s="17">
        <v>0.14163899999999999</v>
      </c>
      <c r="N108" s="17">
        <v>1036</v>
      </c>
      <c r="O108" s="17">
        <v>0</v>
      </c>
      <c r="P108" s="17">
        <v>0</v>
      </c>
      <c r="Q108" s="17">
        <v>1.0501999999999999E-2</v>
      </c>
      <c r="R108" s="17">
        <v>9.5506999999999995E-2</v>
      </c>
      <c r="S108" s="17">
        <v>0.138626</v>
      </c>
      <c r="T108" s="17">
        <v>4.3118999999999998E-2</v>
      </c>
      <c r="U108" s="17">
        <v>0.31104199999999999</v>
      </c>
      <c r="V108" s="17">
        <v>900</v>
      </c>
      <c r="W108" s="17">
        <v>0.59999899999999995</v>
      </c>
      <c r="X108" s="17">
        <v>9111</v>
      </c>
      <c r="Y108" s="17">
        <v>0</v>
      </c>
      <c r="Z108" s="17">
        <v>0</v>
      </c>
      <c r="AA108" s="17">
        <v>0.47852699999999998</v>
      </c>
      <c r="AB108" s="17">
        <v>0.230541</v>
      </c>
      <c r="AC108" s="17">
        <v>0.105448</v>
      </c>
      <c r="AD108" s="17">
        <v>0.13530500000000001</v>
      </c>
      <c r="AE108" s="17">
        <v>8305.6</v>
      </c>
    </row>
    <row r="109" spans="1:31">
      <c r="A109" s="17">
        <v>96</v>
      </c>
      <c r="B109" s="19">
        <v>0.68391203703703696</v>
      </c>
      <c r="C109" s="17">
        <v>0.2</v>
      </c>
      <c r="D109" s="17">
        <v>487.5</v>
      </c>
      <c r="E109" s="17">
        <v>5.0410999999999997E-2</v>
      </c>
      <c r="F109" s="17">
        <v>2.4390000000000001</v>
      </c>
      <c r="G109" s="17">
        <v>1.9848000000000001E-2</v>
      </c>
      <c r="H109" s="17">
        <v>0.23266800000000001</v>
      </c>
      <c r="I109" s="17">
        <v>0.27414899999999998</v>
      </c>
      <c r="J109" s="17">
        <v>4.1480999999999997E-2</v>
      </c>
      <c r="K109" s="17">
        <v>0.151309</v>
      </c>
      <c r="L109" s="17">
        <v>515.1</v>
      </c>
      <c r="M109" s="17">
        <v>0.59963</v>
      </c>
      <c r="N109" s="17">
        <v>2935</v>
      </c>
      <c r="O109" s="17">
        <v>0</v>
      </c>
      <c r="P109" s="17">
        <v>0</v>
      </c>
      <c r="Q109" s="17">
        <v>4.1770000000000002E-3</v>
      </c>
      <c r="R109" s="17">
        <v>0.107041</v>
      </c>
      <c r="S109" s="17">
        <v>0.14005300000000001</v>
      </c>
      <c r="T109" s="17">
        <v>3.3012E-2</v>
      </c>
      <c r="U109" s="17">
        <v>0.235712</v>
      </c>
      <c r="V109" s="17">
        <v>711.2</v>
      </c>
      <c r="W109" s="17">
        <v>0.59999800000000003</v>
      </c>
      <c r="X109" s="17">
        <v>3191</v>
      </c>
      <c r="Y109" s="17">
        <v>0</v>
      </c>
      <c r="Z109" s="17">
        <v>0</v>
      </c>
      <c r="AA109" s="17">
        <v>0.36263400000000001</v>
      </c>
      <c r="AB109" s="17">
        <v>0.816079</v>
      </c>
      <c r="AC109" s="17">
        <v>0.13398199999999999</v>
      </c>
      <c r="AD109" s="17">
        <v>0.25</v>
      </c>
      <c r="AE109" s="17">
        <v>1612.3</v>
      </c>
    </row>
    <row r="110" spans="1:31">
      <c r="A110" s="17">
        <v>97</v>
      </c>
      <c r="B110" s="19">
        <v>0.68396990740740737</v>
      </c>
      <c r="C110" s="17">
        <v>0.2</v>
      </c>
      <c r="D110" s="17">
        <v>474.8</v>
      </c>
      <c r="E110" s="17">
        <v>4.3743999999999998E-2</v>
      </c>
      <c r="F110" s="17">
        <v>2.117</v>
      </c>
      <c r="G110" s="17">
        <v>4.4893000000000002E-2</v>
      </c>
      <c r="H110" s="17">
        <v>0.24207799999999999</v>
      </c>
      <c r="I110" s="17">
        <v>0.27358399999999999</v>
      </c>
      <c r="J110" s="17">
        <v>3.1504999999999998E-2</v>
      </c>
      <c r="K110" s="17">
        <v>0.115158</v>
      </c>
      <c r="L110" s="17">
        <v>204.5</v>
      </c>
      <c r="M110" s="17">
        <v>0.37081799999999998</v>
      </c>
      <c r="N110" s="17">
        <v>1672</v>
      </c>
      <c r="O110" s="17">
        <v>0</v>
      </c>
      <c r="P110" s="17">
        <v>0</v>
      </c>
      <c r="Q110" s="17">
        <v>2.7831000000000002E-2</v>
      </c>
      <c r="R110" s="17">
        <v>0.104348</v>
      </c>
      <c r="S110" s="17">
        <v>0.13569500000000001</v>
      </c>
      <c r="T110" s="17">
        <v>3.1345999999999999E-2</v>
      </c>
      <c r="U110" s="17">
        <v>0.23100799999999999</v>
      </c>
      <c r="V110" s="17">
        <v>153.9</v>
      </c>
      <c r="W110" s="17">
        <v>0.37081999999999998</v>
      </c>
      <c r="X110" s="17">
        <v>3380</v>
      </c>
      <c r="Y110" s="17">
        <v>0</v>
      </c>
      <c r="Z110" s="17">
        <v>0</v>
      </c>
      <c r="AA110" s="17">
        <v>0.35539599999999999</v>
      </c>
      <c r="AB110" s="17">
        <v>0.49429699999999999</v>
      </c>
      <c r="AC110" s="17">
        <v>0.11984300000000001</v>
      </c>
      <c r="AD110" s="17">
        <v>0.20821799999999999</v>
      </c>
      <c r="AE110" s="17">
        <v>4062.3</v>
      </c>
    </row>
    <row r="111" spans="1:31">
      <c r="A111" s="17">
        <v>98</v>
      </c>
      <c r="B111" s="19">
        <v>0.68401620370370375</v>
      </c>
      <c r="C111" s="17">
        <v>0.2</v>
      </c>
      <c r="D111" s="17">
        <v>484.8</v>
      </c>
      <c r="E111" s="17">
        <v>4.7432000000000002E-2</v>
      </c>
      <c r="F111" s="17">
        <v>2.2949999999999999</v>
      </c>
      <c r="G111" s="17">
        <v>7.6499999999999997E-3</v>
      </c>
      <c r="H111" s="17">
        <v>0.253303</v>
      </c>
      <c r="I111" s="17">
        <v>0.28117700000000001</v>
      </c>
      <c r="J111" s="17">
        <v>2.7873999999999999E-2</v>
      </c>
      <c r="K111" s="17">
        <v>9.9132999999999999E-2</v>
      </c>
      <c r="L111" s="17">
        <v>900</v>
      </c>
      <c r="M111" s="17">
        <v>0.22919300000000001</v>
      </c>
      <c r="N111" s="17">
        <v>2717</v>
      </c>
      <c r="O111" s="17">
        <v>0</v>
      </c>
      <c r="P111" s="17">
        <v>0</v>
      </c>
      <c r="Q111" s="17">
        <v>3.8379999999999998E-3</v>
      </c>
      <c r="R111" s="17">
        <v>0.109114</v>
      </c>
      <c r="S111" s="17">
        <v>0.13487399999999999</v>
      </c>
      <c r="T111" s="17">
        <v>2.5760000000000002E-2</v>
      </c>
      <c r="U111" s="17">
        <v>0.19098999999999999</v>
      </c>
      <c r="V111" s="17">
        <v>240.3</v>
      </c>
      <c r="W111" s="17">
        <v>0.37081399999999998</v>
      </c>
      <c r="X111" s="17">
        <v>1859</v>
      </c>
      <c r="Y111" s="17">
        <v>0</v>
      </c>
      <c r="Z111" s="17">
        <v>0</v>
      </c>
      <c r="AA111" s="17">
        <v>0.29383100000000001</v>
      </c>
      <c r="AB111" s="17">
        <v>0.87707400000000002</v>
      </c>
      <c r="AC111" s="17">
        <v>0.13170799999999999</v>
      </c>
      <c r="AD111" s="17">
        <v>0.25</v>
      </c>
      <c r="AE111" s="17">
        <v>922.9</v>
      </c>
    </row>
    <row r="112" spans="1:31">
      <c r="A112" s="17">
        <v>99</v>
      </c>
      <c r="B112" s="19">
        <v>0.68407407407407417</v>
      </c>
      <c r="C112" s="17">
        <v>0.2</v>
      </c>
      <c r="D112" s="17">
        <v>464</v>
      </c>
      <c r="E112" s="17">
        <v>0.13828399999999999</v>
      </c>
      <c r="F112" s="17">
        <v>6.6909999999999998</v>
      </c>
      <c r="G112" s="17">
        <v>9.2421000000000003E-2</v>
      </c>
      <c r="H112" s="17">
        <v>0.242558</v>
      </c>
      <c r="I112" s="17">
        <v>0.28290700000000002</v>
      </c>
      <c r="J112" s="17">
        <v>4.0349000000000003E-2</v>
      </c>
      <c r="K112" s="17">
        <v>0.142623</v>
      </c>
      <c r="L112" s="17">
        <v>900</v>
      </c>
      <c r="M112" s="17">
        <v>1.7E-5</v>
      </c>
      <c r="N112" s="17">
        <v>1119</v>
      </c>
      <c r="O112" s="17">
        <v>0</v>
      </c>
      <c r="P112" s="17">
        <v>0</v>
      </c>
      <c r="Q112" s="17">
        <v>3.6566000000000001E-2</v>
      </c>
      <c r="R112" s="17">
        <v>9.5909999999999995E-2</v>
      </c>
      <c r="S112" s="17">
        <v>0.13186400000000001</v>
      </c>
      <c r="T112" s="17">
        <v>3.5954E-2</v>
      </c>
      <c r="U112" s="17">
        <v>0.27265899999999998</v>
      </c>
      <c r="V112" s="17">
        <v>686.3</v>
      </c>
      <c r="W112" s="17">
        <v>0.6</v>
      </c>
      <c r="X112" s="17">
        <v>0</v>
      </c>
      <c r="Y112" s="17">
        <v>0</v>
      </c>
      <c r="Z112" s="17">
        <v>0</v>
      </c>
      <c r="AA112" s="17">
        <v>0.41947499999999999</v>
      </c>
      <c r="AB112" s="17">
        <v>0.737757</v>
      </c>
      <c r="AC112" s="17">
        <v>0.122436</v>
      </c>
      <c r="AD112" s="17">
        <v>0.25</v>
      </c>
      <c r="AE112" s="17">
        <v>922.9</v>
      </c>
    </row>
    <row r="113" spans="1:31">
      <c r="A113" s="17">
        <v>100</v>
      </c>
      <c r="B113" s="19">
        <v>0.68413194444444436</v>
      </c>
      <c r="C113" s="17">
        <v>0.2</v>
      </c>
      <c r="D113" s="17">
        <v>444.2</v>
      </c>
      <c r="E113" s="17">
        <v>0.13025999999999999</v>
      </c>
      <c r="F113" s="17">
        <v>6.3029999999999999</v>
      </c>
      <c r="G113" s="17">
        <v>0.77351099999999995</v>
      </c>
      <c r="H113" s="17">
        <v>0.46808</v>
      </c>
      <c r="I113" s="17">
        <v>0.57825499999999996</v>
      </c>
      <c r="J113" s="17">
        <v>0.110175</v>
      </c>
      <c r="K113" s="17">
        <v>0.19053</v>
      </c>
      <c r="L113" s="17">
        <v>487.4</v>
      </c>
      <c r="M113" s="17">
        <v>0.13862099999999999</v>
      </c>
      <c r="N113" s="17">
        <v>544</v>
      </c>
      <c r="O113" s="17">
        <v>0</v>
      </c>
      <c r="P113" s="17">
        <v>0</v>
      </c>
      <c r="Q113" s="17">
        <v>0.88216799999999995</v>
      </c>
      <c r="R113" s="17">
        <v>0.406555</v>
      </c>
      <c r="S113" s="17">
        <v>0.57147899999999996</v>
      </c>
      <c r="T113" s="17">
        <v>0.16492399999999999</v>
      </c>
      <c r="U113" s="17">
        <v>0.28859099999999999</v>
      </c>
      <c r="V113" s="17">
        <v>530.1</v>
      </c>
      <c r="W113" s="17">
        <v>1.4302E-2</v>
      </c>
      <c r="X113" s="17">
        <v>694</v>
      </c>
      <c r="Y113" s="17">
        <v>0</v>
      </c>
      <c r="Z113" s="17">
        <v>0</v>
      </c>
      <c r="AA113" s="17">
        <v>0.44398700000000002</v>
      </c>
      <c r="AB113" s="17">
        <v>0.41504200000000002</v>
      </c>
      <c r="AC113" s="17">
        <v>0.47500500000000001</v>
      </c>
      <c r="AD113" s="17">
        <v>0.19242200000000001</v>
      </c>
      <c r="AE113" s="17">
        <v>1704.2</v>
      </c>
    </row>
    <row r="114" spans="1:31">
      <c r="A114" s="17">
        <v>101</v>
      </c>
      <c r="B114" s="19">
        <v>0.68418981481481478</v>
      </c>
      <c r="C114" s="17">
        <v>2.4</v>
      </c>
      <c r="D114" s="17">
        <v>126.1</v>
      </c>
      <c r="E114" s="17">
        <v>7.9076999999999995E-2</v>
      </c>
      <c r="F114" s="17">
        <v>3.8260000000000001</v>
      </c>
      <c r="G114" s="17">
        <v>0.87238300000000002</v>
      </c>
      <c r="H114" s="17">
        <v>0.33690300000000001</v>
      </c>
      <c r="I114" s="17">
        <v>0.45818799999999998</v>
      </c>
      <c r="J114" s="17">
        <v>0.121284</v>
      </c>
      <c r="K114" s="17">
        <v>0.26470399999999999</v>
      </c>
      <c r="L114" s="17">
        <v>441.8</v>
      </c>
      <c r="M114" s="17">
        <v>3.9999999999999998E-6</v>
      </c>
      <c r="N114" s="17">
        <v>616</v>
      </c>
      <c r="O114" s="17">
        <v>0</v>
      </c>
      <c r="P114" s="17">
        <v>0</v>
      </c>
      <c r="Q114" s="17">
        <v>0.90340799999999999</v>
      </c>
      <c r="R114" s="17">
        <v>0.26999200000000001</v>
      </c>
      <c r="S114" s="17">
        <v>0.42838999999999999</v>
      </c>
      <c r="T114" s="17">
        <v>0.15839800000000001</v>
      </c>
      <c r="U114" s="17">
        <v>0.36975200000000003</v>
      </c>
      <c r="V114" s="17">
        <v>568.70000000000005</v>
      </c>
      <c r="W114" s="17">
        <v>0.270949</v>
      </c>
      <c r="X114" s="17">
        <v>573</v>
      </c>
      <c r="Y114" s="17">
        <v>0</v>
      </c>
      <c r="Z114" s="17">
        <v>0</v>
      </c>
      <c r="AA114" s="17">
        <v>0.56884900000000005</v>
      </c>
      <c r="AB114" s="17">
        <v>0.17124300000000001</v>
      </c>
      <c r="AC114" s="17">
        <v>0.29711700000000002</v>
      </c>
      <c r="AD114" s="17">
        <v>0.25</v>
      </c>
      <c r="AE114" s="17">
        <v>1880.1</v>
      </c>
    </row>
    <row r="115" spans="1:31">
      <c r="A115" s="17">
        <v>102</v>
      </c>
      <c r="B115" s="19">
        <v>0.68424768518518519</v>
      </c>
      <c r="C115" s="17">
        <v>2.5</v>
      </c>
      <c r="D115" s="17">
        <v>122.5</v>
      </c>
      <c r="E115" s="17">
        <v>8.7048E-2</v>
      </c>
      <c r="F115" s="17">
        <v>4.2119999999999997</v>
      </c>
      <c r="G115" s="17">
        <v>0.84828400000000004</v>
      </c>
      <c r="H115" s="17">
        <v>0.309834</v>
      </c>
      <c r="I115" s="17">
        <v>0.43992500000000001</v>
      </c>
      <c r="J115" s="17">
        <v>0.13009100000000001</v>
      </c>
      <c r="K115" s="17">
        <v>0.29571199999999997</v>
      </c>
      <c r="L115" s="17">
        <v>514.70000000000005</v>
      </c>
      <c r="M115" s="17">
        <v>5.4801000000000002E-2</v>
      </c>
      <c r="N115" s="17">
        <v>463</v>
      </c>
      <c r="O115" s="17">
        <v>0</v>
      </c>
      <c r="P115" s="17">
        <v>0</v>
      </c>
      <c r="Q115" s="17">
        <v>0.87981699999999996</v>
      </c>
      <c r="R115" s="17">
        <v>0.27374500000000002</v>
      </c>
      <c r="S115" s="17">
        <v>0.421408</v>
      </c>
      <c r="T115" s="17">
        <v>0.14766399999999999</v>
      </c>
      <c r="U115" s="17">
        <v>0.35040500000000002</v>
      </c>
      <c r="V115" s="17">
        <v>527.70000000000005</v>
      </c>
      <c r="W115" s="17">
        <v>1.2947999999999999E-2</v>
      </c>
      <c r="X115" s="17">
        <v>580</v>
      </c>
      <c r="Y115" s="17">
        <v>0</v>
      </c>
      <c r="Z115" s="17">
        <v>0</v>
      </c>
      <c r="AA115" s="17">
        <v>0.53908500000000004</v>
      </c>
      <c r="AB115" s="17">
        <v>0.149426</v>
      </c>
      <c r="AC115" s="17">
        <v>0.29580899999999999</v>
      </c>
      <c r="AD115" s="17">
        <v>0.25</v>
      </c>
      <c r="AE115" s="17">
        <v>1613.8</v>
      </c>
    </row>
    <row r="116" spans="1:31">
      <c r="A116" s="17">
        <v>103</v>
      </c>
      <c r="B116" s="19">
        <v>0.6843055555555555</v>
      </c>
      <c r="C116" s="17">
        <v>2.4</v>
      </c>
      <c r="D116" s="17">
        <v>118</v>
      </c>
      <c r="E116" s="17">
        <v>0.138124</v>
      </c>
      <c r="F116" s="17">
        <v>6.6840000000000002</v>
      </c>
      <c r="G116" s="17">
        <v>0.87387400000000004</v>
      </c>
      <c r="H116" s="17">
        <v>0.30551200000000001</v>
      </c>
      <c r="I116" s="17">
        <v>0.449573</v>
      </c>
      <c r="J116" s="17">
        <v>0.14405999999999999</v>
      </c>
      <c r="K116" s="17">
        <v>0.320438</v>
      </c>
      <c r="L116" s="17">
        <v>789.8</v>
      </c>
      <c r="M116" s="17">
        <v>1.8089000000000001E-2</v>
      </c>
      <c r="N116" s="17">
        <v>479</v>
      </c>
      <c r="O116" s="17">
        <v>0</v>
      </c>
      <c r="P116" s="17">
        <v>0</v>
      </c>
      <c r="Q116" s="17">
        <v>0.886042</v>
      </c>
      <c r="R116" s="17">
        <v>0.25565599999999999</v>
      </c>
      <c r="S116" s="17">
        <v>0.430338</v>
      </c>
      <c r="T116" s="17">
        <v>0.174682</v>
      </c>
      <c r="U116" s="17">
        <v>0.40591699999999997</v>
      </c>
      <c r="V116" s="17">
        <v>601.5</v>
      </c>
      <c r="W116" s="17">
        <v>1.9999999999999999E-6</v>
      </c>
      <c r="X116" s="17">
        <v>669</v>
      </c>
      <c r="Y116" s="17">
        <v>0</v>
      </c>
      <c r="Z116" s="17">
        <v>0</v>
      </c>
      <c r="AA116" s="17">
        <v>0.62448800000000004</v>
      </c>
      <c r="AB116" s="17">
        <v>0.211779</v>
      </c>
      <c r="AC116" s="17">
        <v>0.29265000000000002</v>
      </c>
      <c r="AD116" s="17">
        <v>0.25</v>
      </c>
      <c r="AE116" s="17">
        <v>1051.5999999999999</v>
      </c>
    </row>
    <row r="117" spans="1:31">
      <c r="A117" s="17">
        <v>104</v>
      </c>
      <c r="B117" s="19">
        <v>0.68435185185185177</v>
      </c>
      <c r="C117" s="17">
        <v>2.5</v>
      </c>
      <c r="D117" s="17">
        <v>123.4</v>
      </c>
      <c r="E117" s="17">
        <v>8.1862000000000004E-2</v>
      </c>
      <c r="F117" s="17">
        <v>3.9609999999999999</v>
      </c>
      <c r="G117" s="17">
        <v>0.912574</v>
      </c>
      <c r="H117" s="17">
        <v>0.31368200000000002</v>
      </c>
      <c r="I117" s="17">
        <v>0.45244899999999999</v>
      </c>
      <c r="J117" s="17">
        <v>0.138767</v>
      </c>
      <c r="K117" s="17">
        <v>0.306701</v>
      </c>
      <c r="L117" s="17">
        <v>517</v>
      </c>
      <c r="M117" s="17">
        <v>6.4999999999999994E-5</v>
      </c>
      <c r="N117" s="17">
        <v>593</v>
      </c>
      <c r="O117" s="17">
        <v>0</v>
      </c>
      <c r="P117" s="17">
        <v>0</v>
      </c>
      <c r="Q117" s="17">
        <v>0.91086400000000001</v>
      </c>
      <c r="R117" s="17">
        <v>0.27873300000000001</v>
      </c>
      <c r="S117" s="17">
        <v>0.42235899999999998</v>
      </c>
      <c r="T117" s="17">
        <v>0.143626</v>
      </c>
      <c r="U117" s="17">
        <v>0.340057</v>
      </c>
      <c r="V117" s="17">
        <v>561.79999999999995</v>
      </c>
      <c r="W117" s="17">
        <v>4.6999999999999997E-5</v>
      </c>
      <c r="X117" s="17">
        <v>466</v>
      </c>
      <c r="Y117" s="17">
        <v>0</v>
      </c>
      <c r="Z117" s="17">
        <v>0</v>
      </c>
      <c r="AA117" s="17">
        <v>0.52316499999999999</v>
      </c>
      <c r="AB117" s="17">
        <v>0.18550800000000001</v>
      </c>
      <c r="AC117" s="17">
        <v>0.30537700000000001</v>
      </c>
      <c r="AD117" s="17">
        <v>0.25</v>
      </c>
      <c r="AE117" s="17">
        <v>1606.4</v>
      </c>
    </row>
    <row r="118" spans="1:31">
      <c r="A118" s="17">
        <v>105</v>
      </c>
      <c r="B118" s="19">
        <v>0.68440972222222218</v>
      </c>
      <c r="C118" s="17">
        <v>3.6</v>
      </c>
      <c r="D118" s="17">
        <v>109</v>
      </c>
      <c r="E118" s="17">
        <v>8.5170999999999997E-2</v>
      </c>
      <c r="F118" s="17">
        <v>4.1210000000000004</v>
      </c>
      <c r="G118" s="17">
        <v>0.88977799999999996</v>
      </c>
      <c r="H118" s="17">
        <v>0.31794099999999997</v>
      </c>
      <c r="I118" s="17">
        <v>0.44719700000000001</v>
      </c>
      <c r="J118" s="17">
        <v>0.12925600000000001</v>
      </c>
      <c r="K118" s="17">
        <v>0.28903600000000002</v>
      </c>
      <c r="L118" s="17">
        <v>519.5</v>
      </c>
      <c r="M118" s="17">
        <v>3.0000000000000001E-6</v>
      </c>
      <c r="N118" s="17">
        <v>563</v>
      </c>
      <c r="O118" s="17">
        <v>0</v>
      </c>
      <c r="P118" s="17">
        <v>0</v>
      </c>
      <c r="Q118" s="17">
        <v>0.91896999999999995</v>
      </c>
      <c r="R118" s="17">
        <v>0.26586799999999999</v>
      </c>
      <c r="S118" s="17">
        <v>0.433749</v>
      </c>
      <c r="T118" s="17">
        <v>0.167881</v>
      </c>
      <c r="U118" s="17">
        <v>0.387046</v>
      </c>
      <c r="V118" s="17">
        <v>562.79999999999995</v>
      </c>
      <c r="W118" s="17">
        <v>1.9999999999999999E-6</v>
      </c>
      <c r="X118" s="17">
        <v>410</v>
      </c>
      <c r="Y118" s="17">
        <v>0</v>
      </c>
      <c r="Z118" s="17">
        <v>0</v>
      </c>
      <c r="AA118" s="17">
        <v>0.59545599999999999</v>
      </c>
      <c r="AB118" s="17">
        <v>0.16106200000000001</v>
      </c>
      <c r="AC118" s="17">
        <v>0.29290699999999997</v>
      </c>
      <c r="AD118" s="17">
        <v>0.25</v>
      </c>
      <c r="AE118" s="17">
        <v>1598.7</v>
      </c>
    </row>
    <row r="119" spans="1:31">
      <c r="A119" s="17">
        <v>106</v>
      </c>
      <c r="B119" s="19">
        <v>0.6844675925925926</v>
      </c>
      <c r="C119" s="17">
        <v>4.5999999999999996</v>
      </c>
      <c r="D119" s="17">
        <v>91.9</v>
      </c>
      <c r="E119" s="17">
        <v>7.3347999999999997E-2</v>
      </c>
      <c r="F119" s="17">
        <v>3.5489999999999999</v>
      </c>
      <c r="G119" s="17">
        <v>0.91528500000000002</v>
      </c>
      <c r="H119" s="17">
        <v>0.31044300000000002</v>
      </c>
      <c r="I119" s="17">
        <v>0.44963700000000001</v>
      </c>
      <c r="J119" s="17">
        <v>0.13919500000000001</v>
      </c>
      <c r="K119" s="17">
        <v>0.30957099999999999</v>
      </c>
      <c r="L119" s="17">
        <v>533.70000000000005</v>
      </c>
      <c r="M119" s="17">
        <v>6.9999999999999999E-6</v>
      </c>
      <c r="N119" s="17">
        <v>483</v>
      </c>
      <c r="O119" s="17">
        <v>0</v>
      </c>
      <c r="P119" s="17">
        <v>0</v>
      </c>
      <c r="Q119" s="17">
        <v>0.921875</v>
      </c>
      <c r="R119" s="17">
        <v>0.28389199999999998</v>
      </c>
      <c r="S119" s="17">
        <v>0.44989099999999999</v>
      </c>
      <c r="T119" s="17">
        <v>0.16599900000000001</v>
      </c>
      <c r="U119" s="17">
        <v>0.36897600000000003</v>
      </c>
      <c r="V119" s="17">
        <v>470.1</v>
      </c>
      <c r="W119" s="17">
        <v>3.9999999999999998E-6</v>
      </c>
      <c r="X119" s="17">
        <v>537</v>
      </c>
      <c r="Y119" s="17">
        <v>0</v>
      </c>
      <c r="Z119" s="17">
        <v>0</v>
      </c>
      <c r="AA119" s="17">
        <v>0.56765500000000002</v>
      </c>
      <c r="AB119" s="17">
        <v>0.12477000000000001</v>
      </c>
      <c r="AC119" s="17">
        <v>0.30460399999999999</v>
      </c>
      <c r="AD119" s="17">
        <v>0.25</v>
      </c>
      <c r="AE119" s="17">
        <v>1556.3</v>
      </c>
    </row>
    <row r="120" spans="1:31">
      <c r="A120" s="17">
        <v>107</v>
      </c>
      <c r="B120" s="19">
        <v>0.68452546296296291</v>
      </c>
      <c r="C120" s="17">
        <v>5.8</v>
      </c>
      <c r="D120" s="17">
        <v>80.2</v>
      </c>
      <c r="E120" s="17">
        <v>5.2083999999999998E-2</v>
      </c>
      <c r="F120" s="17">
        <v>2.52</v>
      </c>
      <c r="G120" s="17">
        <v>0.90755399999999997</v>
      </c>
      <c r="H120" s="17">
        <v>0.322297</v>
      </c>
      <c r="I120" s="17">
        <v>0.44231500000000001</v>
      </c>
      <c r="J120" s="17">
        <v>0.120018</v>
      </c>
      <c r="K120" s="17">
        <v>0.27134000000000003</v>
      </c>
      <c r="L120" s="17">
        <v>427.1</v>
      </c>
      <c r="M120" s="17">
        <v>0.22916700000000001</v>
      </c>
      <c r="N120" s="17">
        <v>626</v>
      </c>
      <c r="O120" s="17">
        <v>0</v>
      </c>
      <c r="P120" s="17">
        <v>0</v>
      </c>
      <c r="Q120" s="17">
        <v>0.91855299999999995</v>
      </c>
      <c r="R120" s="17">
        <v>0.274924</v>
      </c>
      <c r="S120" s="17">
        <v>0.43693399999999999</v>
      </c>
      <c r="T120" s="17">
        <v>0.16200999999999999</v>
      </c>
      <c r="U120" s="17">
        <v>0.37078899999999998</v>
      </c>
      <c r="V120" s="17">
        <v>477</v>
      </c>
      <c r="W120" s="17">
        <v>1.3200000000000001E-4</v>
      </c>
      <c r="X120" s="17">
        <v>565</v>
      </c>
      <c r="Y120" s="17">
        <v>0</v>
      </c>
      <c r="Z120" s="17">
        <v>0</v>
      </c>
      <c r="AA120" s="17">
        <v>0.57044499999999998</v>
      </c>
      <c r="AB120" s="17">
        <v>0.114325</v>
      </c>
      <c r="AC120" s="17">
        <v>0.29344599999999998</v>
      </c>
      <c r="AD120" s="17">
        <v>0.25</v>
      </c>
      <c r="AE120" s="17">
        <v>1944.7</v>
      </c>
    </row>
    <row r="121" spans="1:31">
      <c r="A121" s="17">
        <v>108</v>
      </c>
      <c r="B121" s="19">
        <v>0.68458333333333332</v>
      </c>
      <c r="C121" s="17">
        <v>7.5</v>
      </c>
      <c r="D121" s="17">
        <v>76.599999999999994</v>
      </c>
      <c r="E121" s="17">
        <v>6.2662999999999996E-2</v>
      </c>
      <c r="F121" s="17">
        <v>3.032</v>
      </c>
      <c r="G121" s="17">
        <v>0.93373300000000004</v>
      </c>
      <c r="H121" s="17">
        <v>0.31694499999999998</v>
      </c>
      <c r="I121" s="17">
        <v>0.44277100000000003</v>
      </c>
      <c r="J121" s="17">
        <v>0.12582599999999999</v>
      </c>
      <c r="K121" s="17">
        <v>0.28417900000000001</v>
      </c>
      <c r="L121" s="17">
        <v>552.5</v>
      </c>
      <c r="M121" s="17">
        <v>0.278395</v>
      </c>
      <c r="N121" s="17">
        <v>583</v>
      </c>
      <c r="O121" s="17">
        <v>0</v>
      </c>
      <c r="P121" s="17">
        <v>0</v>
      </c>
      <c r="Q121" s="17">
        <v>0.95172500000000004</v>
      </c>
      <c r="R121" s="17">
        <v>0.27505000000000002</v>
      </c>
      <c r="S121" s="17">
        <v>0.43468299999999999</v>
      </c>
      <c r="T121" s="17">
        <v>0.159633</v>
      </c>
      <c r="U121" s="17">
        <v>0.36724000000000001</v>
      </c>
      <c r="V121" s="17">
        <v>502.2</v>
      </c>
      <c r="W121" s="17">
        <v>7.9999999999999996E-6</v>
      </c>
      <c r="X121" s="17">
        <v>500</v>
      </c>
      <c r="Y121" s="17">
        <v>0</v>
      </c>
      <c r="Z121" s="17">
        <v>0</v>
      </c>
      <c r="AA121" s="17">
        <v>0.56498400000000004</v>
      </c>
      <c r="AB121" s="17">
        <v>0.12925700000000001</v>
      </c>
      <c r="AC121" s="17">
        <v>0.295684</v>
      </c>
      <c r="AD121" s="17">
        <v>0.25</v>
      </c>
      <c r="AE121" s="17">
        <v>1503.2</v>
      </c>
    </row>
    <row r="122" spans="1:31">
      <c r="A122" s="17">
        <v>109</v>
      </c>
      <c r="B122" s="19">
        <v>0.68462962962962959</v>
      </c>
      <c r="C122" s="17">
        <v>8.1999999999999993</v>
      </c>
      <c r="D122" s="17">
        <v>72.099999999999994</v>
      </c>
      <c r="E122" s="17">
        <v>5.8439999999999999E-2</v>
      </c>
      <c r="F122" s="17">
        <v>2.8279999999999998</v>
      </c>
      <c r="G122" s="17">
        <v>0.92727899999999996</v>
      </c>
      <c r="H122" s="17">
        <v>0.32623000000000002</v>
      </c>
      <c r="I122" s="17">
        <v>0.44828600000000002</v>
      </c>
      <c r="J122" s="17">
        <v>0.122056</v>
      </c>
      <c r="K122" s="17">
        <v>0.27227299999999999</v>
      </c>
      <c r="L122" s="17">
        <v>490.6</v>
      </c>
      <c r="M122" s="17">
        <v>0.22917799999999999</v>
      </c>
      <c r="N122" s="17">
        <v>495</v>
      </c>
      <c r="O122" s="17">
        <v>0</v>
      </c>
      <c r="P122" s="17">
        <v>0</v>
      </c>
      <c r="Q122" s="17">
        <v>0.95411100000000004</v>
      </c>
      <c r="R122" s="17">
        <v>0.26803100000000002</v>
      </c>
      <c r="S122" s="17">
        <v>0.44263200000000003</v>
      </c>
      <c r="T122" s="17">
        <v>0.17460100000000001</v>
      </c>
      <c r="U122" s="17">
        <v>0.39445999999999998</v>
      </c>
      <c r="V122" s="17">
        <v>580.4</v>
      </c>
      <c r="W122" s="17">
        <v>1.2999999999999999E-5</v>
      </c>
      <c r="X122" s="17">
        <v>456</v>
      </c>
      <c r="Y122" s="17">
        <v>0</v>
      </c>
      <c r="Z122" s="17">
        <v>0</v>
      </c>
      <c r="AA122" s="17">
        <v>0.60686200000000001</v>
      </c>
      <c r="AB122" s="17">
        <v>9.5302499999999998E-2</v>
      </c>
      <c r="AC122" s="17">
        <v>0.28467100000000001</v>
      </c>
      <c r="AD122" s="17">
        <v>0.25</v>
      </c>
      <c r="AE122" s="17">
        <v>1693</v>
      </c>
    </row>
    <row r="123" spans="1:31">
      <c r="A123" s="17">
        <v>110</v>
      </c>
      <c r="B123" s="19">
        <v>0.6846875</v>
      </c>
      <c r="C123" s="17">
        <v>8.6999999999999993</v>
      </c>
      <c r="D123" s="17">
        <v>65.8</v>
      </c>
      <c r="E123" s="17">
        <v>5.7979000000000003E-2</v>
      </c>
      <c r="F123" s="17">
        <v>2.806</v>
      </c>
      <c r="G123" s="17">
        <v>0.94705499999999998</v>
      </c>
      <c r="H123" s="17">
        <v>0.31558599999999998</v>
      </c>
      <c r="I123" s="17">
        <v>0.45348100000000002</v>
      </c>
      <c r="J123" s="17">
        <v>0.13789499999999999</v>
      </c>
      <c r="K123" s="17">
        <v>0.30408099999999999</v>
      </c>
      <c r="L123" s="17">
        <v>560.20000000000005</v>
      </c>
      <c r="M123" s="17">
        <v>0.108575</v>
      </c>
      <c r="N123" s="17">
        <v>481</v>
      </c>
      <c r="O123" s="17">
        <v>0</v>
      </c>
      <c r="P123" s="17">
        <v>0</v>
      </c>
      <c r="Q123" s="17">
        <v>0.93593400000000004</v>
      </c>
      <c r="R123" s="17">
        <v>0.27672200000000002</v>
      </c>
      <c r="S123" s="17">
        <v>0.44345600000000002</v>
      </c>
      <c r="T123" s="17">
        <v>0.16673399999999999</v>
      </c>
      <c r="U123" s="17">
        <v>0.37598799999999999</v>
      </c>
      <c r="V123" s="17">
        <v>521.29999999999995</v>
      </c>
      <c r="W123" s="17">
        <v>7.9999999999999996E-6</v>
      </c>
      <c r="X123" s="17">
        <v>411</v>
      </c>
      <c r="Y123" s="17">
        <v>0</v>
      </c>
      <c r="Z123" s="17">
        <v>0</v>
      </c>
      <c r="AA123" s="17">
        <v>0.57844300000000004</v>
      </c>
      <c r="AB123" s="17">
        <v>9.6327399999999994E-2</v>
      </c>
      <c r="AC123" s="17">
        <v>0.29278300000000002</v>
      </c>
      <c r="AD123" s="17">
        <v>0.25</v>
      </c>
      <c r="AE123" s="17">
        <v>1482.5</v>
      </c>
    </row>
    <row r="124" spans="1:31">
      <c r="A124" s="17">
        <v>111</v>
      </c>
      <c r="B124" s="19">
        <v>0.68474537037037031</v>
      </c>
      <c r="C124" s="17">
        <v>10.4</v>
      </c>
      <c r="D124" s="17">
        <v>61.3</v>
      </c>
      <c r="E124" s="17">
        <v>5.4837999999999998E-2</v>
      </c>
      <c r="F124" s="17">
        <v>2.6539999999999999</v>
      </c>
      <c r="G124" s="17">
        <v>0.93438200000000005</v>
      </c>
      <c r="H124" s="17">
        <v>0.36721799999999999</v>
      </c>
      <c r="I124" s="17">
        <v>0.55604699999999996</v>
      </c>
      <c r="J124" s="17">
        <v>0.188829</v>
      </c>
      <c r="K124" s="17">
        <v>0.339592</v>
      </c>
      <c r="L124" s="17">
        <v>559</v>
      </c>
      <c r="M124" s="17">
        <v>1.4E-5</v>
      </c>
      <c r="N124" s="17">
        <v>436</v>
      </c>
      <c r="O124" s="17">
        <v>0</v>
      </c>
      <c r="P124" s="17">
        <v>0</v>
      </c>
      <c r="Q124" s="17">
        <v>0.94811999999999996</v>
      </c>
      <c r="R124" s="17">
        <v>0.26755099999999998</v>
      </c>
      <c r="S124" s="17">
        <v>0.42931399999999997</v>
      </c>
      <c r="T124" s="17">
        <v>0.16176299999999999</v>
      </c>
      <c r="U124" s="17">
        <v>0.37679400000000002</v>
      </c>
      <c r="V124" s="17">
        <v>469</v>
      </c>
      <c r="W124" s="17">
        <v>1.2E-5</v>
      </c>
      <c r="X124" s="17">
        <v>487</v>
      </c>
      <c r="Y124" s="17">
        <v>0</v>
      </c>
      <c r="Z124" s="17">
        <v>0</v>
      </c>
      <c r="AA124" s="17">
        <v>0.57968299999999995</v>
      </c>
      <c r="AB124" s="17">
        <v>8.2452800000000007E-2</v>
      </c>
      <c r="AC124" s="17">
        <v>0.280889</v>
      </c>
      <c r="AD124" s="17">
        <v>0.25</v>
      </c>
      <c r="AE124" s="17">
        <v>1485.7</v>
      </c>
    </row>
    <row r="125" spans="1:31">
      <c r="A125" s="17">
        <v>112</v>
      </c>
      <c r="B125" s="19">
        <v>0.68480324074074073</v>
      </c>
      <c r="C125" s="17">
        <v>11.1</v>
      </c>
      <c r="D125" s="17">
        <v>55</v>
      </c>
      <c r="E125" s="17">
        <v>4.7826E-2</v>
      </c>
      <c r="F125" s="17">
        <v>2.3140000000000001</v>
      </c>
      <c r="G125" s="17">
        <v>0.91960900000000001</v>
      </c>
      <c r="H125" s="17">
        <v>0.31130400000000003</v>
      </c>
      <c r="I125" s="17">
        <v>0.45480900000000002</v>
      </c>
      <c r="J125" s="17">
        <v>0.14350499999999999</v>
      </c>
      <c r="K125" s="17">
        <v>0.315529</v>
      </c>
      <c r="L125" s="17">
        <v>553.6</v>
      </c>
      <c r="M125" s="17">
        <v>1.9999999999999999E-6</v>
      </c>
      <c r="N125" s="17">
        <v>499</v>
      </c>
      <c r="O125" s="17">
        <v>0</v>
      </c>
      <c r="P125" s="17">
        <v>0</v>
      </c>
      <c r="Q125" s="17">
        <v>0.95210499999999998</v>
      </c>
      <c r="R125" s="17">
        <v>0.275198</v>
      </c>
      <c r="S125" s="17">
        <v>0.43716300000000002</v>
      </c>
      <c r="T125" s="17">
        <v>0.161965</v>
      </c>
      <c r="U125" s="17">
        <v>0.37049100000000001</v>
      </c>
      <c r="V125" s="17">
        <v>497.9</v>
      </c>
      <c r="W125" s="17">
        <v>0.10474700000000001</v>
      </c>
      <c r="X125" s="17">
        <v>402</v>
      </c>
      <c r="Y125" s="17">
        <v>0</v>
      </c>
      <c r="Z125" s="17">
        <v>0</v>
      </c>
      <c r="AA125" s="17">
        <v>0.56998599999999999</v>
      </c>
      <c r="AB125" s="17">
        <v>8.3819299999999999E-2</v>
      </c>
      <c r="AC125" s="17">
        <v>0.28877399999999998</v>
      </c>
      <c r="AD125" s="17">
        <v>0.25</v>
      </c>
      <c r="AE125" s="17">
        <v>1500.4</v>
      </c>
    </row>
    <row r="126" spans="1:31">
      <c r="A126" s="17">
        <v>113</v>
      </c>
      <c r="B126" s="19">
        <v>0.68484953703703699</v>
      </c>
      <c r="C126" s="17">
        <v>12.4</v>
      </c>
      <c r="D126" s="17">
        <v>53.2</v>
      </c>
      <c r="E126" s="17">
        <v>4.1359E-2</v>
      </c>
      <c r="F126" s="17">
        <v>2.0009999999999999</v>
      </c>
      <c r="G126" s="17">
        <v>0.91742999999999997</v>
      </c>
      <c r="H126" s="17">
        <v>0.31831500000000001</v>
      </c>
      <c r="I126" s="17">
        <v>0.45784999999999998</v>
      </c>
      <c r="J126" s="17">
        <v>0.13953399999999999</v>
      </c>
      <c r="K126" s="17">
        <v>0.30475999999999998</v>
      </c>
      <c r="L126" s="17">
        <v>525.70000000000005</v>
      </c>
      <c r="M126" s="17">
        <v>0.10539900000000001</v>
      </c>
      <c r="N126" s="17">
        <v>434</v>
      </c>
      <c r="O126" s="17">
        <v>0</v>
      </c>
      <c r="P126" s="17">
        <v>0</v>
      </c>
      <c r="Q126" s="17">
        <v>0.92071700000000001</v>
      </c>
      <c r="R126" s="17">
        <v>0.29048800000000002</v>
      </c>
      <c r="S126" s="17">
        <v>0.44209500000000002</v>
      </c>
      <c r="T126" s="17">
        <v>0.15160699999999999</v>
      </c>
      <c r="U126" s="17">
        <v>0.34292800000000001</v>
      </c>
      <c r="V126" s="17">
        <v>507.5</v>
      </c>
      <c r="W126" s="17">
        <v>1.9999999999999999E-6</v>
      </c>
      <c r="X126" s="17">
        <v>549</v>
      </c>
      <c r="Y126" s="17">
        <v>0</v>
      </c>
      <c r="Z126" s="17">
        <v>0</v>
      </c>
      <c r="AA126" s="17">
        <v>0.527582</v>
      </c>
      <c r="AB126" s="17">
        <v>6.81171E-2</v>
      </c>
      <c r="AC126" s="17">
        <v>0.300815</v>
      </c>
      <c r="AD126" s="17">
        <v>0.25</v>
      </c>
      <c r="AE126" s="17">
        <v>1579.9</v>
      </c>
    </row>
    <row r="127" spans="1:31">
      <c r="A127" s="17">
        <v>114</v>
      </c>
      <c r="B127" s="19">
        <v>0.68490740740740741</v>
      </c>
      <c r="C127" s="17">
        <v>13.5</v>
      </c>
      <c r="D127" s="17">
        <v>49.6</v>
      </c>
      <c r="E127" s="17">
        <v>4.0015000000000002E-2</v>
      </c>
      <c r="F127" s="17">
        <v>1.9359999999999999</v>
      </c>
      <c r="G127" s="17">
        <v>0.93506900000000004</v>
      </c>
      <c r="H127" s="17">
        <v>0.316274</v>
      </c>
      <c r="I127" s="17">
        <v>0.45160600000000001</v>
      </c>
      <c r="J127" s="17">
        <v>0.13533200000000001</v>
      </c>
      <c r="K127" s="17">
        <v>0.29966799999999999</v>
      </c>
      <c r="L127" s="17">
        <v>502.1</v>
      </c>
      <c r="M127" s="17">
        <v>2.3E-5</v>
      </c>
      <c r="N127" s="17">
        <v>326</v>
      </c>
      <c r="O127" s="17">
        <v>0</v>
      </c>
      <c r="P127" s="17">
        <v>0</v>
      </c>
      <c r="Q127" s="17">
        <v>0.90563800000000005</v>
      </c>
      <c r="R127" s="17">
        <v>0.27440999999999999</v>
      </c>
      <c r="S127" s="17">
        <v>0.43164599999999997</v>
      </c>
      <c r="T127" s="17">
        <v>0.15723500000000001</v>
      </c>
      <c r="U127" s="17">
        <v>0.36426999999999998</v>
      </c>
      <c r="V127" s="17">
        <v>515.79999999999995</v>
      </c>
      <c r="W127" s="17">
        <v>1.9999999999999999E-6</v>
      </c>
      <c r="X127" s="17">
        <v>362</v>
      </c>
      <c r="Y127" s="17">
        <v>0</v>
      </c>
      <c r="Z127" s="17">
        <v>0</v>
      </c>
      <c r="AA127" s="17">
        <v>0.560415</v>
      </c>
      <c r="AB127" s="17">
        <v>4.65543E-2</v>
      </c>
      <c r="AC127" s="17">
        <v>0.28172999999999998</v>
      </c>
      <c r="AD127" s="17">
        <v>0.25</v>
      </c>
      <c r="AE127" s="17">
        <v>1654.3</v>
      </c>
    </row>
    <row r="128" spans="1:31">
      <c r="A128" s="17">
        <v>115</v>
      </c>
      <c r="B128" s="19">
        <v>0.68496527777777771</v>
      </c>
      <c r="C128" s="17">
        <v>14.4</v>
      </c>
      <c r="D128" s="17">
        <v>46</v>
      </c>
      <c r="E128" s="17">
        <v>3.5617999999999997E-2</v>
      </c>
      <c r="F128" s="17">
        <v>1.724</v>
      </c>
      <c r="G128" s="17">
        <v>0.94958600000000004</v>
      </c>
      <c r="H128" s="17">
        <v>0.31950400000000001</v>
      </c>
      <c r="I128" s="17">
        <v>0.46096199999999998</v>
      </c>
      <c r="J128" s="17">
        <v>0.141458</v>
      </c>
      <c r="K128" s="17">
        <v>0.30687500000000001</v>
      </c>
      <c r="L128" s="17">
        <v>473</v>
      </c>
      <c r="M128" s="17">
        <v>3.9999999999999998E-6</v>
      </c>
      <c r="N128" s="17">
        <v>497</v>
      </c>
      <c r="O128" s="17">
        <v>0</v>
      </c>
      <c r="P128" s="17">
        <v>0</v>
      </c>
      <c r="Q128" s="17">
        <v>0.92880200000000002</v>
      </c>
      <c r="R128" s="17">
        <v>0.27088600000000002</v>
      </c>
      <c r="S128" s="17">
        <v>0.43473099999999998</v>
      </c>
      <c r="T128" s="17">
        <v>0.16384499999999999</v>
      </c>
      <c r="U128" s="17">
        <v>0.37688899999999997</v>
      </c>
      <c r="V128" s="17">
        <v>507.4</v>
      </c>
      <c r="W128" s="17">
        <v>3.3100000000000002E-4</v>
      </c>
      <c r="X128" s="17">
        <v>418</v>
      </c>
      <c r="Y128" s="17">
        <v>0</v>
      </c>
      <c r="Z128" s="17">
        <v>0</v>
      </c>
      <c r="AA128" s="17">
        <v>0.57982900000000004</v>
      </c>
      <c r="AB128" s="17">
        <v>6.1115900000000001E-2</v>
      </c>
      <c r="AC128" s="17">
        <v>0.28089900000000001</v>
      </c>
      <c r="AD128" s="17">
        <v>0.25</v>
      </c>
      <c r="AE128" s="17">
        <v>1755.9</v>
      </c>
    </row>
    <row r="129" spans="1:31">
      <c r="A129" s="17">
        <v>116</v>
      </c>
      <c r="B129" s="19">
        <v>0.68502314814814813</v>
      </c>
      <c r="C129" s="17">
        <v>15.3</v>
      </c>
      <c r="D129" s="17">
        <v>43.2</v>
      </c>
      <c r="E129" s="17">
        <v>4.0495999999999997E-2</v>
      </c>
      <c r="F129" s="17">
        <v>1.96</v>
      </c>
      <c r="G129" s="17">
        <v>0.91710199999999997</v>
      </c>
      <c r="H129" s="17">
        <v>0.32419900000000001</v>
      </c>
      <c r="I129" s="17">
        <v>0.46093699999999999</v>
      </c>
      <c r="J129" s="17">
        <v>0.136738</v>
      </c>
      <c r="K129" s="17">
        <v>0.29665200000000003</v>
      </c>
      <c r="L129" s="17">
        <v>546.4</v>
      </c>
      <c r="M129" s="17">
        <v>0.26402399999999998</v>
      </c>
      <c r="N129" s="17">
        <v>480</v>
      </c>
      <c r="O129" s="17">
        <v>0</v>
      </c>
      <c r="P129" s="17">
        <v>0</v>
      </c>
      <c r="Q129" s="17">
        <v>0.94339600000000001</v>
      </c>
      <c r="R129" s="17">
        <v>0.26878999999999997</v>
      </c>
      <c r="S129" s="17">
        <v>0.444496</v>
      </c>
      <c r="T129" s="17">
        <v>0.175706</v>
      </c>
      <c r="U129" s="17">
        <v>0.39529199999999998</v>
      </c>
      <c r="V129" s="17">
        <v>548.6</v>
      </c>
      <c r="W129" s="17">
        <v>1.4E-5</v>
      </c>
      <c r="X129" s="17">
        <v>508</v>
      </c>
      <c r="Y129" s="17">
        <v>0</v>
      </c>
      <c r="Z129" s="17">
        <v>0</v>
      </c>
      <c r="AA129" s="17">
        <v>0.60814199999999996</v>
      </c>
      <c r="AB129" s="17">
        <v>6.3861600000000004E-2</v>
      </c>
      <c r="AC129" s="17">
        <v>0.28001100000000001</v>
      </c>
      <c r="AD129" s="17">
        <v>0.25</v>
      </c>
      <c r="AE129" s="17">
        <v>1520</v>
      </c>
    </row>
    <row r="130" spans="1:31">
      <c r="A130" s="17">
        <v>117</v>
      </c>
      <c r="B130" s="19">
        <v>0.68508101851851855</v>
      </c>
      <c r="C130" s="17">
        <v>16</v>
      </c>
      <c r="D130" s="17">
        <v>42.3</v>
      </c>
      <c r="E130" s="17">
        <v>4.0658E-2</v>
      </c>
      <c r="F130" s="17">
        <v>1.9670000000000001</v>
      </c>
      <c r="G130" s="17">
        <v>0.93068099999999998</v>
      </c>
      <c r="H130" s="17">
        <v>0.34235700000000002</v>
      </c>
      <c r="I130" s="17">
        <v>0.48726599999999998</v>
      </c>
      <c r="J130" s="17">
        <v>0.14490900000000001</v>
      </c>
      <c r="K130" s="17">
        <v>0.29739199999999999</v>
      </c>
      <c r="L130" s="17">
        <v>582.29999999999995</v>
      </c>
      <c r="M130" s="17">
        <v>0.15998799999999999</v>
      </c>
      <c r="N130" s="17">
        <v>500</v>
      </c>
      <c r="O130" s="17">
        <v>0</v>
      </c>
      <c r="P130" s="17">
        <v>0</v>
      </c>
      <c r="Q130" s="17">
        <v>0.94411100000000003</v>
      </c>
      <c r="R130" s="17">
        <v>0.28282200000000002</v>
      </c>
      <c r="S130" s="17">
        <v>0.45796900000000001</v>
      </c>
      <c r="T130" s="17">
        <v>0.175148</v>
      </c>
      <c r="U130" s="17">
        <v>0.38244400000000001</v>
      </c>
      <c r="V130" s="17">
        <v>542.9</v>
      </c>
      <c r="W130" s="17">
        <v>7.9644999999999994E-2</v>
      </c>
      <c r="X130" s="17">
        <v>503</v>
      </c>
      <c r="Y130" s="17">
        <v>0</v>
      </c>
      <c r="Z130" s="17">
        <v>0</v>
      </c>
      <c r="AA130" s="17">
        <v>0.58837499999999998</v>
      </c>
      <c r="AB130" s="17">
        <v>6.9107699999999994E-2</v>
      </c>
      <c r="AC130" s="17">
        <v>0.29492600000000002</v>
      </c>
      <c r="AD130" s="17">
        <v>0.25</v>
      </c>
      <c r="AE130" s="17">
        <v>1426.2</v>
      </c>
    </row>
    <row r="131" spans="1:31">
      <c r="A131" s="17">
        <v>118</v>
      </c>
      <c r="B131" s="19">
        <v>0.68512731481481481</v>
      </c>
      <c r="C131" s="17">
        <v>17.8</v>
      </c>
      <c r="D131" s="17">
        <v>37.799999999999997</v>
      </c>
      <c r="E131" s="17">
        <v>3.6408000000000003E-2</v>
      </c>
      <c r="F131" s="17">
        <v>1.762</v>
      </c>
      <c r="G131" s="17">
        <v>0.94259300000000001</v>
      </c>
      <c r="H131" s="17">
        <v>0.34453400000000001</v>
      </c>
      <c r="I131" s="17">
        <v>0.50356699999999999</v>
      </c>
      <c r="J131" s="17">
        <v>0.15903400000000001</v>
      </c>
      <c r="K131" s="17">
        <v>0.31581399999999998</v>
      </c>
      <c r="L131" s="17">
        <v>585.1</v>
      </c>
      <c r="M131" s="17">
        <v>7.4796000000000001E-2</v>
      </c>
      <c r="N131" s="17">
        <v>366</v>
      </c>
      <c r="O131" s="17">
        <v>0</v>
      </c>
      <c r="P131" s="17">
        <v>0</v>
      </c>
      <c r="Q131" s="17">
        <v>0.93417099999999997</v>
      </c>
      <c r="R131" s="17">
        <v>0.30849900000000002</v>
      </c>
      <c r="S131" s="17">
        <v>0.49154900000000001</v>
      </c>
      <c r="T131" s="17">
        <v>0.18304999999999999</v>
      </c>
      <c r="U131" s="17">
        <v>0.372394</v>
      </c>
      <c r="V131" s="17">
        <v>543.70000000000005</v>
      </c>
      <c r="W131" s="17">
        <v>7.9999999999999996E-6</v>
      </c>
      <c r="X131" s="17">
        <v>450</v>
      </c>
      <c r="Y131" s="17">
        <v>0</v>
      </c>
      <c r="Z131" s="17">
        <v>0</v>
      </c>
      <c r="AA131" s="17">
        <v>0.57291300000000001</v>
      </c>
      <c r="AB131" s="17">
        <v>4.6512299999999999E-2</v>
      </c>
      <c r="AC131" s="17">
        <v>0.31701299999999999</v>
      </c>
      <c r="AD131" s="17">
        <v>0.25</v>
      </c>
      <c r="AE131" s="17">
        <v>1419.5</v>
      </c>
    </row>
    <row r="132" spans="1:31">
      <c r="A132" s="17">
        <v>119</v>
      </c>
      <c r="B132" s="19">
        <v>0.68518518518518512</v>
      </c>
      <c r="C132" s="17">
        <v>18.899999999999999</v>
      </c>
      <c r="D132" s="17">
        <v>36.9</v>
      </c>
      <c r="E132" s="17">
        <v>3.4464000000000002E-2</v>
      </c>
      <c r="F132" s="17">
        <v>1.6679999999999999</v>
      </c>
      <c r="G132" s="17">
        <v>0.93865100000000001</v>
      </c>
      <c r="H132" s="17">
        <v>0.350053</v>
      </c>
      <c r="I132" s="17">
        <v>0.50063100000000005</v>
      </c>
      <c r="J132" s="17">
        <v>0.15057899999999999</v>
      </c>
      <c r="K132" s="17">
        <v>0.30077799999999999</v>
      </c>
      <c r="L132" s="17">
        <v>595.20000000000005</v>
      </c>
      <c r="M132" s="17">
        <v>0.24395700000000001</v>
      </c>
      <c r="N132" s="17">
        <v>530</v>
      </c>
      <c r="O132" s="17">
        <v>0</v>
      </c>
      <c r="P132" s="17">
        <v>0</v>
      </c>
      <c r="Q132" s="17">
        <v>0.92676700000000001</v>
      </c>
      <c r="R132" s="17">
        <v>0.31368699999999999</v>
      </c>
      <c r="S132" s="17">
        <v>0.49185000000000001</v>
      </c>
      <c r="T132" s="17">
        <v>0.17816299999999999</v>
      </c>
      <c r="U132" s="17">
        <v>0.36223100000000003</v>
      </c>
      <c r="V132" s="17">
        <v>492.6</v>
      </c>
      <c r="W132" s="17">
        <v>5.0000000000000004E-6</v>
      </c>
      <c r="X132" s="17">
        <v>537</v>
      </c>
      <c r="Y132" s="17">
        <v>0</v>
      </c>
      <c r="Z132" s="17">
        <v>0</v>
      </c>
      <c r="AA132" s="17">
        <v>0.55727800000000005</v>
      </c>
      <c r="AB132" s="17">
        <v>6.5613299999999999E-2</v>
      </c>
      <c r="AC132" s="17">
        <v>0.325376</v>
      </c>
      <c r="AD132" s="17">
        <v>0.25</v>
      </c>
      <c r="AE132" s="17">
        <v>1395.4</v>
      </c>
    </row>
    <row r="133" spans="1:31">
      <c r="A133" s="17">
        <v>120</v>
      </c>
      <c r="B133" s="19">
        <v>0.68524305555555554</v>
      </c>
      <c r="C133" s="17">
        <v>18.899999999999999</v>
      </c>
      <c r="D133" s="17">
        <v>36.9</v>
      </c>
      <c r="E133" s="17">
        <v>3.3362000000000003E-2</v>
      </c>
      <c r="F133" s="17">
        <v>1.6140000000000001</v>
      </c>
      <c r="G133" s="17">
        <v>0.939168</v>
      </c>
      <c r="H133" s="17">
        <v>0.36872100000000002</v>
      </c>
      <c r="I133" s="17">
        <v>0.55655699999999997</v>
      </c>
      <c r="J133" s="17">
        <v>0.187836</v>
      </c>
      <c r="K133" s="17">
        <v>0.33749699999999999</v>
      </c>
      <c r="L133" s="17">
        <v>554.4</v>
      </c>
      <c r="M133" s="17">
        <v>3.9999999999999998E-6</v>
      </c>
      <c r="N133" s="17">
        <v>493</v>
      </c>
      <c r="O133" s="17">
        <v>0</v>
      </c>
      <c r="P133" s="17">
        <v>0</v>
      </c>
      <c r="Q133" s="17">
        <v>0.96677999999999997</v>
      </c>
      <c r="R133" s="17">
        <v>0.34178999999999998</v>
      </c>
      <c r="S133" s="17">
        <v>0.54524700000000004</v>
      </c>
      <c r="T133" s="17">
        <v>0.203457</v>
      </c>
      <c r="U133" s="17">
        <v>0.37314700000000001</v>
      </c>
      <c r="V133" s="17">
        <v>505.4</v>
      </c>
      <c r="W133" s="17">
        <v>4.1E-5</v>
      </c>
      <c r="X133" s="17">
        <v>335</v>
      </c>
      <c r="Y133" s="17">
        <v>0</v>
      </c>
      <c r="Z133" s="17">
        <v>0</v>
      </c>
      <c r="AA133" s="17">
        <v>0.57407200000000003</v>
      </c>
      <c r="AB133" s="17">
        <v>5.73404E-2</v>
      </c>
      <c r="AC133" s="17">
        <v>0.35345599999999999</v>
      </c>
      <c r="AD133" s="17">
        <v>0.25</v>
      </c>
      <c r="AE133" s="17">
        <v>1498.1</v>
      </c>
    </row>
    <row r="134" spans="1:31">
      <c r="A134" s="17">
        <v>121</v>
      </c>
      <c r="B134" s="19">
        <v>0.68530092592592595</v>
      </c>
      <c r="C134" s="17">
        <v>20.9</v>
      </c>
      <c r="D134" s="17">
        <v>32.4</v>
      </c>
      <c r="E134" s="17">
        <v>2.8015999999999999E-2</v>
      </c>
      <c r="F134" s="17">
        <v>1.3560000000000001</v>
      </c>
      <c r="G134" s="17">
        <v>0.95707699999999996</v>
      </c>
      <c r="H134" s="17">
        <v>0.33667799999999998</v>
      </c>
      <c r="I134" s="17">
        <v>0.481489</v>
      </c>
      <c r="J134" s="17">
        <v>0.144811</v>
      </c>
      <c r="K134" s="17">
        <v>0.30075600000000002</v>
      </c>
      <c r="L134" s="17">
        <v>518.4</v>
      </c>
      <c r="M134" s="17">
        <v>0.22917899999999999</v>
      </c>
      <c r="N134" s="17">
        <v>535</v>
      </c>
      <c r="O134" s="17">
        <v>0</v>
      </c>
      <c r="P134" s="17">
        <v>0</v>
      </c>
      <c r="Q134" s="17">
        <v>0.94188099999999997</v>
      </c>
      <c r="R134" s="17">
        <v>0.29541899999999999</v>
      </c>
      <c r="S134" s="17">
        <v>0.47592099999999998</v>
      </c>
      <c r="T134" s="17">
        <v>0.180502</v>
      </c>
      <c r="U134" s="17">
        <v>0.37927</v>
      </c>
      <c r="V134" s="17">
        <v>581.6</v>
      </c>
      <c r="W134" s="17">
        <v>2.2325999999999999E-2</v>
      </c>
      <c r="X134" s="17">
        <v>429</v>
      </c>
      <c r="Y134" s="17">
        <v>0</v>
      </c>
      <c r="Z134" s="17">
        <v>0</v>
      </c>
      <c r="AA134" s="17">
        <v>0.58349200000000001</v>
      </c>
      <c r="AB134" s="17">
        <v>5.1362100000000001E-2</v>
      </c>
      <c r="AC134" s="17">
        <v>0.30468899999999999</v>
      </c>
      <c r="AD134" s="17">
        <v>0.25</v>
      </c>
      <c r="AE134" s="17">
        <v>1602.2</v>
      </c>
    </row>
    <row r="135" spans="1:31">
      <c r="A135" s="17">
        <v>122</v>
      </c>
      <c r="B135" s="19">
        <v>0.68535879629629637</v>
      </c>
      <c r="C135" s="17">
        <v>21.3</v>
      </c>
      <c r="D135" s="17">
        <v>32.4</v>
      </c>
      <c r="E135" s="17">
        <v>2.4722000000000001E-2</v>
      </c>
      <c r="F135" s="17">
        <v>1.196</v>
      </c>
      <c r="G135" s="17">
        <v>0.87827</v>
      </c>
      <c r="H135" s="17">
        <v>0.34279599999999999</v>
      </c>
      <c r="I135" s="17">
        <v>0.47057300000000002</v>
      </c>
      <c r="J135" s="17">
        <v>0.127777</v>
      </c>
      <c r="K135" s="17">
        <v>0.271536</v>
      </c>
      <c r="L135" s="17">
        <v>451</v>
      </c>
      <c r="M135" s="17">
        <v>2.8E-5</v>
      </c>
      <c r="N135" s="17">
        <v>354</v>
      </c>
      <c r="O135" s="17">
        <v>0</v>
      </c>
      <c r="P135" s="17">
        <v>0</v>
      </c>
      <c r="Q135" s="17">
        <v>0.94151099999999999</v>
      </c>
      <c r="R135" s="17">
        <v>0.28257399999999999</v>
      </c>
      <c r="S135" s="17">
        <v>0.45307999999999998</v>
      </c>
      <c r="T135" s="17">
        <v>0.17050599999999999</v>
      </c>
      <c r="U135" s="17">
        <v>0.37632599999999999</v>
      </c>
      <c r="V135" s="17">
        <v>568.9</v>
      </c>
      <c r="W135" s="17">
        <v>5.4129999999999998E-2</v>
      </c>
      <c r="X135" s="17">
        <v>483</v>
      </c>
      <c r="Y135" s="17">
        <v>0</v>
      </c>
      <c r="Z135" s="17">
        <v>0</v>
      </c>
      <c r="AA135" s="17">
        <v>0.57896300000000001</v>
      </c>
      <c r="AB135" s="17">
        <v>3.02416E-2</v>
      </c>
      <c r="AC135" s="17">
        <v>0.28773100000000001</v>
      </c>
      <c r="AD135" s="17">
        <v>0.25</v>
      </c>
      <c r="AE135" s="17">
        <v>1841.7</v>
      </c>
    </row>
    <row r="136" spans="1:31">
      <c r="A136" s="17">
        <v>123</v>
      </c>
      <c r="B136" s="19">
        <v>0.68540509259259252</v>
      </c>
      <c r="C136" s="17">
        <v>22.4</v>
      </c>
      <c r="D136" s="17">
        <v>28.8</v>
      </c>
      <c r="E136" s="17">
        <v>2.6454999999999999E-2</v>
      </c>
      <c r="F136" s="17">
        <v>1.28</v>
      </c>
      <c r="G136" s="17">
        <v>0.92074999999999996</v>
      </c>
      <c r="H136" s="17">
        <v>0.32488600000000001</v>
      </c>
      <c r="I136" s="17">
        <v>0.468499</v>
      </c>
      <c r="J136" s="17">
        <v>0.14361299999999999</v>
      </c>
      <c r="K136" s="17">
        <v>0.30653799999999998</v>
      </c>
      <c r="L136" s="17">
        <v>548.4</v>
      </c>
      <c r="M136" s="17">
        <v>6.0000000000000002E-6</v>
      </c>
      <c r="N136" s="17">
        <v>470</v>
      </c>
      <c r="O136" s="17">
        <v>0</v>
      </c>
      <c r="P136" s="17">
        <v>0</v>
      </c>
      <c r="Q136" s="17">
        <v>0.92873700000000003</v>
      </c>
      <c r="R136" s="17">
        <v>0.28340100000000001</v>
      </c>
      <c r="S136" s="17">
        <v>0.45524500000000001</v>
      </c>
      <c r="T136" s="17">
        <v>0.171844</v>
      </c>
      <c r="U136" s="17">
        <v>0.37747700000000001</v>
      </c>
      <c r="V136" s="17">
        <v>567.9</v>
      </c>
      <c r="W136" s="17">
        <v>5.0000000000000004E-6</v>
      </c>
      <c r="X136" s="17">
        <v>540</v>
      </c>
      <c r="Y136" s="17">
        <v>0</v>
      </c>
      <c r="Z136" s="17">
        <v>0</v>
      </c>
      <c r="AA136" s="17">
        <v>0.58073300000000005</v>
      </c>
      <c r="AB136" s="17">
        <v>4.2860700000000002E-2</v>
      </c>
      <c r="AC136" s="17">
        <v>0.29076600000000002</v>
      </c>
      <c r="AD136" s="17">
        <v>0.25</v>
      </c>
      <c r="AE136" s="17">
        <v>1514.5</v>
      </c>
    </row>
    <row r="137" spans="1:31">
      <c r="A137" s="17">
        <v>124</v>
      </c>
      <c r="B137" s="19">
        <v>0.68546296296296294</v>
      </c>
      <c r="C137" s="17">
        <v>23.9</v>
      </c>
      <c r="D137" s="17">
        <v>27.9</v>
      </c>
      <c r="E137" s="17">
        <v>2.5291999999999999E-2</v>
      </c>
      <c r="F137" s="17">
        <v>1.224</v>
      </c>
      <c r="G137" s="17">
        <v>0.94263300000000005</v>
      </c>
      <c r="H137" s="17">
        <v>0.314944</v>
      </c>
      <c r="I137" s="17">
        <v>0.46493800000000002</v>
      </c>
      <c r="J137" s="17">
        <v>0.14999399999999999</v>
      </c>
      <c r="K137" s="17">
        <v>0.32261000000000001</v>
      </c>
      <c r="L137" s="17">
        <v>557.70000000000005</v>
      </c>
      <c r="M137" s="17">
        <v>2.7999999999999998E-4</v>
      </c>
      <c r="N137" s="17">
        <v>409</v>
      </c>
      <c r="O137" s="17">
        <v>0</v>
      </c>
      <c r="P137" s="17">
        <v>0</v>
      </c>
      <c r="Q137" s="17">
        <v>0.94514799999999999</v>
      </c>
      <c r="R137" s="17">
        <v>0.294657</v>
      </c>
      <c r="S137" s="17">
        <v>0.46333000000000002</v>
      </c>
      <c r="T137" s="17">
        <v>0.16867399999999999</v>
      </c>
      <c r="U137" s="17">
        <v>0.36404599999999998</v>
      </c>
      <c r="V137" s="17">
        <v>510.2</v>
      </c>
      <c r="W137" s="17">
        <v>6.9800000000000001E-2</v>
      </c>
      <c r="X137" s="17">
        <v>406</v>
      </c>
      <c r="Y137" s="17">
        <v>0</v>
      </c>
      <c r="Z137" s="17">
        <v>0</v>
      </c>
      <c r="AA137" s="17">
        <v>0.56007099999999999</v>
      </c>
      <c r="AB137" s="17">
        <v>3.6915200000000002E-2</v>
      </c>
      <c r="AC137" s="17">
        <v>0.30088399999999998</v>
      </c>
      <c r="AD137" s="17">
        <v>0.25</v>
      </c>
      <c r="AE137" s="17">
        <v>1489.2</v>
      </c>
    </row>
    <row r="138" spans="1:31">
      <c r="A138" s="17">
        <v>125</v>
      </c>
      <c r="B138" s="19">
        <v>0.68552083333333336</v>
      </c>
      <c r="C138" s="17">
        <v>24.2</v>
      </c>
      <c r="D138" s="17">
        <v>27</v>
      </c>
      <c r="E138" s="17">
        <v>2.1944999999999999E-2</v>
      </c>
      <c r="F138" s="17">
        <v>1.0620000000000001</v>
      </c>
      <c r="G138" s="17">
        <v>0.93798599999999999</v>
      </c>
      <c r="H138" s="17">
        <v>0.31231700000000001</v>
      </c>
      <c r="I138" s="17">
        <v>0.462837</v>
      </c>
      <c r="J138" s="17">
        <v>0.15051999999999999</v>
      </c>
      <c r="K138" s="17">
        <v>0.32521099999999997</v>
      </c>
      <c r="L138" s="17">
        <v>496.1</v>
      </c>
      <c r="M138" s="17">
        <v>1.1E-5</v>
      </c>
      <c r="N138" s="17">
        <v>519</v>
      </c>
      <c r="O138" s="17">
        <v>0</v>
      </c>
      <c r="P138" s="17">
        <v>0</v>
      </c>
      <c r="Q138" s="17">
        <v>0.95416199999999995</v>
      </c>
      <c r="R138" s="17">
        <v>0.28201500000000002</v>
      </c>
      <c r="S138" s="17">
        <v>0.44633800000000001</v>
      </c>
      <c r="T138" s="17">
        <v>0.164322</v>
      </c>
      <c r="U138" s="17">
        <v>0.36815700000000001</v>
      </c>
      <c r="V138" s="17">
        <v>548.5</v>
      </c>
      <c r="W138" s="17">
        <v>0.22917999999999999</v>
      </c>
      <c r="X138" s="17">
        <v>478</v>
      </c>
      <c r="Y138" s="17">
        <v>0</v>
      </c>
      <c r="Z138" s="17">
        <v>0</v>
      </c>
      <c r="AA138" s="17">
        <v>0.56639499999999998</v>
      </c>
      <c r="AB138" s="17">
        <v>4.0218999999999998E-2</v>
      </c>
      <c r="AC138" s="17">
        <v>0.28862399999999999</v>
      </c>
      <c r="AD138" s="17">
        <v>0.25</v>
      </c>
      <c r="AE138" s="17">
        <v>1674.1</v>
      </c>
    </row>
    <row r="139" spans="1:31">
      <c r="A139" s="17">
        <v>126</v>
      </c>
      <c r="B139" s="19">
        <v>0.68557870370370377</v>
      </c>
      <c r="C139" s="17">
        <v>25.9</v>
      </c>
      <c r="D139" s="17">
        <v>24.3</v>
      </c>
      <c r="E139" s="17">
        <v>2.0854999999999999E-2</v>
      </c>
      <c r="F139" s="17">
        <v>1.0089999999999999</v>
      </c>
      <c r="G139" s="17">
        <v>0.93754599999999999</v>
      </c>
      <c r="H139" s="17">
        <v>0.31170700000000001</v>
      </c>
      <c r="I139" s="17">
        <v>0.453546</v>
      </c>
      <c r="J139" s="17">
        <v>0.14183899999999999</v>
      </c>
      <c r="K139" s="17">
        <v>0.31273299999999998</v>
      </c>
      <c r="L139" s="17">
        <v>504.3</v>
      </c>
      <c r="M139" s="17">
        <v>1.4E-5</v>
      </c>
      <c r="N139" s="17">
        <v>491</v>
      </c>
      <c r="O139" s="17">
        <v>0</v>
      </c>
      <c r="P139" s="17">
        <v>0</v>
      </c>
      <c r="Q139" s="17">
        <v>0.92029300000000003</v>
      </c>
      <c r="R139" s="17">
        <v>0.27274100000000001</v>
      </c>
      <c r="S139" s="17">
        <v>0.44020399999999998</v>
      </c>
      <c r="T139" s="17">
        <v>0.167463</v>
      </c>
      <c r="U139" s="17">
        <v>0.38042199999999998</v>
      </c>
      <c r="V139" s="17">
        <v>582.20000000000005</v>
      </c>
      <c r="W139" s="17">
        <v>6.9999999999999999E-6</v>
      </c>
      <c r="X139" s="17">
        <v>483</v>
      </c>
      <c r="Y139" s="17">
        <v>0</v>
      </c>
      <c r="Z139" s="17">
        <v>0</v>
      </c>
      <c r="AA139" s="17">
        <v>0.58526400000000001</v>
      </c>
      <c r="AB139" s="17">
        <v>3.4997800000000003E-2</v>
      </c>
      <c r="AC139" s="17">
        <v>0.27860200000000002</v>
      </c>
      <c r="AD139" s="17">
        <v>0.25</v>
      </c>
      <c r="AE139" s="17">
        <v>1647.1</v>
      </c>
    </row>
    <row r="140" spans="1:31">
      <c r="A140" s="17">
        <v>127</v>
      </c>
      <c r="B140" s="19">
        <v>0.68562499999999993</v>
      </c>
      <c r="C140" s="17">
        <v>26</v>
      </c>
      <c r="D140" s="17">
        <v>24.3</v>
      </c>
      <c r="E140" s="17">
        <v>2.0261000000000001E-2</v>
      </c>
      <c r="F140" s="17">
        <v>0.98</v>
      </c>
      <c r="G140" s="17">
        <v>0.89733700000000005</v>
      </c>
      <c r="H140" s="17">
        <v>0.313029</v>
      </c>
      <c r="I140" s="17">
        <v>0.451432</v>
      </c>
      <c r="J140" s="17">
        <v>0.138403</v>
      </c>
      <c r="K140" s="17">
        <v>0.306587</v>
      </c>
      <c r="L140" s="17">
        <v>524.79999999999995</v>
      </c>
      <c r="M140" s="17">
        <v>3.0000000000000001E-6</v>
      </c>
      <c r="N140" s="17">
        <v>535</v>
      </c>
      <c r="O140" s="17">
        <v>0</v>
      </c>
      <c r="P140" s="17">
        <v>0</v>
      </c>
      <c r="Q140" s="17">
        <v>0.93152100000000004</v>
      </c>
      <c r="R140" s="17">
        <v>0.28184100000000001</v>
      </c>
      <c r="S140" s="17">
        <v>0.43818400000000002</v>
      </c>
      <c r="T140" s="17">
        <v>0.15634300000000001</v>
      </c>
      <c r="U140" s="17">
        <v>0.35679699999999998</v>
      </c>
      <c r="V140" s="17">
        <v>505.9</v>
      </c>
      <c r="W140" s="17">
        <v>5.0000000000000004E-6</v>
      </c>
      <c r="X140" s="17">
        <v>482</v>
      </c>
      <c r="Y140" s="17">
        <v>0</v>
      </c>
      <c r="Z140" s="17">
        <v>0</v>
      </c>
      <c r="AA140" s="17">
        <v>0.54891900000000005</v>
      </c>
      <c r="AB140" s="17">
        <v>3.9467099999999998E-2</v>
      </c>
      <c r="AC140" s="17">
        <v>0.28801100000000002</v>
      </c>
      <c r="AD140" s="17">
        <v>0.25</v>
      </c>
      <c r="AE140" s="17">
        <v>1582.8</v>
      </c>
    </row>
    <row r="141" spans="1:31">
      <c r="A141" s="17">
        <v>128</v>
      </c>
      <c r="B141" s="19">
        <v>0.68568287037037035</v>
      </c>
      <c r="C141" s="17">
        <v>27.7</v>
      </c>
      <c r="D141" s="17">
        <v>22.5</v>
      </c>
      <c r="E141" s="17">
        <v>1.9852000000000002E-2</v>
      </c>
      <c r="F141" s="17">
        <v>0.96099999999999997</v>
      </c>
      <c r="G141" s="17">
        <v>0.90609600000000001</v>
      </c>
      <c r="H141" s="17">
        <v>0.31961400000000001</v>
      </c>
      <c r="I141" s="17">
        <v>0.46206199999999997</v>
      </c>
      <c r="J141" s="17">
        <v>0.14244799999999999</v>
      </c>
      <c r="K141" s="17">
        <v>0.30828699999999998</v>
      </c>
      <c r="L141" s="17">
        <v>566.79999999999995</v>
      </c>
      <c r="M141" s="17">
        <v>1.9999999999999999E-6</v>
      </c>
      <c r="N141" s="17">
        <v>680</v>
      </c>
      <c r="O141" s="17">
        <v>0</v>
      </c>
      <c r="P141" s="17">
        <v>0</v>
      </c>
      <c r="Q141" s="17">
        <v>0.94264899999999996</v>
      </c>
      <c r="R141" s="17">
        <v>0.28779199999999999</v>
      </c>
      <c r="S141" s="17">
        <v>0.44500200000000001</v>
      </c>
      <c r="T141" s="17">
        <v>0.15720999999999999</v>
      </c>
      <c r="U141" s="17">
        <v>0.35327900000000001</v>
      </c>
      <c r="V141" s="17">
        <v>536.9</v>
      </c>
      <c r="W141" s="17">
        <v>3.0000000000000001E-6</v>
      </c>
      <c r="X141" s="17">
        <v>545</v>
      </c>
      <c r="Y141" s="17">
        <v>0</v>
      </c>
      <c r="Z141" s="17">
        <v>0</v>
      </c>
      <c r="AA141" s="17">
        <v>0.54350600000000004</v>
      </c>
      <c r="AB141" s="17">
        <v>4.9659799999999997E-2</v>
      </c>
      <c r="AC141" s="17">
        <v>0.295599</v>
      </c>
      <c r="AD141" s="17">
        <v>0.25</v>
      </c>
      <c r="AE141" s="17">
        <v>1465.3</v>
      </c>
    </row>
    <row r="142" spans="1:31">
      <c r="A142" s="17">
        <v>129</v>
      </c>
      <c r="B142" s="19">
        <v>0.68574074074074076</v>
      </c>
      <c r="C142" s="17">
        <v>28.4</v>
      </c>
      <c r="D142" s="17">
        <v>21.6</v>
      </c>
      <c r="E142" s="17">
        <v>1.8803E-2</v>
      </c>
      <c r="F142" s="17">
        <v>0.91</v>
      </c>
      <c r="G142" s="17">
        <v>0.92554899999999996</v>
      </c>
      <c r="H142" s="17">
        <v>0.32634600000000002</v>
      </c>
      <c r="I142" s="17">
        <v>0.482987</v>
      </c>
      <c r="J142" s="17">
        <v>0.156641</v>
      </c>
      <c r="K142" s="17">
        <v>0.32431700000000002</v>
      </c>
      <c r="L142" s="17">
        <v>546.70000000000005</v>
      </c>
      <c r="M142" s="17">
        <v>6.0000000000000002E-6</v>
      </c>
      <c r="N142" s="17">
        <v>464</v>
      </c>
      <c r="O142" s="17">
        <v>0</v>
      </c>
      <c r="P142" s="17">
        <v>0</v>
      </c>
      <c r="Q142" s="17">
        <v>0.92987399999999998</v>
      </c>
      <c r="R142" s="17">
        <v>0.29376600000000003</v>
      </c>
      <c r="S142" s="17">
        <v>0.45529900000000001</v>
      </c>
      <c r="T142" s="17">
        <v>0.16153400000000001</v>
      </c>
      <c r="U142" s="17">
        <v>0.35478599999999999</v>
      </c>
      <c r="V142" s="17">
        <v>455</v>
      </c>
      <c r="W142" s="17">
        <v>3.0000000000000001E-6</v>
      </c>
      <c r="X142" s="17">
        <v>369</v>
      </c>
      <c r="Y142" s="17">
        <v>0</v>
      </c>
      <c r="Z142" s="17">
        <v>0</v>
      </c>
      <c r="AA142" s="17">
        <v>0.54582399999999998</v>
      </c>
      <c r="AB142" s="17">
        <v>3.1978300000000001E-2</v>
      </c>
      <c r="AC142" s="17">
        <v>0.298931</v>
      </c>
      <c r="AD142" s="17">
        <v>0.25</v>
      </c>
      <c r="AE142" s="17">
        <v>1519.1</v>
      </c>
    </row>
    <row r="143" spans="1:31">
      <c r="A143" s="17">
        <v>130</v>
      </c>
      <c r="B143" s="19">
        <v>0.68579861111111118</v>
      </c>
      <c r="C143" s="17">
        <v>29.3</v>
      </c>
      <c r="D143" s="17">
        <v>20.7</v>
      </c>
      <c r="E143" s="17">
        <v>1.7090999999999999E-2</v>
      </c>
      <c r="F143" s="17">
        <v>0.82699999999999996</v>
      </c>
      <c r="G143" s="17">
        <v>0.93547800000000003</v>
      </c>
      <c r="H143" s="17">
        <v>0.34054600000000002</v>
      </c>
      <c r="I143" s="17">
        <v>0.49985299999999999</v>
      </c>
      <c r="J143" s="17">
        <v>0.159307</v>
      </c>
      <c r="K143" s="17">
        <v>0.31870799999999999</v>
      </c>
      <c r="L143" s="17">
        <v>494.2</v>
      </c>
      <c r="M143" s="17">
        <v>3.3390000000000003E-2</v>
      </c>
      <c r="N143" s="17">
        <v>460</v>
      </c>
      <c r="O143" s="17">
        <v>0</v>
      </c>
      <c r="P143" s="17">
        <v>0</v>
      </c>
      <c r="Q143" s="17">
        <v>0.93027199999999999</v>
      </c>
      <c r="R143" s="17">
        <v>0.30291600000000002</v>
      </c>
      <c r="S143" s="17">
        <v>0.481263</v>
      </c>
      <c r="T143" s="17">
        <v>0.17834700000000001</v>
      </c>
      <c r="U143" s="17">
        <v>0.37058099999999999</v>
      </c>
      <c r="V143" s="17">
        <v>574.1</v>
      </c>
      <c r="W143" s="17">
        <v>1.9999999999999999E-6</v>
      </c>
      <c r="X143" s="17">
        <v>501</v>
      </c>
      <c r="Y143" s="17">
        <v>0</v>
      </c>
      <c r="Z143" s="17">
        <v>0</v>
      </c>
      <c r="AA143" s="17">
        <v>0.57012499999999999</v>
      </c>
      <c r="AB143" s="17">
        <v>2.7550399999999999E-2</v>
      </c>
      <c r="AC143" s="17">
        <v>0.30782900000000002</v>
      </c>
      <c r="AD143" s="17">
        <v>0.25</v>
      </c>
      <c r="AE143" s="17">
        <v>1680.6</v>
      </c>
    </row>
    <row r="144" spans="1:31">
      <c r="A144" s="17">
        <v>131</v>
      </c>
      <c r="B144" s="19">
        <v>0.68584490740740733</v>
      </c>
      <c r="C144" s="17">
        <v>30.4</v>
      </c>
      <c r="D144" s="17">
        <v>19.8</v>
      </c>
      <c r="E144" s="17">
        <v>1.6296999999999999E-2</v>
      </c>
      <c r="F144" s="17">
        <v>0.78900000000000003</v>
      </c>
      <c r="G144" s="17">
        <v>0.95177500000000004</v>
      </c>
      <c r="H144" s="17">
        <v>0.34563199999999999</v>
      </c>
      <c r="I144" s="17">
        <v>0.51036400000000004</v>
      </c>
      <c r="J144" s="17">
        <v>0.16473199999999999</v>
      </c>
      <c r="K144" s="17">
        <v>0.32277299999999998</v>
      </c>
      <c r="L144" s="17">
        <v>522.4</v>
      </c>
      <c r="M144" s="17">
        <v>6.9999999999999999E-6</v>
      </c>
      <c r="N144" s="17">
        <v>472</v>
      </c>
      <c r="O144" s="17">
        <v>0</v>
      </c>
      <c r="P144" s="17">
        <v>0</v>
      </c>
      <c r="Q144" s="17">
        <v>0.957982</v>
      </c>
      <c r="R144" s="17">
        <v>0.31609599999999999</v>
      </c>
      <c r="S144" s="17">
        <v>0.48622399999999999</v>
      </c>
      <c r="T144" s="17">
        <v>0.170127</v>
      </c>
      <c r="U144" s="17">
        <v>0.34989500000000001</v>
      </c>
      <c r="V144" s="17">
        <v>514.1</v>
      </c>
      <c r="W144" s="17">
        <v>0.17493800000000001</v>
      </c>
      <c r="X144" s="17">
        <v>425</v>
      </c>
      <c r="Y144" s="17">
        <v>0</v>
      </c>
      <c r="Z144" s="17">
        <v>0</v>
      </c>
      <c r="AA144" s="17">
        <v>0.5383</v>
      </c>
      <c r="AB144" s="17">
        <v>2.8598599999999998E-2</v>
      </c>
      <c r="AC144" s="17">
        <v>0.32096200000000003</v>
      </c>
      <c r="AD144" s="17">
        <v>0.25</v>
      </c>
      <c r="AE144" s="17">
        <v>1590.1</v>
      </c>
    </row>
    <row r="145" spans="1:31">
      <c r="A145" s="17">
        <v>132</v>
      </c>
      <c r="B145" s="19">
        <v>0.68590277777777775</v>
      </c>
      <c r="C145" s="17">
        <v>31.5</v>
      </c>
      <c r="D145" s="17">
        <v>18</v>
      </c>
      <c r="E145" s="17">
        <v>1.5984999999999999E-2</v>
      </c>
      <c r="F145" s="17">
        <v>0.77300000000000002</v>
      </c>
      <c r="G145" s="17">
        <v>0.94448500000000002</v>
      </c>
      <c r="H145" s="17">
        <v>0.33161400000000002</v>
      </c>
      <c r="I145" s="17">
        <v>0.50587199999999999</v>
      </c>
      <c r="J145" s="17">
        <v>0.174258</v>
      </c>
      <c r="K145" s="17">
        <v>0.34447100000000003</v>
      </c>
      <c r="L145" s="17">
        <v>548.20000000000005</v>
      </c>
      <c r="M145" s="17">
        <v>0.19548099999999999</v>
      </c>
      <c r="N145" s="17">
        <v>435</v>
      </c>
      <c r="O145" s="17">
        <v>0</v>
      </c>
      <c r="P145" s="17">
        <v>0</v>
      </c>
      <c r="Q145" s="17">
        <v>0.93775900000000001</v>
      </c>
      <c r="R145" s="17">
        <v>0.31465700000000002</v>
      </c>
      <c r="S145" s="17">
        <v>0.49047600000000002</v>
      </c>
      <c r="T145" s="17">
        <v>0.175819</v>
      </c>
      <c r="U145" s="17">
        <v>0.35846600000000001</v>
      </c>
      <c r="V145" s="17">
        <v>567.20000000000005</v>
      </c>
      <c r="W145" s="17">
        <v>0.200903</v>
      </c>
      <c r="X145" s="17">
        <v>511</v>
      </c>
      <c r="Y145" s="17">
        <v>0</v>
      </c>
      <c r="Z145" s="17">
        <v>0</v>
      </c>
      <c r="AA145" s="17">
        <v>0.55148699999999995</v>
      </c>
      <c r="AB145" s="17">
        <v>2.52129E-2</v>
      </c>
      <c r="AC145" s="17">
        <v>0.31908999999999998</v>
      </c>
      <c r="AD145" s="17">
        <v>0.25</v>
      </c>
      <c r="AE145" s="17">
        <v>1515.2</v>
      </c>
    </row>
    <row r="146" spans="1:31">
      <c r="A146" s="17">
        <v>133</v>
      </c>
      <c r="B146" s="19">
        <v>0.68596064814814817</v>
      </c>
      <c r="C146" s="17">
        <v>32.200000000000003</v>
      </c>
      <c r="D146" s="17">
        <v>18</v>
      </c>
      <c r="E146" s="17">
        <v>1.6212000000000001E-2</v>
      </c>
      <c r="F146" s="17">
        <v>0.78400000000000003</v>
      </c>
      <c r="G146" s="17">
        <v>0.92673700000000003</v>
      </c>
      <c r="H146" s="17">
        <v>0.33649899999999999</v>
      </c>
      <c r="I146" s="17">
        <v>0.48933199999999999</v>
      </c>
      <c r="J146" s="17">
        <v>0.152833</v>
      </c>
      <c r="K146" s="17">
        <v>0.31232900000000002</v>
      </c>
      <c r="L146" s="17">
        <v>537.4</v>
      </c>
      <c r="M146" s="17">
        <v>0.312253</v>
      </c>
      <c r="N146" s="17">
        <v>734</v>
      </c>
      <c r="O146" s="17">
        <v>0</v>
      </c>
      <c r="P146" s="17">
        <v>0</v>
      </c>
      <c r="Q146" s="17">
        <v>0.91662699999999997</v>
      </c>
      <c r="R146" s="17">
        <v>0.30275299999999999</v>
      </c>
      <c r="S146" s="17">
        <v>0.48593799999999998</v>
      </c>
      <c r="T146" s="17">
        <v>0.18318499999999999</v>
      </c>
      <c r="U146" s="17">
        <v>0.37697199999999997</v>
      </c>
      <c r="V146" s="17">
        <v>591.5</v>
      </c>
      <c r="W146" s="17">
        <v>1.075E-3</v>
      </c>
      <c r="X146" s="17">
        <v>393</v>
      </c>
      <c r="Y146" s="17">
        <v>0</v>
      </c>
      <c r="Z146" s="17">
        <v>0</v>
      </c>
      <c r="AA146" s="17">
        <v>0.57995600000000003</v>
      </c>
      <c r="AB146" s="17">
        <v>4.1055000000000001E-2</v>
      </c>
      <c r="AC146" s="17">
        <v>0.31027399999999999</v>
      </c>
      <c r="AD146" s="17">
        <v>0.25</v>
      </c>
      <c r="AE146" s="17">
        <v>1545.5</v>
      </c>
    </row>
    <row r="147" spans="1:31">
      <c r="A147" s="17">
        <v>134</v>
      </c>
      <c r="B147" s="19">
        <v>0.68601851851851858</v>
      </c>
      <c r="C147" s="17">
        <v>33</v>
      </c>
      <c r="D147" s="17">
        <v>17.100000000000001</v>
      </c>
      <c r="E147" s="17">
        <v>1.575E-2</v>
      </c>
      <c r="F147" s="17">
        <v>0.76200000000000001</v>
      </c>
      <c r="G147" s="17">
        <v>0.95467500000000005</v>
      </c>
      <c r="H147" s="17">
        <v>0.344032</v>
      </c>
      <c r="I147" s="17">
        <v>0.50218399999999996</v>
      </c>
      <c r="J147" s="17">
        <v>0.15815199999999999</v>
      </c>
      <c r="K147" s="17">
        <v>0.31492799999999999</v>
      </c>
      <c r="L147" s="17">
        <v>560.79999999999995</v>
      </c>
      <c r="M147" s="17">
        <v>0.114163</v>
      </c>
      <c r="N147" s="17">
        <v>462</v>
      </c>
      <c r="O147" s="17">
        <v>0</v>
      </c>
      <c r="P147" s="17">
        <v>0</v>
      </c>
      <c r="Q147" s="17">
        <v>0.93477900000000003</v>
      </c>
      <c r="R147" s="17">
        <v>0.31212600000000001</v>
      </c>
      <c r="S147" s="17">
        <v>0.49055100000000001</v>
      </c>
      <c r="T147" s="17">
        <v>0.178424</v>
      </c>
      <c r="U147" s="17">
        <v>0.36372199999999999</v>
      </c>
      <c r="V147" s="17">
        <v>503.7</v>
      </c>
      <c r="W147" s="17">
        <v>1.2999999999999999E-5</v>
      </c>
      <c r="X147" s="17">
        <v>436</v>
      </c>
      <c r="Y147" s="17">
        <v>0</v>
      </c>
      <c r="Z147" s="17">
        <v>0</v>
      </c>
      <c r="AA147" s="17">
        <v>0.55957299999999999</v>
      </c>
      <c r="AB147" s="17">
        <v>2.5996100000000001E-2</v>
      </c>
      <c r="AC147" s="17">
        <v>0.31676500000000002</v>
      </c>
      <c r="AD147" s="17">
        <v>0.25</v>
      </c>
      <c r="AE147" s="17">
        <v>1481</v>
      </c>
    </row>
    <row r="148" spans="1:31">
      <c r="A148" s="17">
        <v>135</v>
      </c>
      <c r="B148" s="19">
        <v>0.68607638888888889</v>
      </c>
      <c r="C148" s="17">
        <v>34.799999999999997</v>
      </c>
      <c r="D148" s="17">
        <v>16.2</v>
      </c>
      <c r="E148" s="17">
        <v>1.8255E-2</v>
      </c>
      <c r="F148" s="17">
        <v>0.88300000000000001</v>
      </c>
      <c r="G148" s="17">
        <v>0.92906599999999995</v>
      </c>
      <c r="H148" s="17">
        <v>0.354931</v>
      </c>
      <c r="I148" s="17">
        <v>0.51281299999999996</v>
      </c>
      <c r="J148" s="17">
        <v>0.157883</v>
      </c>
      <c r="K148" s="17">
        <v>0.30787500000000001</v>
      </c>
      <c r="L148" s="17">
        <v>649.9</v>
      </c>
      <c r="M148" s="17">
        <v>0.16214000000000001</v>
      </c>
      <c r="N148" s="17">
        <v>598</v>
      </c>
      <c r="O148" s="17">
        <v>0</v>
      </c>
      <c r="P148" s="17">
        <v>0</v>
      </c>
      <c r="Q148" s="17">
        <v>0.951874</v>
      </c>
      <c r="R148" s="17">
        <v>0.30628100000000003</v>
      </c>
      <c r="S148" s="17">
        <v>0.500606</v>
      </c>
      <c r="T148" s="17">
        <v>0.194326</v>
      </c>
      <c r="U148" s="17">
        <v>0.388181</v>
      </c>
      <c r="V148" s="17">
        <v>626.79999999999995</v>
      </c>
      <c r="W148" s="17">
        <v>6.9999999999999999E-6</v>
      </c>
      <c r="X148" s="17">
        <v>511</v>
      </c>
      <c r="Y148" s="17">
        <v>0</v>
      </c>
      <c r="Z148" s="17">
        <v>0</v>
      </c>
      <c r="AA148" s="17">
        <v>0.59720099999999998</v>
      </c>
      <c r="AB148" s="17">
        <v>3.6546200000000001E-2</v>
      </c>
      <c r="AC148" s="17">
        <v>0.31338199999999999</v>
      </c>
      <c r="AD148" s="17">
        <v>0.25</v>
      </c>
      <c r="AE148" s="17">
        <v>1278</v>
      </c>
    </row>
    <row r="149" spans="1:31">
      <c r="A149" s="17">
        <v>136</v>
      </c>
      <c r="B149" s="19">
        <v>0.6861342592592593</v>
      </c>
      <c r="C149" s="17">
        <v>35.200000000000003</v>
      </c>
      <c r="D149" s="17">
        <v>16.2</v>
      </c>
      <c r="E149" s="17">
        <v>1.5181E-2</v>
      </c>
      <c r="F149" s="17">
        <v>0.73499999999999999</v>
      </c>
      <c r="G149" s="17">
        <v>0.94041300000000005</v>
      </c>
      <c r="H149" s="17">
        <v>0.36927599999999999</v>
      </c>
      <c r="I149" s="17">
        <v>0.54190499999999997</v>
      </c>
      <c r="J149" s="17">
        <v>0.172629</v>
      </c>
      <c r="K149" s="17">
        <v>0.31856000000000001</v>
      </c>
      <c r="L149" s="17">
        <v>536.6</v>
      </c>
      <c r="M149" s="17">
        <v>6.0000000000000002E-6</v>
      </c>
      <c r="N149" s="17">
        <v>488</v>
      </c>
      <c r="O149" s="17">
        <v>0</v>
      </c>
      <c r="P149" s="17">
        <v>0</v>
      </c>
      <c r="Q149" s="17">
        <v>0.95677400000000001</v>
      </c>
      <c r="R149" s="17">
        <v>0.32669599999999999</v>
      </c>
      <c r="S149" s="17">
        <v>0.53235399999999999</v>
      </c>
      <c r="T149" s="17">
        <v>0.20565800000000001</v>
      </c>
      <c r="U149" s="17">
        <v>0.38631900000000002</v>
      </c>
      <c r="V149" s="17">
        <v>574.4</v>
      </c>
      <c r="W149" s="17">
        <v>5.4126000000000001E-2</v>
      </c>
      <c r="X149" s="17">
        <v>473</v>
      </c>
      <c r="Y149" s="17">
        <v>0</v>
      </c>
      <c r="Z149" s="17">
        <v>0</v>
      </c>
      <c r="AA149" s="17">
        <v>0.59433599999999998</v>
      </c>
      <c r="AB149" s="17">
        <v>2.4908199999999998E-2</v>
      </c>
      <c r="AC149" s="17">
        <v>0.33181899999999998</v>
      </c>
      <c r="AD149" s="17">
        <v>0.25</v>
      </c>
      <c r="AE149" s="17">
        <v>1547.9</v>
      </c>
    </row>
    <row r="150" spans="1:31">
      <c r="A150" s="17">
        <v>137</v>
      </c>
      <c r="B150" s="19">
        <v>0.68618055555555557</v>
      </c>
      <c r="C150" s="17">
        <v>36.6</v>
      </c>
      <c r="D150" s="17">
        <v>15.3</v>
      </c>
      <c r="E150" s="17">
        <v>1.4312E-2</v>
      </c>
      <c r="F150" s="17">
        <v>0.69299999999999995</v>
      </c>
      <c r="G150" s="17">
        <v>0.94671499999999997</v>
      </c>
      <c r="H150" s="17">
        <v>0.35861999999999999</v>
      </c>
      <c r="I150" s="17">
        <v>0.54318200000000005</v>
      </c>
      <c r="J150" s="17">
        <v>0.184562</v>
      </c>
      <c r="K150" s="17">
        <v>0.33978000000000003</v>
      </c>
      <c r="L150" s="17">
        <v>582</v>
      </c>
      <c r="M150" s="17">
        <v>6.6420000000000003E-3</v>
      </c>
      <c r="N150" s="17">
        <v>345</v>
      </c>
      <c r="O150" s="17">
        <v>0</v>
      </c>
      <c r="P150" s="17">
        <v>0</v>
      </c>
      <c r="Q150" s="17">
        <v>0.96706499999999995</v>
      </c>
      <c r="R150" s="17">
        <v>0.35175600000000001</v>
      </c>
      <c r="S150" s="17">
        <v>0.54376599999999997</v>
      </c>
      <c r="T150" s="17">
        <v>0.19200999999999999</v>
      </c>
      <c r="U150" s="17">
        <v>0.35311199999999998</v>
      </c>
      <c r="V150" s="17">
        <v>511.8</v>
      </c>
      <c r="W150" s="17">
        <v>7.2000000000000002E-5</v>
      </c>
      <c r="X150" s="17">
        <v>450</v>
      </c>
      <c r="Y150" s="17">
        <v>0</v>
      </c>
      <c r="Z150" s="17">
        <v>0</v>
      </c>
      <c r="AA150" s="17">
        <v>0.54324899999999998</v>
      </c>
      <c r="AB150" s="17">
        <v>1.8200999999999998E-2</v>
      </c>
      <c r="AC150" s="17">
        <v>0.35525099999999998</v>
      </c>
      <c r="AD150" s="17">
        <v>0.25</v>
      </c>
      <c r="AE150" s="17">
        <v>1427.1</v>
      </c>
    </row>
    <row r="151" spans="1:31">
      <c r="A151" s="17">
        <v>138</v>
      </c>
      <c r="B151" s="19">
        <v>0.68623842592592599</v>
      </c>
      <c r="C151" s="17">
        <v>37.700000000000003</v>
      </c>
      <c r="D151" s="17">
        <v>14.4</v>
      </c>
      <c r="E151" s="17">
        <v>1.1937E-2</v>
      </c>
      <c r="F151" s="17">
        <v>0.57799999999999996</v>
      </c>
      <c r="G151" s="17">
        <v>0.93096000000000001</v>
      </c>
      <c r="H151" s="17">
        <v>0.38679999999999998</v>
      </c>
      <c r="I151" s="17">
        <v>0.55456300000000003</v>
      </c>
      <c r="J151" s="17">
        <v>0.167763</v>
      </c>
      <c r="K151" s="17">
        <v>0.30251400000000001</v>
      </c>
      <c r="L151" s="17">
        <v>517.5</v>
      </c>
      <c r="M151" s="17">
        <v>2.4000000000000001E-5</v>
      </c>
      <c r="N151" s="17">
        <v>508</v>
      </c>
      <c r="O151" s="17">
        <v>0</v>
      </c>
      <c r="P151" s="17">
        <v>0</v>
      </c>
      <c r="Q151" s="17">
        <v>0.95914699999999997</v>
      </c>
      <c r="R151" s="17">
        <v>0.36237799999999998</v>
      </c>
      <c r="S151" s="17">
        <v>0.56045400000000001</v>
      </c>
      <c r="T151" s="17">
        <v>0.198076</v>
      </c>
      <c r="U151" s="17">
        <v>0.35342000000000001</v>
      </c>
      <c r="V151" s="17">
        <v>543</v>
      </c>
      <c r="W151" s="17">
        <v>0.21881500000000001</v>
      </c>
      <c r="X151" s="17">
        <v>448</v>
      </c>
      <c r="Y151" s="17">
        <v>0</v>
      </c>
      <c r="Z151" s="17">
        <v>0</v>
      </c>
      <c r="AA151" s="17">
        <v>0.54372299999999996</v>
      </c>
      <c r="AB151" s="17">
        <v>2.2306099999999999E-2</v>
      </c>
      <c r="AC151" s="17">
        <v>0.36679699999999998</v>
      </c>
      <c r="AD151" s="17">
        <v>0.25</v>
      </c>
      <c r="AE151" s="17">
        <v>1605.1</v>
      </c>
    </row>
    <row r="152" spans="1:31">
      <c r="A152" s="17">
        <v>139</v>
      </c>
      <c r="B152" s="19">
        <v>0.68629629629629629</v>
      </c>
      <c r="C152" s="17">
        <v>37.9</v>
      </c>
      <c r="D152" s="17">
        <v>14.4</v>
      </c>
      <c r="E152" s="17">
        <v>1.2501E-2</v>
      </c>
      <c r="F152" s="17">
        <v>0.60499999999999998</v>
      </c>
      <c r="G152" s="17">
        <v>0.95353200000000005</v>
      </c>
      <c r="H152" s="17">
        <v>0.404111</v>
      </c>
      <c r="I152" s="17">
        <v>0.59346699999999997</v>
      </c>
      <c r="J152" s="17">
        <v>0.189356</v>
      </c>
      <c r="K152" s="17">
        <v>0.31906800000000002</v>
      </c>
      <c r="L152" s="17">
        <v>531.79999999999995</v>
      </c>
      <c r="M152" s="17">
        <v>0.22389999999999999</v>
      </c>
      <c r="N152" s="17">
        <v>714</v>
      </c>
      <c r="O152" s="17">
        <v>0</v>
      </c>
      <c r="P152" s="17">
        <v>0</v>
      </c>
      <c r="Q152" s="17">
        <v>0.96026199999999995</v>
      </c>
      <c r="R152" s="17">
        <v>0.37736900000000001</v>
      </c>
      <c r="S152" s="17">
        <v>0.59306300000000001</v>
      </c>
      <c r="T152" s="17">
        <v>0.215694</v>
      </c>
      <c r="U152" s="17">
        <v>0.36369400000000002</v>
      </c>
      <c r="V152" s="17">
        <v>548.79999999999995</v>
      </c>
      <c r="W152" s="17">
        <v>2.1926000000000001E-2</v>
      </c>
      <c r="X152" s="17">
        <v>405</v>
      </c>
      <c r="Y152" s="17">
        <v>0</v>
      </c>
      <c r="Z152" s="17">
        <v>0</v>
      </c>
      <c r="AA152" s="17">
        <v>0.55952999999999997</v>
      </c>
      <c r="AB152" s="17">
        <v>3.1920799999999999E-2</v>
      </c>
      <c r="AC152" s="17">
        <v>0.38425399999999998</v>
      </c>
      <c r="AD152" s="17">
        <v>0.25</v>
      </c>
      <c r="AE152" s="17">
        <v>1561.7</v>
      </c>
    </row>
    <row r="153" spans="1:31">
      <c r="A153" s="17">
        <v>140</v>
      </c>
      <c r="B153" s="19">
        <v>0.68635416666666671</v>
      </c>
      <c r="C153" s="17">
        <v>39.299999999999997</v>
      </c>
      <c r="D153" s="17">
        <v>13.5</v>
      </c>
      <c r="E153" s="17">
        <v>1.3756000000000001E-2</v>
      </c>
      <c r="F153" s="17">
        <v>0.66600000000000004</v>
      </c>
      <c r="G153" s="17">
        <v>0.95004500000000003</v>
      </c>
      <c r="H153" s="17">
        <v>0.41943000000000003</v>
      </c>
      <c r="I153" s="17">
        <v>0.62881200000000004</v>
      </c>
      <c r="J153" s="17">
        <v>0.20938200000000001</v>
      </c>
      <c r="K153" s="17">
        <v>0.33298</v>
      </c>
      <c r="L153" s="17">
        <v>608.79999999999995</v>
      </c>
      <c r="M153" s="17">
        <v>1.8867999999999999E-2</v>
      </c>
      <c r="N153" s="17">
        <v>511</v>
      </c>
      <c r="O153" s="17">
        <v>0</v>
      </c>
      <c r="P153" s="17">
        <v>0</v>
      </c>
      <c r="Q153" s="17">
        <v>0.95782100000000003</v>
      </c>
      <c r="R153" s="17">
        <v>0.39257599999999998</v>
      </c>
      <c r="S153" s="17">
        <v>0.623305</v>
      </c>
      <c r="T153" s="17">
        <v>0.23072899999999999</v>
      </c>
      <c r="U153" s="17">
        <v>0.37017</v>
      </c>
      <c r="V153" s="17">
        <v>531.29999999999995</v>
      </c>
      <c r="W153" s="17">
        <v>5.8564999999999999E-2</v>
      </c>
      <c r="X153" s="17">
        <v>426</v>
      </c>
      <c r="Y153" s="17">
        <v>0</v>
      </c>
      <c r="Z153" s="17">
        <v>0</v>
      </c>
      <c r="AA153" s="17">
        <v>0.56949300000000003</v>
      </c>
      <c r="AB153" s="17">
        <v>2.46906E-2</v>
      </c>
      <c r="AC153" s="17">
        <v>0.39827299999999999</v>
      </c>
      <c r="AD153" s="17">
        <v>0.25</v>
      </c>
      <c r="AE153" s="17">
        <v>1364.4</v>
      </c>
    </row>
    <row r="154" spans="1:31">
      <c r="A154" s="17">
        <v>141</v>
      </c>
      <c r="B154" s="19">
        <v>0.68641203703703713</v>
      </c>
      <c r="C154" s="17">
        <v>40.6</v>
      </c>
      <c r="D154" s="17">
        <v>12.6</v>
      </c>
      <c r="E154" s="17">
        <v>1.2666E-2</v>
      </c>
      <c r="F154" s="17">
        <v>0.61299999999999999</v>
      </c>
      <c r="G154" s="17">
        <v>0.95815300000000003</v>
      </c>
      <c r="H154" s="17">
        <v>0.41287099999999999</v>
      </c>
      <c r="I154" s="17">
        <v>0.62755700000000003</v>
      </c>
      <c r="J154" s="17">
        <v>0.21468499999999999</v>
      </c>
      <c r="K154" s="17">
        <v>0.34209699999999998</v>
      </c>
      <c r="L154" s="17">
        <v>581.79999999999995</v>
      </c>
      <c r="M154" s="17">
        <v>0.20435800000000001</v>
      </c>
      <c r="N154" s="17">
        <v>413</v>
      </c>
      <c r="O154" s="17">
        <v>0</v>
      </c>
      <c r="P154" s="17">
        <v>0</v>
      </c>
      <c r="Q154" s="17">
        <v>0.954067</v>
      </c>
      <c r="R154" s="17">
        <v>0.39297700000000002</v>
      </c>
      <c r="S154" s="17">
        <v>0.63331800000000005</v>
      </c>
      <c r="T154" s="17">
        <v>0.240342</v>
      </c>
      <c r="U154" s="17">
        <v>0.379496</v>
      </c>
      <c r="V154" s="17">
        <v>529.1</v>
      </c>
      <c r="W154" s="17">
        <v>1.5999999999999999E-5</v>
      </c>
      <c r="X154" s="17">
        <v>398</v>
      </c>
      <c r="Y154" s="17">
        <v>0</v>
      </c>
      <c r="Z154" s="17">
        <v>0</v>
      </c>
      <c r="AA154" s="17">
        <v>0.58384000000000003</v>
      </c>
      <c r="AB154" s="17">
        <v>1.7933399999999999E-2</v>
      </c>
      <c r="AC154" s="17">
        <v>0.397287</v>
      </c>
      <c r="AD154" s="17">
        <v>0.25</v>
      </c>
      <c r="AE154" s="17">
        <v>1427.6</v>
      </c>
    </row>
    <row r="155" spans="1:31">
      <c r="A155" s="17">
        <v>142</v>
      </c>
      <c r="B155" s="19">
        <v>0.68645833333333339</v>
      </c>
      <c r="C155" s="17">
        <v>41.3</v>
      </c>
      <c r="D155" s="17">
        <v>12.6</v>
      </c>
      <c r="E155" s="17">
        <v>1.2E-2</v>
      </c>
      <c r="F155" s="17">
        <v>0.58099999999999996</v>
      </c>
      <c r="G155" s="17">
        <v>0.96127799999999997</v>
      </c>
      <c r="H155" s="17">
        <v>0.43618800000000002</v>
      </c>
      <c r="I155" s="17">
        <v>0.66615500000000005</v>
      </c>
      <c r="J155" s="17">
        <v>0.229966</v>
      </c>
      <c r="K155" s="17">
        <v>0.34521499999999999</v>
      </c>
      <c r="L155" s="17">
        <v>558.6</v>
      </c>
      <c r="M155" s="17">
        <v>8.2552E-2</v>
      </c>
      <c r="N155" s="17">
        <v>438</v>
      </c>
      <c r="O155" s="17">
        <v>0</v>
      </c>
      <c r="P155" s="17">
        <v>0</v>
      </c>
      <c r="Q155" s="17">
        <v>0.96713400000000005</v>
      </c>
      <c r="R155" s="17">
        <v>0.410916</v>
      </c>
      <c r="S155" s="17">
        <v>0.65702899999999997</v>
      </c>
      <c r="T155" s="17">
        <v>0.246114</v>
      </c>
      <c r="U155" s="17">
        <v>0.37458599999999997</v>
      </c>
      <c r="V155" s="17">
        <v>605.1</v>
      </c>
      <c r="W155" s="17">
        <v>0.181696</v>
      </c>
      <c r="X155" s="17">
        <v>356</v>
      </c>
      <c r="Y155" s="17">
        <v>0</v>
      </c>
      <c r="Z155" s="17">
        <v>0</v>
      </c>
      <c r="AA155" s="17">
        <v>0.57628500000000005</v>
      </c>
      <c r="AB155" s="17">
        <v>1.82486E-2</v>
      </c>
      <c r="AC155" s="17">
        <v>0.41540700000000003</v>
      </c>
      <c r="AD155" s="17">
        <v>0.25</v>
      </c>
      <c r="AE155" s="17">
        <v>1486.9</v>
      </c>
    </row>
    <row r="156" spans="1:31">
      <c r="A156" s="17">
        <v>143</v>
      </c>
      <c r="B156" s="19">
        <v>0.6865162037037037</v>
      </c>
      <c r="C156" s="17">
        <v>42.6</v>
      </c>
      <c r="D156" s="17">
        <v>11.7</v>
      </c>
      <c r="E156" s="17">
        <v>1.1395000000000001E-2</v>
      </c>
      <c r="F156" s="17">
        <v>0.55100000000000005</v>
      </c>
      <c r="G156" s="17">
        <v>0.96432200000000001</v>
      </c>
      <c r="H156" s="17">
        <v>0.45256999999999997</v>
      </c>
      <c r="I156" s="17">
        <v>0.68415700000000002</v>
      </c>
      <c r="J156" s="17">
        <v>0.23158699999999999</v>
      </c>
      <c r="K156" s="17">
        <v>0.33849899999999999</v>
      </c>
      <c r="L156" s="17">
        <v>551.29999999999995</v>
      </c>
      <c r="M156" s="17">
        <v>0.16394600000000001</v>
      </c>
      <c r="N156" s="17">
        <v>437</v>
      </c>
      <c r="O156" s="17">
        <v>0</v>
      </c>
      <c r="P156" s="17">
        <v>0</v>
      </c>
      <c r="Q156" s="17">
        <v>0.959202</v>
      </c>
      <c r="R156" s="17">
        <v>0.43035200000000001</v>
      </c>
      <c r="S156" s="17">
        <v>0.70267900000000005</v>
      </c>
      <c r="T156" s="17">
        <v>0.27232699999999999</v>
      </c>
      <c r="U156" s="17">
        <v>0.38755499999999998</v>
      </c>
      <c r="V156" s="17">
        <v>589</v>
      </c>
      <c r="W156" s="17">
        <v>9.3927999999999998E-2</v>
      </c>
      <c r="X156" s="17">
        <v>336</v>
      </c>
      <c r="Y156" s="17">
        <v>0</v>
      </c>
      <c r="Z156" s="17">
        <v>0</v>
      </c>
      <c r="AA156" s="17">
        <v>0.59623899999999996</v>
      </c>
      <c r="AB156" s="17">
        <v>1.67174E-2</v>
      </c>
      <c r="AC156" s="17">
        <v>0.43490499999999999</v>
      </c>
      <c r="AD156" s="17">
        <v>0.25</v>
      </c>
      <c r="AE156" s="17">
        <v>1506.6</v>
      </c>
    </row>
    <row r="157" spans="1:31">
      <c r="A157" s="17">
        <v>144</v>
      </c>
      <c r="B157" s="19">
        <v>0.68657407407407411</v>
      </c>
      <c r="C157" s="17">
        <v>43.3</v>
      </c>
      <c r="D157" s="17">
        <v>10.8</v>
      </c>
      <c r="E157" s="17">
        <v>1.2026999999999999E-2</v>
      </c>
      <c r="F157" s="17">
        <v>0.58199999999999996</v>
      </c>
      <c r="G157" s="17">
        <v>0.95608400000000004</v>
      </c>
      <c r="H157" s="17">
        <v>0.47250300000000001</v>
      </c>
      <c r="I157" s="17">
        <v>0.74461999999999995</v>
      </c>
      <c r="J157" s="17">
        <v>0.272117</v>
      </c>
      <c r="K157" s="17">
        <v>0.36544399999999999</v>
      </c>
      <c r="L157" s="17">
        <v>607.1</v>
      </c>
      <c r="M157" s="17">
        <v>5.4058000000000002E-2</v>
      </c>
      <c r="N157" s="17">
        <v>505</v>
      </c>
      <c r="O157" s="17">
        <v>0</v>
      </c>
      <c r="P157" s="17">
        <v>0</v>
      </c>
      <c r="Q157" s="17">
        <v>0.97009299999999998</v>
      </c>
      <c r="R157" s="17">
        <v>0.45440599999999998</v>
      </c>
      <c r="S157" s="17">
        <v>0.76185700000000001</v>
      </c>
      <c r="T157" s="17">
        <v>0.30745</v>
      </c>
      <c r="U157" s="17">
        <v>0.40355400000000002</v>
      </c>
      <c r="V157" s="17">
        <v>638.9</v>
      </c>
      <c r="W157" s="17">
        <v>2.4032000000000001E-2</v>
      </c>
      <c r="X157" s="17">
        <v>310</v>
      </c>
      <c r="Y157" s="17">
        <v>0</v>
      </c>
      <c r="Z157" s="17">
        <v>0</v>
      </c>
      <c r="AA157" s="17">
        <v>0.62085299999999999</v>
      </c>
      <c r="AB157" s="17">
        <v>1.958E-2</v>
      </c>
      <c r="AC157" s="17">
        <v>0.460426</v>
      </c>
      <c r="AD157" s="17">
        <v>0.25</v>
      </c>
      <c r="AE157" s="17">
        <v>1368.1</v>
      </c>
    </row>
    <row r="158" spans="1:31">
      <c r="A158" s="17">
        <v>145</v>
      </c>
      <c r="B158" s="19">
        <v>0.68663194444444453</v>
      </c>
      <c r="C158" s="17">
        <v>44.3</v>
      </c>
      <c r="D158" s="17">
        <v>10.8</v>
      </c>
      <c r="E158" s="17">
        <v>1.0606000000000001E-2</v>
      </c>
      <c r="F158" s="17">
        <v>0.51300000000000001</v>
      </c>
      <c r="G158" s="17">
        <v>0.95593899999999998</v>
      </c>
      <c r="H158" s="17">
        <v>0.52281500000000003</v>
      </c>
      <c r="I158" s="17">
        <v>0.80037999999999998</v>
      </c>
      <c r="J158" s="17">
        <v>0.27756500000000001</v>
      </c>
      <c r="K158" s="17">
        <v>0.34679199999999999</v>
      </c>
      <c r="L158" s="17">
        <v>574.20000000000005</v>
      </c>
      <c r="M158" s="17">
        <v>1.73E-4</v>
      </c>
      <c r="N158" s="17">
        <v>483</v>
      </c>
      <c r="O158" s="17">
        <v>0</v>
      </c>
      <c r="P158" s="17">
        <v>0</v>
      </c>
      <c r="Q158" s="17">
        <v>0.95945000000000003</v>
      </c>
      <c r="R158" s="17">
        <v>0.515316</v>
      </c>
      <c r="S158" s="17">
        <v>0.82527600000000001</v>
      </c>
      <c r="T158" s="17">
        <v>0.30996000000000001</v>
      </c>
      <c r="U158" s="17">
        <v>0.375583</v>
      </c>
      <c r="V158" s="17">
        <v>582.79999999999995</v>
      </c>
      <c r="W158" s="17">
        <v>6.4485000000000001E-2</v>
      </c>
      <c r="X158" s="17">
        <v>558</v>
      </c>
      <c r="Y158" s="17">
        <v>0</v>
      </c>
      <c r="Z158" s="17">
        <v>0</v>
      </c>
      <c r="AA158" s="17">
        <v>0.57782</v>
      </c>
      <c r="AB158" s="17">
        <v>1.77409E-2</v>
      </c>
      <c r="AC158" s="17">
        <v>0.52081500000000003</v>
      </c>
      <c r="AD158" s="17">
        <v>0.25</v>
      </c>
      <c r="AE158" s="17">
        <v>1446.6</v>
      </c>
    </row>
    <row r="159" spans="1:31">
      <c r="A159" s="17">
        <v>146</v>
      </c>
      <c r="B159" s="19">
        <v>0.6866782407407408</v>
      </c>
      <c r="C159" s="17">
        <v>45.2</v>
      </c>
      <c r="D159" s="17">
        <v>10.8</v>
      </c>
      <c r="E159" s="17">
        <v>1.1597E-2</v>
      </c>
      <c r="F159" s="17">
        <v>0.56100000000000005</v>
      </c>
      <c r="G159" s="17">
        <v>0.97779899999999997</v>
      </c>
      <c r="H159" s="17">
        <v>0.56176800000000005</v>
      </c>
      <c r="I159" s="17">
        <v>0.84840599999999999</v>
      </c>
      <c r="J159" s="17">
        <v>0.286638</v>
      </c>
      <c r="K159" s="17">
        <v>0.33785500000000002</v>
      </c>
      <c r="L159" s="17">
        <v>614.9</v>
      </c>
      <c r="M159" s="17">
        <v>0.132245</v>
      </c>
      <c r="N159" s="17">
        <v>563</v>
      </c>
      <c r="O159" s="17">
        <v>0</v>
      </c>
      <c r="P159" s="17">
        <v>0</v>
      </c>
      <c r="Q159" s="17">
        <v>0.97778699999999996</v>
      </c>
      <c r="R159" s="17">
        <v>0.56574999999999998</v>
      </c>
      <c r="S159" s="17">
        <v>0.92016200000000004</v>
      </c>
      <c r="T159" s="17">
        <v>0.354412</v>
      </c>
      <c r="U159" s="17">
        <v>0.385162</v>
      </c>
      <c r="V159" s="17">
        <v>565.5</v>
      </c>
      <c r="W159" s="17">
        <v>3.9999999999999998E-6</v>
      </c>
      <c r="X159" s="17">
        <v>375</v>
      </c>
      <c r="Y159" s="17">
        <v>0</v>
      </c>
      <c r="Z159" s="17">
        <v>0</v>
      </c>
      <c r="AA159" s="17">
        <v>0.59255800000000003</v>
      </c>
      <c r="AB159" s="17">
        <v>2.2019500000000001E-2</v>
      </c>
      <c r="AC159" s="17">
        <v>0.57355400000000001</v>
      </c>
      <c r="AD159" s="17">
        <v>0.25</v>
      </c>
      <c r="AE159" s="17">
        <v>1350.8</v>
      </c>
    </row>
    <row r="160" spans="1:31">
      <c r="A160" s="17">
        <v>147</v>
      </c>
      <c r="B160" s="19">
        <v>0.6867361111111111</v>
      </c>
      <c r="C160" s="17">
        <v>46.1</v>
      </c>
      <c r="D160" s="17">
        <v>9.9</v>
      </c>
      <c r="E160" s="17">
        <v>1.0624E-2</v>
      </c>
      <c r="F160" s="17">
        <v>0.51400000000000001</v>
      </c>
      <c r="G160" s="17">
        <v>0.97300299999999995</v>
      </c>
      <c r="H160" s="17">
        <v>0.60028899999999996</v>
      </c>
      <c r="I160" s="17">
        <v>0.94323400000000002</v>
      </c>
      <c r="J160" s="17">
        <v>0.34294599999999997</v>
      </c>
      <c r="K160" s="17">
        <v>0.36358499999999999</v>
      </c>
      <c r="L160" s="17">
        <v>611</v>
      </c>
      <c r="M160" s="17">
        <v>1.9699999999999999E-4</v>
      </c>
      <c r="N160" s="17">
        <v>476</v>
      </c>
      <c r="O160" s="17">
        <v>0</v>
      </c>
      <c r="P160" s="17">
        <v>0</v>
      </c>
      <c r="Q160" s="17">
        <v>0.97421899999999995</v>
      </c>
      <c r="R160" s="17">
        <v>0.58896700000000002</v>
      </c>
      <c r="S160" s="17">
        <v>0.95837799999999995</v>
      </c>
      <c r="T160" s="17">
        <v>0.36941000000000002</v>
      </c>
      <c r="U160" s="17">
        <v>0.38545400000000002</v>
      </c>
      <c r="V160" s="17">
        <v>570.29999999999995</v>
      </c>
      <c r="W160" s="17">
        <v>1.9999999999999999E-6</v>
      </c>
      <c r="X160" s="17">
        <v>404</v>
      </c>
      <c r="Y160" s="17">
        <v>0</v>
      </c>
      <c r="Z160" s="17">
        <v>0</v>
      </c>
      <c r="AA160" s="17">
        <v>0.59300600000000003</v>
      </c>
      <c r="AB160" s="17">
        <v>1.70644E-2</v>
      </c>
      <c r="AC160" s="17">
        <v>0.59527099999999999</v>
      </c>
      <c r="AD160" s="17">
        <v>0.25</v>
      </c>
      <c r="AE160" s="17">
        <v>1359.4</v>
      </c>
    </row>
    <row r="161" spans="1:31">
      <c r="A161" s="17">
        <v>148</v>
      </c>
      <c r="B161" s="19">
        <v>0.68679398148148152</v>
      </c>
      <c r="C161" s="17">
        <v>47.2</v>
      </c>
      <c r="D161" s="17">
        <v>9.9</v>
      </c>
      <c r="E161" s="17">
        <v>1.1044E-2</v>
      </c>
      <c r="F161" s="17">
        <v>0.53400000000000003</v>
      </c>
      <c r="G161" s="17">
        <v>0.97379800000000005</v>
      </c>
      <c r="H161" s="17">
        <v>0.62111799999999995</v>
      </c>
      <c r="I161" s="17">
        <v>0.93596000000000001</v>
      </c>
      <c r="J161" s="17">
        <v>0.31484099999999998</v>
      </c>
      <c r="K161" s="17">
        <v>0.33638299999999999</v>
      </c>
      <c r="L161" s="17">
        <v>607.1</v>
      </c>
      <c r="M161" s="17">
        <v>0.229241</v>
      </c>
      <c r="N161" s="17">
        <v>424</v>
      </c>
      <c r="O161" s="17">
        <v>0</v>
      </c>
      <c r="P161" s="17">
        <v>0</v>
      </c>
      <c r="Q161" s="17">
        <v>0.97672700000000001</v>
      </c>
      <c r="R161" s="17">
        <v>0.57363399999999998</v>
      </c>
      <c r="S161" s="17">
        <v>0.95999199999999996</v>
      </c>
      <c r="T161" s="17">
        <v>0.38635799999999998</v>
      </c>
      <c r="U161" s="17">
        <v>0.40245999999999998</v>
      </c>
      <c r="V161" s="17">
        <v>616.29999999999995</v>
      </c>
      <c r="W161" s="17">
        <v>4.6114000000000002E-2</v>
      </c>
      <c r="X161" s="17">
        <v>417</v>
      </c>
      <c r="Y161" s="17">
        <v>0</v>
      </c>
      <c r="Z161" s="17">
        <v>0</v>
      </c>
      <c r="AA161" s="17">
        <v>0.61916800000000005</v>
      </c>
      <c r="AB161" s="17">
        <v>1.51147E-2</v>
      </c>
      <c r="AC161" s="17">
        <v>0.57947400000000004</v>
      </c>
      <c r="AD161" s="17">
        <v>0.25</v>
      </c>
      <c r="AE161" s="17">
        <v>1368.1</v>
      </c>
    </row>
    <row r="162" spans="1:31">
      <c r="A162" s="17">
        <v>149</v>
      </c>
      <c r="B162" s="19">
        <v>0.68685185185185194</v>
      </c>
      <c r="C162" s="17">
        <v>48.3</v>
      </c>
      <c r="D162" s="17">
        <v>9</v>
      </c>
      <c r="E162" s="17">
        <v>9.4500000000000001E-3</v>
      </c>
      <c r="F162" s="17">
        <v>0.45700000000000002</v>
      </c>
      <c r="G162" s="17">
        <v>0.97495900000000002</v>
      </c>
      <c r="H162" s="17">
        <v>0.63434800000000002</v>
      </c>
      <c r="I162" s="17">
        <v>0.94598499999999996</v>
      </c>
      <c r="J162" s="17">
        <v>0.311637</v>
      </c>
      <c r="K162" s="17">
        <v>0.32943099999999997</v>
      </c>
      <c r="L162" s="17">
        <v>593.70000000000005</v>
      </c>
      <c r="M162" s="17">
        <v>0.22002099999999999</v>
      </c>
      <c r="N162" s="17">
        <v>487</v>
      </c>
      <c r="O162" s="17">
        <v>0</v>
      </c>
      <c r="P162" s="17">
        <v>0</v>
      </c>
      <c r="Q162" s="17">
        <v>0.97542300000000004</v>
      </c>
      <c r="R162" s="17">
        <v>0.60665500000000006</v>
      </c>
      <c r="S162" s="17">
        <v>0.99045700000000003</v>
      </c>
      <c r="T162" s="17">
        <v>0.38380199999999998</v>
      </c>
      <c r="U162" s="17">
        <v>0.38750000000000001</v>
      </c>
      <c r="V162" s="17">
        <v>577</v>
      </c>
      <c r="W162" s="17">
        <v>0.102446</v>
      </c>
      <c r="X162" s="17">
        <v>431</v>
      </c>
      <c r="Y162" s="17">
        <v>0</v>
      </c>
      <c r="Z162" s="17">
        <v>0</v>
      </c>
      <c r="AA162" s="17">
        <v>0.59615399999999996</v>
      </c>
      <c r="AB162" s="17">
        <v>1.5452799999999999E-2</v>
      </c>
      <c r="AC162" s="17">
        <v>0.61258500000000005</v>
      </c>
      <c r="AD162" s="17">
        <v>0.25</v>
      </c>
      <c r="AE162" s="17">
        <v>1399</v>
      </c>
    </row>
    <row r="163" spans="1:31">
      <c r="A163" s="17">
        <v>150</v>
      </c>
      <c r="B163" s="19">
        <v>0.68690972222222213</v>
      </c>
      <c r="C163" s="17">
        <v>49.5</v>
      </c>
      <c r="D163" s="17">
        <v>9</v>
      </c>
      <c r="E163" s="17">
        <v>1.0130999999999999E-2</v>
      </c>
      <c r="F163" s="17">
        <v>0.49</v>
      </c>
      <c r="G163" s="17">
        <v>0.98004899999999995</v>
      </c>
      <c r="H163" s="17">
        <v>0.64089499999999999</v>
      </c>
      <c r="I163" s="17">
        <v>0.98607299999999998</v>
      </c>
      <c r="J163" s="17">
        <v>0.34517799999999998</v>
      </c>
      <c r="K163" s="17">
        <v>0.350053</v>
      </c>
      <c r="L163" s="17">
        <v>623.1</v>
      </c>
      <c r="M163" s="17">
        <v>7.8250000000000004E-3</v>
      </c>
      <c r="N163" s="17">
        <v>497</v>
      </c>
      <c r="O163" s="17">
        <v>0</v>
      </c>
      <c r="P163" s="17">
        <v>0</v>
      </c>
      <c r="Q163" s="17">
        <v>0.97470599999999996</v>
      </c>
      <c r="R163" s="17">
        <v>0.62359900000000001</v>
      </c>
      <c r="S163" s="17">
        <v>1.0328599999999999</v>
      </c>
      <c r="T163" s="17">
        <v>0.40926000000000001</v>
      </c>
      <c r="U163" s="17">
        <v>0.39623999999999998</v>
      </c>
      <c r="V163" s="17">
        <v>640.29999999999995</v>
      </c>
      <c r="W163" s="17">
        <v>6.0000000000000002E-6</v>
      </c>
      <c r="X163" s="17">
        <v>413</v>
      </c>
      <c r="Y163" s="17">
        <v>0</v>
      </c>
      <c r="Z163" s="17">
        <v>0</v>
      </c>
      <c r="AA163" s="17">
        <v>0.60960000000000003</v>
      </c>
      <c r="AB163" s="17">
        <v>1.6514000000000001E-2</v>
      </c>
      <c r="AC163" s="17">
        <v>0.63035799999999997</v>
      </c>
      <c r="AD163" s="17">
        <v>0.25</v>
      </c>
      <c r="AE163" s="17">
        <v>1333</v>
      </c>
    </row>
    <row r="164" spans="1:31">
      <c r="A164" s="17">
        <v>151</v>
      </c>
      <c r="B164" s="19">
        <v>0.68696759259259255</v>
      </c>
      <c r="C164" s="17">
        <v>50.4</v>
      </c>
      <c r="D164" s="17">
        <v>9</v>
      </c>
      <c r="E164" s="17">
        <v>1.0175999999999999E-2</v>
      </c>
      <c r="F164" s="17">
        <v>0.49199999999999999</v>
      </c>
      <c r="G164" s="17">
        <v>0.97436100000000003</v>
      </c>
      <c r="H164" s="17">
        <v>0.73702900000000005</v>
      </c>
      <c r="I164" s="17">
        <v>1.1307210000000001</v>
      </c>
      <c r="J164" s="17">
        <v>0.39369199999999999</v>
      </c>
      <c r="K164" s="17">
        <v>0.34817799999999999</v>
      </c>
      <c r="L164" s="17">
        <v>663.8</v>
      </c>
      <c r="M164" s="17">
        <v>0.173483</v>
      </c>
      <c r="N164" s="17">
        <v>491</v>
      </c>
      <c r="O164" s="17">
        <v>0</v>
      </c>
      <c r="P164" s="17">
        <v>0</v>
      </c>
      <c r="Q164" s="17">
        <v>0.98125399999999996</v>
      </c>
      <c r="R164" s="17">
        <v>0.71384000000000003</v>
      </c>
      <c r="S164" s="17">
        <v>1.1400760000000001</v>
      </c>
      <c r="T164" s="17">
        <v>0.426236</v>
      </c>
      <c r="U164" s="17">
        <v>0.37386599999999998</v>
      </c>
      <c r="V164" s="17">
        <v>635.5</v>
      </c>
      <c r="W164" s="17">
        <v>4.1258999999999997E-2</v>
      </c>
      <c r="X164" s="17">
        <v>534</v>
      </c>
      <c r="Y164" s="17">
        <v>0</v>
      </c>
      <c r="Z164" s="17">
        <v>0</v>
      </c>
      <c r="AA164" s="17">
        <v>0.575179</v>
      </c>
      <c r="AB164" s="17">
        <v>1.73881E-2</v>
      </c>
      <c r="AC164" s="17">
        <v>0.72125099999999998</v>
      </c>
      <c r="AD164" s="17">
        <v>0.25</v>
      </c>
      <c r="AE164" s="17">
        <v>1251.0999999999999</v>
      </c>
    </row>
    <row r="165" spans="1:31">
      <c r="A165" s="17">
        <v>152</v>
      </c>
      <c r="B165" s="19">
        <v>0.68701388888888892</v>
      </c>
      <c r="C165" s="17">
        <v>50.4</v>
      </c>
      <c r="D165" s="17">
        <v>8.1</v>
      </c>
      <c r="E165" s="17">
        <v>9.2160000000000002E-3</v>
      </c>
      <c r="F165" s="17">
        <v>0.44600000000000001</v>
      </c>
      <c r="G165" s="17">
        <v>0.978217</v>
      </c>
      <c r="H165" s="17">
        <v>0.81236399999999998</v>
      </c>
      <c r="I165" s="17">
        <v>1.2572270000000001</v>
      </c>
      <c r="J165" s="17">
        <v>0.44486300000000001</v>
      </c>
      <c r="K165" s="17">
        <v>0.35384500000000002</v>
      </c>
      <c r="L165" s="17">
        <v>628</v>
      </c>
      <c r="M165" s="17">
        <v>8.1942000000000001E-2</v>
      </c>
      <c r="N165" s="17">
        <v>422</v>
      </c>
      <c r="O165" s="17">
        <v>0</v>
      </c>
      <c r="P165" s="17">
        <v>0</v>
      </c>
      <c r="Q165" s="17">
        <v>0.97949699999999995</v>
      </c>
      <c r="R165" s="17">
        <v>0.77116499999999999</v>
      </c>
      <c r="S165" s="17">
        <v>1.2764249999999999</v>
      </c>
      <c r="T165" s="17">
        <v>0.50526000000000004</v>
      </c>
      <c r="U165" s="17">
        <v>0.39584000000000003</v>
      </c>
      <c r="V165" s="17">
        <v>586.20000000000005</v>
      </c>
      <c r="W165" s="17">
        <v>9.273E-3</v>
      </c>
      <c r="X165" s="17">
        <v>469</v>
      </c>
      <c r="Y165" s="17">
        <v>0</v>
      </c>
      <c r="Z165" s="17">
        <v>0</v>
      </c>
      <c r="AA165" s="17">
        <v>0.608985</v>
      </c>
      <c r="AB165" s="17">
        <v>1.2770800000000001E-2</v>
      </c>
      <c r="AC165" s="17">
        <v>0.777617</v>
      </c>
      <c r="AD165" s="17">
        <v>0.25</v>
      </c>
      <c r="AE165" s="17">
        <v>1322.5</v>
      </c>
    </row>
    <row r="166" spans="1:31">
      <c r="A166" s="17">
        <v>153</v>
      </c>
      <c r="B166" s="19">
        <v>0.68707175925925934</v>
      </c>
      <c r="C166" s="17">
        <v>52.6</v>
      </c>
      <c r="D166" s="17">
        <v>8.1</v>
      </c>
      <c r="E166" s="17">
        <v>1.0214000000000001E-2</v>
      </c>
      <c r="F166" s="17">
        <v>0.49399999999999999</v>
      </c>
      <c r="G166" s="17">
        <v>0.97261200000000003</v>
      </c>
      <c r="H166" s="17">
        <v>0.80315499999999995</v>
      </c>
      <c r="I166" s="17">
        <v>1.2209939999999999</v>
      </c>
      <c r="J166" s="17">
        <v>0.41783900000000002</v>
      </c>
      <c r="K166" s="17">
        <v>0.34221200000000002</v>
      </c>
      <c r="L166" s="17">
        <v>700.1</v>
      </c>
      <c r="M166" s="17">
        <v>0.20621100000000001</v>
      </c>
      <c r="N166" s="17">
        <v>473</v>
      </c>
      <c r="O166" s="17">
        <v>0</v>
      </c>
      <c r="P166" s="17">
        <v>0</v>
      </c>
      <c r="Q166" s="17">
        <v>0.98655400000000004</v>
      </c>
      <c r="R166" s="17">
        <v>0.79539899999999997</v>
      </c>
      <c r="S166" s="17">
        <v>1.3142469999999999</v>
      </c>
      <c r="T166" s="17">
        <v>0.51884799999999998</v>
      </c>
      <c r="U166" s="17">
        <v>0.394787</v>
      </c>
      <c r="V166" s="17">
        <v>689.1</v>
      </c>
      <c r="W166" s="17">
        <v>0.140935</v>
      </c>
      <c r="X166" s="17">
        <v>308</v>
      </c>
      <c r="Y166" s="17">
        <v>0</v>
      </c>
      <c r="Z166" s="17">
        <v>0</v>
      </c>
      <c r="AA166" s="17">
        <v>0.60736500000000004</v>
      </c>
      <c r="AB166" s="17">
        <v>1.5895699999999999E-2</v>
      </c>
      <c r="AC166" s="17">
        <v>0.803647</v>
      </c>
      <c r="AD166" s="17">
        <v>0.25</v>
      </c>
      <c r="AE166" s="17">
        <v>1186.4000000000001</v>
      </c>
    </row>
    <row r="167" spans="1:31">
      <c r="A167" s="17">
        <v>154</v>
      </c>
      <c r="B167" s="19">
        <v>0.68712962962962953</v>
      </c>
      <c r="C167" s="17">
        <v>52.6</v>
      </c>
      <c r="D167" s="17">
        <v>8.1</v>
      </c>
      <c r="E167" s="17">
        <v>1.0231000000000001E-2</v>
      </c>
      <c r="F167" s="17">
        <v>0.495</v>
      </c>
      <c r="G167" s="17">
        <v>0.98049299999999995</v>
      </c>
      <c r="H167" s="17">
        <v>0.881637</v>
      </c>
      <c r="I167" s="17">
        <v>1.38337</v>
      </c>
      <c r="J167" s="17">
        <v>0.50173299999999998</v>
      </c>
      <c r="K167" s="17">
        <v>0.36268899999999998</v>
      </c>
      <c r="L167" s="17">
        <v>715.3</v>
      </c>
      <c r="M167" s="17">
        <v>8.9101E-2</v>
      </c>
      <c r="N167" s="17">
        <v>620</v>
      </c>
      <c r="O167" s="17">
        <v>0</v>
      </c>
      <c r="P167" s="17">
        <v>0</v>
      </c>
      <c r="Q167" s="17">
        <v>0.98849399999999998</v>
      </c>
      <c r="R167" s="17">
        <v>0.88100500000000004</v>
      </c>
      <c r="S167" s="17">
        <v>1.4422459999999999</v>
      </c>
      <c r="T167" s="17">
        <v>0.56124200000000002</v>
      </c>
      <c r="U167" s="17">
        <v>0.38914399999999999</v>
      </c>
      <c r="V167" s="17">
        <v>649.9</v>
      </c>
      <c r="W167" s="17">
        <v>3.0000000000000001E-6</v>
      </c>
      <c r="X167" s="17">
        <v>426</v>
      </c>
      <c r="Y167" s="17">
        <v>0</v>
      </c>
      <c r="Z167" s="17">
        <v>0</v>
      </c>
      <c r="AA167" s="17">
        <v>0.59868299999999997</v>
      </c>
      <c r="AB167" s="17">
        <v>2.1191100000000001E-2</v>
      </c>
      <c r="AC167" s="17">
        <v>0.89289799999999997</v>
      </c>
      <c r="AD167" s="17">
        <v>0.25</v>
      </c>
      <c r="AE167" s="17">
        <v>1161.0999999999999</v>
      </c>
    </row>
    <row r="168" spans="1:31">
      <c r="A168" s="17">
        <v>155</v>
      </c>
      <c r="B168" s="19">
        <v>0.68718749999999995</v>
      </c>
      <c r="C168" s="17">
        <v>54.1</v>
      </c>
      <c r="D168" s="17">
        <v>7.2</v>
      </c>
      <c r="E168" s="17">
        <v>8.9130000000000008E-3</v>
      </c>
      <c r="F168" s="17">
        <v>0.43099999999999999</v>
      </c>
      <c r="G168" s="17">
        <v>0.984819</v>
      </c>
      <c r="H168" s="17">
        <v>0.98599499999999995</v>
      </c>
      <c r="I168" s="17">
        <v>1.5771809999999999</v>
      </c>
      <c r="J168" s="17">
        <v>0.59118599999999999</v>
      </c>
      <c r="K168" s="17">
        <v>0.37483699999999998</v>
      </c>
      <c r="L168" s="17">
        <v>701.2</v>
      </c>
      <c r="M168" s="17">
        <v>9.7277000000000002E-2</v>
      </c>
      <c r="N168" s="17">
        <v>537</v>
      </c>
      <c r="O168" s="17">
        <v>0</v>
      </c>
      <c r="P168" s="17">
        <v>0</v>
      </c>
      <c r="Q168" s="17">
        <v>0.98094000000000003</v>
      </c>
      <c r="R168" s="17">
        <v>1.043372</v>
      </c>
      <c r="S168" s="17">
        <v>1.702199</v>
      </c>
      <c r="T168" s="17">
        <v>0.65882700000000005</v>
      </c>
      <c r="U168" s="17">
        <v>0.38704499999999997</v>
      </c>
      <c r="V168" s="17">
        <v>642.4</v>
      </c>
      <c r="W168" s="17">
        <v>1.2E-5</v>
      </c>
      <c r="X168" s="17">
        <v>450</v>
      </c>
      <c r="Y168" s="17">
        <v>0</v>
      </c>
      <c r="Z168" s="17">
        <v>0</v>
      </c>
      <c r="AA168" s="17">
        <v>0.59545300000000001</v>
      </c>
      <c r="AB168" s="17">
        <v>1.6065900000000001E-2</v>
      </c>
      <c r="AC168" s="17">
        <v>1.05396</v>
      </c>
      <c r="AD168" s="17">
        <v>0.25</v>
      </c>
      <c r="AE168" s="17">
        <v>1184.5</v>
      </c>
    </row>
    <row r="169" spans="1:31">
      <c r="A169" s="17">
        <v>156</v>
      </c>
      <c r="B169" s="19">
        <v>0.68723379629629633</v>
      </c>
      <c r="C169" s="17">
        <v>55.4</v>
      </c>
      <c r="D169" s="17">
        <v>7.2</v>
      </c>
      <c r="E169" s="17">
        <v>8.4580000000000002E-3</v>
      </c>
      <c r="F169" s="17">
        <v>0.40899999999999997</v>
      </c>
      <c r="G169" s="17">
        <v>0.99093399999999998</v>
      </c>
      <c r="H169" s="17">
        <v>1.110271</v>
      </c>
      <c r="I169" s="17">
        <v>1.7641579999999999</v>
      </c>
      <c r="J169" s="17">
        <v>0.65388599999999997</v>
      </c>
      <c r="K169" s="17">
        <v>0.37065100000000001</v>
      </c>
      <c r="L169" s="17">
        <v>669.7</v>
      </c>
      <c r="M169" s="17">
        <v>6.9824999999999998E-2</v>
      </c>
      <c r="N169" s="17">
        <v>387</v>
      </c>
      <c r="O169" s="17">
        <v>0</v>
      </c>
      <c r="P169" s="17">
        <v>0</v>
      </c>
      <c r="Q169" s="17">
        <v>0.98508200000000001</v>
      </c>
      <c r="R169" s="17">
        <v>1.1377120000000001</v>
      </c>
      <c r="S169" s="17">
        <v>1.842875</v>
      </c>
      <c r="T169" s="17">
        <v>0.70516299999999998</v>
      </c>
      <c r="U169" s="17">
        <v>0.38264300000000001</v>
      </c>
      <c r="V169" s="17">
        <v>639.6</v>
      </c>
      <c r="W169" s="17">
        <v>2.4208E-2</v>
      </c>
      <c r="X169" s="17">
        <v>460</v>
      </c>
      <c r="Y169" s="17">
        <v>0</v>
      </c>
      <c r="Z169" s="17">
        <v>0</v>
      </c>
      <c r="AA169" s="17">
        <v>0.58868100000000001</v>
      </c>
      <c r="AB169" s="17">
        <v>1.1131E-2</v>
      </c>
      <c r="AC169" s="17">
        <v>1.1455599999999999</v>
      </c>
      <c r="AD169" s="17">
        <v>0.25</v>
      </c>
      <c r="AE169" s="17">
        <v>1240.3</v>
      </c>
    </row>
    <row r="170" spans="1:31">
      <c r="A170" s="17">
        <v>157</v>
      </c>
      <c r="B170" s="19">
        <v>0.68729166666666675</v>
      </c>
      <c r="C170" s="17">
        <v>55.5</v>
      </c>
      <c r="D170" s="17">
        <v>7.2</v>
      </c>
      <c r="E170" s="17">
        <v>8.9759999999999996E-3</v>
      </c>
      <c r="F170" s="17">
        <v>0.434</v>
      </c>
      <c r="G170" s="17">
        <v>0.98946100000000003</v>
      </c>
      <c r="H170" s="17">
        <v>1.1102510000000001</v>
      </c>
      <c r="I170" s="17">
        <v>1.790224</v>
      </c>
      <c r="J170" s="17">
        <v>0.67997200000000002</v>
      </c>
      <c r="K170" s="17">
        <v>0.37982500000000002</v>
      </c>
      <c r="L170" s="17">
        <v>693.7</v>
      </c>
      <c r="M170" s="17">
        <v>2.3237000000000001E-2</v>
      </c>
      <c r="N170" s="17">
        <v>492</v>
      </c>
      <c r="O170" s="17">
        <v>0</v>
      </c>
      <c r="P170" s="17">
        <v>0</v>
      </c>
      <c r="Q170" s="17">
        <v>0.98273200000000005</v>
      </c>
      <c r="R170" s="17">
        <v>1.1415420000000001</v>
      </c>
      <c r="S170" s="17">
        <v>1.8817740000000001</v>
      </c>
      <c r="T170" s="17">
        <v>0.740232</v>
      </c>
      <c r="U170" s="17">
        <v>0.39336900000000002</v>
      </c>
      <c r="V170" s="17">
        <v>683.8</v>
      </c>
      <c r="W170" s="17">
        <v>0.12566099999999999</v>
      </c>
      <c r="X170" s="17">
        <v>419</v>
      </c>
      <c r="Y170" s="17">
        <v>0</v>
      </c>
      <c r="Z170" s="17">
        <v>0</v>
      </c>
      <c r="AA170" s="17">
        <v>0.60518300000000003</v>
      </c>
      <c r="AB170" s="17">
        <v>1.45933E-2</v>
      </c>
      <c r="AC170" s="17">
        <v>1.1523399999999999</v>
      </c>
      <c r="AD170" s="17">
        <v>0.25</v>
      </c>
      <c r="AE170" s="17">
        <v>1197.3</v>
      </c>
    </row>
    <row r="171" spans="1:31">
      <c r="A171" s="17">
        <v>158</v>
      </c>
      <c r="B171" s="19">
        <v>0.68734953703703694</v>
      </c>
      <c r="C171" s="17">
        <v>57.6</v>
      </c>
      <c r="D171" s="17">
        <v>6.3</v>
      </c>
      <c r="E171" s="17">
        <v>7.9070000000000008E-3</v>
      </c>
      <c r="F171" s="17">
        <v>0.38300000000000001</v>
      </c>
      <c r="G171" s="17">
        <v>0.98411899999999997</v>
      </c>
      <c r="H171" s="17">
        <v>1.097072</v>
      </c>
      <c r="I171" s="17">
        <v>1.7261979999999999</v>
      </c>
      <c r="J171" s="17">
        <v>0.62912500000000005</v>
      </c>
      <c r="K171" s="17">
        <v>0.36445699999999998</v>
      </c>
      <c r="L171" s="17">
        <v>713</v>
      </c>
      <c r="M171" s="17">
        <v>0.11766799999999999</v>
      </c>
      <c r="N171" s="17">
        <v>482</v>
      </c>
      <c r="O171" s="17">
        <v>0</v>
      </c>
      <c r="P171" s="17">
        <v>0</v>
      </c>
      <c r="Q171" s="17">
        <v>0.99114000000000002</v>
      </c>
      <c r="R171" s="17">
        <v>1.147877</v>
      </c>
      <c r="S171" s="17">
        <v>1.865521</v>
      </c>
      <c r="T171" s="17">
        <v>0.71764399999999995</v>
      </c>
      <c r="U171" s="17">
        <v>0.38468799999999997</v>
      </c>
      <c r="V171" s="17">
        <v>672.2</v>
      </c>
      <c r="W171" s="17">
        <v>7.2619000000000003E-2</v>
      </c>
      <c r="X171" s="17">
        <v>399</v>
      </c>
      <c r="Y171" s="17">
        <v>0</v>
      </c>
      <c r="Z171" s="17">
        <v>0</v>
      </c>
      <c r="AA171" s="17">
        <v>0.59182800000000002</v>
      </c>
      <c r="AB171" s="17">
        <v>1.2884E-2</v>
      </c>
      <c r="AC171" s="17">
        <v>1.1571199999999999</v>
      </c>
      <c r="AD171" s="17">
        <v>0.25</v>
      </c>
      <c r="AE171" s="17">
        <v>1165</v>
      </c>
    </row>
    <row r="172" spans="1:31">
      <c r="A172" s="17">
        <v>159</v>
      </c>
      <c r="B172" s="19">
        <v>0.68740740740740736</v>
      </c>
      <c r="C172" s="17">
        <v>57.4</v>
      </c>
      <c r="D172" s="17">
        <v>6.3</v>
      </c>
      <c r="E172" s="17">
        <v>7.9810000000000002E-3</v>
      </c>
      <c r="F172" s="17">
        <v>0.38600000000000001</v>
      </c>
      <c r="G172" s="17">
        <v>0.98582599999999998</v>
      </c>
      <c r="H172" s="17">
        <v>1.1054440000000001</v>
      </c>
      <c r="I172" s="17">
        <v>1.76071</v>
      </c>
      <c r="J172" s="17">
        <v>0.65526600000000002</v>
      </c>
      <c r="K172" s="17">
        <v>0.37215999999999999</v>
      </c>
      <c r="L172" s="17">
        <v>679.7</v>
      </c>
      <c r="M172" s="17">
        <v>7.9644999999999994E-2</v>
      </c>
      <c r="N172" s="17">
        <v>379</v>
      </c>
      <c r="O172" s="17">
        <v>0</v>
      </c>
      <c r="P172" s="17">
        <v>0</v>
      </c>
      <c r="Q172" s="17">
        <v>0.98243100000000005</v>
      </c>
      <c r="R172" s="17">
        <v>1.120482</v>
      </c>
      <c r="S172" s="17">
        <v>1.8861969999999999</v>
      </c>
      <c r="T172" s="17">
        <v>0.76571400000000001</v>
      </c>
      <c r="U172" s="17">
        <v>0.40595700000000001</v>
      </c>
      <c r="V172" s="17">
        <v>643</v>
      </c>
      <c r="W172" s="17">
        <v>6.3999999999999997E-5</v>
      </c>
      <c r="X172" s="17">
        <v>343</v>
      </c>
      <c r="Y172" s="17">
        <v>0</v>
      </c>
      <c r="Z172" s="17">
        <v>0</v>
      </c>
      <c r="AA172" s="17">
        <v>0.62454900000000002</v>
      </c>
      <c r="AB172" s="17">
        <v>9.6961700000000005E-3</v>
      </c>
      <c r="AC172" s="17">
        <v>1.12791</v>
      </c>
      <c r="AD172" s="17">
        <v>0.25</v>
      </c>
      <c r="AE172" s="17">
        <v>1221.9000000000001</v>
      </c>
    </row>
    <row r="173" spans="1:31">
      <c r="A173" s="17">
        <v>160</v>
      </c>
      <c r="B173" s="19">
        <v>0.68746527777777777</v>
      </c>
      <c r="C173" s="17">
        <v>59.6</v>
      </c>
      <c r="D173" s="17">
        <v>6.3</v>
      </c>
      <c r="E173" s="17">
        <v>7.8270000000000006E-3</v>
      </c>
      <c r="F173" s="17">
        <v>0.379</v>
      </c>
      <c r="G173" s="17">
        <v>0.98846900000000004</v>
      </c>
      <c r="H173" s="17">
        <v>1.1856789999999999</v>
      </c>
      <c r="I173" s="17">
        <v>1.906949</v>
      </c>
      <c r="J173" s="17">
        <v>0.72126999999999997</v>
      </c>
      <c r="K173" s="17">
        <v>0.37823200000000001</v>
      </c>
      <c r="L173" s="17">
        <v>660.5</v>
      </c>
      <c r="M173" s="17">
        <v>0.16072800000000001</v>
      </c>
      <c r="N173" s="17">
        <v>420</v>
      </c>
      <c r="O173" s="17">
        <v>0</v>
      </c>
      <c r="P173" s="17">
        <v>0</v>
      </c>
      <c r="Q173" s="17">
        <v>0.99103600000000003</v>
      </c>
      <c r="R173" s="17">
        <v>1.0998749999999999</v>
      </c>
      <c r="S173" s="17">
        <v>1.864104</v>
      </c>
      <c r="T173" s="17">
        <v>0.76422900000000005</v>
      </c>
      <c r="U173" s="17">
        <v>0.40997099999999997</v>
      </c>
      <c r="V173" s="17">
        <v>677.1</v>
      </c>
      <c r="W173" s="17">
        <v>7.7020000000000005E-2</v>
      </c>
      <c r="X173" s="17">
        <v>410</v>
      </c>
      <c r="Y173" s="17">
        <v>0</v>
      </c>
      <c r="Z173" s="17">
        <v>0</v>
      </c>
      <c r="AA173" s="17">
        <v>0.63072499999999998</v>
      </c>
      <c r="AB173" s="17">
        <v>1.04133E-2</v>
      </c>
      <c r="AC173" s="17">
        <v>1.1078300000000001</v>
      </c>
      <c r="AD173" s="17">
        <v>0.25</v>
      </c>
      <c r="AE173" s="17">
        <v>1257.5</v>
      </c>
    </row>
    <row r="174" spans="1:31">
      <c r="A174" s="17">
        <v>161</v>
      </c>
      <c r="B174" s="19">
        <v>0.68751157407407415</v>
      </c>
      <c r="C174" s="17">
        <v>60.1</v>
      </c>
      <c r="D174" s="17">
        <v>6.3</v>
      </c>
      <c r="E174" s="17">
        <v>8.1340000000000006E-3</v>
      </c>
      <c r="F174" s="17">
        <v>0.39400000000000002</v>
      </c>
      <c r="G174" s="17">
        <v>0.98687800000000003</v>
      </c>
      <c r="H174" s="17">
        <v>1.08443</v>
      </c>
      <c r="I174" s="17">
        <v>1.774858</v>
      </c>
      <c r="J174" s="17">
        <v>0.69042899999999996</v>
      </c>
      <c r="K174" s="17">
        <v>0.38900499999999999</v>
      </c>
      <c r="L174" s="17">
        <v>711.1</v>
      </c>
      <c r="M174" s="17">
        <v>0.119945</v>
      </c>
      <c r="N174" s="17">
        <v>480</v>
      </c>
      <c r="O174" s="17">
        <v>0</v>
      </c>
      <c r="P174" s="17">
        <v>0</v>
      </c>
      <c r="Q174" s="17">
        <v>0.98190699999999997</v>
      </c>
      <c r="R174" s="17">
        <v>1.2580039999999999</v>
      </c>
      <c r="S174" s="17">
        <v>2.0852390000000001</v>
      </c>
      <c r="T174" s="17">
        <v>0.82723500000000005</v>
      </c>
      <c r="U174" s="17">
        <v>0.39671000000000001</v>
      </c>
      <c r="V174" s="17">
        <v>657.7</v>
      </c>
      <c r="W174" s="17">
        <v>9.6360000000000005E-3</v>
      </c>
      <c r="X174" s="17">
        <v>445</v>
      </c>
      <c r="Y174" s="17">
        <v>0</v>
      </c>
      <c r="Z174" s="17">
        <v>0</v>
      </c>
      <c r="AA174" s="17">
        <v>0.61032299999999995</v>
      </c>
      <c r="AB174" s="17">
        <v>1.28053E-2</v>
      </c>
      <c r="AC174" s="17">
        <v>1.2685999999999999</v>
      </c>
      <c r="AD174" s="17">
        <v>0.25</v>
      </c>
      <c r="AE174" s="17">
        <v>1168</v>
      </c>
    </row>
    <row r="175" spans="1:31">
      <c r="A175" s="17">
        <v>162</v>
      </c>
      <c r="B175" s="19">
        <v>0.68756944444444434</v>
      </c>
      <c r="C175" s="17">
        <v>60.6</v>
      </c>
      <c r="D175" s="17">
        <v>6.3</v>
      </c>
      <c r="E175" s="17">
        <v>8.2120000000000005E-3</v>
      </c>
      <c r="F175" s="17">
        <v>0.39700000000000002</v>
      </c>
      <c r="G175" s="17">
        <v>0.986931</v>
      </c>
      <c r="H175" s="17">
        <v>1.0135000000000001</v>
      </c>
      <c r="I175" s="17">
        <v>1.6953750000000001</v>
      </c>
      <c r="J175" s="17">
        <v>0.68187500000000001</v>
      </c>
      <c r="K175" s="17">
        <v>0.40219700000000003</v>
      </c>
      <c r="L175" s="17">
        <v>687.4</v>
      </c>
      <c r="M175" s="17">
        <v>1.7E-5</v>
      </c>
      <c r="N175" s="17">
        <v>518</v>
      </c>
      <c r="O175" s="17">
        <v>0</v>
      </c>
      <c r="P175" s="17">
        <v>0</v>
      </c>
      <c r="Q175" s="17">
        <v>0.98757300000000003</v>
      </c>
      <c r="R175" s="17">
        <v>1.0721229999999999</v>
      </c>
      <c r="S175" s="17">
        <v>1.831413</v>
      </c>
      <c r="T175" s="17">
        <v>0.75929000000000002</v>
      </c>
      <c r="U175" s="17">
        <v>0.41459299999999999</v>
      </c>
      <c r="V175" s="17">
        <v>667.6</v>
      </c>
      <c r="W175" s="17">
        <v>2.4757000000000001E-2</v>
      </c>
      <c r="X175" s="17">
        <v>376</v>
      </c>
      <c r="Y175" s="17">
        <v>0</v>
      </c>
      <c r="Z175" s="17">
        <v>0</v>
      </c>
      <c r="AA175" s="17">
        <v>0.63783500000000004</v>
      </c>
      <c r="AB175" s="17">
        <v>1.3349400000000001E-2</v>
      </c>
      <c r="AC175" s="17">
        <v>1.08226</v>
      </c>
      <c r="AD175" s="17">
        <v>0.25</v>
      </c>
      <c r="AE175" s="17">
        <v>1208.4000000000001</v>
      </c>
    </row>
    <row r="176" spans="1:31">
      <c r="A176" s="17">
        <v>163</v>
      </c>
      <c r="B176" s="19">
        <v>0.68762731481481476</v>
      </c>
      <c r="C176" s="17">
        <v>61.9</v>
      </c>
      <c r="D176" s="17">
        <v>5.4</v>
      </c>
      <c r="E176" s="17">
        <v>6.8630000000000002E-3</v>
      </c>
      <c r="F176" s="17">
        <v>0.33200000000000002</v>
      </c>
      <c r="G176" s="17">
        <v>0.987653</v>
      </c>
      <c r="H176" s="17">
        <v>1.0409520000000001</v>
      </c>
      <c r="I176" s="17">
        <v>1.6868780000000001</v>
      </c>
      <c r="J176" s="17">
        <v>0.645926</v>
      </c>
      <c r="K176" s="17">
        <v>0.38291199999999997</v>
      </c>
      <c r="L176" s="17">
        <v>670.5</v>
      </c>
      <c r="M176" s="17">
        <v>0.15681800000000001</v>
      </c>
      <c r="N176" s="17">
        <v>342</v>
      </c>
      <c r="O176" s="17">
        <v>0</v>
      </c>
      <c r="P176" s="17">
        <v>0</v>
      </c>
      <c r="Q176" s="17">
        <v>0.98633099999999996</v>
      </c>
      <c r="R176" s="17">
        <v>1.1238509999999999</v>
      </c>
      <c r="S176" s="17">
        <v>1.911027</v>
      </c>
      <c r="T176" s="17">
        <v>0.78717599999999999</v>
      </c>
      <c r="U176" s="17">
        <v>0.41191299999999997</v>
      </c>
      <c r="V176" s="17">
        <v>680</v>
      </c>
      <c r="W176" s="17">
        <v>6.0000000000000002E-6</v>
      </c>
      <c r="X176" s="17">
        <v>476</v>
      </c>
      <c r="Y176" s="17">
        <v>0</v>
      </c>
      <c r="Z176" s="17">
        <v>0</v>
      </c>
      <c r="AA176" s="17">
        <v>0.63371200000000005</v>
      </c>
      <c r="AB176" s="17">
        <v>7.4107399999999999E-3</v>
      </c>
      <c r="AC176" s="17">
        <v>1.12968</v>
      </c>
      <c r="AD176" s="17">
        <v>0.25</v>
      </c>
      <c r="AE176" s="17">
        <v>1238.7</v>
      </c>
    </row>
    <row r="177" spans="1:31">
      <c r="A177" s="17">
        <v>164</v>
      </c>
      <c r="B177" s="19">
        <v>0.68768518518518518</v>
      </c>
      <c r="C177" s="17">
        <v>62.8</v>
      </c>
      <c r="D177" s="17">
        <v>5.4</v>
      </c>
      <c r="E177" s="17">
        <v>7.2179999999999996E-3</v>
      </c>
      <c r="F177" s="17">
        <v>0.34899999999999998</v>
      </c>
      <c r="G177" s="17">
        <v>0.98272000000000004</v>
      </c>
      <c r="H177" s="17">
        <v>1.0620780000000001</v>
      </c>
      <c r="I177" s="17">
        <v>1.743554</v>
      </c>
      <c r="J177" s="17">
        <v>0.68147599999999997</v>
      </c>
      <c r="K177" s="17">
        <v>0.39085500000000001</v>
      </c>
      <c r="L177" s="17">
        <v>719.2</v>
      </c>
      <c r="M177" s="17">
        <v>8.4132999999999999E-2</v>
      </c>
      <c r="N177" s="17">
        <v>455</v>
      </c>
      <c r="O177" s="17">
        <v>0</v>
      </c>
      <c r="P177" s="17">
        <v>0</v>
      </c>
      <c r="Q177" s="17">
        <v>0.99235399999999996</v>
      </c>
      <c r="R177" s="17">
        <v>1.1184460000000001</v>
      </c>
      <c r="S177" s="17">
        <v>1.880296</v>
      </c>
      <c r="T177" s="17">
        <v>0.76185000000000003</v>
      </c>
      <c r="U177" s="17">
        <v>0.40517599999999998</v>
      </c>
      <c r="V177" s="17">
        <v>690.9</v>
      </c>
      <c r="W177" s="17">
        <v>3.3000000000000003E-5</v>
      </c>
      <c r="X177" s="17">
        <v>419</v>
      </c>
      <c r="Y177" s="17">
        <v>0</v>
      </c>
      <c r="Z177" s="17">
        <v>0</v>
      </c>
      <c r="AA177" s="17">
        <v>0.62334699999999998</v>
      </c>
      <c r="AB177" s="17">
        <v>1.0528300000000001E-2</v>
      </c>
      <c r="AC177" s="17">
        <v>1.1264700000000001</v>
      </c>
      <c r="AD177" s="17">
        <v>0.25</v>
      </c>
      <c r="AE177" s="17">
        <v>1154.9000000000001</v>
      </c>
    </row>
    <row r="178" spans="1:31">
      <c r="A178" s="17">
        <v>165</v>
      </c>
      <c r="B178" s="19">
        <v>0.68774305555555559</v>
      </c>
      <c r="C178" s="17">
        <v>63.6</v>
      </c>
      <c r="D178" s="17">
        <v>5.4</v>
      </c>
      <c r="E178" s="17">
        <v>6.4339999999999996E-3</v>
      </c>
      <c r="F178" s="17">
        <v>0.311</v>
      </c>
      <c r="G178" s="17">
        <v>0.985711</v>
      </c>
      <c r="H178" s="17">
        <v>1.1402209999999999</v>
      </c>
      <c r="I178" s="17">
        <v>1.846614</v>
      </c>
      <c r="J178" s="17">
        <v>0.70639300000000005</v>
      </c>
      <c r="K178" s="17">
        <v>0.38253399999999999</v>
      </c>
      <c r="L178" s="17">
        <v>643.20000000000005</v>
      </c>
      <c r="M178" s="17">
        <v>1.2E-5</v>
      </c>
      <c r="N178" s="17">
        <v>487</v>
      </c>
      <c r="O178" s="17">
        <v>0</v>
      </c>
      <c r="P178" s="17">
        <v>0</v>
      </c>
      <c r="Q178" s="17">
        <v>0.99043000000000003</v>
      </c>
      <c r="R178" s="17">
        <v>1.0931679999999999</v>
      </c>
      <c r="S178" s="17">
        <v>1.8330420000000001</v>
      </c>
      <c r="T178" s="17">
        <v>0.73987400000000003</v>
      </c>
      <c r="U178" s="17">
        <v>0.40363199999999999</v>
      </c>
      <c r="V178" s="17">
        <v>638.70000000000005</v>
      </c>
      <c r="W178" s="17">
        <v>0.105582</v>
      </c>
      <c r="X178" s="17">
        <v>339</v>
      </c>
      <c r="Y178" s="17">
        <v>0</v>
      </c>
      <c r="Z178" s="17">
        <v>0</v>
      </c>
      <c r="AA178" s="17">
        <v>0.62097199999999997</v>
      </c>
      <c r="AB178" s="17">
        <v>1.00965E-2</v>
      </c>
      <c r="AC178" s="17">
        <v>1.1006400000000001</v>
      </c>
      <c r="AD178" s="17">
        <v>0.25</v>
      </c>
      <c r="AE178" s="17">
        <v>1291.4000000000001</v>
      </c>
    </row>
    <row r="179" spans="1:31">
      <c r="A179" s="17">
        <v>166</v>
      </c>
      <c r="B179" s="19">
        <v>0.68778935185185175</v>
      </c>
      <c r="C179" s="17">
        <v>65</v>
      </c>
      <c r="D179" s="17">
        <v>5.4</v>
      </c>
      <c r="E179" s="17">
        <v>7.3559999999999997E-3</v>
      </c>
      <c r="F179" s="17">
        <v>0.35599999999999998</v>
      </c>
      <c r="G179" s="17">
        <v>0.98731800000000003</v>
      </c>
      <c r="H179" s="17">
        <v>1.03559</v>
      </c>
      <c r="I179" s="17">
        <v>1.714016</v>
      </c>
      <c r="J179" s="17">
        <v>0.67842599999999997</v>
      </c>
      <c r="K179" s="17">
        <v>0.39581100000000002</v>
      </c>
      <c r="L179" s="17">
        <v>714.9</v>
      </c>
      <c r="M179" s="17">
        <v>1.8E-5</v>
      </c>
      <c r="N179" s="17">
        <v>368</v>
      </c>
      <c r="O179" s="17">
        <v>0</v>
      </c>
      <c r="P179" s="17">
        <v>0</v>
      </c>
      <c r="Q179" s="17">
        <v>0.98859300000000006</v>
      </c>
      <c r="R179" s="17">
        <v>1.056084</v>
      </c>
      <c r="S179" s="17">
        <v>1.803882</v>
      </c>
      <c r="T179" s="17">
        <v>0.74779700000000005</v>
      </c>
      <c r="U179" s="17">
        <v>0.414549</v>
      </c>
      <c r="V179" s="17">
        <v>705.7</v>
      </c>
      <c r="W179" s="17">
        <v>1.3908E-2</v>
      </c>
      <c r="X179" s="17">
        <v>354</v>
      </c>
      <c r="Y179" s="17">
        <v>0</v>
      </c>
      <c r="Z179" s="17">
        <v>0</v>
      </c>
      <c r="AA179" s="17">
        <v>0.637768</v>
      </c>
      <c r="AB179" s="17">
        <v>8.4989100000000001E-3</v>
      </c>
      <c r="AC179" s="17">
        <v>1.0624400000000001</v>
      </c>
      <c r="AD179" s="17">
        <v>0.25</v>
      </c>
      <c r="AE179" s="17">
        <v>1161.8</v>
      </c>
    </row>
    <row r="180" spans="1:31">
      <c r="A180" s="17">
        <v>167</v>
      </c>
      <c r="B180" s="19">
        <v>0.68784722222222217</v>
      </c>
      <c r="C180" s="17">
        <v>65.599999999999994</v>
      </c>
      <c r="D180" s="17">
        <v>5.4</v>
      </c>
      <c r="E180" s="17">
        <v>7.2589999999999998E-3</v>
      </c>
      <c r="F180" s="17">
        <v>0.35099999999999998</v>
      </c>
      <c r="G180" s="17">
        <v>0.98376699999999995</v>
      </c>
      <c r="H180" s="17">
        <v>0.98536400000000002</v>
      </c>
      <c r="I180" s="17">
        <v>1.610514</v>
      </c>
      <c r="J180" s="17">
        <v>0.62515100000000001</v>
      </c>
      <c r="K180" s="17">
        <v>0.38816800000000001</v>
      </c>
      <c r="L180" s="17">
        <v>702</v>
      </c>
      <c r="M180" s="17">
        <v>0.19259499999999999</v>
      </c>
      <c r="N180" s="17">
        <v>386</v>
      </c>
      <c r="O180" s="17">
        <v>0</v>
      </c>
      <c r="P180" s="17">
        <v>0</v>
      </c>
      <c r="Q180" s="17">
        <v>0.98228599999999999</v>
      </c>
      <c r="R180" s="17">
        <v>0.99560499999999996</v>
      </c>
      <c r="S180" s="17">
        <v>1.7067049999999999</v>
      </c>
      <c r="T180" s="17">
        <v>0.71109999999999995</v>
      </c>
      <c r="U180" s="17">
        <v>0.41665099999999999</v>
      </c>
      <c r="V180" s="17">
        <v>692.4</v>
      </c>
      <c r="W180" s="17">
        <v>3.6000000000000001E-5</v>
      </c>
      <c r="X180" s="17">
        <v>345</v>
      </c>
      <c r="Y180" s="17">
        <v>0</v>
      </c>
      <c r="Z180" s="17">
        <v>0</v>
      </c>
      <c r="AA180" s="17">
        <v>0.64100100000000004</v>
      </c>
      <c r="AB180" s="17">
        <v>8.7469100000000001E-3</v>
      </c>
      <c r="AC180" s="17">
        <v>1.0018199999999999</v>
      </c>
      <c r="AD180" s="17">
        <v>0.25</v>
      </c>
      <c r="AE180" s="17">
        <v>1183.0999999999999</v>
      </c>
    </row>
    <row r="181" spans="1:31">
      <c r="A181" s="17">
        <v>168</v>
      </c>
      <c r="B181" s="19">
        <v>0.68790509259259258</v>
      </c>
      <c r="C181" s="17">
        <v>67</v>
      </c>
      <c r="D181" s="17">
        <v>5.4</v>
      </c>
      <c r="E181" s="17">
        <v>6.6290000000000003E-3</v>
      </c>
      <c r="F181" s="17">
        <v>0.32100000000000001</v>
      </c>
      <c r="G181" s="17">
        <v>0.98327100000000001</v>
      </c>
      <c r="H181" s="17">
        <v>0.96858599999999995</v>
      </c>
      <c r="I181" s="17">
        <v>1.573588</v>
      </c>
      <c r="J181" s="17">
        <v>0.60500200000000004</v>
      </c>
      <c r="K181" s="17">
        <v>0.38447300000000001</v>
      </c>
      <c r="L181" s="17">
        <v>661.4</v>
      </c>
      <c r="M181" s="17">
        <v>1.2799999999999999E-4</v>
      </c>
      <c r="N181" s="17">
        <v>472</v>
      </c>
      <c r="O181" s="17">
        <v>0</v>
      </c>
      <c r="P181" s="17">
        <v>0</v>
      </c>
      <c r="Q181" s="17">
        <v>0.98416400000000004</v>
      </c>
      <c r="R181" s="17">
        <v>0.96518099999999996</v>
      </c>
      <c r="S181" s="17">
        <v>1.620517</v>
      </c>
      <c r="T181" s="17">
        <v>0.65533600000000003</v>
      </c>
      <c r="U181" s="17">
        <v>0.40439900000000001</v>
      </c>
      <c r="V181" s="17">
        <v>654.5</v>
      </c>
      <c r="W181" s="17">
        <v>6.0000000000000002E-6</v>
      </c>
      <c r="X181" s="17">
        <v>374</v>
      </c>
      <c r="Y181" s="17">
        <v>0</v>
      </c>
      <c r="Z181" s="17">
        <v>0</v>
      </c>
      <c r="AA181" s="17">
        <v>0.62215299999999996</v>
      </c>
      <c r="AB181" s="17">
        <v>1.0053400000000001E-2</v>
      </c>
      <c r="AC181" s="17">
        <v>0.97177000000000002</v>
      </c>
      <c r="AD181" s="17">
        <v>0.25</v>
      </c>
      <c r="AE181" s="17">
        <v>1255.8</v>
      </c>
    </row>
    <row r="182" spans="1:31">
      <c r="A182" s="17">
        <v>169</v>
      </c>
      <c r="B182" s="19">
        <v>0.687962962962963</v>
      </c>
      <c r="C182" s="17">
        <v>67.8</v>
      </c>
      <c r="D182" s="17">
        <v>4.5</v>
      </c>
      <c r="E182" s="17">
        <v>5.999E-3</v>
      </c>
      <c r="F182" s="17">
        <v>0.28999999999999998</v>
      </c>
      <c r="G182" s="17">
        <v>0.98332299999999995</v>
      </c>
      <c r="H182" s="17">
        <v>0.94919299999999995</v>
      </c>
      <c r="I182" s="17">
        <v>1.523504</v>
      </c>
      <c r="J182" s="17">
        <v>0.57431200000000004</v>
      </c>
      <c r="K182" s="17">
        <v>0.37696800000000003</v>
      </c>
      <c r="L182" s="17">
        <v>692.2</v>
      </c>
      <c r="M182" s="17">
        <v>9.1589000000000004E-2</v>
      </c>
      <c r="N182" s="17">
        <v>394</v>
      </c>
      <c r="O182" s="17">
        <v>0</v>
      </c>
      <c r="P182" s="17">
        <v>0</v>
      </c>
      <c r="Q182" s="17">
        <v>0.98643499999999995</v>
      </c>
      <c r="R182" s="17">
        <v>0.95505399999999996</v>
      </c>
      <c r="S182" s="17">
        <v>1.642476</v>
      </c>
      <c r="T182" s="17">
        <v>0.68742199999999998</v>
      </c>
      <c r="U182" s="17">
        <v>0.41852800000000001</v>
      </c>
      <c r="V182" s="17">
        <v>687.4</v>
      </c>
      <c r="W182" s="17">
        <v>3.4485000000000002E-2</v>
      </c>
      <c r="X182" s="17">
        <v>402</v>
      </c>
      <c r="Y182" s="17">
        <v>0</v>
      </c>
      <c r="Z182" s="17">
        <v>0</v>
      </c>
      <c r="AA182" s="17">
        <v>0.64388900000000004</v>
      </c>
      <c r="AB182" s="17">
        <v>7.3462400000000004E-3</v>
      </c>
      <c r="AC182" s="17">
        <v>0.96010399999999996</v>
      </c>
      <c r="AD182" s="17">
        <v>0.25</v>
      </c>
      <c r="AE182" s="17">
        <v>1199.9000000000001</v>
      </c>
    </row>
    <row r="183" spans="1:31">
      <c r="A183" s="17">
        <v>170</v>
      </c>
      <c r="B183" s="19">
        <v>0.6880208333333333</v>
      </c>
      <c r="C183" s="17">
        <v>68.8</v>
      </c>
      <c r="D183" s="17">
        <v>4.5</v>
      </c>
      <c r="E183" s="17">
        <v>5.94E-3</v>
      </c>
      <c r="F183" s="17">
        <v>0.28699999999999998</v>
      </c>
      <c r="G183" s="17">
        <v>0.98783600000000005</v>
      </c>
      <c r="H183" s="17">
        <v>0.96651500000000001</v>
      </c>
      <c r="I183" s="17">
        <v>1.6105879999999999</v>
      </c>
      <c r="J183" s="17">
        <v>0.64407300000000001</v>
      </c>
      <c r="K183" s="17">
        <v>0.399899</v>
      </c>
      <c r="L183" s="17">
        <v>704.4</v>
      </c>
      <c r="M183" s="17">
        <v>6.4999999999999994E-5</v>
      </c>
      <c r="N183" s="17">
        <v>468</v>
      </c>
      <c r="O183" s="17">
        <v>0</v>
      </c>
      <c r="P183" s="17">
        <v>0</v>
      </c>
      <c r="Q183" s="17">
        <v>0.97763900000000004</v>
      </c>
      <c r="R183" s="17">
        <v>1.085297</v>
      </c>
      <c r="S183" s="17">
        <v>1.832786</v>
      </c>
      <c r="T183" s="17">
        <v>0.74748999999999999</v>
      </c>
      <c r="U183" s="17">
        <v>0.40784300000000001</v>
      </c>
      <c r="V183" s="17">
        <v>691</v>
      </c>
      <c r="W183" s="17">
        <v>8.8941000000000006E-2</v>
      </c>
      <c r="X183" s="17">
        <v>402</v>
      </c>
      <c r="Y183" s="17">
        <v>0</v>
      </c>
      <c r="Z183" s="17">
        <v>0</v>
      </c>
      <c r="AA183" s="17">
        <v>0.62745099999999998</v>
      </c>
      <c r="AB183" s="17">
        <v>8.8696299999999999E-3</v>
      </c>
      <c r="AC183" s="17">
        <v>1.0919300000000001</v>
      </c>
      <c r="AD183" s="17">
        <v>0.25</v>
      </c>
      <c r="AE183" s="17">
        <v>1179.0999999999999</v>
      </c>
    </row>
    <row r="184" spans="1:31">
      <c r="A184" s="17">
        <v>171</v>
      </c>
      <c r="B184" s="19">
        <v>0.68806712962962957</v>
      </c>
      <c r="C184" s="17">
        <v>69.599999999999994</v>
      </c>
      <c r="D184" s="17">
        <v>4.5</v>
      </c>
      <c r="E184" s="17">
        <v>5.8259999999999996E-3</v>
      </c>
      <c r="F184" s="17">
        <v>0.28199999999999997</v>
      </c>
      <c r="G184" s="17">
        <v>0.98380100000000004</v>
      </c>
      <c r="H184" s="17">
        <v>1.0455380000000001</v>
      </c>
      <c r="I184" s="17">
        <v>1.6926509999999999</v>
      </c>
      <c r="J184" s="17">
        <v>0.64711300000000005</v>
      </c>
      <c r="K184" s="17">
        <v>0.38230700000000001</v>
      </c>
      <c r="L184" s="17">
        <v>676.3</v>
      </c>
      <c r="M184" s="17">
        <v>2.6800000000000001E-4</v>
      </c>
      <c r="N184" s="17">
        <v>449</v>
      </c>
      <c r="O184" s="17">
        <v>0</v>
      </c>
      <c r="P184" s="17">
        <v>0</v>
      </c>
      <c r="Q184" s="17">
        <v>0.98774499999999998</v>
      </c>
      <c r="R184" s="17">
        <v>1.0050129999999999</v>
      </c>
      <c r="S184" s="17">
        <v>1.7217880000000001</v>
      </c>
      <c r="T184" s="17">
        <v>0.71677500000000005</v>
      </c>
      <c r="U184" s="17">
        <v>0.41629699999999997</v>
      </c>
      <c r="V184" s="17">
        <v>681</v>
      </c>
      <c r="W184" s="17">
        <v>3.9199999999999999E-4</v>
      </c>
      <c r="X184" s="17">
        <v>411</v>
      </c>
      <c r="Y184" s="17">
        <v>0</v>
      </c>
      <c r="Z184" s="17">
        <v>0</v>
      </c>
      <c r="AA184" s="17">
        <v>0.64045700000000005</v>
      </c>
      <c r="AB184" s="17">
        <v>8.1689399999999995E-3</v>
      </c>
      <c r="AC184" s="17">
        <v>1.0108699999999999</v>
      </c>
      <c r="AD184" s="17">
        <v>0.25</v>
      </c>
      <c r="AE184" s="17">
        <v>1228.0999999999999</v>
      </c>
    </row>
    <row r="185" spans="1:31">
      <c r="A185" s="17">
        <v>172</v>
      </c>
      <c r="B185" s="19">
        <v>0.68812499999999999</v>
      </c>
      <c r="C185" s="17">
        <v>71.2</v>
      </c>
      <c r="D185" s="17">
        <v>4.5</v>
      </c>
      <c r="E185" s="17">
        <v>5.901E-3</v>
      </c>
      <c r="F185" s="17">
        <v>0.28599999999999998</v>
      </c>
      <c r="G185" s="17">
        <v>0.98156200000000005</v>
      </c>
      <c r="H185" s="17">
        <v>0.97220899999999999</v>
      </c>
      <c r="I185" s="17">
        <v>1.5615509999999999</v>
      </c>
      <c r="J185" s="17">
        <v>0.58934200000000003</v>
      </c>
      <c r="K185" s="17">
        <v>0.37740800000000002</v>
      </c>
      <c r="L185" s="17">
        <v>671.9</v>
      </c>
      <c r="M185" s="17">
        <v>0.112428</v>
      </c>
      <c r="N185" s="17">
        <v>358</v>
      </c>
      <c r="O185" s="17">
        <v>0</v>
      </c>
      <c r="P185" s="17">
        <v>0</v>
      </c>
      <c r="Q185" s="17">
        <v>0.98497699999999999</v>
      </c>
      <c r="R185" s="17">
        <v>0.92843500000000001</v>
      </c>
      <c r="S185" s="17">
        <v>1.6109370000000001</v>
      </c>
      <c r="T185" s="17">
        <v>0.68250200000000005</v>
      </c>
      <c r="U185" s="17">
        <v>0.42366799999999999</v>
      </c>
      <c r="V185" s="17">
        <v>664.8</v>
      </c>
      <c r="W185" s="17">
        <v>8.6736999999999995E-2</v>
      </c>
      <c r="X185" s="17">
        <v>382</v>
      </c>
      <c r="Y185" s="17">
        <v>0</v>
      </c>
      <c r="Z185" s="17">
        <v>0</v>
      </c>
      <c r="AA185" s="17">
        <v>0.65179600000000004</v>
      </c>
      <c r="AB185" s="17">
        <v>6.4762999999999999E-3</v>
      </c>
      <c r="AC185" s="17">
        <v>0.93285499999999999</v>
      </c>
      <c r="AD185" s="17">
        <v>0.25</v>
      </c>
      <c r="AE185" s="17">
        <v>1236.0999999999999</v>
      </c>
    </row>
    <row r="186" spans="1:31">
      <c r="A186" s="17">
        <v>173</v>
      </c>
      <c r="B186" s="19">
        <v>0.6881828703703704</v>
      </c>
      <c r="C186" s="17">
        <v>71.400000000000006</v>
      </c>
      <c r="D186" s="17">
        <v>4.5</v>
      </c>
      <c r="E186" s="17">
        <v>5.6360000000000004E-3</v>
      </c>
      <c r="F186" s="17">
        <v>0.27300000000000002</v>
      </c>
      <c r="G186" s="17">
        <v>0.98755899999999996</v>
      </c>
      <c r="H186" s="17">
        <v>0.90549599999999997</v>
      </c>
      <c r="I186" s="17">
        <v>1.496386</v>
      </c>
      <c r="J186" s="17">
        <v>0.590889</v>
      </c>
      <c r="K186" s="17">
        <v>0.39487800000000001</v>
      </c>
      <c r="L186" s="17">
        <v>666.2</v>
      </c>
      <c r="M186" s="17">
        <v>8.3239999999999998E-3</v>
      </c>
      <c r="N186" s="17">
        <v>364</v>
      </c>
      <c r="O186" s="17">
        <v>0</v>
      </c>
      <c r="P186" s="17">
        <v>0</v>
      </c>
      <c r="Q186" s="17">
        <v>0.99053000000000002</v>
      </c>
      <c r="R186" s="17">
        <v>0.91358600000000001</v>
      </c>
      <c r="S186" s="17">
        <v>1.5438160000000001</v>
      </c>
      <c r="T186" s="17">
        <v>0.63022900000000004</v>
      </c>
      <c r="U186" s="17">
        <v>0.40822799999999998</v>
      </c>
      <c r="V186" s="17">
        <v>656</v>
      </c>
      <c r="W186" s="17">
        <v>2.42E-4</v>
      </c>
      <c r="X186" s="17">
        <v>461</v>
      </c>
      <c r="Y186" s="17">
        <v>0</v>
      </c>
      <c r="Z186" s="17">
        <v>0</v>
      </c>
      <c r="AA186" s="17">
        <v>0.62804400000000005</v>
      </c>
      <c r="AB186" s="17">
        <v>6.5253400000000001E-3</v>
      </c>
      <c r="AC186" s="17">
        <v>0.91769900000000004</v>
      </c>
      <c r="AD186" s="17">
        <v>0.25</v>
      </c>
      <c r="AE186" s="17">
        <v>1246.8</v>
      </c>
    </row>
    <row r="187" spans="1:31">
      <c r="A187" s="17">
        <v>174</v>
      </c>
      <c r="B187" s="19">
        <v>0.68824074074074071</v>
      </c>
      <c r="C187" s="17">
        <v>73</v>
      </c>
      <c r="D187" s="17">
        <v>4.5</v>
      </c>
      <c r="E187" s="17">
        <v>5.7369999999999999E-3</v>
      </c>
      <c r="F187" s="17">
        <v>0.27800000000000002</v>
      </c>
      <c r="G187" s="17">
        <v>0.989209</v>
      </c>
      <c r="H187" s="17">
        <v>1.171605</v>
      </c>
      <c r="I187" s="17">
        <v>1.82779</v>
      </c>
      <c r="J187" s="17">
        <v>0.65618600000000005</v>
      </c>
      <c r="K187" s="17">
        <v>0.35900500000000002</v>
      </c>
      <c r="L187" s="17">
        <v>664.2</v>
      </c>
      <c r="M187" s="17">
        <v>4.6150000000000002E-3</v>
      </c>
      <c r="N187" s="17">
        <v>414</v>
      </c>
      <c r="O187" s="17">
        <v>0</v>
      </c>
      <c r="P187" s="17">
        <v>0</v>
      </c>
      <c r="Q187" s="17">
        <v>0.986286</v>
      </c>
      <c r="R187" s="17">
        <v>0.88636099999999995</v>
      </c>
      <c r="S187" s="17">
        <v>1.5207139999999999</v>
      </c>
      <c r="T187" s="17">
        <v>0.63435399999999997</v>
      </c>
      <c r="U187" s="17">
        <v>0.41714200000000001</v>
      </c>
      <c r="V187" s="17">
        <v>639.29999999999995</v>
      </c>
      <c r="W187" s="17">
        <v>6.3999999999999997E-5</v>
      </c>
      <c r="X187" s="17">
        <v>401</v>
      </c>
      <c r="Y187" s="17">
        <v>0</v>
      </c>
      <c r="Z187" s="17">
        <v>0</v>
      </c>
      <c r="AA187" s="17">
        <v>0.64175700000000002</v>
      </c>
      <c r="AB187" s="17">
        <v>7.4107000000000001E-3</v>
      </c>
      <c r="AC187" s="17">
        <v>0.89106200000000002</v>
      </c>
      <c r="AD187" s="17">
        <v>0.25</v>
      </c>
      <c r="AE187" s="17">
        <v>1250.5</v>
      </c>
    </row>
    <row r="188" spans="1:31">
      <c r="A188" s="17">
        <v>175</v>
      </c>
      <c r="B188" s="19">
        <v>0.68829861111111112</v>
      </c>
      <c r="C188" s="17">
        <v>73.8</v>
      </c>
      <c r="D188" s="17">
        <v>4.5</v>
      </c>
      <c r="E188" s="17">
        <v>5.8859999999999997E-3</v>
      </c>
      <c r="F188" s="17">
        <v>0.28499999999999998</v>
      </c>
      <c r="G188" s="17">
        <v>0.98651999999999995</v>
      </c>
      <c r="H188" s="17">
        <v>0.85734200000000005</v>
      </c>
      <c r="I188" s="17">
        <v>1.4091689999999999</v>
      </c>
      <c r="J188" s="17">
        <v>0.55182799999999999</v>
      </c>
      <c r="K188" s="17">
        <v>0.391598</v>
      </c>
      <c r="L188" s="17">
        <v>686.4</v>
      </c>
      <c r="M188" s="17">
        <v>8.8999999999999995E-5</v>
      </c>
      <c r="N188" s="17">
        <v>441</v>
      </c>
      <c r="O188" s="17">
        <v>0</v>
      </c>
      <c r="P188" s="17">
        <v>0</v>
      </c>
      <c r="Q188" s="17">
        <v>0.97949900000000001</v>
      </c>
      <c r="R188" s="17">
        <v>0.85266600000000004</v>
      </c>
      <c r="S188" s="17">
        <v>1.4562040000000001</v>
      </c>
      <c r="T188" s="17">
        <v>0.60353800000000002</v>
      </c>
      <c r="U188" s="17">
        <v>0.41446</v>
      </c>
      <c r="V188" s="17">
        <v>643.20000000000005</v>
      </c>
      <c r="W188" s="17">
        <v>1.7165E-2</v>
      </c>
      <c r="X188" s="17">
        <v>421</v>
      </c>
      <c r="Y188" s="17">
        <v>0</v>
      </c>
      <c r="Z188" s="17">
        <v>0</v>
      </c>
      <c r="AA188" s="17">
        <v>0.63763000000000003</v>
      </c>
      <c r="AB188" s="17">
        <v>8.1478799999999997E-3</v>
      </c>
      <c r="AC188" s="17">
        <v>0.85758400000000001</v>
      </c>
      <c r="AD188" s="17">
        <v>0.25</v>
      </c>
      <c r="AE188" s="17">
        <v>1210.0999999999999</v>
      </c>
    </row>
    <row r="189" spans="1:31">
      <c r="A189" s="17">
        <v>176</v>
      </c>
      <c r="B189" s="19">
        <v>0.68834490740740739</v>
      </c>
      <c r="C189" s="17">
        <v>74.900000000000006</v>
      </c>
      <c r="D189" s="17">
        <v>4.5</v>
      </c>
      <c r="E189" s="17">
        <v>5.3930000000000002E-3</v>
      </c>
      <c r="F189" s="17">
        <v>0.26100000000000001</v>
      </c>
      <c r="G189" s="17">
        <v>0.982491</v>
      </c>
      <c r="H189" s="17">
        <v>0.92218500000000003</v>
      </c>
      <c r="I189" s="17">
        <v>1.497916</v>
      </c>
      <c r="J189" s="17">
        <v>0.57572999999999996</v>
      </c>
      <c r="K189" s="17">
        <v>0.38435399999999997</v>
      </c>
      <c r="L189" s="17">
        <v>627.20000000000005</v>
      </c>
      <c r="M189" s="17">
        <v>5.5940999999999998E-2</v>
      </c>
      <c r="N189" s="17">
        <v>351</v>
      </c>
      <c r="O189" s="17">
        <v>0</v>
      </c>
      <c r="P189" s="17">
        <v>0</v>
      </c>
      <c r="Q189" s="17">
        <v>0.98385299999999998</v>
      </c>
      <c r="R189" s="17">
        <v>0.82320300000000002</v>
      </c>
      <c r="S189" s="17">
        <v>1.40629</v>
      </c>
      <c r="T189" s="17">
        <v>0.58308700000000002</v>
      </c>
      <c r="U189" s="17">
        <v>0.414628</v>
      </c>
      <c r="V189" s="17">
        <v>670</v>
      </c>
      <c r="W189" s="17">
        <v>6.0373999999999997E-2</v>
      </c>
      <c r="X189" s="17">
        <v>384</v>
      </c>
      <c r="Y189" s="17">
        <v>0</v>
      </c>
      <c r="Z189" s="17">
        <v>0</v>
      </c>
      <c r="AA189" s="17">
        <v>0.63788900000000004</v>
      </c>
      <c r="AB189" s="17">
        <v>5.9394399999999998E-3</v>
      </c>
      <c r="AC189" s="17">
        <v>0.82666600000000001</v>
      </c>
      <c r="AD189" s="17">
        <v>0.25</v>
      </c>
      <c r="AE189" s="17">
        <v>1324.2</v>
      </c>
    </row>
    <row r="190" spans="1:31">
      <c r="A190" s="17">
        <v>177</v>
      </c>
      <c r="B190" s="19">
        <v>0.68840277777777781</v>
      </c>
      <c r="C190" s="17">
        <v>75.8</v>
      </c>
      <c r="D190" s="17">
        <v>4.5</v>
      </c>
      <c r="E190" s="17">
        <v>5.9959999999999996E-3</v>
      </c>
      <c r="F190" s="17">
        <v>0.28999999999999998</v>
      </c>
      <c r="G190" s="17">
        <v>0.98818399999999995</v>
      </c>
      <c r="H190" s="17">
        <v>0.79156099999999996</v>
      </c>
      <c r="I190" s="17">
        <v>1.3268329999999999</v>
      </c>
      <c r="J190" s="17">
        <v>0.53527199999999997</v>
      </c>
      <c r="K190" s="17">
        <v>0.40342099999999997</v>
      </c>
      <c r="L190" s="17">
        <v>700.4</v>
      </c>
      <c r="M190" s="17">
        <v>8.0829999999999999E-2</v>
      </c>
      <c r="N190" s="17">
        <v>412</v>
      </c>
      <c r="O190" s="17">
        <v>0</v>
      </c>
      <c r="P190" s="17">
        <v>0</v>
      </c>
      <c r="Q190" s="17">
        <v>0.97901099999999996</v>
      </c>
      <c r="R190" s="17">
        <v>0.77737599999999996</v>
      </c>
      <c r="S190" s="17">
        <v>1.3256540000000001</v>
      </c>
      <c r="T190" s="17">
        <v>0.54827800000000004</v>
      </c>
      <c r="U190" s="17">
        <v>0.41359099999999999</v>
      </c>
      <c r="V190" s="17">
        <v>675.6</v>
      </c>
      <c r="W190" s="17">
        <v>4.0350000000000004E-3</v>
      </c>
      <c r="X190" s="17">
        <v>413</v>
      </c>
      <c r="Y190" s="17">
        <v>0</v>
      </c>
      <c r="Z190" s="17">
        <v>0</v>
      </c>
      <c r="AA190" s="17">
        <v>0.636293</v>
      </c>
      <c r="AB190" s="17">
        <v>7.7740099999999996E-3</v>
      </c>
      <c r="AC190" s="17">
        <v>0.78163800000000005</v>
      </c>
      <c r="AD190" s="17">
        <v>0.25</v>
      </c>
      <c r="AE190" s="17">
        <v>1185.9000000000001</v>
      </c>
    </row>
    <row r="191" spans="1:31">
      <c r="A191" s="17">
        <v>178</v>
      </c>
      <c r="B191" s="19">
        <v>0.68846064814814811</v>
      </c>
      <c r="C191" s="17">
        <v>77</v>
      </c>
      <c r="D191" s="17">
        <v>3.6</v>
      </c>
      <c r="E191" s="17">
        <v>5.1999999999999998E-3</v>
      </c>
      <c r="F191" s="17">
        <v>0.252</v>
      </c>
      <c r="G191" s="17">
        <v>0.98345700000000003</v>
      </c>
      <c r="H191" s="17">
        <v>0.72844200000000003</v>
      </c>
      <c r="I191" s="17">
        <v>1.2184410000000001</v>
      </c>
      <c r="J191" s="17">
        <v>0.48999900000000002</v>
      </c>
      <c r="K191" s="17">
        <v>0.40215299999999998</v>
      </c>
      <c r="L191" s="17">
        <v>736.4</v>
      </c>
      <c r="M191" s="17">
        <v>7.0995000000000003E-2</v>
      </c>
      <c r="N191" s="17">
        <v>430</v>
      </c>
      <c r="O191" s="17">
        <v>0</v>
      </c>
      <c r="P191" s="17">
        <v>0</v>
      </c>
      <c r="Q191" s="17">
        <v>0.98321599999999998</v>
      </c>
      <c r="R191" s="17">
        <v>0.74607800000000002</v>
      </c>
      <c r="S191" s="17">
        <v>1.2997620000000001</v>
      </c>
      <c r="T191" s="17">
        <v>0.55368399999999995</v>
      </c>
      <c r="U191" s="17">
        <v>0.42598900000000001</v>
      </c>
      <c r="V191" s="17">
        <v>652.6</v>
      </c>
      <c r="W191" s="17">
        <v>5.7814999999999998E-2</v>
      </c>
      <c r="X191" s="17">
        <v>528</v>
      </c>
      <c r="Y191" s="17">
        <v>0</v>
      </c>
      <c r="Z191" s="17">
        <v>0</v>
      </c>
      <c r="AA191" s="17">
        <v>0.65536799999999995</v>
      </c>
      <c r="AB191" s="17">
        <v>6.8241500000000002E-3</v>
      </c>
      <c r="AC191" s="17">
        <v>0.74985599999999997</v>
      </c>
      <c r="AD191" s="17">
        <v>0.25</v>
      </c>
      <c r="AE191" s="17">
        <v>1127.8</v>
      </c>
    </row>
    <row r="192" spans="1:31">
      <c r="A192" s="17">
        <v>179</v>
      </c>
      <c r="B192" s="19">
        <v>0.68851851851851853</v>
      </c>
      <c r="C192" s="17">
        <v>77.8</v>
      </c>
      <c r="D192" s="17">
        <v>3.6</v>
      </c>
      <c r="E192" s="17">
        <v>4.7130000000000002E-3</v>
      </c>
      <c r="F192" s="17">
        <v>0.22800000000000001</v>
      </c>
      <c r="G192" s="17">
        <v>0.978437</v>
      </c>
      <c r="H192" s="17">
        <v>0.77111099999999999</v>
      </c>
      <c r="I192" s="17">
        <v>1.2618659999999999</v>
      </c>
      <c r="J192" s="17">
        <v>0.49075400000000002</v>
      </c>
      <c r="K192" s="17">
        <v>0.38891199999999998</v>
      </c>
      <c r="L192" s="17">
        <v>701.1</v>
      </c>
      <c r="M192" s="17">
        <v>5.0373000000000001E-2</v>
      </c>
      <c r="N192" s="17">
        <v>480</v>
      </c>
      <c r="O192" s="17">
        <v>0</v>
      </c>
      <c r="P192" s="17">
        <v>0</v>
      </c>
      <c r="Q192" s="17">
        <v>0.98446900000000004</v>
      </c>
      <c r="R192" s="17">
        <v>0.74880999999999998</v>
      </c>
      <c r="S192" s="17">
        <v>1.259925</v>
      </c>
      <c r="T192" s="17">
        <v>0.51111499999999999</v>
      </c>
      <c r="U192" s="17">
        <v>0.405671</v>
      </c>
      <c r="V192" s="17">
        <v>671.7</v>
      </c>
      <c r="W192" s="17">
        <v>2.8114E-2</v>
      </c>
      <c r="X192" s="17">
        <v>482</v>
      </c>
      <c r="Y192" s="17">
        <v>0</v>
      </c>
      <c r="Z192" s="17">
        <v>0</v>
      </c>
      <c r="AA192" s="17">
        <v>0.62410900000000002</v>
      </c>
      <c r="AB192" s="17">
        <v>7.2475400000000002E-3</v>
      </c>
      <c r="AC192" s="17">
        <v>0.75251400000000002</v>
      </c>
      <c r="AD192" s="17">
        <v>0.25</v>
      </c>
      <c r="AE192" s="17">
        <v>1184.5999999999999</v>
      </c>
    </row>
    <row r="193" spans="1:31">
      <c r="A193" s="17">
        <v>180</v>
      </c>
      <c r="B193" s="19">
        <v>0.68857638888888895</v>
      </c>
      <c r="C193" s="17">
        <v>78.900000000000006</v>
      </c>
      <c r="D193" s="17">
        <v>3.6</v>
      </c>
      <c r="E193" s="17">
        <v>4.8040000000000001E-3</v>
      </c>
      <c r="F193" s="17">
        <v>0.23200000000000001</v>
      </c>
      <c r="G193" s="17">
        <v>0.97500600000000004</v>
      </c>
      <c r="H193" s="17">
        <v>0.74698299999999995</v>
      </c>
      <c r="I193" s="17">
        <v>1.2238830000000001</v>
      </c>
      <c r="J193" s="17">
        <v>0.47689999999999999</v>
      </c>
      <c r="K193" s="17">
        <v>0.38966099999999998</v>
      </c>
      <c r="L193" s="17">
        <v>720.5</v>
      </c>
      <c r="M193" s="17">
        <v>8.2056000000000004E-2</v>
      </c>
      <c r="N193" s="17">
        <v>401</v>
      </c>
      <c r="O193" s="17">
        <v>0</v>
      </c>
      <c r="P193" s="17">
        <v>0</v>
      </c>
      <c r="Q193" s="17">
        <v>0.97826100000000005</v>
      </c>
      <c r="R193" s="17">
        <v>0.733429</v>
      </c>
      <c r="S193" s="17">
        <v>1.2265680000000001</v>
      </c>
      <c r="T193" s="17">
        <v>0.49313899999999999</v>
      </c>
      <c r="U193" s="17">
        <v>0.40204800000000002</v>
      </c>
      <c r="V193" s="17">
        <v>704.3</v>
      </c>
      <c r="W193" s="17">
        <v>0.16515299999999999</v>
      </c>
      <c r="X193" s="17">
        <v>493</v>
      </c>
      <c r="Y193" s="17">
        <v>0</v>
      </c>
      <c r="Z193" s="17">
        <v>0</v>
      </c>
      <c r="AA193" s="17">
        <v>0.61853499999999995</v>
      </c>
      <c r="AB193" s="17">
        <v>6.2271100000000001E-3</v>
      </c>
      <c r="AC193" s="17">
        <v>0.73650000000000004</v>
      </c>
      <c r="AD193" s="17">
        <v>0.25</v>
      </c>
      <c r="AE193" s="17">
        <v>1152.8</v>
      </c>
    </row>
    <row r="194" spans="1:31">
      <c r="A194" s="17">
        <v>181</v>
      </c>
      <c r="B194" s="19">
        <v>0.68863425925925925</v>
      </c>
      <c r="C194" s="17">
        <v>80.099999999999994</v>
      </c>
      <c r="D194" s="17">
        <v>3.6</v>
      </c>
      <c r="E194" s="17">
        <v>4.4609999999999997E-3</v>
      </c>
      <c r="F194" s="17">
        <v>0.216</v>
      </c>
      <c r="G194" s="17">
        <v>0.98580000000000001</v>
      </c>
      <c r="H194" s="17">
        <v>0.78626499999999999</v>
      </c>
      <c r="I194" s="17">
        <v>1.2790520000000001</v>
      </c>
      <c r="J194" s="17">
        <v>0.49278699999999998</v>
      </c>
      <c r="K194" s="17">
        <v>0.38527600000000001</v>
      </c>
      <c r="L194" s="17">
        <v>676.5</v>
      </c>
      <c r="M194" s="17">
        <v>0.14680499999999999</v>
      </c>
      <c r="N194" s="17">
        <v>497</v>
      </c>
      <c r="O194" s="17">
        <v>0</v>
      </c>
      <c r="P194" s="17">
        <v>0</v>
      </c>
      <c r="Q194" s="17">
        <v>0.97447600000000001</v>
      </c>
      <c r="R194" s="17">
        <v>0.70968399999999998</v>
      </c>
      <c r="S194" s="17">
        <v>1.1788449999999999</v>
      </c>
      <c r="T194" s="17">
        <v>0.46916200000000002</v>
      </c>
      <c r="U194" s="17">
        <v>0.397984</v>
      </c>
      <c r="V194" s="17">
        <v>667</v>
      </c>
      <c r="W194" s="17">
        <v>4.6271E-2</v>
      </c>
      <c r="X194" s="17">
        <v>344</v>
      </c>
      <c r="Y194" s="17">
        <v>0</v>
      </c>
      <c r="Z194" s="17">
        <v>0</v>
      </c>
      <c r="AA194" s="17">
        <v>0.61228300000000002</v>
      </c>
      <c r="AB194" s="17">
        <v>7.2389500000000001E-3</v>
      </c>
      <c r="AC194" s="17">
        <v>0.71308000000000005</v>
      </c>
      <c r="AD194" s="17">
        <v>0.25</v>
      </c>
      <c r="AE194" s="17">
        <v>1227.7</v>
      </c>
    </row>
    <row r="195" spans="1:31">
      <c r="A195" s="17">
        <v>182</v>
      </c>
      <c r="B195" s="19">
        <v>0.68868055555555552</v>
      </c>
      <c r="C195" s="17">
        <v>80.5</v>
      </c>
      <c r="D195" s="17">
        <v>3.6</v>
      </c>
      <c r="E195" s="17">
        <v>4.4559999999999999E-3</v>
      </c>
      <c r="F195" s="17">
        <v>0.216</v>
      </c>
      <c r="G195" s="17">
        <v>0.97966600000000004</v>
      </c>
      <c r="H195" s="17">
        <v>0.63928200000000002</v>
      </c>
      <c r="I195" s="17">
        <v>1.0550470000000001</v>
      </c>
      <c r="J195" s="17">
        <v>0.415765</v>
      </c>
      <c r="K195" s="17">
        <v>0.39407199999999998</v>
      </c>
      <c r="L195" s="17">
        <v>690.3</v>
      </c>
      <c r="M195" s="17">
        <v>6.0000000000000002E-6</v>
      </c>
      <c r="N195" s="17">
        <v>393</v>
      </c>
      <c r="O195" s="17">
        <v>0</v>
      </c>
      <c r="P195" s="17">
        <v>0</v>
      </c>
      <c r="Q195" s="17">
        <v>0.97933400000000004</v>
      </c>
      <c r="R195" s="17">
        <v>0.64742699999999997</v>
      </c>
      <c r="S195" s="17">
        <v>1.0596829999999999</v>
      </c>
      <c r="T195" s="17">
        <v>0.41225600000000001</v>
      </c>
      <c r="U195" s="17">
        <v>0.38903700000000002</v>
      </c>
      <c r="V195" s="17">
        <v>667.3</v>
      </c>
      <c r="W195" s="17">
        <v>9.0000000000000002E-6</v>
      </c>
      <c r="X195" s="17">
        <v>389</v>
      </c>
      <c r="Y195" s="17">
        <v>0</v>
      </c>
      <c r="Z195" s="17">
        <v>0</v>
      </c>
      <c r="AA195" s="17">
        <v>0.59851900000000002</v>
      </c>
      <c r="AB195" s="17">
        <v>5.84579E-3</v>
      </c>
      <c r="AC195" s="17">
        <v>0.649837</v>
      </c>
      <c r="AD195" s="17">
        <v>0.25</v>
      </c>
      <c r="AE195" s="17">
        <v>1203.0999999999999</v>
      </c>
    </row>
    <row r="196" spans="1:31">
      <c r="A196" s="17">
        <v>183</v>
      </c>
      <c r="B196" s="19">
        <v>0.68873842592592593</v>
      </c>
      <c r="C196" s="17">
        <v>82.1</v>
      </c>
      <c r="D196" s="17">
        <v>3.6</v>
      </c>
      <c r="E196" s="17">
        <v>4.7540000000000004E-3</v>
      </c>
      <c r="F196" s="17">
        <v>0.23</v>
      </c>
      <c r="G196" s="17">
        <v>0.98240000000000005</v>
      </c>
      <c r="H196" s="17">
        <v>0.64577399999999996</v>
      </c>
      <c r="I196" s="17">
        <v>1.071483</v>
      </c>
      <c r="J196" s="17">
        <v>0.425709</v>
      </c>
      <c r="K196" s="17">
        <v>0.39730799999999999</v>
      </c>
      <c r="L196" s="17">
        <v>711.5</v>
      </c>
      <c r="M196" s="17">
        <v>6.0000000000000002E-6</v>
      </c>
      <c r="N196" s="17">
        <v>337</v>
      </c>
      <c r="O196" s="17">
        <v>0</v>
      </c>
      <c r="P196" s="17">
        <v>0</v>
      </c>
      <c r="Q196" s="17">
        <v>0.97401700000000002</v>
      </c>
      <c r="R196" s="17">
        <v>0.61452399999999996</v>
      </c>
      <c r="S196" s="17">
        <v>1.0283150000000001</v>
      </c>
      <c r="T196" s="17">
        <v>0.41379199999999999</v>
      </c>
      <c r="U196" s="17">
        <v>0.40239799999999998</v>
      </c>
      <c r="V196" s="17">
        <v>710.5</v>
      </c>
      <c r="W196" s="17">
        <v>0.113555</v>
      </c>
      <c r="X196" s="17">
        <v>483</v>
      </c>
      <c r="Y196" s="17">
        <v>0</v>
      </c>
      <c r="Z196" s="17">
        <v>0</v>
      </c>
      <c r="AA196" s="17">
        <v>0.61907299999999998</v>
      </c>
      <c r="AB196" s="17">
        <v>5.1792799999999996E-3</v>
      </c>
      <c r="AC196" s="17">
        <v>0.61666699999999997</v>
      </c>
      <c r="AD196" s="17">
        <v>0.25</v>
      </c>
      <c r="AE196" s="17">
        <v>1167.4000000000001</v>
      </c>
    </row>
    <row r="197" spans="1:31">
      <c r="A197" s="17">
        <v>184</v>
      </c>
      <c r="B197" s="19">
        <v>0.68879629629629635</v>
      </c>
      <c r="C197" s="17">
        <v>82.9</v>
      </c>
      <c r="D197" s="17">
        <v>3.6</v>
      </c>
      <c r="E197" s="17">
        <v>4.6600000000000001E-3</v>
      </c>
      <c r="F197" s="17">
        <v>0.22500000000000001</v>
      </c>
      <c r="G197" s="17">
        <v>0.98061100000000001</v>
      </c>
      <c r="H197" s="17">
        <v>0.59621500000000005</v>
      </c>
      <c r="I197" s="17">
        <v>0.96877899999999995</v>
      </c>
      <c r="J197" s="17">
        <v>0.37256400000000001</v>
      </c>
      <c r="K197" s="17">
        <v>0.38457000000000002</v>
      </c>
      <c r="L197" s="17">
        <v>708.7</v>
      </c>
      <c r="M197" s="17">
        <v>6.7943000000000003E-2</v>
      </c>
      <c r="N197" s="17">
        <v>452</v>
      </c>
      <c r="O197" s="17">
        <v>0</v>
      </c>
      <c r="P197" s="17">
        <v>0</v>
      </c>
      <c r="Q197" s="17">
        <v>0.97877000000000003</v>
      </c>
      <c r="R197" s="17">
        <v>0.60089899999999996</v>
      </c>
      <c r="S197" s="17">
        <v>0.99602199999999996</v>
      </c>
      <c r="T197" s="17">
        <v>0.39512199999999997</v>
      </c>
      <c r="U197" s="17">
        <v>0.39670100000000003</v>
      </c>
      <c r="V197" s="17">
        <v>640.70000000000005</v>
      </c>
      <c r="W197" s="17">
        <v>7.5470999999999996E-2</v>
      </c>
      <c r="X197" s="17">
        <v>484</v>
      </c>
      <c r="Y197" s="17">
        <v>0</v>
      </c>
      <c r="Z197" s="17">
        <v>0</v>
      </c>
      <c r="AA197" s="17">
        <v>0.61030899999999999</v>
      </c>
      <c r="AB197" s="17">
        <v>6.9031400000000003E-3</v>
      </c>
      <c r="AC197" s="17">
        <v>0.60362700000000002</v>
      </c>
      <c r="AD197" s="17">
        <v>0.25</v>
      </c>
      <c r="AE197" s="17">
        <v>1172</v>
      </c>
    </row>
    <row r="198" spans="1:31">
      <c r="A198" s="17">
        <v>185</v>
      </c>
      <c r="B198" s="19">
        <v>0.68885416666666666</v>
      </c>
      <c r="C198" s="17">
        <v>84.1</v>
      </c>
      <c r="D198" s="17">
        <v>3.6</v>
      </c>
      <c r="E198" s="17">
        <v>4.64E-3</v>
      </c>
      <c r="F198" s="17">
        <v>0.22500000000000001</v>
      </c>
      <c r="G198" s="17">
        <v>0.97197900000000004</v>
      </c>
      <c r="H198" s="17">
        <v>0.52351999999999999</v>
      </c>
      <c r="I198" s="17">
        <v>0.85136199999999995</v>
      </c>
      <c r="J198" s="17">
        <v>0.327843</v>
      </c>
      <c r="K198" s="17">
        <v>0.38507999999999998</v>
      </c>
      <c r="L198" s="17">
        <v>687.8</v>
      </c>
      <c r="M198" s="17">
        <v>5.3991999999999998E-2</v>
      </c>
      <c r="N198" s="17">
        <v>445</v>
      </c>
      <c r="O198" s="17">
        <v>0</v>
      </c>
      <c r="P198" s="17">
        <v>0</v>
      </c>
      <c r="Q198" s="17">
        <v>0.97578399999999998</v>
      </c>
      <c r="R198" s="17">
        <v>0.54539499999999996</v>
      </c>
      <c r="S198" s="17">
        <v>0.91946899999999998</v>
      </c>
      <c r="T198" s="17">
        <v>0.37407400000000002</v>
      </c>
      <c r="U198" s="17">
        <v>0.406837</v>
      </c>
      <c r="V198" s="17">
        <v>688.8</v>
      </c>
      <c r="W198" s="17">
        <v>4.9193000000000001E-2</v>
      </c>
      <c r="X198" s="17">
        <v>465</v>
      </c>
      <c r="Y198" s="17">
        <v>0</v>
      </c>
      <c r="Z198" s="17">
        <v>0</v>
      </c>
      <c r="AA198" s="17">
        <v>0.62590299999999999</v>
      </c>
      <c r="AB198" s="17">
        <v>6.5986700000000001E-3</v>
      </c>
      <c r="AC198" s="17">
        <v>0.54786299999999999</v>
      </c>
      <c r="AD198" s="17">
        <v>0.25</v>
      </c>
      <c r="AE198" s="17">
        <v>1207.5</v>
      </c>
    </row>
    <row r="199" spans="1:31">
      <c r="A199" s="17">
        <v>186</v>
      </c>
      <c r="B199" s="19">
        <v>0.68891203703703707</v>
      </c>
      <c r="C199" s="17">
        <v>84.3</v>
      </c>
      <c r="D199" s="17">
        <v>3.6</v>
      </c>
      <c r="E199" s="17">
        <v>4.6560000000000004E-3</v>
      </c>
      <c r="F199" s="17">
        <v>0.22500000000000001</v>
      </c>
      <c r="G199" s="17">
        <v>0.95324200000000003</v>
      </c>
      <c r="H199" s="17">
        <v>0.50353400000000004</v>
      </c>
      <c r="I199" s="17">
        <v>0.77843499999999999</v>
      </c>
      <c r="J199" s="17">
        <v>0.27490100000000001</v>
      </c>
      <c r="K199" s="17">
        <v>0.35314600000000002</v>
      </c>
      <c r="L199" s="17">
        <v>686.9</v>
      </c>
      <c r="M199" s="17">
        <v>1.0000000000000001E-5</v>
      </c>
      <c r="N199" s="17">
        <v>443</v>
      </c>
      <c r="O199" s="17">
        <v>0</v>
      </c>
      <c r="P199" s="17">
        <v>0</v>
      </c>
      <c r="Q199" s="17">
        <v>0.95692100000000002</v>
      </c>
      <c r="R199" s="17">
        <v>0.46491300000000002</v>
      </c>
      <c r="S199" s="17">
        <v>0.78645100000000001</v>
      </c>
      <c r="T199" s="17">
        <v>0.32153799999999999</v>
      </c>
      <c r="U199" s="17">
        <v>0.40884700000000002</v>
      </c>
      <c r="V199" s="17">
        <v>745.6</v>
      </c>
      <c r="W199" s="17">
        <v>5.0000000000000004E-6</v>
      </c>
      <c r="X199" s="17">
        <v>548</v>
      </c>
      <c r="Y199" s="17">
        <v>0</v>
      </c>
      <c r="Z199" s="17">
        <v>0</v>
      </c>
      <c r="AA199" s="17">
        <v>0.62899499999999997</v>
      </c>
      <c r="AB199" s="17">
        <v>6.5652200000000001E-3</v>
      </c>
      <c r="AC199" s="17">
        <v>0.46702399999999999</v>
      </c>
      <c r="AD199" s="17">
        <v>0.25</v>
      </c>
      <c r="AE199" s="17">
        <v>1209.0999999999999</v>
      </c>
    </row>
    <row r="200" spans="1:31">
      <c r="A200" s="17">
        <v>187</v>
      </c>
      <c r="B200" s="19">
        <v>0.68895833333333334</v>
      </c>
      <c r="C200" s="17">
        <v>86.1</v>
      </c>
      <c r="D200" s="17">
        <v>3.6</v>
      </c>
      <c r="E200" s="17">
        <v>4.1130000000000003E-3</v>
      </c>
      <c r="F200" s="17">
        <v>0.19900000000000001</v>
      </c>
      <c r="G200" s="17">
        <v>0.95051300000000005</v>
      </c>
      <c r="H200" s="17">
        <v>0.48043599999999997</v>
      </c>
      <c r="I200" s="17">
        <v>0.73587800000000003</v>
      </c>
      <c r="J200" s="17">
        <v>0.255442</v>
      </c>
      <c r="K200" s="17">
        <v>0.34712599999999999</v>
      </c>
      <c r="L200" s="17">
        <v>658.8</v>
      </c>
      <c r="M200" s="17">
        <v>0.14163600000000001</v>
      </c>
      <c r="N200" s="17">
        <v>306</v>
      </c>
      <c r="O200" s="17">
        <v>0</v>
      </c>
      <c r="P200" s="17">
        <v>0</v>
      </c>
      <c r="Q200" s="17">
        <v>0.96506400000000003</v>
      </c>
      <c r="R200" s="17">
        <v>0.45366899999999999</v>
      </c>
      <c r="S200" s="17">
        <v>0.726715</v>
      </c>
      <c r="T200" s="17">
        <v>0.27304600000000001</v>
      </c>
      <c r="U200" s="17">
        <v>0.37572699999999998</v>
      </c>
      <c r="V200" s="17">
        <v>625.6</v>
      </c>
      <c r="W200" s="17">
        <v>0.16717599999999999</v>
      </c>
      <c r="X200" s="17">
        <v>510</v>
      </c>
      <c r="Y200" s="17">
        <v>0</v>
      </c>
      <c r="Z200" s="17">
        <v>0</v>
      </c>
      <c r="AA200" s="17">
        <v>0.57804100000000003</v>
      </c>
      <c r="AB200" s="17">
        <v>4.3598100000000004E-3</v>
      </c>
      <c r="AC200" s="17">
        <v>0.45485900000000001</v>
      </c>
      <c r="AD200" s="17">
        <v>0.25</v>
      </c>
      <c r="AE200" s="17">
        <v>1260.7</v>
      </c>
    </row>
    <row r="201" spans="1:31">
      <c r="A201" s="17">
        <v>188</v>
      </c>
      <c r="B201" s="19">
        <v>0.68901620370370376</v>
      </c>
      <c r="C201" s="17">
        <v>86.7</v>
      </c>
      <c r="D201" s="17">
        <v>3.6</v>
      </c>
      <c r="E201" s="17">
        <v>4.5189999999999996E-3</v>
      </c>
      <c r="F201" s="17">
        <v>0.219</v>
      </c>
      <c r="G201" s="17">
        <v>0.96429399999999998</v>
      </c>
      <c r="H201" s="17">
        <v>0.44745000000000001</v>
      </c>
      <c r="I201" s="17">
        <v>0.67830100000000004</v>
      </c>
      <c r="J201" s="17">
        <v>0.230851</v>
      </c>
      <c r="K201" s="17">
        <v>0.34033600000000003</v>
      </c>
      <c r="L201" s="17">
        <v>722.3</v>
      </c>
      <c r="M201" s="17">
        <v>0.105699</v>
      </c>
      <c r="N201" s="17">
        <v>458</v>
      </c>
      <c r="O201" s="17">
        <v>0</v>
      </c>
      <c r="P201" s="17">
        <v>0</v>
      </c>
      <c r="Q201" s="17">
        <v>0.93881599999999998</v>
      </c>
      <c r="R201" s="17">
        <v>0.40829199999999999</v>
      </c>
      <c r="S201" s="17">
        <v>0.65597099999999997</v>
      </c>
      <c r="T201" s="17">
        <v>0.24767900000000001</v>
      </c>
      <c r="U201" s="17">
        <v>0.37757600000000002</v>
      </c>
      <c r="V201" s="17">
        <v>642.6</v>
      </c>
      <c r="W201" s="17">
        <v>3.0000000000000001E-6</v>
      </c>
      <c r="X201" s="17">
        <v>570</v>
      </c>
      <c r="Y201" s="17">
        <v>0</v>
      </c>
      <c r="Z201" s="17">
        <v>0</v>
      </c>
      <c r="AA201" s="17">
        <v>0.58088600000000001</v>
      </c>
      <c r="AB201" s="17">
        <v>7.1215000000000002E-3</v>
      </c>
      <c r="AC201" s="17">
        <v>0.41005599999999998</v>
      </c>
      <c r="AD201" s="17">
        <v>0.25</v>
      </c>
      <c r="AE201" s="17">
        <v>1149.9000000000001</v>
      </c>
    </row>
    <row r="202" spans="1:31">
      <c r="A202" s="17">
        <v>189</v>
      </c>
      <c r="B202" s="19">
        <v>0.68907407407407406</v>
      </c>
      <c r="C202" s="17">
        <v>88</v>
      </c>
      <c r="D202" s="17">
        <v>3.6</v>
      </c>
      <c r="E202" s="17">
        <v>4.2430000000000002E-3</v>
      </c>
      <c r="F202" s="17">
        <v>0.20499999999999999</v>
      </c>
      <c r="G202" s="17">
        <v>0.97191399999999994</v>
      </c>
      <c r="H202" s="17">
        <v>0.45940700000000001</v>
      </c>
      <c r="I202" s="17">
        <v>0.72660199999999997</v>
      </c>
      <c r="J202" s="17">
        <v>0.26719500000000002</v>
      </c>
      <c r="K202" s="17">
        <v>0.367732</v>
      </c>
      <c r="L202" s="17">
        <v>671.9</v>
      </c>
      <c r="M202" s="17">
        <v>1.0399999999999999E-4</v>
      </c>
      <c r="N202" s="17">
        <v>592</v>
      </c>
      <c r="O202" s="17">
        <v>0</v>
      </c>
      <c r="P202" s="17">
        <v>0</v>
      </c>
      <c r="Q202" s="17">
        <v>0.95988099999999998</v>
      </c>
      <c r="R202" s="17">
        <v>0.47880699999999998</v>
      </c>
      <c r="S202" s="17">
        <v>0.77432400000000001</v>
      </c>
      <c r="T202" s="17">
        <v>0.295516</v>
      </c>
      <c r="U202" s="17">
        <v>0.38164399999999998</v>
      </c>
      <c r="V202" s="17">
        <v>627.5</v>
      </c>
      <c r="W202" s="17">
        <v>0.118993</v>
      </c>
      <c r="X202" s="17">
        <v>409</v>
      </c>
      <c r="Y202" s="17">
        <v>0</v>
      </c>
      <c r="Z202" s="17">
        <v>0</v>
      </c>
      <c r="AA202" s="17">
        <v>0.58714500000000003</v>
      </c>
      <c r="AB202" s="17">
        <v>8.5566600000000007E-3</v>
      </c>
      <c r="AC202" s="17">
        <v>0.48133599999999999</v>
      </c>
      <c r="AD202" s="17">
        <v>0.25</v>
      </c>
      <c r="AE202" s="17">
        <v>1236.0999999999999</v>
      </c>
    </row>
    <row r="203" spans="1:31">
      <c r="A203" s="17">
        <v>190</v>
      </c>
      <c r="B203" s="19">
        <v>0.68913194444444448</v>
      </c>
      <c r="C203" s="17">
        <v>88.9</v>
      </c>
      <c r="D203" s="17">
        <v>3.6</v>
      </c>
      <c r="E203" s="17">
        <v>4.4029999999999998E-3</v>
      </c>
      <c r="F203" s="17">
        <v>0.21299999999999999</v>
      </c>
      <c r="G203" s="17">
        <v>0.96753900000000004</v>
      </c>
      <c r="H203" s="17">
        <v>0.463144</v>
      </c>
      <c r="I203" s="17">
        <v>0.73705900000000002</v>
      </c>
      <c r="J203" s="17">
        <v>0.27391500000000002</v>
      </c>
      <c r="K203" s="17">
        <v>0.37163200000000002</v>
      </c>
      <c r="L203" s="17">
        <v>699.5</v>
      </c>
      <c r="M203" s="17">
        <v>4.4345000000000002E-2</v>
      </c>
      <c r="N203" s="17">
        <v>350</v>
      </c>
      <c r="O203" s="17">
        <v>0</v>
      </c>
      <c r="P203" s="17">
        <v>0</v>
      </c>
      <c r="Q203" s="17">
        <v>0.96470900000000004</v>
      </c>
      <c r="R203" s="17">
        <v>0.45345800000000003</v>
      </c>
      <c r="S203" s="17">
        <v>0.73040700000000003</v>
      </c>
      <c r="T203" s="17">
        <v>0.276949</v>
      </c>
      <c r="U203" s="17">
        <v>0.37917099999999998</v>
      </c>
      <c r="V203" s="17">
        <v>618.70000000000005</v>
      </c>
      <c r="W203" s="17">
        <v>0.178124</v>
      </c>
      <c r="X203" s="17">
        <v>443</v>
      </c>
      <c r="Y203" s="17">
        <v>0</v>
      </c>
      <c r="Z203" s="17">
        <v>0</v>
      </c>
      <c r="AA203" s="17">
        <v>0.58333999999999997</v>
      </c>
      <c r="AB203" s="17">
        <v>5.2778E-3</v>
      </c>
      <c r="AC203" s="17">
        <v>0.45491900000000002</v>
      </c>
      <c r="AD203" s="17">
        <v>0.25</v>
      </c>
      <c r="AE203" s="17">
        <v>1187.4000000000001</v>
      </c>
    </row>
    <row r="204" spans="1:31">
      <c r="A204" s="17">
        <v>191</v>
      </c>
      <c r="B204" s="19">
        <v>0.68918981481481489</v>
      </c>
      <c r="C204" s="17">
        <v>90</v>
      </c>
      <c r="D204" s="17">
        <v>3.6</v>
      </c>
      <c r="E204" s="17">
        <v>4.4320000000000002E-3</v>
      </c>
      <c r="F204" s="17">
        <v>0.214</v>
      </c>
      <c r="G204" s="17">
        <v>0.95323100000000005</v>
      </c>
      <c r="H204" s="17">
        <v>0.42362899999999998</v>
      </c>
      <c r="I204" s="17">
        <v>0.63183100000000003</v>
      </c>
      <c r="J204" s="17">
        <v>0.208202</v>
      </c>
      <c r="K204" s="17">
        <v>0.32952199999999998</v>
      </c>
      <c r="L204" s="17">
        <v>681.8</v>
      </c>
      <c r="M204" s="17">
        <v>0.37081799999999998</v>
      </c>
      <c r="N204" s="17">
        <v>537</v>
      </c>
      <c r="O204" s="17">
        <v>0</v>
      </c>
      <c r="P204" s="17">
        <v>0</v>
      </c>
      <c r="Q204" s="17">
        <v>0.95386800000000005</v>
      </c>
      <c r="R204" s="17">
        <v>0.40514499999999998</v>
      </c>
      <c r="S204" s="17">
        <v>0.66698800000000003</v>
      </c>
      <c r="T204" s="17">
        <v>0.26184299999999999</v>
      </c>
      <c r="U204" s="17">
        <v>0.39257500000000001</v>
      </c>
      <c r="V204" s="17">
        <v>662.3</v>
      </c>
      <c r="W204" s="17">
        <v>0.14490600000000001</v>
      </c>
      <c r="X204" s="17">
        <v>492</v>
      </c>
      <c r="Y204" s="17">
        <v>0</v>
      </c>
      <c r="Z204" s="17">
        <v>0</v>
      </c>
      <c r="AA204" s="17">
        <v>0.60396099999999997</v>
      </c>
      <c r="AB204" s="17">
        <v>7.8774099999999996E-3</v>
      </c>
      <c r="AC204" s="17">
        <v>0.40720800000000001</v>
      </c>
      <c r="AD204" s="17">
        <v>0.25</v>
      </c>
      <c r="AE204" s="17">
        <v>1218.2</v>
      </c>
    </row>
    <row r="205" spans="1:31">
      <c r="A205" s="17">
        <v>192</v>
      </c>
      <c r="B205" s="19">
        <v>0.68923611111111116</v>
      </c>
      <c r="C205" s="17">
        <v>90.5</v>
      </c>
      <c r="D205" s="17">
        <v>3.6</v>
      </c>
      <c r="E205" s="17">
        <v>3.8700000000000002E-3</v>
      </c>
      <c r="F205" s="17">
        <v>0.187</v>
      </c>
      <c r="G205" s="17">
        <v>0.95746100000000001</v>
      </c>
      <c r="H205" s="17">
        <v>0.38240099999999999</v>
      </c>
      <c r="I205" s="17">
        <v>0.56663600000000003</v>
      </c>
      <c r="J205" s="17">
        <v>0.18423500000000001</v>
      </c>
      <c r="K205" s="17">
        <v>0.32513799999999998</v>
      </c>
      <c r="L205" s="17">
        <v>609.4</v>
      </c>
      <c r="M205" s="17">
        <v>9.5144999999999993E-2</v>
      </c>
      <c r="N205" s="17">
        <v>482</v>
      </c>
      <c r="O205" s="17">
        <v>0</v>
      </c>
      <c r="P205" s="17">
        <v>0</v>
      </c>
      <c r="Q205" s="17">
        <v>0.94044499999999998</v>
      </c>
      <c r="R205" s="17">
        <v>0.35328300000000001</v>
      </c>
      <c r="S205" s="17">
        <v>0.572488</v>
      </c>
      <c r="T205" s="17">
        <v>0.21920500000000001</v>
      </c>
      <c r="U205" s="17">
        <v>0.38289899999999999</v>
      </c>
      <c r="V205" s="17">
        <v>667.3</v>
      </c>
      <c r="W205" s="17">
        <v>3.9999999999999998E-6</v>
      </c>
      <c r="X205" s="17">
        <v>463</v>
      </c>
      <c r="Y205" s="17">
        <v>0</v>
      </c>
      <c r="Z205" s="17">
        <v>0</v>
      </c>
      <c r="AA205" s="17">
        <v>0.58907500000000002</v>
      </c>
      <c r="AB205" s="17">
        <v>6.3350799999999999E-3</v>
      </c>
      <c r="AC205" s="17">
        <v>0.35467199999999999</v>
      </c>
      <c r="AD205" s="17">
        <v>0.25</v>
      </c>
      <c r="AE205" s="17">
        <v>1362.8</v>
      </c>
    </row>
    <row r="206" spans="1:31">
      <c r="A206" s="17">
        <v>193</v>
      </c>
      <c r="B206" s="19">
        <v>0.68929398148148147</v>
      </c>
      <c r="C206" s="17">
        <v>92</v>
      </c>
      <c r="D206" s="17">
        <v>3.6</v>
      </c>
      <c r="E206" s="17">
        <v>4.2989999999999999E-3</v>
      </c>
      <c r="F206" s="17">
        <v>0.20799999999999999</v>
      </c>
      <c r="G206" s="17">
        <v>0.94055500000000003</v>
      </c>
      <c r="H206" s="17">
        <v>0.36505199999999999</v>
      </c>
      <c r="I206" s="17">
        <v>0.53818699999999997</v>
      </c>
      <c r="J206" s="17">
        <v>0.17313500000000001</v>
      </c>
      <c r="K206" s="17">
        <v>0.32170100000000001</v>
      </c>
      <c r="L206" s="17">
        <v>726.3</v>
      </c>
      <c r="M206" s="17">
        <v>0.16774900000000001</v>
      </c>
      <c r="N206" s="17">
        <v>574</v>
      </c>
      <c r="O206" s="17">
        <v>0</v>
      </c>
      <c r="P206" s="17">
        <v>0</v>
      </c>
      <c r="Q206" s="17">
        <v>0.939446</v>
      </c>
      <c r="R206" s="17">
        <v>0.33974700000000002</v>
      </c>
      <c r="S206" s="17">
        <v>0.52903500000000003</v>
      </c>
      <c r="T206" s="17">
        <v>0.18928800000000001</v>
      </c>
      <c r="U206" s="17">
        <v>0.35779899999999998</v>
      </c>
      <c r="V206" s="17">
        <v>700.5</v>
      </c>
      <c r="W206" s="17">
        <v>0.370786</v>
      </c>
      <c r="X206" s="17">
        <v>534</v>
      </c>
      <c r="Y206" s="17">
        <v>0</v>
      </c>
      <c r="Z206" s="17">
        <v>0</v>
      </c>
      <c r="AA206" s="17">
        <v>0.55045999999999995</v>
      </c>
      <c r="AB206" s="17">
        <v>8.9644300000000007E-3</v>
      </c>
      <c r="AC206" s="17">
        <v>0.34144400000000003</v>
      </c>
      <c r="AD206" s="17">
        <v>0.25</v>
      </c>
      <c r="AE206" s="17">
        <v>1143.5</v>
      </c>
    </row>
    <row r="207" spans="1:31">
      <c r="A207" s="17">
        <v>194</v>
      </c>
      <c r="B207" s="19">
        <v>0.68935185185185188</v>
      </c>
      <c r="C207" s="17">
        <v>93.1</v>
      </c>
      <c r="D207" s="17">
        <v>3.6</v>
      </c>
      <c r="E207" s="17">
        <v>3.9769999999999996E-3</v>
      </c>
      <c r="F207" s="17">
        <v>0.192</v>
      </c>
      <c r="G207" s="17">
        <v>0.92241700000000004</v>
      </c>
      <c r="H207" s="17">
        <v>0.341449</v>
      </c>
      <c r="I207" s="17">
        <v>0.491836</v>
      </c>
      <c r="J207" s="17">
        <v>0.15038799999999999</v>
      </c>
      <c r="K207" s="17">
        <v>0.30576799999999998</v>
      </c>
      <c r="L207" s="17">
        <v>640.29999999999995</v>
      </c>
      <c r="M207" s="17">
        <v>0.115386</v>
      </c>
      <c r="N207" s="17">
        <v>569</v>
      </c>
      <c r="O207" s="17">
        <v>0</v>
      </c>
      <c r="P207" s="17">
        <v>0</v>
      </c>
      <c r="Q207" s="17">
        <v>0.93484</v>
      </c>
      <c r="R207" s="17">
        <v>0.310442</v>
      </c>
      <c r="S207" s="17">
        <v>0.49679099999999998</v>
      </c>
      <c r="T207" s="17">
        <v>0.18634999999999999</v>
      </c>
      <c r="U207" s="17">
        <v>0.37510599999999999</v>
      </c>
      <c r="V207" s="17">
        <v>774.9</v>
      </c>
      <c r="W207" s="17">
        <v>0.22917999999999999</v>
      </c>
      <c r="X207" s="17">
        <v>486</v>
      </c>
      <c r="Y207" s="17">
        <v>0</v>
      </c>
      <c r="Z207" s="17">
        <v>0</v>
      </c>
      <c r="AA207" s="17">
        <v>0.57708700000000002</v>
      </c>
      <c r="AB207" s="17">
        <v>7.8407400000000006E-3</v>
      </c>
      <c r="AC207" s="17">
        <v>0.31190299999999999</v>
      </c>
      <c r="AD207" s="17">
        <v>0.25</v>
      </c>
      <c r="AE207" s="17">
        <v>1297.0999999999999</v>
      </c>
    </row>
    <row r="208" spans="1:31">
      <c r="A208" s="17">
        <v>195</v>
      </c>
      <c r="B208" s="19">
        <v>0.6894097222222223</v>
      </c>
      <c r="C208" s="17">
        <v>94</v>
      </c>
      <c r="D208" s="17">
        <v>3.6</v>
      </c>
      <c r="E208" s="17">
        <v>3.9880000000000002E-3</v>
      </c>
      <c r="F208" s="17">
        <v>0.193</v>
      </c>
      <c r="G208" s="17">
        <v>0.94144899999999998</v>
      </c>
      <c r="H208" s="17">
        <v>0.31607000000000002</v>
      </c>
      <c r="I208" s="17">
        <v>0.46647899999999998</v>
      </c>
      <c r="J208" s="17">
        <v>0.15040899999999999</v>
      </c>
      <c r="K208" s="17">
        <v>0.32243500000000003</v>
      </c>
      <c r="L208" s="17">
        <v>718.6</v>
      </c>
      <c r="M208" s="17">
        <v>0.18773000000000001</v>
      </c>
      <c r="N208" s="17">
        <v>522</v>
      </c>
      <c r="O208" s="17">
        <v>0</v>
      </c>
      <c r="P208" s="17">
        <v>0</v>
      </c>
      <c r="Q208" s="17">
        <v>0.93664400000000003</v>
      </c>
      <c r="R208" s="17">
        <v>0.29900900000000002</v>
      </c>
      <c r="S208" s="17">
        <v>0.44978400000000002</v>
      </c>
      <c r="T208" s="17">
        <v>0.15077499999999999</v>
      </c>
      <c r="U208" s="17">
        <v>0.33521600000000001</v>
      </c>
      <c r="V208" s="17">
        <v>694.1</v>
      </c>
      <c r="W208" s="17">
        <v>0.222242</v>
      </c>
      <c r="X208" s="17">
        <v>513</v>
      </c>
      <c r="Y208" s="17">
        <v>0</v>
      </c>
      <c r="Z208" s="17">
        <v>0</v>
      </c>
      <c r="AA208" s="17">
        <v>0.51571699999999998</v>
      </c>
      <c r="AB208" s="17">
        <v>8.0761300000000008E-3</v>
      </c>
      <c r="AC208" s="17">
        <v>0.30022700000000002</v>
      </c>
      <c r="AD208" s="17">
        <v>0.25</v>
      </c>
      <c r="AE208" s="17">
        <v>1155.8</v>
      </c>
    </row>
    <row r="209" spans="1:31">
      <c r="A209" s="17">
        <v>196</v>
      </c>
      <c r="B209" s="19">
        <v>0.68946759259259249</v>
      </c>
      <c r="C209" s="17">
        <v>94.3</v>
      </c>
      <c r="D209" s="17">
        <v>3.6</v>
      </c>
      <c r="E209" s="17">
        <v>4.6540000000000002E-3</v>
      </c>
      <c r="F209" s="17">
        <v>0.22500000000000001</v>
      </c>
      <c r="G209" s="17">
        <v>0.94011199999999995</v>
      </c>
      <c r="H209" s="17">
        <v>0.31808500000000001</v>
      </c>
      <c r="I209" s="17">
        <v>0.46173500000000001</v>
      </c>
      <c r="J209" s="17">
        <v>0.14365</v>
      </c>
      <c r="K209" s="17">
        <v>0.31110900000000002</v>
      </c>
      <c r="L209" s="17">
        <v>754.2</v>
      </c>
      <c r="M209" s="17">
        <v>6.0122000000000002E-2</v>
      </c>
      <c r="N209" s="17">
        <v>902</v>
      </c>
      <c r="O209" s="17">
        <v>0</v>
      </c>
      <c r="P209" s="17">
        <v>0</v>
      </c>
      <c r="Q209" s="17">
        <v>0.94079599999999997</v>
      </c>
      <c r="R209" s="17">
        <v>0.27610499999999999</v>
      </c>
      <c r="S209" s="17">
        <v>0.44189200000000001</v>
      </c>
      <c r="T209" s="17">
        <v>0.16578699999999999</v>
      </c>
      <c r="U209" s="17">
        <v>0.37517600000000001</v>
      </c>
      <c r="V209" s="17">
        <v>778.5</v>
      </c>
      <c r="W209" s="17">
        <v>0.145367</v>
      </c>
      <c r="X209" s="17">
        <v>678</v>
      </c>
      <c r="Y209" s="17">
        <v>0</v>
      </c>
      <c r="Z209" s="17">
        <v>0</v>
      </c>
      <c r="AA209" s="17">
        <v>0.57719299999999996</v>
      </c>
      <c r="AB209" s="17">
        <v>1.4553200000000001E-2</v>
      </c>
      <c r="AC209" s="17">
        <v>0.27851700000000001</v>
      </c>
      <c r="AD209" s="17">
        <v>0.25</v>
      </c>
      <c r="AE209" s="17">
        <v>1101.3</v>
      </c>
    </row>
    <row r="210" spans="1:31">
      <c r="A210" s="17">
        <v>197</v>
      </c>
      <c r="B210" s="19">
        <v>0.68952546296296291</v>
      </c>
      <c r="C210" s="17">
        <v>96.2</v>
      </c>
      <c r="D210" s="17">
        <v>3.6</v>
      </c>
      <c r="E210" s="17">
        <v>3.8149999999999998E-3</v>
      </c>
      <c r="F210" s="17">
        <v>0.185</v>
      </c>
      <c r="G210" s="17">
        <v>0.86497299999999999</v>
      </c>
      <c r="H210" s="17">
        <v>0.316081</v>
      </c>
      <c r="I210" s="17">
        <v>0.43577900000000003</v>
      </c>
      <c r="J210" s="17">
        <v>0.119698</v>
      </c>
      <c r="K210" s="17">
        <v>0.27467599999999998</v>
      </c>
      <c r="L210" s="17">
        <v>681.1</v>
      </c>
      <c r="M210" s="17">
        <v>0.31678499999999998</v>
      </c>
      <c r="N210" s="17">
        <v>838</v>
      </c>
      <c r="O210" s="17">
        <v>0</v>
      </c>
      <c r="P210" s="17">
        <v>0</v>
      </c>
      <c r="Q210" s="17">
        <v>0.93411299999999997</v>
      </c>
      <c r="R210" s="17">
        <v>0.271094</v>
      </c>
      <c r="S210" s="17">
        <v>0.41058899999999998</v>
      </c>
      <c r="T210" s="17">
        <v>0.13949600000000001</v>
      </c>
      <c r="U210" s="17">
        <v>0.33974500000000002</v>
      </c>
      <c r="V210" s="17">
        <v>646.79999999999995</v>
      </c>
      <c r="W210" s="17">
        <v>1.5999999999999999E-5</v>
      </c>
      <c r="X210" s="17">
        <v>427</v>
      </c>
      <c r="Y210" s="17">
        <v>0</v>
      </c>
      <c r="Z210" s="17">
        <v>0</v>
      </c>
      <c r="AA210" s="17">
        <v>0.52268400000000004</v>
      </c>
      <c r="AB210" s="17">
        <v>1.22323E-2</v>
      </c>
      <c r="AC210" s="17">
        <v>0.27279999999999999</v>
      </c>
      <c r="AD210" s="17">
        <v>0.25</v>
      </c>
      <c r="AE210" s="17">
        <v>1219.4000000000001</v>
      </c>
    </row>
    <row r="211" spans="1:31">
      <c r="A211" s="17">
        <v>198</v>
      </c>
      <c r="B211" s="19">
        <v>0.68957175925925929</v>
      </c>
      <c r="C211" s="17">
        <v>97.1</v>
      </c>
      <c r="D211" s="17">
        <v>3.6</v>
      </c>
      <c r="E211" s="17">
        <v>3.6879999999999999E-3</v>
      </c>
      <c r="F211" s="17">
        <v>0.17799999999999999</v>
      </c>
      <c r="G211" s="17">
        <v>0.89200999999999997</v>
      </c>
      <c r="H211" s="17">
        <v>0.29204200000000002</v>
      </c>
      <c r="I211" s="17">
        <v>0.40269500000000003</v>
      </c>
      <c r="J211" s="17">
        <v>0.110653</v>
      </c>
      <c r="K211" s="17">
        <v>0.274781</v>
      </c>
      <c r="L211" s="17">
        <v>613.20000000000005</v>
      </c>
      <c r="M211" s="17">
        <v>0.30858200000000002</v>
      </c>
      <c r="N211" s="17">
        <v>636</v>
      </c>
      <c r="O211" s="17">
        <v>0</v>
      </c>
      <c r="P211" s="17">
        <v>0</v>
      </c>
      <c r="Q211" s="17">
        <v>0.90709499999999998</v>
      </c>
      <c r="R211" s="17">
        <v>0.24732899999999999</v>
      </c>
      <c r="S211" s="17">
        <v>0.38853700000000002</v>
      </c>
      <c r="T211" s="17">
        <v>0.141208</v>
      </c>
      <c r="U211" s="17">
        <v>0.36343599999999998</v>
      </c>
      <c r="V211" s="17">
        <v>698.6</v>
      </c>
      <c r="W211" s="17">
        <v>0.11121399999999999</v>
      </c>
      <c r="X211" s="17">
        <v>452</v>
      </c>
      <c r="Y211" s="17">
        <v>0</v>
      </c>
      <c r="Z211" s="17">
        <v>0</v>
      </c>
      <c r="AA211" s="17">
        <v>0.55913199999999996</v>
      </c>
      <c r="AB211" s="17">
        <v>8.3888299999999999E-3</v>
      </c>
      <c r="AC211" s="17">
        <v>0.24851300000000001</v>
      </c>
      <c r="AD211" s="17">
        <v>0.25</v>
      </c>
      <c r="AE211" s="17">
        <v>1354.6</v>
      </c>
    </row>
    <row r="212" spans="1:31">
      <c r="A212" s="17">
        <v>199</v>
      </c>
      <c r="B212" s="19">
        <v>0.6896296296296297</v>
      </c>
      <c r="C212" s="17">
        <v>97.4</v>
      </c>
      <c r="D212" s="17">
        <v>3.6</v>
      </c>
      <c r="E212" s="17">
        <v>3.3249999999999998E-3</v>
      </c>
      <c r="F212" s="17">
        <v>0.161</v>
      </c>
      <c r="G212" s="17">
        <v>0.91862900000000003</v>
      </c>
      <c r="H212" s="17">
        <v>0.26930599999999999</v>
      </c>
      <c r="I212" s="17">
        <v>0.38211099999999998</v>
      </c>
      <c r="J212" s="17">
        <v>0.112805</v>
      </c>
      <c r="K212" s="17">
        <v>0.29521599999999998</v>
      </c>
      <c r="L212" s="17">
        <v>681.8</v>
      </c>
      <c r="M212" s="17">
        <v>0.30037599999999998</v>
      </c>
      <c r="N212" s="17">
        <v>702</v>
      </c>
      <c r="O212" s="17">
        <v>0</v>
      </c>
      <c r="P212" s="17">
        <v>0</v>
      </c>
      <c r="Q212" s="17">
        <v>0.89882899999999999</v>
      </c>
      <c r="R212" s="17">
        <v>0.25648700000000002</v>
      </c>
      <c r="S212" s="17">
        <v>0.36391600000000002</v>
      </c>
      <c r="T212" s="17">
        <v>0.107428</v>
      </c>
      <c r="U212" s="17">
        <v>0.29520099999999999</v>
      </c>
      <c r="V212" s="17">
        <v>547.79999999999995</v>
      </c>
      <c r="W212" s="17">
        <v>6.0000000000000002E-6</v>
      </c>
      <c r="X212" s="17">
        <v>535</v>
      </c>
      <c r="Y212" s="17">
        <v>0</v>
      </c>
      <c r="Z212" s="17">
        <v>0</v>
      </c>
      <c r="AA212" s="17">
        <v>0.454156</v>
      </c>
      <c r="AB212" s="17">
        <v>1.02734E-2</v>
      </c>
      <c r="AC212" s="17">
        <v>0.25759100000000001</v>
      </c>
      <c r="AD212" s="17">
        <v>0.25</v>
      </c>
      <c r="AE212" s="17">
        <v>1218.2</v>
      </c>
    </row>
    <row r="213" spans="1:31">
      <c r="A213" s="17">
        <v>200</v>
      </c>
      <c r="B213" s="19">
        <v>0.6896874999999999</v>
      </c>
      <c r="C213" s="17">
        <v>99.1</v>
      </c>
      <c r="D213" s="17">
        <v>3.6</v>
      </c>
      <c r="E213" s="17">
        <v>4.0740000000000004E-3</v>
      </c>
      <c r="F213" s="17">
        <v>0.19700000000000001</v>
      </c>
      <c r="G213" s="17">
        <v>0.86905500000000002</v>
      </c>
      <c r="H213" s="17">
        <v>0.26386599999999999</v>
      </c>
      <c r="I213" s="17">
        <v>0.37185800000000002</v>
      </c>
      <c r="J213" s="17">
        <v>0.10799300000000001</v>
      </c>
      <c r="K213" s="17">
        <v>0.29041299999999998</v>
      </c>
      <c r="L213" s="17">
        <v>718</v>
      </c>
      <c r="M213" s="17">
        <v>0.15959899999999999</v>
      </c>
      <c r="N213" s="17">
        <v>661</v>
      </c>
      <c r="O213" s="17">
        <v>0</v>
      </c>
      <c r="P213" s="17">
        <v>0</v>
      </c>
      <c r="Q213" s="17">
        <v>0.90765799999999996</v>
      </c>
      <c r="R213" s="17">
        <v>0.22598199999999999</v>
      </c>
      <c r="S213" s="17">
        <v>0.34421200000000002</v>
      </c>
      <c r="T213" s="17">
        <v>0.11823</v>
      </c>
      <c r="U213" s="17">
        <v>0.34348000000000001</v>
      </c>
      <c r="V213" s="17">
        <v>646.20000000000005</v>
      </c>
      <c r="W213" s="17">
        <v>2.4676E-2</v>
      </c>
      <c r="X213" s="17">
        <v>886</v>
      </c>
      <c r="Y213" s="17">
        <v>0</v>
      </c>
      <c r="Z213" s="17">
        <v>0</v>
      </c>
      <c r="AA213" s="17">
        <v>0.52843099999999998</v>
      </c>
      <c r="AB213" s="17">
        <v>1.0189800000000001E-2</v>
      </c>
      <c r="AC213" s="17">
        <v>0.227186</v>
      </c>
      <c r="AD213" s="17">
        <v>0.25</v>
      </c>
      <c r="AE213" s="17">
        <v>1156.7</v>
      </c>
    </row>
    <row r="214" spans="1:31">
      <c r="A214" s="17">
        <v>201</v>
      </c>
      <c r="B214" s="19">
        <v>0.68974537037037031</v>
      </c>
      <c r="C214" s="17">
        <v>100.2</v>
      </c>
      <c r="D214" s="17">
        <v>3.6</v>
      </c>
      <c r="E214" s="17">
        <v>4.0010000000000002E-3</v>
      </c>
      <c r="F214" s="17">
        <v>0.19400000000000001</v>
      </c>
      <c r="G214" s="17">
        <v>0.83668699999999996</v>
      </c>
      <c r="H214" s="17">
        <v>0.27043299999999998</v>
      </c>
      <c r="I214" s="17">
        <v>0.36028500000000002</v>
      </c>
      <c r="J214" s="17">
        <v>8.9852000000000001E-2</v>
      </c>
      <c r="K214" s="17">
        <v>0.249392</v>
      </c>
      <c r="L214" s="17">
        <v>749.2</v>
      </c>
      <c r="M214" s="17">
        <v>0.37081799999999998</v>
      </c>
      <c r="N214" s="17">
        <v>828</v>
      </c>
      <c r="O214" s="17">
        <v>0</v>
      </c>
      <c r="P214" s="17">
        <v>0</v>
      </c>
      <c r="Q214" s="17">
        <v>0.89533499999999999</v>
      </c>
      <c r="R214" s="17">
        <v>0.232881</v>
      </c>
      <c r="S214" s="17">
        <v>0.34462900000000002</v>
      </c>
      <c r="T214" s="17">
        <v>0.111748</v>
      </c>
      <c r="U214" s="17">
        <v>0.32425500000000002</v>
      </c>
      <c r="V214" s="17">
        <v>624.6</v>
      </c>
      <c r="W214" s="17">
        <v>1.9999999999999999E-6</v>
      </c>
      <c r="X214" s="17">
        <v>504</v>
      </c>
      <c r="Y214" s="17">
        <v>0</v>
      </c>
      <c r="Z214" s="17">
        <v>0</v>
      </c>
      <c r="AA214" s="17">
        <v>0.49885400000000002</v>
      </c>
      <c r="AB214" s="17">
        <v>1.3276400000000001E-2</v>
      </c>
      <c r="AC214" s="17">
        <v>0.23436499999999999</v>
      </c>
      <c r="AD214" s="17">
        <v>0.25</v>
      </c>
      <c r="AE214" s="17">
        <v>1108.5999999999999</v>
      </c>
    </row>
    <row r="215" spans="1:31">
      <c r="A215" s="17">
        <v>202</v>
      </c>
      <c r="B215" s="19">
        <v>0.68980324074074073</v>
      </c>
      <c r="C215" s="17">
        <v>100.9</v>
      </c>
      <c r="D215" s="17">
        <v>3.6</v>
      </c>
      <c r="E215" s="17">
        <v>2.9849999999999998E-3</v>
      </c>
      <c r="F215" s="17">
        <v>0.14399999999999999</v>
      </c>
      <c r="G215" s="17">
        <v>0.85258699999999998</v>
      </c>
      <c r="H215" s="17">
        <v>0.272426</v>
      </c>
      <c r="I215" s="17">
        <v>0.37766699999999997</v>
      </c>
      <c r="J215" s="17">
        <v>0.105241</v>
      </c>
      <c r="K215" s="17">
        <v>0.27866000000000002</v>
      </c>
      <c r="L215" s="17">
        <v>565.20000000000005</v>
      </c>
      <c r="M215" s="17">
        <v>1.9999999999999999E-6</v>
      </c>
      <c r="N215" s="17">
        <v>359</v>
      </c>
      <c r="O215" s="17">
        <v>0</v>
      </c>
      <c r="P215" s="17">
        <v>0</v>
      </c>
      <c r="Q215" s="17">
        <v>0.82460100000000003</v>
      </c>
      <c r="R215" s="17">
        <v>0.22950200000000001</v>
      </c>
      <c r="S215" s="17">
        <v>0.33643099999999998</v>
      </c>
      <c r="T215" s="17">
        <v>0.106929</v>
      </c>
      <c r="U215" s="17">
        <v>0.31783299999999998</v>
      </c>
      <c r="V215" s="17">
        <v>711.2</v>
      </c>
      <c r="W215" s="17">
        <v>1.779E-2</v>
      </c>
      <c r="X215" s="17">
        <v>785</v>
      </c>
      <c r="Y215" s="17">
        <v>0</v>
      </c>
      <c r="Z215" s="17">
        <v>0</v>
      </c>
      <c r="AA215" s="17">
        <v>0.48897400000000002</v>
      </c>
      <c r="AB215" s="17">
        <v>4.3802299999999997E-3</v>
      </c>
      <c r="AC215" s="17">
        <v>0.22997100000000001</v>
      </c>
      <c r="AD215" s="17">
        <v>0.25</v>
      </c>
      <c r="AE215" s="17">
        <v>1469.6</v>
      </c>
    </row>
    <row r="216" spans="1:31">
      <c r="A216" s="17">
        <v>203</v>
      </c>
      <c r="B216" s="19">
        <v>0.68986111111111104</v>
      </c>
      <c r="C216" s="17">
        <v>101.8</v>
      </c>
      <c r="D216" s="17">
        <v>3.6</v>
      </c>
      <c r="E216" s="17">
        <v>3.0690000000000001E-3</v>
      </c>
      <c r="F216" s="17">
        <v>0.14799999999999999</v>
      </c>
      <c r="G216" s="17">
        <v>0.88965000000000005</v>
      </c>
      <c r="H216" s="17">
        <v>0.25349300000000002</v>
      </c>
      <c r="I216" s="17">
        <v>0.34812399999999999</v>
      </c>
      <c r="J216" s="17">
        <v>9.4631000000000007E-2</v>
      </c>
      <c r="K216" s="17">
        <v>0.27183200000000002</v>
      </c>
      <c r="L216" s="17">
        <v>670.6</v>
      </c>
      <c r="M216" s="17">
        <v>0.34071200000000001</v>
      </c>
      <c r="N216" s="17">
        <v>642</v>
      </c>
      <c r="O216" s="17">
        <v>0</v>
      </c>
      <c r="P216" s="17">
        <v>0</v>
      </c>
      <c r="Q216" s="17">
        <v>0.83003199999999999</v>
      </c>
      <c r="R216" s="17">
        <v>0.22580800000000001</v>
      </c>
      <c r="S216" s="17">
        <v>0.31220599999999998</v>
      </c>
      <c r="T216" s="17">
        <v>8.6398000000000003E-2</v>
      </c>
      <c r="U216" s="17">
        <v>0.27673399999999998</v>
      </c>
      <c r="V216" s="17">
        <v>677.9</v>
      </c>
      <c r="W216" s="17">
        <v>0.37081599999999998</v>
      </c>
      <c r="X216" s="17">
        <v>640</v>
      </c>
      <c r="Y216" s="17">
        <v>0</v>
      </c>
      <c r="Z216" s="17">
        <v>0</v>
      </c>
      <c r="AA216" s="17">
        <v>0.42574499999999998</v>
      </c>
      <c r="AB216" s="17">
        <v>9.2572899999999996E-3</v>
      </c>
      <c r="AC216" s="17">
        <v>0.226608</v>
      </c>
      <c r="AD216" s="17">
        <v>0.25</v>
      </c>
      <c r="AE216" s="17">
        <v>1238.5999999999999</v>
      </c>
    </row>
    <row r="217" spans="1:31">
      <c r="A217" s="17">
        <v>204</v>
      </c>
      <c r="B217" s="19">
        <v>0.6899074074074073</v>
      </c>
      <c r="C217" s="17">
        <v>103.3</v>
      </c>
      <c r="D217" s="17">
        <v>3.6</v>
      </c>
      <c r="E217" s="17">
        <v>3.2850000000000002E-3</v>
      </c>
      <c r="F217" s="17">
        <v>0.159</v>
      </c>
      <c r="G217" s="17">
        <v>0.88602199999999998</v>
      </c>
      <c r="H217" s="17">
        <v>0.24410399999999999</v>
      </c>
      <c r="I217" s="17">
        <v>0.333314</v>
      </c>
      <c r="J217" s="17">
        <v>8.9209999999999998E-2</v>
      </c>
      <c r="K217" s="17">
        <v>0.26764700000000002</v>
      </c>
      <c r="L217" s="17">
        <v>668.5</v>
      </c>
      <c r="M217" s="17">
        <v>6.6509999999999998E-3</v>
      </c>
      <c r="N217" s="17">
        <v>523</v>
      </c>
      <c r="O217" s="17">
        <v>0</v>
      </c>
      <c r="P217" s="17">
        <v>0</v>
      </c>
      <c r="Q217" s="17">
        <v>0.86192899999999995</v>
      </c>
      <c r="R217" s="17">
        <v>0.214751</v>
      </c>
      <c r="S217" s="17">
        <v>0.30534099999999997</v>
      </c>
      <c r="T217" s="17">
        <v>9.0589000000000003E-2</v>
      </c>
      <c r="U217" s="17">
        <v>0.29668299999999997</v>
      </c>
      <c r="V217" s="17">
        <v>741.9</v>
      </c>
      <c r="W217" s="17">
        <v>0.136989</v>
      </c>
      <c r="X217" s="17">
        <v>604</v>
      </c>
      <c r="Y217" s="17">
        <v>0</v>
      </c>
      <c r="Z217" s="17">
        <v>0</v>
      </c>
      <c r="AA217" s="17">
        <v>0.45643499999999998</v>
      </c>
      <c r="AB217" s="17">
        <v>7.5271599999999998E-3</v>
      </c>
      <c r="AC217" s="17">
        <v>0.21543300000000001</v>
      </c>
      <c r="AD217" s="17">
        <v>0.25</v>
      </c>
      <c r="AE217" s="17">
        <v>1242.5</v>
      </c>
    </row>
    <row r="218" spans="1:31">
      <c r="A218" s="17">
        <v>205</v>
      </c>
      <c r="B218" s="19">
        <v>0.68996527777777772</v>
      </c>
      <c r="C218" s="17">
        <v>104.2</v>
      </c>
      <c r="D218" s="17">
        <v>3.6</v>
      </c>
      <c r="E218" s="17">
        <v>3.2810000000000001E-3</v>
      </c>
      <c r="F218" s="17">
        <v>0.159</v>
      </c>
      <c r="G218" s="17">
        <v>0.82581400000000005</v>
      </c>
      <c r="H218" s="17">
        <v>0.244861</v>
      </c>
      <c r="I218" s="17">
        <v>0.32369599999999998</v>
      </c>
      <c r="J218" s="17">
        <v>7.8836000000000003E-2</v>
      </c>
      <c r="K218" s="17">
        <v>0.24354799999999999</v>
      </c>
      <c r="L218" s="17">
        <v>708.4</v>
      </c>
      <c r="M218" s="17">
        <v>1.74E-4</v>
      </c>
      <c r="N218" s="17">
        <v>719</v>
      </c>
      <c r="O218" s="17">
        <v>0</v>
      </c>
      <c r="P218" s="17">
        <v>0</v>
      </c>
      <c r="Q218" s="17">
        <v>0.75980099999999995</v>
      </c>
      <c r="R218" s="17">
        <v>0.21762899999999999</v>
      </c>
      <c r="S218" s="17">
        <v>0.30251099999999997</v>
      </c>
      <c r="T218" s="17">
        <v>8.4881999999999999E-2</v>
      </c>
      <c r="U218" s="17">
        <v>0.28059299999999998</v>
      </c>
      <c r="V218" s="17">
        <v>729.8</v>
      </c>
      <c r="W218" s="17">
        <v>0.370805</v>
      </c>
      <c r="X218" s="17">
        <v>835</v>
      </c>
      <c r="Y218" s="17">
        <v>0</v>
      </c>
      <c r="Z218" s="17">
        <v>0</v>
      </c>
      <c r="AA218" s="17">
        <v>0.43168099999999998</v>
      </c>
      <c r="AB218" s="17">
        <v>1.0931099999999999E-2</v>
      </c>
      <c r="AC218" s="17">
        <v>0.218556</v>
      </c>
      <c r="AD218" s="17">
        <v>0.25</v>
      </c>
      <c r="AE218" s="17">
        <v>1172.4000000000001</v>
      </c>
    </row>
    <row r="219" spans="1:31">
      <c r="A219" s="17">
        <v>206</v>
      </c>
      <c r="B219" s="19">
        <v>0.69002314814814814</v>
      </c>
      <c r="C219" s="17">
        <v>104.5</v>
      </c>
      <c r="D219" s="17">
        <v>3.6</v>
      </c>
      <c r="E219" s="17">
        <v>3.0309999999999998E-3</v>
      </c>
      <c r="F219" s="17">
        <v>0.14699999999999999</v>
      </c>
      <c r="G219" s="17">
        <v>0.76459600000000005</v>
      </c>
      <c r="H219" s="17">
        <v>0.25263999999999998</v>
      </c>
      <c r="I219" s="17">
        <v>0.32062299999999999</v>
      </c>
      <c r="J219" s="17">
        <v>6.7983000000000002E-2</v>
      </c>
      <c r="K219" s="17">
        <v>0.212033</v>
      </c>
      <c r="L219" s="17">
        <v>708</v>
      </c>
      <c r="M219" s="17">
        <v>0.32189699999999999</v>
      </c>
      <c r="N219" s="17">
        <v>728</v>
      </c>
      <c r="O219" s="17">
        <v>0</v>
      </c>
      <c r="P219" s="17">
        <v>0</v>
      </c>
      <c r="Q219" s="17">
        <v>0.826816</v>
      </c>
      <c r="R219" s="17">
        <v>0.21801499999999999</v>
      </c>
      <c r="S219" s="17">
        <v>0.29436299999999999</v>
      </c>
      <c r="T219" s="17">
        <v>7.6347999999999999E-2</v>
      </c>
      <c r="U219" s="17">
        <v>0.25936599999999999</v>
      </c>
      <c r="V219" s="17">
        <v>593.5</v>
      </c>
      <c r="W219" s="17">
        <v>0.25872400000000001</v>
      </c>
      <c r="X219" s="17">
        <v>613</v>
      </c>
      <c r="Y219" s="17">
        <v>0</v>
      </c>
      <c r="Z219" s="17">
        <v>0</v>
      </c>
      <c r="AA219" s="17">
        <v>0.39902500000000002</v>
      </c>
      <c r="AB219" s="17">
        <v>1.1053800000000001E-2</v>
      </c>
      <c r="AC219" s="17">
        <v>0.218859</v>
      </c>
      <c r="AD219" s="17">
        <v>0.25</v>
      </c>
      <c r="AE219" s="17">
        <v>1173.2</v>
      </c>
    </row>
    <row r="220" spans="1:31">
      <c r="A220" s="17">
        <v>207</v>
      </c>
      <c r="B220" s="19">
        <v>0.69008101851851855</v>
      </c>
      <c r="C220" s="17">
        <v>106.2</v>
      </c>
      <c r="D220" s="17">
        <v>3.6</v>
      </c>
      <c r="E220" s="17">
        <v>3.143E-3</v>
      </c>
      <c r="F220" s="17">
        <v>0.152</v>
      </c>
      <c r="G220" s="17">
        <v>0.86532799999999999</v>
      </c>
      <c r="H220" s="17">
        <v>0.24127599999999999</v>
      </c>
      <c r="I220" s="17">
        <v>0.32029200000000002</v>
      </c>
      <c r="J220" s="17">
        <v>7.9016000000000003E-2</v>
      </c>
      <c r="K220" s="17">
        <v>0.2467</v>
      </c>
      <c r="L220" s="17">
        <v>638.6</v>
      </c>
      <c r="M220" s="17">
        <v>0.14157500000000001</v>
      </c>
      <c r="N220" s="17">
        <v>618</v>
      </c>
      <c r="O220" s="17">
        <v>0</v>
      </c>
      <c r="P220" s="17">
        <v>0</v>
      </c>
      <c r="Q220" s="17">
        <v>0.87766500000000003</v>
      </c>
      <c r="R220" s="17">
        <v>0.232847</v>
      </c>
      <c r="S220" s="17">
        <v>0.33143699999999998</v>
      </c>
      <c r="T220" s="17">
        <v>9.8589999999999997E-2</v>
      </c>
      <c r="U220" s="17">
        <v>0.29746299999999998</v>
      </c>
      <c r="V220" s="17">
        <v>673.7</v>
      </c>
      <c r="W220" s="17">
        <v>0.31761</v>
      </c>
      <c r="X220" s="17">
        <v>508</v>
      </c>
      <c r="Y220" s="17">
        <v>0</v>
      </c>
      <c r="Z220" s="17">
        <v>0</v>
      </c>
      <c r="AA220" s="17">
        <v>0.45763500000000001</v>
      </c>
      <c r="AB220" s="17">
        <v>8.4862600000000007E-3</v>
      </c>
      <c r="AC220" s="17">
        <v>0.233683</v>
      </c>
      <c r="AD220" s="17">
        <v>0.25</v>
      </c>
      <c r="AE220" s="17">
        <v>1300.7</v>
      </c>
    </row>
    <row r="221" spans="1:31">
      <c r="A221" s="17">
        <v>208</v>
      </c>
      <c r="B221" s="19">
        <v>0.69013888888888886</v>
      </c>
      <c r="C221" s="17">
        <v>106.9</v>
      </c>
      <c r="D221" s="17">
        <v>3.6</v>
      </c>
      <c r="E221" s="17">
        <v>2.6800000000000001E-3</v>
      </c>
      <c r="F221" s="17">
        <v>0.13</v>
      </c>
      <c r="G221" s="17">
        <v>0.73502199999999995</v>
      </c>
      <c r="H221" s="17">
        <v>0.24307500000000001</v>
      </c>
      <c r="I221" s="17">
        <v>0.30783199999999999</v>
      </c>
      <c r="J221" s="17">
        <v>6.4756999999999995E-2</v>
      </c>
      <c r="K221" s="17">
        <v>0.210365</v>
      </c>
      <c r="L221" s="17">
        <v>595.5</v>
      </c>
      <c r="M221" s="17">
        <v>0.18251899999999999</v>
      </c>
      <c r="N221" s="17">
        <v>706</v>
      </c>
      <c r="O221" s="17">
        <v>0</v>
      </c>
      <c r="P221" s="17">
        <v>0</v>
      </c>
      <c r="Q221" s="17">
        <v>0.79131099999999999</v>
      </c>
      <c r="R221" s="17">
        <v>0.20131099999999999</v>
      </c>
      <c r="S221" s="17">
        <v>0.27656599999999998</v>
      </c>
      <c r="T221" s="17">
        <v>7.5255000000000002E-2</v>
      </c>
      <c r="U221" s="17">
        <v>0.27210400000000001</v>
      </c>
      <c r="V221" s="17">
        <v>573.79999999999995</v>
      </c>
      <c r="W221" s="17">
        <v>0.16189100000000001</v>
      </c>
      <c r="X221" s="17">
        <v>766</v>
      </c>
      <c r="Y221" s="17">
        <v>0</v>
      </c>
      <c r="Z221" s="17">
        <v>0</v>
      </c>
      <c r="AA221" s="17">
        <v>0.41862199999999999</v>
      </c>
      <c r="AB221" s="17">
        <v>9.0385900000000009E-3</v>
      </c>
      <c r="AC221" s="17">
        <v>0.201991</v>
      </c>
      <c r="AD221" s="17">
        <v>0.25</v>
      </c>
      <c r="AE221" s="17">
        <v>1394.7</v>
      </c>
    </row>
    <row r="222" spans="1:31">
      <c r="A222" s="17">
        <v>209</v>
      </c>
      <c r="B222" s="19">
        <v>0.69019675925925927</v>
      </c>
      <c r="C222" s="17">
        <v>107.6</v>
      </c>
      <c r="D222" s="17">
        <v>3.6</v>
      </c>
      <c r="E222" s="17">
        <v>3.7580000000000001E-3</v>
      </c>
      <c r="F222" s="17">
        <v>0.182</v>
      </c>
      <c r="G222" s="17">
        <v>0.85389700000000002</v>
      </c>
      <c r="H222" s="17">
        <v>0.23119100000000001</v>
      </c>
      <c r="I222" s="17">
        <v>0.31028699999999998</v>
      </c>
      <c r="J222" s="17">
        <v>7.9096E-2</v>
      </c>
      <c r="K222" s="17">
        <v>0.25491200000000003</v>
      </c>
      <c r="L222" s="17">
        <v>730.3</v>
      </c>
      <c r="M222" s="17">
        <v>7.9999999999999996E-6</v>
      </c>
      <c r="N222" s="17">
        <v>689</v>
      </c>
      <c r="O222" s="17">
        <v>0</v>
      </c>
      <c r="P222" s="17">
        <v>0</v>
      </c>
      <c r="Q222" s="17">
        <v>0.85007500000000003</v>
      </c>
      <c r="R222" s="17">
        <v>0.19028800000000001</v>
      </c>
      <c r="S222" s="17">
        <v>0.27645500000000001</v>
      </c>
      <c r="T222" s="17">
        <v>8.6166999999999994E-2</v>
      </c>
      <c r="U222" s="17">
        <v>0.31168499999999999</v>
      </c>
      <c r="V222" s="17">
        <v>701.9</v>
      </c>
      <c r="W222" s="17">
        <v>1.5999999999999999E-5</v>
      </c>
      <c r="X222" s="17">
        <v>673</v>
      </c>
      <c r="Y222" s="17">
        <v>0</v>
      </c>
      <c r="Z222" s="17">
        <v>0</v>
      </c>
      <c r="AA222" s="17">
        <v>0.47951500000000002</v>
      </c>
      <c r="AB222" s="17">
        <v>1.0795600000000001E-2</v>
      </c>
      <c r="AC222" s="17">
        <v>0.191218</v>
      </c>
      <c r="AD222" s="17">
        <v>0.25</v>
      </c>
      <c r="AE222" s="17">
        <v>1137.2</v>
      </c>
    </row>
    <row r="223" spans="1:31">
      <c r="A223" s="17">
        <v>210</v>
      </c>
      <c r="B223" s="19">
        <v>0.69025462962962969</v>
      </c>
      <c r="C223" s="17">
        <v>109.5</v>
      </c>
      <c r="D223" s="17">
        <v>3.6</v>
      </c>
      <c r="E223" s="17">
        <v>3.0799999999999998E-3</v>
      </c>
      <c r="F223" s="17">
        <v>0.14899999999999999</v>
      </c>
      <c r="G223" s="17">
        <v>0.84065599999999996</v>
      </c>
      <c r="H223" s="17">
        <v>0.238423</v>
      </c>
      <c r="I223" s="17">
        <v>0.32105499999999998</v>
      </c>
      <c r="J223" s="17">
        <v>8.2631999999999997E-2</v>
      </c>
      <c r="K223" s="17">
        <v>0.25737700000000002</v>
      </c>
      <c r="L223" s="17">
        <v>722.1</v>
      </c>
      <c r="M223" s="17">
        <v>4.5000000000000003E-5</v>
      </c>
      <c r="N223" s="17">
        <v>741</v>
      </c>
      <c r="O223" s="17">
        <v>0</v>
      </c>
      <c r="P223" s="17">
        <v>0</v>
      </c>
      <c r="Q223" s="17">
        <v>0.80042500000000005</v>
      </c>
      <c r="R223" s="17">
        <v>0.214035</v>
      </c>
      <c r="S223" s="17">
        <v>0.288661</v>
      </c>
      <c r="T223" s="17">
        <v>7.4626999999999999E-2</v>
      </c>
      <c r="U223" s="17">
        <v>0.25852700000000001</v>
      </c>
      <c r="V223" s="17">
        <v>732.2</v>
      </c>
      <c r="W223" s="17">
        <v>0.29968099999999998</v>
      </c>
      <c r="X223" s="17">
        <v>680</v>
      </c>
      <c r="Y223" s="17">
        <v>0</v>
      </c>
      <c r="Z223" s="17">
        <v>0</v>
      </c>
      <c r="AA223" s="17">
        <v>0.397733</v>
      </c>
      <c r="AB223" s="17">
        <v>1.14816E-2</v>
      </c>
      <c r="AC223" s="17">
        <v>0.214891</v>
      </c>
      <c r="AD223" s="17">
        <v>0.25</v>
      </c>
      <c r="AE223" s="17">
        <v>1150.2</v>
      </c>
    </row>
    <row r="224" spans="1:31">
      <c r="A224" s="17">
        <v>211</v>
      </c>
      <c r="B224" s="19">
        <v>0.6903125</v>
      </c>
      <c r="C224" s="17">
        <v>110.2</v>
      </c>
      <c r="D224" s="17">
        <v>3.6</v>
      </c>
      <c r="E224" s="17">
        <v>3.5119999999999999E-3</v>
      </c>
      <c r="F224" s="17">
        <v>0.17</v>
      </c>
      <c r="G224" s="17">
        <v>0.85615399999999997</v>
      </c>
      <c r="H224" s="17">
        <v>0.23901600000000001</v>
      </c>
      <c r="I224" s="17">
        <v>0.31899</v>
      </c>
      <c r="J224" s="17">
        <v>7.9974000000000003E-2</v>
      </c>
      <c r="K224" s="17">
        <v>0.25070999999999999</v>
      </c>
      <c r="L224" s="17">
        <v>605.70000000000005</v>
      </c>
      <c r="M224" s="17">
        <v>0.36379</v>
      </c>
      <c r="N224" s="17">
        <v>831</v>
      </c>
      <c r="O224" s="17">
        <v>0</v>
      </c>
      <c r="P224" s="17">
        <v>0</v>
      </c>
      <c r="Q224" s="17">
        <v>0.90772799999999998</v>
      </c>
      <c r="R224" s="17">
        <v>0.198382</v>
      </c>
      <c r="S224" s="17">
        <v>0.30575600000000003</v>
      </c>
      <c r="T224" s="17">
        <v>0.107375</v>
      </c>
      <c r="U224" s="17">
        <v>0.35117700000000002</v>
      </c>
      <c r="V224" s="17">
        <v>806.7</v>
      </c>
      <c r="W224" s="17">
        <v>2.0999999999999999E-5</v>
      </c>
      <c r="X224" s="17">
        <v>686</v>
      </c>
      <c r="Y224" s="17">
        <v>0</v>
      </c>
      <c r="Z224" s="17">
        <v>0</v>
      </c>
      <c r="AA224" s="17">
        <v>0.54027199999999997</v>
      </c>
      <c r="AB224" s="17">
        <v>1.0799599999999999E-2</v>
      </c>
      <c r="AC224" s="17">
        <v>0.199541</v>
      </c>
      <c r="AD224" s="17">
        <v>0.25</v>
      </c>
      <c r="AE224" s="17">
        <v>1371.2</v>
      </c>
    </row>
    <row r="225" spans="1:31">
      <c r="A225" s="17">
        <v>212</v>
      </c>
      <c r="B225" s="19">
        <v>0.69037037037037041</v>
      </c>
      <c r="C225" s="17">
        <v>110.7</v>
      </c>
      <c r="D225" s="17">
        <v>3.6</v>
      </c>
      <c r="E225" s="17">
        <v>3.6779999999999998E-3</v>
      </c>
      <c r="F225" s="17">
        <v>0.17799999999999999</v>
      </c>
      <c r="G225" s="17">
        <v>0.86101499999999997</v>
      </c>
      <c r="H225" s="17">
        <v>0.26955600000000002</v>
      </c>
      <c r="I225" s="17">
        <v>0.38020599999999999</v>
      </c>
      <c r="J225" s="17">
        <v>0.11065</v>
      </c>
      <c r="K225" s="17">
        <v>0.29102600000000001</v>
      </c>
      <c r="L225" s="17">
        <v>723.2</v>
      </c>
      <c r="M225" s="17">
        <v>1.9999999999999999E-6</v>
      </c>
      <c r="N225" s="17">
        <v>574</v>
      </c>
      <c r="O225" s="17">
        <v>0</v>
      </c>
      <c r="P225" s="17">
        <v>0</v>
      </c>
      <c r="Q225" s="17">
        <v>0.86065800000000003</v>
      </c>
      <c r="R225" s="17">
        <v>0.220475</v>
      </c>
      <c r="S225" s="17">
        <v>0.31835799999999997</v>
      </c>
      <c r="T225" s="17">
        <v>9.7882999999999998E-2</v>
      </c>
      <c r="U225" s="17">
        <v>0.30746200000000001</v>
      </c>
      <c r="V225" s="17">
        <v>605</v>
      </c>
      <c r="W225" s="17">
        <v>0.165932</v>
      </c>
      <c r="X225" s="17">
        <v>578</v>
      </c>
      <c r="Y225" s="17">
        <v>0</v>
      </c>
      <c r="Z225" s="17">
        <v>0</v>
      </c>
      <c r="AA225" s="17">
        <v>0.47301900000000002</v>
      </c>
      <c r="AB225" s="17">
        <v>8.9270800000000004E-3</v>
      </c>
      <c r="AC225" s="17">
        <v>0.22134899999999999</v>
      </c>
      <c r="AD225" s="17">
        <v>0.25</v>
      </c>
      <c r="AE225" s="17">
        <v>1148.5</v>
      </c>
    </row>
    <row r="226" spans="1:31">
      <c r="A226" s="17">
        <v>213</v>
      </c>
      <c r="B226" s="19">
        <v>0.69041666666666668</v>
      </c>
      <c r="C226" s="17">
        <v>112.2</v>
      </c>
      <c r="D226" s="17">
        <v>3.6</v>
      </c>
      <c r="E226" s="17">
        <v>3.454E-3</v>
      </c>
      <c r="F226" s="17">
        <v>0.16700000000000001</v>
      </c>
      <c r="G226" s="17">
        <v>0.92086199999999996</v>
      </c>
      <c r="H226" s="17">
        <v>0.28645599999999999</v>
      </c>
      <c r="I226" s="17">
        <v>0.39735700000000002</v>
      </c>
      <c r="J226" s="17">
        <v>0.110902</v>
      </c>
      <c r="K226" s="17">
        <v>0.27909800000000001</v>
      </c>
      <c r="L226" s="17">
        <v>630.5</v>
      </c>
      <c r="M226" s="17">
        <v>0.36475000000000002</v>
      </c>
      <c r="N226" s="17">
        <v>580</v>
      </c>
      <c r="O226" s="17">
        <v>0</v>
      </c>
      <c r="P226" s="17">
        <v>0</v>
      </c>
      <c r="Q226" s="17">
        <v>0.84275500000000003</v>
      </c>
      <c r="R226" s="17">
        <v>0.25105699999999997</v>
      </c>
      <c r="S226" s="17">
        <v>0.37514700000000001</v>
      </c>
      <c r="T226" s="17">
        <v>0.12409000000000001</v>
      </c>
      <c r="U226" s="17">
        <v>0.33077699999999999</v>
      </c>
      <c r="V226" s="17">
        <v>809.9</v>
      </c>
      <c r="W226" s="17">
        <v>4.8999999999999998E-5</v>
      </c>
      <c r="X226" s="17">
        <v>983</v>
      </c>
      <c r="Y226" s="17">
        <v>0</v>
      </c>
      <c r="Z226" s="17">
        <v>0</v>
      </c>
      <c r="AA226" s="17">
        <v>0.50888800000000001</v>
      </c>
      <c r="AB226" s="17">
        <v>7.8732999999999997E-3</v>
      </c>
      <c r="AC226" s="17">
        <v>0.25203399999999998</v>
      </c>
      <c r="AD226" s="17">
        <v>0.25</v>
      </c>
      <c r="AE226" s="17">
        <v>1317.2</v>
      </c>
    </row>
    <row r="227" spans="1:31">
      <c r="A227" s="17">
        <v>214</v>
      </c>
      <c r="B227" s="19">
        <v>0.69047453703703709</v>
      </c>
      <c r="C227" s="17">
        <v>113.1</v>
      </c>
      <c r="D227" s="17">
        <v>3.6</v>
      </c>
      <c r="E227" s="17">
        <v>3.209E-3</v>
      </c>
      <c r="F227" s="17">
        <v>0.155</v>
      </c>
      <c r="G227" s="17">
        <v>0.84194199999999997</v>
      </c>
      <c r="H227" s="17">
        <v>0.32172200000000001</v>
      </c>
      <c r="I227" s="17">
        <v>0.43734000000000001</v>
      </c>
      <c r="J227" s="17">
        <v>0.115618</v>
      </c>
      <c r="K227" s="17">
        <v>0.26436700000000002</v>
      </c>
      <c r="L227" s="17">
        <v>560.9</v>
      </c>
      <c r="M227" s="17">
        <v>6.0000000000000002E-6</v>
      </c>
      <c r="N227" s="17">
        <v>639</v>
      </c>
      <c r="O227" s="17">
        <v>0</v>
      </c>
      <c r="P227" s="17">
        <v>0</v>
      </c>
      <c r="Q227" s="17">
        <v>0.90621700000000005</v>
      </c>
      <c r="R227" s="17">
        <v>0.28051700000000002</v>
      </c>
      <c r="S227" s="17">
        <v>0.42859399999999997</v>
      </c>
      <c r="T227" s="17">
        <v>0.14807799999999999</v>
      </c>
      <c r="U227" s="17">
        <v>0.345497</v>
      </c>
      <c r="V227" s="17">
        <v>668.1</v>
      </c>
      <c r="W227" s="17">
        <v>1.0000000000000001E-5</v>
      </c>
      <c r="X227" s="17">
        <v>747</v>
      </c>
      <c r="Y227" s="17">
        <v>0</v>
      </c>
      <c r="Z227" s="17">
        <v>0</v>
      </c>
      <c r="AA227" s="17">
        <v>0.53153300000000003</v>
      </c>
      <c r="AB227" s="17">
        <v>7.7216300000000002E-3</v>
      </c>
      <c r="AC227" s="17">
        <v>0.28166000000000002</v>
      </c>
      <c r="AD227" s="17">
        <v>0.25</v>
      </c>
      <c r="AE227" s="17">
        <v>1480.8</v>
      </c>
    </row>
    <row r="228" spans="1:31">
      <c r="A228" s="17">
        <v>215</v>
      </c>
      <c r="B228" s="19">
        <v>0.6905324074074074</v>
      </c>
      <c r="C228" s="17">
        <v>114.2</v>
      </c>
      <c r="D228" s="17">
        <v>3.6</v>
      </c>
      <c r="E228" s="17">
        <v>3.9719999999999998E-3</v>
      </c>
      <c r="F228" s="17">
        <v>0.192</v>
      </c>
      <c r="G228" s="17">
        <v>0.92844800000000005</v>
      </c>
      <c r="H228" s="17">
        <v>0.32746199999999998</v>
      </c>
      <c r="I228" s="17">
        <v>0.48320999999999997</v>
      </c>
      <c r="J228" s="17">
        <v>0.155748</v>
      </c>
      <c r="K228" s="17">
        <v>0.32231900000000002</v>
      </c>
      <c r="L228" s="17">
        <v>661.7</v>
      </c>
      <c r="M228" s="17">
        <v>0.30296099999999998</v>
      </c>
      <c r="N228" s="17">
        <v>528</v>
      </c>
      <c r="O228" s="17">
        <v>0</v>
      </c>
      <c r="P228" s="17">
        <v>0</v>
      </c>
      <c r="Q228" s="17">
        <v>0.92829700000000004</v>
      </c>
      <c r="R228" s="17">
        <v>0.30770999999999998</v>
      </c>
      <c r="S228" s="17">
        <v>0.48257</v>
      </c>
      <c r="T228" s="17">
        <v>0.17485999999999999</v>
      </c>
      <c r="U228" s="17">
        <v>0.36235200000000001</v>
      </c>
      <c r="V228" s="17">
        <v>610.5</v>
      </c>
      <c r="W228" s="17">
        <v>0.16334299999999999</v>
      </c>
      <c r="X228" s="17">
        <v>578</v>
      </c>
      <c r="Y228" s="17">
        <v>0</v>
      </c>
      <c r="Z228" s="17">
        <v>0</v>
      </c>
      <c r="AA228" s="17">
        <v>0.55746499999999999</v>
      </c>
      <c r="AB228" s="17">
        <v>7.5174200000000004E-3</v>
      </c>
      <c r="AC228" s="17">
        <v>0.30902400000000002</v>
      </c>
      <c r="AD228" s="17">
        <v>0.25</v>
      </c>
      <c r="AE228" s="17">
        <v>1255.0999999999999</v>
      </c>
    </row>
    <row r="229" spans="1:31">
      <c r="A229" s="17">
        <v>216</v>
      </c>
      <c r="B229" s="19">
        <v>0.69059027777777782</v>
      </c>
      <c r="C229" s="17">
        <v>115.3</v>
      </c>
      <c r="D229" s="17">
        <v>3.6</v>
      </c>
      <c r="E229" s="17">
        <v>3.6649999999999999E-3</v>
      </c>
      <c r="F229" s="17">
        <v>0.17699999999999999</v>
      </c>
      <c r="G229" s="17">
        <v>0.94093099999999996</v>
      </c>
      <c r="H229" s="17">
        <v>0.34424900000000003</v>
      </c>
      <c r="I229" s="17">
        <v>0.50458800000000004</v>
      </c>
      <c r="J229" s="17">
        <v>0.16033900000000001</v>
      </c>
      <c r="K229" s="17">
        <v>0.31776199999999999</v>
      </c>
      <c r="L229" s="17">
        <v>640.20000000000005</v>
      </c>
      <c r="M229" s="17">
        <v>1.9999999999999999E-6</v>
      </c>
      <c r="N229" s="17">
        <v>480</v>
      </c>
      <c r="O229" s="17">
        <v>0</v>
      </c>
      <c r="P229" s="17">
        <v>0</v>
      </c>
      <c r="Q229" s="17">
        <v>0.92726500000000001</v>
      </c>
      <c r="R229" s="17">
        <v>0.321131</v>
      </c>
      <c r="S229" s="17">
        <v>0.49053200000000002</v>
      </c>
      <c r="T229" s="17">
        <v>0.1694</v>
      </c>
      <c r="U229" s="17">
        <v>0.34533999999999998</v>
      </c>
      <c r="V229" s="17">
        <v>659.3</v>
      </c>
      <c r="W229" s="17">
        <v>4.2935000000000001E-2</v>
      </c>
      <c r="X229" s="17">
        <v>461</v>
      </c>
      <c r="Y229" s="17">
        <v>0</v>
      </c>
      <c r="Z229" s="17">
        <v>0</v>
      </c>
      <c r="AA229" s="17">
        <v>0.53129199999999999</v>
      </c>
      <c r="AB229" s="17">
        <v>6.6243200000000004E-3</v>
      </c>
      <c r="AC229" s="17">
        <v>0.32225399999999998</v>
      </c>
      <c r="AD229" s="17">
        <v>0.25</v>
      </c>
      <c r="AE229" s="17">
        <v>1297.4000000000001</v>
      </c>
    </row>
    <row r="230" spans="1:31">
      <c r="A230" s="17">
        <v>217</v>
      </c>
      <c r="B230" s="19">
        <v>0.69064814814814823</v>
      </c>
      <c r="C230" s="17">
        <v>116</v>
      </c>
      <c r="D230" s="17">
        <v>3.6</v>
      </c>
      <c r="E230" s="17">
        <v>4.4530000000000004E-3</v>
      </c>
      <c r="F230" s="17">
        <v>0.215</v>
      </c>
      <c r="G230" s="17">
        <v>0.93268399999999996</v>
      </c>
      <c r="H230" s="17">
        <v>0.316214</v>
      </c>
      <c r="I230" s="17">
        <v>0.47693400000000002</v>
      </c>
      <c r="J230" s="17">
        <v>0.16072</v>
      </c>
      <c r="K230" s="17">
        <v>0.33698600000000001</v>
      </c>
      <c r="L230" s="17">
        <v>732.8</v>
      </c>
      <c r="M230" s="17">
        <v>1.7E-5</v>
      </c>
      <c r="N230" s="17">
        <v>626</v>
      </c>
      <c r="O230" s="17">
        <v>0</v>
      </c>
      <c r="P230" s="17">
        <v>0</v>
      </c>
      <c r="Q230" s="17">
        <v>0.92984199999999995</v>
      </c>
      <c r="R230" s="17">
        <v>0.27945199999999998</v>
      </c>
      <c r="S230" s="17">
        <v>0.44197799999999998</v>
      </c>
      <c r="T230" s="17">
        <v>0.162526</v>
      </c>
      <c r="U230" s="17">
        <v>0.36772500000000002</v>
      </c>
      <c r="V230" s="17">
        <v>650.70000000000005</v>
      </c>
      <c r="W230" s="17">
        <v>1.9999999999999999E-6</v>
      </c>
      <c r="X230" s="17">
        <v>463</v>
      </c>
      <c r="Y230" s="17">
        <v>0</v>
      </c>
      <c r="Z230" s="17">
        <v>0</v>
      </c>
      <c r="AA230" s="17">
        <v>0.56572999999999996</v>
      </c>
      <c r="AB230" s="17">
        <v>9.8579900000000005E-3</v>
      </c>
      <c r="AC230" s="17">
        <v>0.28105400000000003</v>
      </c>
      <c r="AD230" s="17">
        <v>0.25</v>
      </c>
      <c r="AE230" s="17">
        <v>1133.5</v>
      </c>
    </row>
    <row r="231" spans="1:31">
      <c r="A231" s="17">
        <v>218</v>
      </c>
      <c r="B231" s="19">
        <v>0.69070601851851843</v>
      </c>
      <c r="C231" s="17">
        <v>117.5</v>
      </c>
      <c r="D231" s="17">
        <v>3.6</v>
      </c>
      <c r="E231" s="17">
        <v>3.0990000000000002E-3</v>
      </c>
      <c r="F231" s="17">
        <v>0.15</v>
      </c>
      <c r="G231" s="17">
        <v>0.94242899999999996</v>
      </c>
      <c r="H231" s="17">
        <v>0.29696899999999998</v>
      </c>
      <c r="I231" s="17">
        <v>0.44028099999999998</v>
      </c>
      <c r="J231" s="17">
        <v>0.143313</v>
      </c>
      <c r="K231" s="17">
        <v>0.32550299999999999</v>
      </c>
      <c r="L231" s="17">
        <v>641.1</v>
      </c>
      <c r="M231" s="17">
        <v>4.2416000000000002E-2</v>
      </c>
      <c r="N231" s="17">
        <v>784</v>
      </c>
      <c r="O231" s="17">
        <v>0</v>
      </c>
      <c r="P231" s="17">
        <v>0</v>
      </c>
      <c r="Q231" s="17">
        <v>0.89971299999999998</v>
      </c>
      <c r="R231" s="17">
        <v>0.29638399999999998</v>
      </c>
      <c r="S231" s="17">
        <v>0.419103</v>
      </c>
      <c r="T231" s="17">
        <v>0.12271899999999999</v>
      </c>
      <c r="U231" s="17">
        <v>0.29281299999999999</v>
      </c>
      <c r="V231" s="17">
        <v>637.70000000000005</v>
      </c>
      <c r="W231" s="17">
        <v>0.43883499999999998</v>
      </c>
      <c r="X231" s="17">
        <v>511</v>
      </c>
      <c r="Y231" s="17">
        <v>0</v>
      </c>
      <c r="Z231" s="17">
        <v>0</v>
      </c>
      <c r="AA231" s="17">
        <v>0.45048199999999999</v>
      </c>
      <c r="AB231" s="17">
        <v>1.07831E-2</v>
      </c>
      <c r="AC231" s="17">
        <v>0.297707</v>
      </c>
      <c r="AD231" s="17">
        <v>0.25</v>
      </c>
      <c r="AE231" s="17">
        <v>1295.5999999999999</v>
      </c>
    </row>
    <row r="232" spans="1:31">
      <c r="A232" s="17">
        <v>219</v>
      </c>
      <c r="B232" s="19">
        <v>0.69075231481481481</v>
      </c>
      <c r="C232" s="17">
        <v>117.8</v>
      </c>
      <c r="D232" s="17">
        <v>2.7</v>
      </c>
      <c r="E232" s="17">
        <v>2.4620000000000002E-3</v>
      </c>
      <c r="F232" s="17">
        <v>0.11899999999999999</v>
      </c>
      <c r="G232" s="17">
        <v>0.89307599999999998</v>
      </c>
      <c r="H232" s="17">
        <v>0.29341</v>
      </c>
      <c r="I232" s="17">
        <v>0.3992</v>
      </c>
      <c r="J232" s="17">
        <v>0.10579</v>
      </c>
      <c r="K232" s="17">
        <v>0.26500499999999999</v>
      </c>
      <c r="L232" s="17">
        <v>639.20000000000005</v>
      </c>
      <c r="M232" s="17">
        <v>0.35507699999999998</v>
      </c>
      <c r="N232" s="17">
        <v>692</v>
      </c>
      <c r="O232" s="17">
        <v>0</v>
      </c>
      <c r="P232" s="17">
        <v>0</v>
      </c>
      <c r="Q232" s="17">
        <v>0.89435200000000004</v>
      </c>
      <c r="R232" s="17">
        <v>0.26061800000000002</v>
      </c>
      <c r="S232" s="17">
        <v>0.37768699999999999</v>
      </c>
      <c r="T232" s="17">
        <v>0.11706800000000001</v>
      </c>
      <c r="U232" s="17">
        <v>0.30996200000000002</v>
      </c>
      <c r="V232" s="17">
        <v>606.79999999999995</v>
      </c>
      <c r="W232" s="17">
        <v>0.32710400000000001</v>
      </c>
      <c r="X232" s="17">
        <v>707</v>
      </c>
      <c r="Y232" s="17">
        <v>0</v>
      </c>
      <c r="Z232" s="17">
        <v>0</v>
      </c>
      <c r="AA232" s="17">
        <v>0.47686400000000001</v>
      </c>
      <c r="AB232" s="17">
        <v>7.1498600000000001E-3</v>
      </c>
      <c r="AC232" s="17">
        <v>0.26145499999999999</v>
      </c>
      <c r="AD232" s="17">
        <v>0.25</v>
      </c>
      <c r="AE232" s="17">
        <v>1299.3</v>
      </c>
    </row>
    <row r="233" spans="1:31">
      <c r="A233" s="17">
        <v>220</v>
      </c>
      <c r="B233" s="19">
        <v>0.69081018518518522</v>
      </c>
      <c r="C233" s="17">
        <v>119.1</v>
      </c>
      <c r="D233" s="17">
        <v>3.6</v>
      </c>
      <c r="E233" s="17">
        <v>3.326E-3</v>
      </c>
      <c r="F233" s="17">
        <v>0.161</v>
      </c>
      <c r="G233" s="17">
        <v>0.88886200000000004</v>
      </c>
      <c r="H233" s="17">
        <v>0.26094499999999998</v>
      </c>
      <c r="I233" s="17">
        <v>0.36161500000000002</v>
      </c>
      <c r="J233" s="17">
        <v>0.10067</v>
      </c>
      <c r="K233" s="17">
        <v>0.278389</v>
      </c>
      <c r="L233" s="17">
        <v>685.8</v>
      </c>
      <c r="M233" s="17">
        <v>0.25472299999999998</v>
      </c>
      <c r="N233" s="17">
        <v>559</v>
      </c>
      <c r="O233" s="17">
        <v>0</v>
      </c>
      <c r="P233" s="17">
        <v>0</v>
      </c>
      <c r="Q233" s="17">
        <v>0.86627100000000001</v>
      </c>
      <c r="R233" s="17">
        <v>0.24444099999999999</v>
      </c>
      <c r="S233" s="17">
        <v>0.34575299999999998</v>
      </c>
      <c r="T233" s="17">
        <v>0.101312</v>
      </c>
      <c r="U233" s="17">
        <v>0.29301899999999997</v>
      </c>
      <c r="V233" s="17">
        <v>621.20000000000005</v>
      </c>
      <c r="W233" s="17">
        <v>0.370813</v>
      </c>
      <c r="X233" s="17">
        <v>776</v>
      </c>
      <c r="Y233" s="17">
        <v>0</v>
      </c>
      <c r="Z233" s="17">
        <v>0</v>
      </c>
      <c r="AA233" s="17">
        <v>0.45079799999999998</v>
      </c>
      <c r="AB233" s="17">
        <v>8.2494400000000002E-3</v>
      </c>
      <c r="AC233" s="17">
        <v>0.245277</v>
      </c>
      <c r="AD233" s="17">
        <v>0.25</v>
      </c>
      <c r="AE233" s="17">
        <v>1211.0999999999999</v>
      </c>
    </row>
    <row r="234" spans="1:31">
      <c r="A234" s="17">
        <v>221</v>
      </c>
      <c r="B234" s="19">
        <v>0.69086805555555564</v>
      </c>
      <c r="C234" s="17">
        <v>120.9</v>
      </c>
      <c r="D234" s="17">
        <v>3.6</v>
      </c>
      <c r="E234" s="17">
        <v>2.9169999999999999E-3</v>
      </c>
      <c r="F234" s="17">
        <v>0.14099999999999999</v>
      </c>
      <c r="G234" s="17">
        <v>0.84568200000000004</v>
      </c>
      <c r="H234" s="17">
        <v>0.22653200000000001</v>
      </c>
      <c r="I234" s="17">
        <v>0.30607699999999999</v>
      </c>
      <c r="J234" s="17">
        <v>7.9546000000000006E-2</v>
      </c>
      <c r="K234" s="17">
        <v>0.25988699999999998</v>
      </c>
      <c r="L234" s="17">
        <v>649.4</v>
      </c>
      <c r="M234" s="17">
        <v>1.7E-5</v>
      </c>
      <c r="N234" s="17">
        <v>516</v>
      </c>
      <c r="O234" s="17">
        <v>0</v>
      </c>
      <c r="P234" s="17">
        <v>0</v>
      </c>
      <c r="Q234" s="17">
        <v>0.77063199999999998</v>
      </c>
      <c r="R234" s="17">
        <v>0.20447499999999999</v>
      </c>
      <c r="S234" s="17">
        <v>0.28052700000000003</v>
      </c>
      <c r="T234" s="17">
        <v>7.6052999999999996E-2</v>
      </c>
      <c r="U234" s="17">
        <v>0.27110600000000001</v>
      </c>
      <c r="V234" s="17">
        <v>681.3</v>
      </c>
      <c r="W234" s="17">
        <v>6.9999999999999999E-6</v>
      </c>
      <c r="X234" s="17">
        <v>598</v>
      </c>
      <c r="Y234" s="17">
        <v>0</v>
      </c>
      <c r="Z234" s="17">
        <v>0</v>
      </c>
      <c r="AA234" s="17">
        <v>0.41708699999999999</v>
      </c>
      <c r="AB234" s="17">
        <v>7.2175099999999999E-3</v>
      </c>
      <c r="AC234" s="17">
        <v>0.20502400000000001</v>
      </c>
      <c r="AD234" s="17">
        <v>0.25</v>
      </c>
      <c r="AE234" s="17">
        <v>1278.9000000000001</v>
      </c>
    </row>
    <row r="235" spans="1:31">
      <c r="A235" s="17">
        <v>222</v>
      </c>
      <c r="B235" s="19">
        <v>0.69092592592592583</v>
      </c>
      <c r="C235" s="17">
        <v>120.7</v>
      </c>
      <c r="D235" s="17">
        <v>3.6</v>
      </c>
      <c r="E235" s="17">
        <v>2.9020000000000001E-3</v>
      </c>
      <c r="F235" s="17">
        <v>0.14000000000000001</v>
      </c>
      <c r="G235" s="17">
        <v>0.76823399999999997</v>
      </c>
      <c r="H235" s="17">
        <v>0.22534499999999999</v>
      </c>
      <c r="I235" s="17">
        <v>0.28908699999999998</v>
      </c>
      <c r="J235" s="17">
        <v>6.3741999999999993E-2</v>
      </c>
      <c r="K235" s="17">
        <v>0.220494</v>
      </c>
      <c r="L235" s="17">
        <v>608.6</v>
      </c>
      <c r="M235" s="17">
        <v>3.6000000000000001E-5</v>
      </c>
      <c r="N235" s="17">
        <v>472</v>
      </c>
      <c r="O235" s="17">
        <v>0</v>
      </c>
      <c r="P235" s="17">
        <v>0</v>
      </c>
      <c r="Q235" s="17">
        <v>0.758629</v>
      </c>
      <c r="R235" s="17">
        <v>0.18751999999999999</v>
      </c>
      <c r="S235" s="17">
        <v>0.263185</v>
      </c>
      <c r="T235" s="17">
        <v>7.5664999999999996E-2</v>
      </c>
      <c r="U235" s="17">
        <v>0.287497</v>
      </c>
      <c r="V235" s="17">
        <v>848.7</v>
      </c>
      <c r="W235" s="17">
        <v>0.141601</v>
      </c>
      <c r="X235" s="17">
        <v>756</v>
      </c>
      <c r="Y235" s="17">
        <v>0</v>
      </c>
      <c r="Z235" s="17">
        <v>0</v>
      </c>
      <c r="AA235" s="17">
        <v>0.442303</v>
      </c>
      <c r="AB235" s="17">
        <v>6.1920100000000004E-3</v>
      </c>
      <c r="AC235" s="17">
        <v>0.18798899999999999</v>
      </c>
      <c r="AD235" s="17">
        <v>0.25</v>
      </c>
      <c r="AE235" s="17">
        <v>1364.8</v>
      </c>
    </row>
    <row r="236" spans="1:31">
      <c r="A236" s="17">
        <v>223</v>
      </c>
      <c r="B236" s="19">
        <v>0.69098379629629625</v>
      </c>
      <c r="C236" s="17">
        <v>122.4</v>
      </c>
      <c r="D236" s="17">
        <v>3.6</v>
      </c>
      <c r="E236" s="17">
        <v>2.9250000000000001E-3</v>
      </c>
      <c r="F236" s="17">
        <v>0.14199999999999999</v>
      </c>
      <c r="G236" s="17">
        <v>0.63591399999999998</v>
      </c>
      <c r="H236" s="17">
        <v>0.21125099999999999</v>
      </c>
      <c r="I236" s="17">
        <v>0.260301</v>
      </c>
      <c r="J236" s="17">
        <v>4.9050000000000003E-2</v>
      </c>
      <c r="K236" s="17">
        <v>0.18843399999999999</v>
      </c>
      <c r="L236" s="17">
        <v>686.9</v>
      </c>
      <c r="M236" s="17">
        <v>0.122991</v>
      </c>
      <c r="N236" s="17">
        <v>1129</v>
      </c>
      <c r="O236" s="17">
        <v>0</v>
      </c>
      <c r="P236" s="17">
        <v>0</v>
      </c>
      <c r="Q236" s="17">
        <v>0.76626399999999995</v>
      </c>
      <c r="R236" s="17">
        <v>0.16980600000000001</v>
      </c>
      <c r="S236" s="17">
        <v>0.229299</v>
      </c>
      <c r="T236" s="17">
        <v>5.9492999999999997E-2</v>
      </c>
      <c r="U236" s="17">
        <v>0.25945699999999999</v>
      </c>
      <c r="V236" s="17">
        <v>736.9</v>
      </c>
      <c r="W236" s="17">
        <v>0.14477200000000001</v>
      </c>
      <c r="X236" s="17">
        <v>821</v>
      </c>
      <c r="Y236" s="17">
        <v>0</v>
      </c>
      <c r="Z236" s="17">
        <v>0</v>
      </c>
      <c r="AA236" s="17">
        <v>0.39916400000000002</v>
      </c>
      <c r="AB236" s="17">
        <v>1.6545799999999999E-2</v>
      </c>
      <c r="AC236" s="17">
        <v>0.17079</v>
      </c>
      <c r="AD236" s="17">
        <v>0.25</v>
      </c>
      <c r="AE236" s="17">
        <v>1209.0999999999999</v>
      </c>
    </row>
    <row r="237" spans="1:31">
      <c r="A237" s="17">
        <v>224</v>
      </c>
      <c r="B237" s="19">
        <v>0.69103009259259263</v>
      </c>
      <c r="C237" s="17">
        <v>123.5</v>
      </c>
      <c r="D237" s="17">
        <v>3.6</v>
      </c>
      <c r="E237" s="17">
        <v>2.8609999999999998E-3</v>
      </c>
      <c r="F237" s="17">
        <v>0.13800000000000001</v>
      </c>
      <c r="G237" s="17">
        <v>0.68917300000000004</v>
      </c>
      <c r="H237" s="17">
        <v>0.19479399999999999</v>
      </c>
      <c r="I237" s="17">
        <v>0.244446</v>
      </c>
      <c r="J237" s="17">
        <v>4.9652000000000002E-2</v>
      </c>
      <c r="K237" s="17">
        <v>0.203122</v>
      </c>
      <c r="L237" s="17">
        <v>899.9</v>
      </c>
      <c r="M237" s="17">
        <v>9.9999999999999995E-7</v>
      </c>
      <c r="N237" s="17">
        <v>760</v>
      </c>
      <c r="O237" s="17">
        <v>0</v>
      </c>
      <c r="P237" s="17">
        <v>0</v>
      </c>
      <c r="Q237" s="17">
        <v>0.61975100000000005</v>
      </c>
      <c r="R237" s="17">
        <v>0.16639699999999999</v>
      </c>
      <c r="S237" s="17">
        <v>0.20627300000000001</v>
      </c>
      <c r="T237" s="17">
        <v>3.9876000000000002E-2</v>
      </c>
      <c r="U237" s="17">
        <v>0.19331400000000001</v>
      </c>
      <c r="V237" s="17">
        <v>631.9</v>
      </c>
      <c r="W237" s="17">
        <v>0.22978799999999999</v>
      </c>
      <c r="X237" s="17">
        <v>952</v>
      </c>
      <c r="Y237" s="17">
        <v>0</v>
      </c>
      <c r="Z237" s="17">
        <v>0</v>
      </c>
      <c r="AA237" s="17">
        <v>0.29740699999999998</v>
      </c>
      <c r="AB237" s="17">
        <v>1.4628E-2</v>
      </c>
      <c r="AC237" s="17">
        <v>0.16698099999999999</v>
      </c>
      <c r="AD237" s="17">
        <v>0.25</v>
      </c>
      <c r="AE237" s="17">
        <v>922.9</v>
      </c>
    </row>
    <row r="238" spans="1:31">
      <c r="A238" s="17">
        <v>225</v>
      </c>
      <c r="B238" s="19">
        <v>0.69108796296296304</v>
      </c>
      <c r="C238" s="17">
        <v>124.4</v>
      </c>
      <c r="D238" s="17">
        <v>3.6</v>
      </c>
      <c r="E238" s="17">
        <v>2.3530000000000001E-3</v>
      </c>
      <c r="F238" s="17">
        <v>0.114</v>
      </c>
      <c r="G238" s="17">
        <v>0.50365099999999996</v>
      </c>
      <c r="H238" s="17">
        <v>0.20213900000000001</v>
      </c>
      <c r="I238" s="17">
        <v>0.24040300000000001</v>
      </c>
      <c r="J238" s="17">
        <v>3.8263999999999999E-2</v>
      </c>
      <c r="K238" s="17">
        <v>0.159165</v>
      </c>
      <c r="L238" s="17">
        <v>769.9</v>
      </c>
      <c r="M238" s="17">
        <v>0.296012</v>
      </c>
      <c r="N238" s="17">
        <v>893</v>
      </c>
      <c r="O238" s="17">
        <v>0</v>
      </c>
      <c r="P238" s="17">
        <v>0</v>
      </c>
      <c r="Q238" s="17">
        <v>0.55886800000000003</v>
      </c>
      <c r="R238" s="17">
        <v>0.15770200000000001</v>
      </c>
      <c r="S238" s="17">
        <v>0.19370699999999999</v>
      </c>
      <c r="T238" s="17">
        <v>3.6005000000000002E-2</v>
      </c>
      <c r="U238" s="17">
        <v>0.18587200000000001</v>
      </c>
      <c r="V238" s="17">
        <v>639.1</v>
      </c>
      <c r="W238" s="17">
        <v>1.9810000000000001E-3</v>
      </c>
      <c r="X238" s="17">
        <v>606</v>
      </c>
      <c r="Y238" s="17">
        <v>0</v>
      </c>
      <c r="Z238" s="17">
        <v>0</v>
      </c>
      <c r="AA238" s="17">
        <v>0.28595700000000002</v>
      </c>
      <c r="AB238" s="17">
        <v>1.46956E-2</v>
      </c>
      <c r="AC238" s="17">
        <v>0.15823100000000001</v>
      </c>
      <c r="AD238" s="17">
        <v>0.25</v>
      </c>
      <c r="AE238" s="17">
        <v>1078.8</v>
      </c>
    </row>
    <row r="239" spans="1:31">
      <c r="A239" s="17">
        <v>226</v>
      </c>
      <c r="B239" s="19">
        <v>0.69114583333333324</v>
      </c>
      <c r="C239" s="17">
        <v>125.5</v>
      </c>
      <c r="D239" s="17">
        <v>3.6</v>
      </c>
      <c r="E239" s="17">
        <v>2.183E-3</v>
      </c>
      <c r="F239" s="17">
        <v>0.106</v>
      </c>
      <c r="G239" s="17">
        <v>0.54303599999999996</v>
      </c>
      <c r="H239" s="17">
        <v>0.18629599999999999</v>
      </c>
      <c r="I239" s="17">
        <v>0.223137</v>
      </c>
      <c r="J239" s="17">
        <v>3.6840999999999999E-2</v>
      </c>
      <c r="K239" s="17">
        <v>0.165106</v>
      </c>
      <c r="L239" s="17">
        <v>825.5</v>
      </c>
      <c r="M239" s="17">
        <v>9.9999999999999995E-7</v>
      </c>
      <c r="N239" s="17">
        <v>704</v>
      </c>
      <c r="O239" s="17">
        <v>0</v>
      </c>
      <c r="P239" s="17">
        <v>0</v>
      </c>
      <c r="Q239" s="17">
        <v>0.584314</v>
      </c>
      <c r="R239" s="17">
        <v>0.15598799999999999</v>
      </c>
      <c r="S239" s="17">
        <v>0.18578900000000001</v>
      </c>
      <c r="T239" s="17">
        <v>2.9801000000000001E-2</v>
      </c>
      <c r="U239" s="17">
        <v>0.16040199999999999</v>
      </c>
      <c r="V239" s="17">
        <v>431.8</v>
      </c>
      <c r="W239" s="17">
        <v>3.0000000000000001E-6</v>
      </c>
      <c r="X239" s="17">
        <v>1040</v>
      </c>
      <c r="Y239" s="17">
        <v>0</v>
      </c>
      <c r="Z239" s="17">
        <v>0</v>
      </c>
      <c r="AA239" s="17">
        <v>0.24677299999999999</v>
      </c>
      <c r="AB239" s="17">
        <v>1.24449E-2</v>
      </c>
      <c r="AC239" s="17">
        <v>0.156359</v>
      </c>
      <c r="AD239" s="17">
        <v>0.25</v>
      </c>
      <c r="AE239" s="17">
        <v>1006.1</v>
      </c>
    </row>
    <row r="240" spans="1:31">
      <c r="A240" s="17">
        <v>227</v>
      </c>
      <c r="B240" s="19">
        <v>0.69120370370370365</v>
      </c>
      <c r="C240" s="17">
        <v>126.6</v>
      </c>
      <c r="D240" s="17">
        <v>2.7</v>
      </c>
      <c r="E240" s="17">
        <v>1.32E-3</v>
      </c>
      <c r="F240" s="17">
        <v>6.4000000000000001E-2</v>
      </c>
      <c r="G240" s="17">
        <v>0.46186899999999997</v>
      </c>
      <c r="H240" s="17">
        <v>0.18593299999999999</v>
      </c>
      <c r="I240" s="17">
        <v>0.21299599999999999</v>
      </c>
      <c r="J240" s="17">
        <v>2.7063E-2</v>
      </c>
      <c r="K240" s="17">
        <v>0.12706100000000001</v>
      </c>
      <c r="L240" s="17">
        <v>556.1</v>
      </c>
      <c r="M240" s="17">
        <v>0.59999899999999995</v>
      </c>
      <c r="N240" s="17">
        <v>888</v>
      </c>
      <c r="O240" s="17">
        <v>0</v>
      </c>
      <c r="P240" s="17">
        <v>0</v>
      </c>
      <c r="Q240" s="17">
        <v>0.50809599999999999</v>
      </c>
      <c r="R240" s="17">
        <v>0.143817</v>
      </c>
      <c r="S240" s="17">
        <v>0.17779</v>
      </c>
      <c r="T240" s="17">
        <v>3.3972000000000002E-2</v>
      </c>
      <c r="U240" s="17">
        <v>0.191082</v>
      </c>
      <c r="V240" s="17">
        <v>650.29999999999995</v>
      </c>
      <c r="W240" s="17">
        <v>0.22886600000000001</v>
      </c>
      <c r="X240" s="17">
        <v>735</v>
      </c>
      <c r="Y240" s="17">
        <v>0</v>
      </c>
      <c r="Z240" s="17">
        <v>0</v>
      </c>
      <c r="AA240" s="17">
        <v>0.29397200000000001</v>
      </c>
      <c r="AB240" s="17">
        <v>7.9724400000000008E-3</v>
      </c>
      <c r="AC240" s="17">
        <v>0.14408799999999999</v>
      </c>
      <c r="AD240" s="17">
        <v>0.25</v>
      </c>
      <c r="AE240" s="17">
        <v>1493.5</v>
      </c>
    </row>
    <row r="241" spans="1:31">
      <c r="A241" s="17">
        <v>228</v>
      </c>
      <c r="B241" s="19">
        <v>0.69126157407407407</v>
      </c>
      <c r="C241" s="17">
        <v>127.3</v>
      </c>
      <c r="D241" s="17">
        <v>3.6</v>
      </c>
      <c r="E241" s="17">
        <v>2.408E-3</v>
      </c>
      <c r="F241" s="17">
        <v>0.11700000000000001</v>
      </c>
      <c r="G241" s="17">
        <v>0.39718100000000001</v>
      </c>
      <c r="H241" s="17">
        <v>0.18124799999999999</v>
      </c>
      <c r="I241" s="17">
        <v>0.20930699999999999</v>
      </c>
      <c r="J241" s="17">
        <v>2.8059000000000001E-2</v>
      </c>
      <c r="K241" s="17">
        <v>0.13405500000000001</v>
      </c>
      <c r="L241" s="17">
        <v>837.7</v>
      </c>
      <c r="M241" s="17">
        <v>0.24996699999999999</v>
      </c>
      <c r="N241" s="17">
        <v>611</v>
      </c>
      <c r="O241" s="17">
        <v>0</v>
      </c>
      <c r="P241" s="17">
        <v>0</v>
      </c>
      <c r="Q241" s="17">
        <v>0.44437300000000002</v>
      </c>
      <c r="R241" s="17">
        <v>0.14042099999999999</v>
      </c>
      <c r="S241" s="17">
        <v>0.17003099999999999</v>
      </c>
      <c r="T241" s="17">
        <v>2.9609E-2</v>
      </c>
      <c r="U241" s="17">
        <v>0.17414099999999999</v>
      </c>
      <c r="V241" s="17">
        <v>677.2</v>
      </c>
      <c r="W241" s="17">
        <v>6.4999999999999994E-5</v>
      </c>
      <c r="X241" s="17">
        <v>849</v>
      </c>
      <c r="Y241" s="17">
        <v>0</v>
      </c>
      <c r="Z241" s="17">
        <v>0</v>
      </c>
      <c r="AA241" s="17">
        <v>0.26790999999999998</v>
      </c>
      <c r="AB241" s="17">
        <v>1.09856E-2</v>
      </c>
      <c r="AC241" s="17">
        <v>0.14074600000000001</v>
      </c>
      <c r="AD241" s="17">
        <v>0.25</v>
      </c>
      <c r="AE241" s="17">
        <v>991.5</v>
      </c>
    </row>
    <row r="242" spans="1:31">
      <c r="A242" s="17">
        <v>229</v>
      </c>
      <c r="B242" s="19">
        <v>0.69131944444444438</v>
      </c>
      <c r="C242" s="17">
        <v>128.80000000000001</v>
      </c>
      <c r="D242" s="17">
        <v>3.6</v>
      </c>
      <c r="E242" s="17">
        <v>1.6019999999999999E-3</v>
      </c>
      <c r="F242" s="17">
        <v>7.8E-2</v>
      </c>
      <c r="G242" s="17">
        <v>0.49074899999999999</v>
      </c>
      <c r="H242" s="17">
        <v>0.18396299999999999</v>
      </c>
      <c r="I242" s="17">
        <v>0.20863399999999999</v>
      </c>
      <c r="J242" s="17">
        <v>2.4670999999999998E-2</v>
      </c>
      <c r="K242" s="17">
        <v>0.118251</v>
      </c>
      <c r="L242" s="17">
        <v>547.9</v>
      </c>
      <c r="M242" s="17">
        <v>0.599997</v>
      </c>
      <c r="N242" s="17">
        <v>745</v>
      </c>
      <c r="O242" s="17">
        <v>0</v>
      </c>
      <c r="P242" s="17">
        <v>0</v>
      </c>
      <c r="Q242" s="17">
        <v>0.41056599999999999</v>
      </c>
      <c r="R242" s="17">
        <v>0.139819</v>
      </c>
      <c r="S242" s="17">
        <v>0.16983799999999999</v>
      </c>
      <c r="T242" s="17">
        <v>3.0019000000000001E-2</v>
      </c>
      <c r="U242" s="17">
        <v>0.17675199999999999</v>
      </c>
      <c r="V242" s="17">
        <v>490.3</v>
      </c>
      <c r="W242" s="17">
        <v>0.37081999999999998</v>
      </c>
      <c r="X242" s="17">
        <v>590</v>
      </c>
      <c r="Y242" s="17">
        <v>0</v>
      </c>
      <c r="Z242" s="17">
        <v>0</v>
      </c>
      <c r="AA242" s="17">
        <v>0.271926</v>
      </c>
      <c r="AB242" s="17">
        <v>8.7826999999999992E-3</v>
      </c>
      <c r="AC242" s="17">
        <v>0.14008300000000001</v>
      </c>
      <c r="AD242" s="17">
        <v>0.25</v>
      </c>
      <c r="AE242" s="17">
        <v>1515.9</v>
      </c>
    </row>
    <row r="243" spans="1:31">
      <c r="A243" s="17">
        <v>230</v>
      </c>
      <c r="B243" s="19">
        <v>0.69136574074074064</v>
      </c>
      <c r="C243" s="17">
        <v>129.5</v>
      </c>
      <c r="D243" s="17">
        <v>3.6</v>
      </c>
      <c r="E243" s="17">
        <v>1.3090000000000001E-3</v>
      </c>
      <c r="F243" s="17">
        <v>6.3E-2</v>
      </c>
      <c r="G243" s="17">
        <v>0.42373699999999997</v>
      </c>
      <c r="H243" s="17">
        <v>0.18385299999999999</v>
      </c>
      <c r="I243" s="17">
        <v>0.20394899999999999</v>
      </c>
      <c r="J243" s="17">
        <v>2.0097E-2</v>
      </c>
      <c r="K243" s="17">
        <v>9.8537E-2</v>
      </c>
      <c r="L243" s="17">
        <v>531.6</v>
      </c>
      <c r="M243" s="17">
        <v>1.0000000000000001E-5</v>
      </c>
      <c r="N243" s="17">
        <v>881</v>
      </c>
      <c r="O243" s="17">
        <v>0</v>
      </c>
      <c r="P243" s="17">
        <v>0</v>
      </c>
      <c r="Q243" s="17">
        <v>0.352159</v>
      </c>
      <c r="R243" s="17">
        <v>0.136349</v>
      </c>
      <c r="S243" s="17">
        <v>0.16023200000000001</v>
      </c>
      <c r="T243" s="17">
        <v>2.3883000000000001E-2</v>
      </c>
      <c r="U243" s="17">
        <v>0.14905299999999999</v>
      </c>
      <c r="V243" s="17">
        <v>517.1</v>
      </c>
      <c r="W243" s="17">
        <v>7.9999999999999996E-6</v>
      </c>
      <c r="X243" s="17">
        <v>890</v>
      </c>
      <c r="Y243" s="17">
        <v>0</v>
      </c>
      <c r="Z243" s="17">
        <v>0</v>
      </c>
      <c r="AA243" s="17">
        <v>0.22931299999999999</v>
      </c>
      <c r="AB243" s="17">
        <v>1.00637E-2</v>
      </c>
      <c r="AC243" s="17">
        <v>0.13658899999999999</v>
      </c>
      <c r="AD243" s="17">
        <v>0.25</v>
      </c>
      <c r="AE243" s="17">
        <v>1562.3</v>
      </c>
    </row>
    <row r="244" spans="1:31">
      <c r="A244" s="17">
        <v>231</v>
      </c>
      <c r="B244" s="19">
        <v>0.69142361111111106</v>
      </c>
      <c r="C244" s="17">
        <v>130.80000000000001</v>
      </c>
      <c r="D244" s="17">
        <v>2.7</v>
      </c>
      <c r="E244" s="17">
        <v>1.3320000000000001E-3</v>
      </c>
      <c r="F244" s="17">
        <v>6.4000000000000001E-2</v>
      </c>
      <c r="G244" s="17">
        <v>0.24828600000000001</v>
      </c>
      <c r="H244" s="17">
        <v>0.17777399999999999</v>
      </c>
      <c r="I244" s="17">
        <v>0.19933999999999999</v>
      </c>
      <c r="J244" s="17">
        <v>2.1565999999999998E-2</v>
      </c>
      <c r="K244" s="17">
        <v>0.10818800000000001</v>
      </c>
      <c r="L244" s="17">
        <v>694.4</v>
      </c>
      <c r="M244" s="17">
        <v>6.9999999999999994E-5</v>
      </c>
      <c r="N244" s="17">
        <v>1079</v>
      </c>
      <c r="O244" s="17">
        <v>0</v>
      </c>
      <c r="P244" s="17">
        <v>0</v>
      </c>
      <c r="Q244" s="17">
        <v>0.35810700000000001</v>
      </c>
      <c r="R244" s="17">
        <v>0.137379</v>
      </c>
      <c r="S244" s="17">
        <v>0.16259899999999999</v>
      </c>
      <c r="T244" s="17">
        <v>2.5219999999999999E-2</v>
      </c>
      <c r="U244" s="17">
        <v>0.155108</v>
      </c>
      <c r="V244" s="17">
        <v>677.6</v>
      </c>
      <c r="W244" s="17">
        <v>8.7541999999999995E-2</v>
      </c>
      <c r="X244" s="17">
        <v>1046</v>
      </c>
      <c r="Y244" s="17">
        <v>0</v>
      </c>
      <c r="Z244" s="17">
        <v>0</v>
      </c>
      <c r="AA244" s="17">
        <v>0.23862800000000001</v>
      </c>
      <c r="AB244" s="17">
        <v>1.20407E-2</v>
      </c>
      <c r="AC244" s="17">
        <v>0.137682</v>
      </c>
      <c r="AD244" s="17">
        <v>0.25</v>
      </c>
      <c r="AE244" s="17">
        <v>1196.0999999999999</v>
      </c>
    </row>
    <row r="245" spans="1:31">
      <c r="A245" s="17">
        <v>232</v>
      </c>
      <c r="B245" s="19">
        <v>0.69148148148148147</v>
      </c>
      <c r="C245" s="17">
        <v>131.69999999999999</v>
      </c>
      <c r="D245" s="17">
        <v>3.6</v>
      </c>
      <c r="E245" s="17">
        <v>4.8200000000000001E-4</v>
      </c>
      <c r="F245" s="17">
        <v>2.3E-2</v>
      </c>
      <c r="G245" s="17">
        <v>0.18143599999999999</v>
      </c>
      <c r="H245" s="17">
        <v>0.184223</v>
      </c>
      <c r="I245" s="17">
        <v>0.198406</v>
      </c>
      <c r="J245" s="17">
        <v>1.4182999999999999E-2</v>
      </c>
      <c r="K245" s="17">
        <v>7.1485000000000007E-2</v>
      </c>
      <c r="L245" s="17">
        <v>314.10000000000002</v>
      </c>
      <c r="M245" s="17">
        <v>1.9999999999999999E-6</v>
      </c>
      <c r="N245" s="17">
        <v>1603</v>
      </c>
      <c r="O245" s="17">
        <v>0</v>
      </c>
      <c r="P245" s="17">
        <v>0</v>
      </c>
      <c r="Q245" s="17">
        <v>0.152916</v>
      </c>
      <c r="R245" s="17">
        <v>0.14080899999999999</v>
      </c>
      <c r="S245" s="17">
        <v>0.155246</v>
      </c>
      <c r="T245" s="17">
        <v>1.4437999999999999E-2</v>
      </c>
      <c r="U245" s="17">
        <v>9.2997999999999997E-2</v>
      </c>
      <c r="V245" s="17">
        <v>390.4</v>
      </c>
      <c r="W245" s="17">
        <v>7.9999999999999996E-6</v>
      </c>
      <c r="X245" s="17">
        <v>886</v>
      </c>
      <c r="Y245" s="17">
        <v>0</v>
      </c>
      <c r="Z245" s="17">
        <v>0</v>
      </c>
      <c r="AA245" s="17">
        <v>0.14307400000000001</v>
      </c>
      <c r="AB245" s="17">
        <v>1.08091E-2</v>
      </c>
      <c r="AC245" s="17">
        <v>0.14096500000000001</v>
      </c>
      <c r="AD245" s="17">
        <v>0.25</v>
      </c>
      <c r="AE245" s="17">
        <v>2644</v>
      </c>
    </row>
    <row r="246" spans="1:31">
      <c r="A246" s="17">
        <v>233</v>
      </c>
      <c r="B246" s="19">
        <v>0.69153935185185189</v>
      </c>
      <c r="C246" s="17">
        <v>132.6</v>
      </c>
      <c r="D246" s="17">
        <v>2.7</v>
      </c>
      <c r="E246" s="17">
        <v>7.1199999999999996E-4</v>
      </c>
      <c r="F246" s="17">
        <v>3.4000000000000002E-2</v>
      </c>
      <c r="G246" s="17">
        <v>0.38438099999999997</v>
      </c>
      <c r="H246" s="17">
        <v>0.17849699999999999</v>
      </c>
      <c r="I246" s="17">
        <v>0.194157</v>
      </c>
      <c r="J246" s="17">
        <v>1.566E-2</v>
      </c>
      <c r="K246" s="17">
        <v>8.0656000000000005E-2</v>
      </c>
      <c r="L246" s="17">
        <v>431.6</v>
      </c>
      <c r="M246" s="17">
        <v>0.52852299999999997</v>
      </c>
      <c r="N246" s="17">
        <v>1161</v>
      </c>
      <c r="O246" s="17">
        <v>0</v>
      </c>
      <c r="P246" s="17">
        <v>0</v>
      </c>
      <c r="Q246" s="17">
        <v>0.48689700000000002</v>
      </c>
      <c r="R246" s="17">
        <v>0.135267</v>
      </c>
      <c r="S246" s="17">
        <v>0.155996</v>
      </c>
      <c r="T246" s="17">
        <v>2.0729000000000001E-2</v>
      </c>
      <c r="U246" s="17">
        <v>0.132883</v>
      </c>
      <c r="V246" s="17">
        <v>446.7</v>
      </c>
      <c r="W246" s="17">
        <v>0.599993</v>
      </c>
      <c r="X246" s="17">
        <v>649</v>
      </c>
      <c r="Y246" s="17">
        <v>0</v>
      </c>
      <c r="Z246" s="17">
        <v>0</v>
      </c>
      <c r="AA246" s="17">
        <v>0.20443500000000001</v>
      </c>
      <c r="AB246" s="17">
        <v>8.0862899999999995E-3</v>
      </c>
      <c r="AC246" s="17">
        <v>0.135435</v>
      </c>
      <c r="AD246" s="17">
        <v>0.25</v>
      </c>
      <c r="AE246" s="17">
        <v>1924.4</v>
      </c>
    </row>
    <row r="247" spans="1:31">
      <c r="A247" s="17">
        <v>234</v>
      </c>
      <c r="B247" s="19">
        <v>0.6915972222222222</v>
      </c>
      <c r="C247" s="17">
        <v>134</v>
      </c>
      <c r="D247" s="17">
        <v>2.7</v>
      </c>
      <c r="E247" s="17">
        <v>1.544E-3</v>
      </c>
      <c r="F247" s="17">
        <v>7.4999999999999997E-2</v>
      </c>
      <c r="G247" s="17">
        <v>0.26433299999999998</v>
      </c>
      <c r="H247" s="17">
        <v>0.17605599999999999</v>
      </c>
      <c r="I247" s="17">
        <v>0.201408</v>
      </c>
      <c r="J247" s="17">
        <v>2.5353000000000001E-2</v>
      </c>
      <c r="K247" s="17">
        <v>0.12587599999999999</v>
      </c>
      <c r="L247" s="17">
        <v>843.5</v>
      </c>
      <c r="M247" s="17">
        <v>0.45833600000000002</v>
      </c>
      <c r="N247" s="17">
        <v>760</v>
      </c>
      <c r="O247" s="17">
        <v>0</v>
      </c>
      <c r="P247" s="17">
        <v>0</v>
      </c>
      <c r="Q247" s="17">
        <v>0.36199599999999998</v>
      </c>
      <c r="R247" s="17">
        <v>0.13290299999999999</v>
      </c>
      <c r="S247" s="17">
        <v>0.155945</v>
      </c>
      <c r="T247" s="17">
        <v>2.3042E-2</v>
      </c>
      <c r="U247" s="17">
        <v>0.147758</v>
      </c>
      <c r="V247" s="17">
        <v>696.3</v>
      </c>
      <c r="W247" s="17">
        <v>0.22911000000000001</v>
      </c>
      <c r="X247" s="17">
        <v>959</v>
      </c>
      <c r="Y247" s="17">
        <v>0</v>
      </c>
      <c r="Z247" s="17">
        <v>0</v>
      </c>
      <c r="AA247" s="17">
        <v>0.22731999999999999</v>
      </c>
      <c r="AB247" s="17">
        <v>1.03179E-2</v>
      </c>
      <c r="AC247" s="17">
        <v>0.13314100000000001</v>
      </c>
      <c r="AD247" s="17">
        <v>0.25</v>
      </c>
      <c r="AE247" s="17">
        <v>984.6</v>
      </c>
    </row>
    <row r="248" spans="1:31">
      <c r="A248" s="17">
        <v>235</v>
      </c>
      <c r="B248" s="19">
        <v>0.69164351851851846</v>
      </c>
      <c r="C248" s="17">
        <v>134.19999999999999</v>
      </c>
      <c r="D248" s="17">
        <v>2.7</v>
      </c>
      <c r="E248" s="17">
        <v>1.2999999999999999E-3</v>
      </c>
      <c r="F248" s="17">
        <v>6.3E-2</v>
      </c>
      <c r="G248" s="17">
        <v>0.47369299999999998</v>
      </c>
      <c r="H248" s="17">
        <v>0.16270000000000001</v>
      </c>
      <c r="I248" s="17">
        <v>0.19070799999999999</v>
      </c>
      <c r="J248" s="17">
        <v>2.8008999999999999E-2</v>
      </c>
      <c r="K248" s="17">
        <v>0.146866</v>
      </c>
      <c r="L248" s="17">
        <v>819.1</v>
      </c>
      <c r="M248" s="17">
        <v>0.370811</v>
      </c>
      <c r="N248" s="17">
        <v>1021</v>
      </c>
      <c r="O248" s="17">
        <v>0</v>
      </c>
      <c r="P248" s="17">
        <v>0</v>
      </c>
      <c r="Q248" s="17">
        <v>0.21260299999999999</v>
      </c>
      <c r="R248" s="17">
        <v>0.13250799999999999</v>
      </c>
      <c r="S248" s="17">
        <v>0.15205299999999999</v>
      </c>
      <c r="T248" s="17">
        <v>1.9545E-2</v>
      </c>
      <c r="U248" s="17">
        <v>0.12854199999999999</v>
      </c>
      <c r="V248" s="17">
        <v>900</v>
      </c>
      <c r="W248" s="17">
        <v>0</v>
      </c>
      <c r="X248" s="17">
        <v>884</v>
      </c>
      <c r="Y248" s="17">
        <v>0</v>
      </c>
      <c r="Z248" s="17">
        <v>0</v>
      </c>
      <c r="AA248" s="17">
        <v>0.19775699999999999</v>
      </c>
      <c r="AB248" s="17">
        <v>1.3422699999999999E-2</v>
      </c>
      <c r="AC248" s="17">
        <v>0.13277</v>
      </c>
      <c r="AD248" s="17">
        <v>0.25</v>
      </c>
      <c r="AE248" s="17">
        <v>1014.1</v>
      </c>
    </row>
    <row r="249" spans="1:31">
      <c r="A249" s="17">
        <v>236</v>
      </c>
      <c r="B249" s="19">
        <v>0.69170138888888888</v>
      </c>
      <c r="C249" s="17">
        <v>136</v>
      </c>
      <c r="D249" s="17">
        <v>2.7</v>
      </c>
      <c r="E249" s="17">
        <v>1.758E-3</v>
      </c>
      <c r="F249" s="17">
        <v>8.5000000000000006E-2</v>
      </c>
      <c r="G249" s="17">
        <v>0.40404099999999998</v>
      </c>
      <c r="H249" s="17">
        <v>0.17138700000000001</v>
      </c>
      <c r="I249" s="17">
        <v>0.200267</v>
      </c>
      <c r="J249" s="17">
        <v>2.8879999999999999E-2</v>
      </c>
      <c r="K249" s="17">
        <v>0.144209</v>
      </c>
      <c r="L249" s="17">
        <v>900</v>
      </c>
      <c r="M249" s="17">
        <v>3.4E-5</v>
      </c>
      <c r="N249" s="17">
        <v>601</v>
      </c>
      <c r="O249" s="17">
        <v>0</v>
      </c>
      <c r="P249" s="17">
        <v>0</v>
      </c>
      <c r="Q249" s="17">
        <v>0.37173499999999998</v>
      </c>
      <c r="R249" s="17">
        <v>0.12757399999999999</v>
      </c>
      <c r="S249" s="17">
        <v>0.15140999999999999</v>
      </c>
      <c r="T249" s="17">
        <v>2.3836E-2</v>
      </c>
      <c r="U249" s="17">
        <v>0.15742700000000001</v>
      </c>
      <c r="V249" s="17">
        <v>627.20000000000005</v>
      </c>
      <c r="W249" s="17">
        <v>6.0000000000000002E-6</v>
      </c>
      <c r="X249" s="17">
        <v>745</v>
      </c>
      <c r="Y249" s="17">
        <v>0</v>
      </c>
      <c r="Z249" s="17">
        <v>0</v>
      </c>
      <c r="AA249" s="17">
        <v>0.24219599999999999</v>
      </c>
      <c r="AB249" s="17">
        <v>8.7229600000000001E-3</v>
      </c>
      <c r="AC249" s="17">
        <v>0.12778200000000001</v>
      </c>
      <c r="AD249" s="17">
        <v>0.25</v>
      </c>
      <c r="AE249" s="17">
        <v>922.9</v>
      </c>
    </row>
    <row r="250" spans="1:31">
      <c r="A250" s="17">
        <v>237</v>
      </c>
      <c r="B250" s="19">
        <v>0.6917592592592593</v>
      </c>
      <c r="C250" s="17">
        <v>136</v>
      </c>
      <c r="D250" s="17">
        <v>2.7</v>
      </c>
      <c r="E250" s="17">
        <v>1.4289999999999999E-3</v>
      </c>
      <c r="F250" s="17">
        <v>6.9000000000000006E-2</v>
      </c>
      <c r="G250" s="17">
        <v>0.488564</v>
      </c>
      <c r="H250" s="17">
        <v>0.168236</v>
      </c>
      <c r="I250" s="17">
        <v>0.19456499999999999</v>
      </c>
      <c r="J250" s="17">
        <v>2.6329000000000002E-2</v>
      </c>
      <c r="K250" s="17">
        <v>0.135325</v>
      </c>
      <c r="L250" s="17">
        <v>751</v>
      </c>
      <c r="M250" s="17">
        <v>0.54588000000000003</v>
      </c>
      <c r="N250" s="17">
        <v>836</v>
      </c>
      <c r="O250" s="17">
        <v>0</v>
      </c>
      <c r="P250" s="17">
        <v>0</v>
      </c>
      <c r="Q250" s="17">
        <v>0.24679899999999999</v>
      </c>
      <c r="R250" s="17">
        <v>0.13020399999999999</v>
      </c>
      <c r="S250" s="17">
        <v>0.15381500000000001</v>
      </c>
      <c r="T250" s="17">
        <v>2.3612000000000001E-2</v>
      </c>
      <c r="U250" s="17">
        <v>0.15350800000000001</v>
      </c>
      <c r="V250" s="17">
        <v>522.5</v>
      </c>
      <c r="W250" s="17">
        <v>0.59999499999999995</v>
      </c>
      <c r="X250" s="17">
        <v>952</v>
      </c>
      <c r="Y250" s="17">
        <v>0</v>
      </c>
      <c r="Z250" s="17">
        <v>0</v>
      </c>
      <c r="AA250" s="17">
        <v>0.23616599999999999</v>
      </c>
      <c r="AB250" s="17">
        <v>1.01171E-2</v>
      </c>
      <c r="AC250" s="17">
        <v>0.130442</v>
      </c>
      <c r="AD250" s="17">
        <v>0.25</v>
      </c>
      <c r="AE250" s="17">
        <v>1105.9000000000001</v>
      </c>
    </row>
    <row r="251" spans="1:31">
      <c r="A251" s="17">
        <v>238</v>
      </c>
      <c r="B251" s="19">
        <v>0.6918171296296296</v>
      </c>
      <c r="C251" s="17">
        <v>137.9</v>
      </c>
      <c r="D251" s="17">
        <v>2.7</v>
      </c>
      <c r="E251" s="17">
        <v>1.5499999999999999E-3</v>
      </c>
      <c r="F251" s="17">
        <v>7.4999999999999997E-2</v>
      </c>
      <c r="G251" s="17">
        <v>0.240758</v>
      </c>
      <c r="H251" s="17">
        <v>0.171291</v>
      </c>
      <c r="I251" s="17">
        <v>0.191721</v>
      </c>
      <c r="J251" s="17">
        <v>2.043E-2</v>
      </c>
      <c r="K251" s="17">
        <v>0.106561</v>
      </c>
      <c r="L251" s="17">
        <v>900</v>
      </c>
      <c r="M251" s="17">
        <v>0.22917499999999999</v>
      </c>
      <c r="N251" s="17">
        <v>1175</v>
      </c>
      <c r="O251" s="17">
        <v>0</v>
      </c>
      <c r="P251" s="17">
        <v>0</v>
      </c>
      <c r="Q251" s="17">
        <v>0.36978299999999997</v>
      </c>
      <c r="R251" s="17">
        <v>0.130828</v>
      </c>
      <c r="S251" s="17">
        <v>0.152113</v>
      </c>
      <c r="T251" s="17">
        <v>2.1284999999999998E-2</v>
      </c>
      <c r="U251" s="17">
        <v>0.139931</v>
      </c>
      <c r="V251" s="17">
        <v>652.70000000000005</v>
      </c>
      <c r="W251" s="17">
        <v>6.9999999999999999E-6</v>
      </c>
      <c r="X251" s="17">
        <v>717</v>
      </c>
      <c r="Y251" s="17">
        <v>0</v>
      </c>
      <c r="Z251" s="17">
        <v>0</v>
      </c>
      <c r="AA251" s="17">
        <v>0.215279</v>
      </c>
      <c r="AB251" s="17">
        <v>1.6914700000000001E-2</v>
      </c>
      <c r="AC251" s="17">
        <v>0.131188</v>
      </c>
      <c r="AD251" s="17">
        <v>0.25</v>
      </c>
      <c r="AE251" s="17">
        <v>922.9</v>
      </c>
    </row>
    <row r="252" spans="1:31">
      <c r="A252" s="17">
        <v>239</v>
      </c>
      <c r="B252" s="19">
        <v>0.69187500000000002</v>
      </c>
      <c r="C252" s="17">
        <v>138.6</v>
      </c>
      <c r="D252" s="17">
        <v>2.7</v>
      </c>
      <c r="E252" s="17">
        <v>1.5989999999999999E-3</v>
      </c>
      <c r="F252" s="17">
        <v>7.6999999999999999E-2</v>
      </c>
      <c r="G252" s="17">
        <v>0.14549300000000001</v>
      </c>
      <c r="H252" s="17">
        <v>0.17130400000000001</v>
      </c>
      <c r="I252" s="17">
        <v>0.19361900000000001</v>
      </c>
      <c r="J252" s="17">
        <v>2.2315999999999999E-2</v>
      </c>
      <c r="K252" s="17">
        <v>0.115255</v>
      </c>
      <c r="L252" s="17">
        <v>900</v>
      </c>
      <c r="M252" s="17">
        <v>5.0000000000000004E-6</v>
      </c>
      <c r="N252" s="17">
        <v>969</v>
      </c>
      <c r="O252" s="17">
        <v>0</v>
      </c>
      <c r="P252" s="17">
        <v>0</v>
      </c>
      <c r="Q252" s="17">
        <v>0.26822600000000002</v>
      </c>
      <c r="R252" s="17">
        <v>0.13003799999999999</v>
      </c>
      <c r="S252" s="17">
        <v>0.15190899999999999</v>
      </c>
      <c r="T252" s="17">
        <v>2.1871000000000002E-2</v>
      </c>
      <c r="U252" s="17">
        <v>0.14397299999999999</v>
      </c>
      <c r="V252" s="17">
        <v>890</v>
      </c>
      <c r="W252" s="17">
        <v>0.37081399999999998</v>
      </c>
      <c r="X252" s="17">
        <v>680</v>
      </c>
      <c r="Y252" s="17">
        <v>0</v>
      </c>
      <c r="Z252" s="17">
        <v>0</v>
      </c>
      <c r="AA252" s="17">
        <v>0.221496</v>
      </c>
      <c r="AB252" s="17">
        <v>1.3987400000000001E-2</v>
      </c>
      <c r="AC252" s="17">
        <v>0.13034399999999999</v>
      </c>
      <c r="AD252" s="17">
        <v>0.25</v>
      </c>
      <c r="AE252" s="17">
        <v>922.9</v>
      </c>
    </row>
    <row r="253" spans="1:31">
      <c r="A253" s="17">
        <v>240</v>
      </c>
      <c r="B253" s="19">
        <v>0.69192129629629628</v>
      </c>
      <c r="C253" s="17">
        <v>139.9</v>
      </c>
      <c r="D253" s="17">
        <v>2.7</v>
      </c>
      <c r="E253" s="17">
        <v>7.4799999999999997E-4</v>
      </c>
      <c r="F253" s="17">
        <v>3.5999999999999997E-2</v>
      </c>
      <c r="G253" s="17">
        <v>0.38975199999999999</v>
      </c>
      <c r="H253" s="17">
        <v>0.168125</v>
      </c>
      <c r="I253" s="17">
        <v>0.18996099999999999</v>
      </c>
      <c r="J253" s="17">
        <v>2.1836000000000001E-2</v>
      </c>
      <c r="K253" s="17">
        <v>0.114951</v>
      </c>
      <c r="L253" s="17">
        <v>356.9</v>
      </c>
      <c r="M253" s="17">
        <v>0.59999899999999995</v>
      </c>
      <c r="N253" s="17">
        <v>1071</v>
      </c>
      <c r="O253" s="17">
        <v>0</v>
      </c>
      <c r="P253" s="17">
        <v>0</v>
      </c>
      <c r="Q253" s="17">
        <v>0.30617</v>
      </c>
      <c r="R253" s="17">
        <v>0.12720000000000001</v>
      </c>
      <c r="S253" s="17">
        <v>0.15296399999999999</v>
      </c>
      <c r="T253" s="17">
        <v>2.5763999999999999E-2</v>
      </c>
      <c r="U253" s="17">
        <v>0.168431</v>
      </c>
      <c r="V253" s="17">
        <v>900</v>
      </c>
      <c r="W253" s="17">
        <v>0.37081799999999998</v>
      </c>
      <c r="X253" s="17">
        <v>734</v>
      </c>
      <c r="Y253" s="17">
        <v>0</v>
      </c>
      <c r="Z253" s="17">
        <v>0</v>
      </c>
      <c r="AA253" s="17">
        <v>0.25912400000000002</v>
      </c>
      <c r="AB253" s="17">
        <v>6.1799000000000003E-3</v>
      </c>
      <c r="AC253" s="17">
        <v>0.12736</v>
      </c>
      <c r="AD253" s="17">
        <v>0.25</v>
      </c>
      <c r="AE253" s="17">
        <v>2327</v>
      </c>
    </row>
    <row r="254" spans="1:31">
      <c r="A254" s="17">
        <v>241</v>
      </c>
      <c r="B254" s="19">
        <v>0.6919791666666667</v>
      </c>
      <c r="C254" s="17">
        <v>140.19999999999999</v>
      </c>
      <c r="D254" s="17">
        <v>2.7</v>
      </c>
      <c r="E254" s="17">
        <v>6.1399999999999996E-4</v>
      </c>
      <c r="F254" s="17">
        <v>0.03</v>
      </c>
      <c r="G254" s="17">
        <v>0.421628</v>
      </c>
      <c r="H254" s="17">
        <v>0.168125</v>
      </c>
      <c r="I254" s="17">
        <v>0.18801300000000001</v>
      </c>
      <c r="J254" s="17">
        <v>1.9887999999999999E-2</v>
      </c>
      <c r="K254" s="17">
        <v>0.10578</v>
      </c>
      <c r="L254" s="17">
        <v>421.1</v>
      </c>
      <c r="M254" s="17">
        <v>2.0226000000000001E-2</v>
      </c>
      <c r="N254" s="17">
        <v>910</v>
      </c>
      <c r="O254" s="17">
        <v>0</v>
      </c>
      <c r="P254" s="17">
        <v>0</v>
      </c>
      <c r="Q254" s="17">
        <v>0.13911299999999999</v>
      </c>
      <c r="R254" s="17">
        <v>0.131936</v>
      </c>
      <c r="S254" s="17">
        <v>0.149455</v>
      </c>
      <c r="T254" s="17">
        <v>1.7519E-2</v>
      </c>
      <c r="U254" s="17">
        <v>0.117216</v>
      </c>
      <c r="V254" s="17">
        <v>290.89999999999998</v>
      </c>
      <c r="W254" s="17">
        <v>2.5999999999999998E-5</v>
      </c>
      <c r="X254" s="17">
        <v>629</v>
      </c>
      <c r="Y254" s="17">
        <v>0</v>
      </c>
      <c r="Z254" s="17">
        <v>0</v>
      </c>
      <c r="AA254" s="17">
        <v>0.18033299999999999</v>
      </c>
      <c r="AB254" s="17">
        <v>6.1960000000000001E-3</v>
      </c>
      <c r="AC254" s="17">
        <v>0.132045</v>
      </c>
      <c r="AD254" s="17">
        <v>0.25</v>
      </c>
      <c r="AE254" s="17">
        <v>1972.5</v>
      </c>
    </row>
    <row r="255" spans="1:31">
      <c r="A255" s="17">
        <v>242</v>
      </c>
      <c r="B255" s="19">
        <v>0.69203703703703701</v>
      </c>
      <c r="C255" s="17">
        <v>141.9</v>
      </c>
      <c r="D255" s="17">
        <v>2.7</v>
      </c>
      <c r="E255" s="17">
        <v>6.8400000000000004E-4</v>
      </c>
      <c r="F255" s="17">
        <v>3.3000000000000002E-2</v>
      </c>
      <c r="G255" s="17">
        <v>0.24848899999999999</v>
      </c>
      <c r="H255" s="17">
        <v>0.17266000000000001</v>
      </c>
      <c r="I255" s="17">
        <v>0.189557</v>
      </c>
      <c r="J255" s="17">
        <v>1.6896999999999999E-2</v>
      </c>
      <c r="K255" s="17">
        <v>8.9137999999999995E-2</v>
      </c>
      <c r="L255" s="17">
        <v>422.2</v>
      </c>
      <c r="M255" s="17">
        <v>0.59999100000000005</v>
      </c>
      <c r="N255" s="17">
        <v>1217</v>
      </c>
      <c r="O255" s="17">
        <v>0</v>
      </c>
      <c r="P255" s="17">
        <v>0</v>
      </c>
      <c r="Q255" s="17">
        <v>0.42011599999999999</v>
      </c>
      <c r="R255" s="17">
        <v>0.13000999999999999</v>
      </c>
      <c r="S255" s="17">
        <v>0.14951400000000001</v>
      </c>
      <c r="T255" s="17">
        <v>1.9504000000000001E-2</v>
      </c>
      <c r="U255" s="17">
        <v>0.13044800000000001</v>
      </c>
      <c r="V255" s="17">
        <v>519.70000000000005</v>
      </c>
      <c r="W255" s="17">
        <v>0.45834599999999998</v>
      </c>
      <c r="X255" s="17">
        <v>815</v>
      </c>
      <c r="Y255" s="17">
        <v>0</v>
      </c>
      <c r="Z255" s="17">
        <v>0</v>
      </c>
      <c r="AA255" s="17">
        <v>0.20069000000000001</v>
      </c>
      <c r="AB255" s="17">
        <v>8.2912699999999999E-3</v>
      </c>
      <c r="AC255" s="17">
        <v>0.13017200000000001</v>
      </c>
      <c r="AD255" s="17">
        <v>0.25</v>
      </c>
      <c r="AE255" s="17">
        <v>1967.3</v>
      </c>
    </row>
    <row r="256" spans="1:31">
      <c r="A256" s="17">
        <v>243</v>
      </c>
      <c r="B256" s="19">
        <v>0.69209490740740742</v>
      </c>
      <c r="C256" s="17">
        <v>142.80000000000001</v>
      </c>
      <c r="D256" s="17">
        <v>2.7</v>
      </c>
      <c r="E256" s="17">
        <v>1.428E-3</v>
      </c>
      <c r="F256" s="17">
        <v>6.9000000000000006E-2</v>
      </c>
      <c r="G256" s="17">
        <v>0.359375</v>
      </c>
      <c r="H256" s="17">
        <v>0.17172499999999999</v>
      </c>
      <c r="I256" s="17">
        <v>0.18942999999999999</v>
      </c>
      <c r="J256" s="17">
        <v>1.7704999999999999E-2</v>
      </c>
      <c r="K256" s="17">
        <v>9.3462000000000003E-2</v>
      </c>
      <c r="L256" s="17">
        <v>608.4</v>
      </c>
      <c r="M256" s="17">
        <v>0.59999899999999995</v>
      </c>
      <c r="N256" s="17">
        <v>1271</v>
      </c>
      <c r="O256" s="17">
        <v>0</v>
      </c>
      <c r="P256" s="17">
        <v>0</v>
      </c>
      <c r="Q256" s="17">
        <v>0.45506099999999999</v>
      </c>
      <c r="R256" s="17">
        <v>0.12169199999999999</v>
      </c>
      <c r="S256" s="17">
        <v>0.15020500000000001</v>
      </c>
      <c r="T256" s="17">
        <v>2.8514000000000001E-2</v>
      </c>
      <c r="U256" s="17">
        <v>0.189831</v>
      </c>
      <c r="V256" s="17">
        <v>728.4</v>
      </c>
      <c r="W256" s="17">
        <v>3.9999999999999998E-6</v>
      </c>
      <c r="X256" s="17">
        <v>601</v>
      </c>
      <c r="Y256" s="17">
        <v>0</v>
      </c>
      <c r="Z256" s="17">
        <v>0</v>
      </c>
      <c r="AA256" s="17">
        <v>0.292047</v>
      </c>
      <c r="AB256" s="17">
        <v>1.24224E-2</v>
      </c>
      <c r="AC256" s="17">
        <v>0.122046</v>
      </c>
      <c r="AD256" s="17">
        <v>0.25</v>
      </c>
      <c r="AE256" s="17">
        <v>1365.2</v>
      </c>
    </row>
    <row r="257" spans="1:31">
      <c r="A257" s="17">
        <v>244</v>
      </c>
      <c r="B257" s="19">
        <v>0.69215277777777784</v>
      </c>
      <c r="C257" s="17">
        <v>143.5</v>
      </c>
      <c r="D257" s="17">
        <v>2.7</v>
      </c>
      <c r="E257" s="17">
        <v>4.4299999999999998E-4</v>
      </c>
      <c r="F257" s="17">
        <v>2.1000000000000001E-2</v>
      </c>
      <c r="G257" s="17">
        <v>0.32633099999999998</v>
      </c>
      <c r="H257" s="17">
        <v>0.17022899999999999</v>
      </c>
      <c r="I257" s="17">
        <v>0.185529</v>
      </c>
      <c r="J257" s="17">
        <v>1.5299999999999999E-2</v>
      </c>
      <c r="K257" s="17">
        <v>8.2465999999999998E-2</v>
      </c>
      <c r="L257" s="17">
        <v>376.7</v>
      </c>
      <c r="M257" s="17">
        <v>0.37081799999999998</v>
      </c>
      <c r="N257" s="17">
        <v>659</v>
      </c>
      <c r="O257" s="17">
        <v>0</v>
      </c>
      <c r="P257" s="17">
        <v>0</v>
      </c>
      <c r="Q257" s="17">
        <v>0.234432</v>
      </c>
      <c r="R257" s="17">
        <v>0.13191700000000001</v>
      </c>
      <c r="S257" s="17">
        <v>0.14566200000000001</v>
      </c>
      <c r="T257" s="17">
        <v>1.3745E-2</v>
      </c>
      <c r="U257" s="17">
        <v>9.4359999999999999E-2</v>
      </c>
      <c r="V257" s="17">
        <v>794.3</v>
      </c>
      <c r="W257" s="17">
        <v>0.37081500000000001</v>
      </c>
      <c r="X257" s="17">
        <v>689</v>
      </c>
      <c r="Y257" s="17">
        <v>0</v>
      </c>
      <c r="Z257" s="17">
        <v>0</v>
      </c>
      <c r="AA257" s="17">
        <v>0.14516899999999999</v>
      </c>
      <c r="AB257" s="17">
        <v>4.0250299999999998E-3</v>
      </c>
      <c r="AC257" s="17">
        <v>0.13197300000000001</v>
      </c>
      <c r="AD257" s="17">
        <v>0.25</v>
      </c>
      <c r="AE257" s="17">
        <v>2204.6</v>
      </c>
    </row>
    <row r="258" spans="1:31">
      <c r="A258" s="17">
        <v>245</v>
      </c>
      <c r="B258" s="19">
        <v>0.69221064814814814</v>
      </c>
      <c r="C258" s="17">
        <v>144.6</v>
      </c>
      <c r="D258" s="17">
        <v>2.7</v>
      </c>
      <c r="E258" s="17">
        <v>8.3900000000000001E-4</v>
      </c>
      <c r="F258" s="17">
        <v>4.1000000000000002E-2</v>
      </c>
      <c r="G258" s="17">
        <v>0.52594300000000005</v>
      </c>
      <c r="H258" s="17">
        <v>0.165099</v>
      </c>
      <c r="I258" s="17">
        <v>0.19251699999999999</v>
      </c>
      <c r="J258" s="17">
        <v>2.7417E-2</v>
      </c>
      <c r="K258" s="17">
        <v>0.14241599999999999</v>
      </c>
      <c r="L258" s="17">
        <v>609.1</v>
      </c>
      <c r="M258" s="17">
        <v>1.8E-5</v>
      </c>
      <c r="N258" s="17">
        <v>626</v>
      </c>
      <c r="O258" s="17">
        <v>0</v>
      </c>
      <c r="P258" s="17">
        <v>0</v>
      </c>
      <c r="Q258" s="17">
        <v>0.12626000000000001</v>
      </c>
      <c r="R258" s="17">
        <v>0.129334</v>
      </c>
      <c r="S258" s="17">
        <v>0.14544899999999999</v>
      </c>
      <c r="T258" s="17">
        <v>1.6115000000000001E-2</v>
      </c>
      <c r="U258" s="17">
        <v>0.110795</v>
      </c>
      <c r="V258" s="17">
        <v>202.1</v>
      </c>
      <c r="W258" s="17">
        <v>0.22916800000000001</v>
      </c>
      <c r="X258" s="17">
        <v>798</v>
      </c>
      <c r="Y258" s="17">
        <v>0</v>
      </c>
      <c r="Z258" s="17">
        <v>0</v>
      </c>
      <c r="AA258" s="17">
        <v>0.17045399999999999</v>
      </c>
      <c r="AB258" s="17">
        <v>6.1690399999999998E-3</v>
      </c>
      <c r="AC258" s="17">
        <v>0.12943399999999999</v>
      </c>
      <c r="AD258" s="17">
        <v>0.25</v>
      </c>
      <c r="AE258" s="17">
        <v>1363.7</v>
      </c>
    </row>
    <row r="259" spans="1:31">
      <c r="A259" s="17">
        <v>246</v>
      </c>
      <c r="B259" s="19">
        <v>0.69225694444444441</v>
      </c>
      <c r="C259" s="17">
        <v>145.9</v>
      </c>
      <c r="D259" s="17">
        <v>2.7</v>
      </c>
      <c r="E259" s="17">
        <v>1.2570000000000001E-3</v>
      </c>
      <c r="F259" s="17">
        <v>6.0999999999999999E-2</v>
      </c>
      <c r="G259" s="17">
        <v>0.17471600000000001</v>
      </c>
      <c r="H259" s="17">
        <v>0.165353</v>
      </c>
      <c r="I259" s="17">
        <v>0.18404300000000001</v>
      </c>
      <c r="J259" s="17">
        <v>1.8689999999999998E-2</v>
      </c>
      <c r="K259" s="17">
        <v>0.10155400000000001</v>
      </c>
      <c r="L259" s="17">
        <v>900</v>
      </c>
      <c r="M259" s="17">
        <v>3.0000000000000001E-6</v>
      </c>
      <c r="N259" s="17">
        <v>1109</v>
      </c>
      <c r="O259" s="17">
        <v>0</v>
      </c>
      <c r="P259" s="17">
        <v>0</v>
      </c>
      <c r="Q259" s="17">
        <v>0.123484</v>
      </c>
      <c r="R259" s="17">
        <v>0.12686700000000001</v>
      </c>
      <c r="S259" s="17">
        <v>0.14308599999999999</v>
      </c>
      <c r="T259" s="17">
        <v>1.6219000000000001E-2</v>
      </c>
      <c r="U259" s="17">
        <v>0.11334900000000001</v>
      </c>
      <c r="V259" s="17">
        <v>292.8</v>
      </c>
      <c r="W259" s="17">
        <v>9.9999999999999995E-7</v>
      </c>
      <c r="X259" s="17">
        <v>1257</v>
      </c>
      <c r="Y259" s="17">
        <v>0</v>
      </c>
      <c r="Z259" s="17">
        <v>0</v>
      </c>
      <c r="AA259" s="17">
        <v>0.17438300000000001</v>
      </c>
      <c r="AB259" s="17">
        <v>1.5978099999999999E-2</v>
      </c>
      <c r="AC259" s="17">
        <v>0.12712599999999999</v>
      </c>
      <c r="AD259" s="17">
        <v>0.25</v>
      </c>
      <c r="AE259" s="17">
        <v>922.9</v>
      </c>
    </row>
    <row r="260" spans="1:31">
      <c r="A260" s="17">
        <v>247</v>
      </c>
      <c r="B260" s="19">
        <v>0.69231481481481483</v>
      </c>
      <c r="C260" s="17">
        <v>146.6</v>
      </c>
      <c r="D260" s="17">
        <v>2.7</v>
      </c>
      <c r="E260" s="17">
        <v>1.0529999999999999E-3</v>
      </c>
      <c r="F260" s="17">
        <v>5.0999999999999997E-2</v>
      </c>
      <c r="G260" s="17">
        <v>7.1675000000000003E-2</v>
      </c>
      <c r="H260" s="17">
        <v>0.17230200000000001</v>
      </c>
      <c r="I260" s="17">
        <v>0.18287900000000001</v>
      </c>
      <c r="J260" s="17">
        <v>1.0577E-2</v>
      </c>
      <c r="K260" s="17">
        <v>5.7838000000000001E-2</v>
      </c>
      <c r="L260" s="17">
        <v>632.20000000000005</v>
      </c>
      <c r="M260" s="17">
        <v>0.38365500000000002</v>
      </c>
      <c r="N260" s="17">
        <v>584</v>
      </c>
      <c r="O260" s="17">
        <v>0</v>
      </c>
      <c r="P260" s="17">
        <v>0</v>
      </c>
      <c r="Q260" s="17">
        <v>0.14468400000000001</v>
      </c>
      <c r="R260" s="17">
        <v>0.12348000000000001</v>
      </c>
      <c r="S260" s="17">
        <v>0.142568</v>
      </c>
      <c r="T260" s="17">
        <v>1.9087E-2</v>
      </c>
      <c r="U260" s="17">
        <v>0.133883</v>
      </c>
      <c r="V260" s="17">
        <v>900</v>
      </c>
      <c r="W260" s="17">
        <v>1.9999999999999999E-6</v>
      </c>
      <c r="X260" s="17">
        <v>772</v>
      </c>
      <c r="Y260" s="17">
        <v>0</v>
      </c>
      <c r="Z260" s="17">
        <v>0</v>
      </c>
      <c r="AA260" s="17">
        <v>0.20597399999999999</v>
      </c>
      <c r="AB260" s="17">
        <v>5.96833E-3</v>
      </c>
      <c r="AC260" s="17">
        <v>0.123594</v>
      </c>
      <c r="AD260" s="17">
        <v>0.25</v>
      </c>
      <c r="AE260" s="17">
        <v>1313.8</v>
      </c>
    </row>
    <row r="261" spans="1:31">
      <c r="A261" s="17">
        <v>248</v>
      </c>
      <c r="B261" s="19">
        <v>0.69237268518518524</v>
      </c>
      <c r="C261" s="17">
        <v>147.30000000000001</v>
      </c>
      <c r="D261" s="17">
        <v>2.7</v>
      </c>
      <c r="E261" s="17">
        <v>2.7500000000000002E-4</v>
      </c>
      <c r="F261" s="17">
        <v>1.2999999999999999E-2</v>
      </c>
      <c r="G261" s="17">
        <v>0.308506</v>
      </c>
      <c r="H261" s="17">
        <v>0.16900599999999999</v>
      </c>
      <c r="I261" s="17">
        <v>0.188363</v>
      </c>
      <c r="J261" s="17">
        <v>1.9356999999999999E-2</v>
      </c>
      <c r="K261" s="17">
        <v>0.10276399999999999</v>
      </c>
      <c r="L261" s="17">
        <v>250</v>
      </c>
      <c r="M261" s="17">
        <v>0.175063</v>
      </c>
      <c r="N261" s="17">
        <v>1878</v>
      </c>
      <c r="O261" s="17">
        <v>0</v>
      </c>
      <c r="P261" s="17">
        <v>0</v>
      </c>
      <c r="Q261" s="17">
        <v>0.19535</v>
      </c>
      <c r="R261" s="17">
        <v>0.12739900000000001</v>
      </c>
      <c r="S261" s="17">
        <v>0.139795</v>
      </c>
      <c r="T261" s="17">
        <v>1.2396000000000001E-2</v>
      </c>
      <c r="U261" s="17">
        <v>8.8672000000000001E-2</v>
      </c>
      <c r="V261" s="17">
        <v>560.20000000000005</v>
      </c>
      <c r="W261" s="17">
        <v>0.59999899999999995</v>
      </c>
      <c r="X261" s="17">
        <v>1098</v>
      </c>
      <c r="Y261" s="17">
        <v>0</v>
      </c>
      <c r="Z261" s="17">
        <v>0</v>
      </c>
      <c r="AA261" s="17">
        <v>0.13641800000000001</v>
      </c>
      <c r="AB261" s="17">
        <v>7.5837500000000002E-3</v>
      </c>
      <c r="AC261" s="17">
        <v>0.127493</v>
      </c>
      <c r="AD261" s="17">
        <v>0.25</v>
      </c>
      <c r="AE261" s="17">
        <v>3322</v>
      </c>
    </row>
    <row r="262" spans="1:31">
      <c r="A262" s="17">
        <v>249</v>
      </c>
      <c r="B262" s="19">
        <v>0.69243055555555555</v>
      </c>
      <c r="C262" s="17">
        <v>148.80000000000001</v>
      </c>
      <c r="D262" s="17">
        <v>2.7</v>
      </c>
      <c r="E262" s="17">
        <v>7.7300000000000003E-4</v>
      </c>
      <c r="F262" s="17">
        <v>3.6999999999999998E-2</v>
      </c>
      <c r="G262" s="17">
        <v>0.30796099999999998</v>
      </c>
      <c r="H262" s="17">
        <v>0.16369900000000001</v>
      </c>
      <c r="I262" s="17">
        <v>0.180478</v>
      </c>
      <c r="J262" s="17">
        <v>1.6778999999999999E-2</v>
      </c>
      <c r="K262" s="17">
        <v>9.2968999999999996E-2</v>
      </c>
      <c r="L262" s="17">
        <v>636.1</v>
      </c>
      <c r="M262" s="17">
        <v>0.37080099999999999</v>
      </c>
      <c r="N262" s="17">
        <v>982</v>
      </c>
      <c r="O262" s="17">
        <v>0</v>
      </c>
      <c r="P262" s="17">
        <v>0</v>
      </c>
      <c r="Q262" s="17">
        <v>0.367593</v>
      </c>
      <c r="R262" s="17">
        <v>0.12625</v>
      </c>
      <c r="S262" s="17">
        <v>0.13997599999999999</v>
      </c>
      <c r="T262" s="17">
        <v>1.3726E-2</v>
      </c>
      <c r="U262" s="17">
        <v>9.8061999999999996E-2</v>
      </c>
      <c r="V262" s="17">
        <v>423.6</v>
      </c>
      <c r="W262" s="17">
        <v>0.59999899999999995</v>
      </c>
      <c r="X262" s="17">
        <v>1139</v>
      </c>
      <c r="Y262" s="17">
        <v>0</v>
      </c>
      <c r="Z262" s="17">
        <v>0</v>
      </c>
      <c r="AA262" s="17">
        <v>0.150864</v>
      </c>
      <c r="AB262" s="17">
        <v>1.0061199999999999E-2</v>
      </c>
      <c r="AC262" s="17">
        <v>0.126388</v>
      </c>
      <c r="AD262" s="17">
        <v>0.25</v>
      </c>
      <c r="AE262" s="17">
        <v>1305.8</v>
      </c>
    </row>
    <row r="263" spans="1:31">
      <c r="A263" s="17">
        <v>250</v>
      </c>
      <c r="B263" s="19">
        <v>0.69248842592592597</v>
      </c>
      <c r="C263" s="17">
        <v>149.69999999999999</v>
      </c>
      <c r="D263" s="17">
        <v>2.7</v>
      </c>
      <c r="E263" s="17">
        <v>1.8100000000000001E-4</v>
      </c>
      <c r="F263" s="17">
        <v>8.9999999999999993E-3</v>
      </c>
      <c r="G263" s="17">
        <v>0.17988699999999999</v>
      </c>
      <c r="H263" s="17">
        <v>0.16841800000000001</v>
      </c>
      <c r="I263" s="17">
        <v>0.18391299999999999</v>
      </c>
      <c r="J263" s="17">
        <v>1.5495E-2</v>
      </c>
      <c r="K263" s="17">
        <v>8.4251000000000006E-2</v>
      </c>
      <c r="L263" s="17">
        <v>100</v>
      </c>
      <c r="M263" s="17">
        <v>0.22914100000000001</v>
      </c>
      <c r="N263" s="17">
        <v>938</v>
      </c>
      <c r="O263" s="17">
        <v>0</v>
      </c>
      <c r="P263" s="17">
        <v>0</v>
      </c>
      <c r="Q263" s="17">
        <v>0.17358000000000001</v>
      </c>
      <c r="R263" s="17">
        <v>0.11594</v>
      </c>
      <c r="S263" s="17">
        <v>0.135602</v>
      </c>
      <c r="T263" s="17">
        <v>1.9663E-2</v>
      </c>
      <c r="U263" s="17">
        <v>0.14500199999999999</v>
      </c>
      <c r="V263" s="17">
        <v>900</v>
      </c>
      <c r="W263" s="17">
        <v>3.0000000000000001E-6</v>
      </c>
      <c r="X263" s="17">
        <v>996</v>
      </c>
      <c r="Y263" s="17">
        <v>0</v>
      </c>
      <c r="Z263" s="17">
        <v>0</v>
      </c>
      <c r="AA263" s="17">
        <v>0.22308</v>
      </c>
      <c r="AB263" s="17">
        <v>1.52491E-3</v>
      </c>
      <c r="AC263" s="17">
        <v>0.115969</v>
      </c>
      <c r="AD263" s="17">
        <v>0.25</v>
      </c>
      <c r="AE263" s="17">
        <v>8304.9</v>
      </c>
    </row>
    <row r="264" spans="1:31">
      <c r="A264" s="17">
        <v>251</v>
      </c>
      <c r="B264" s="19">
        <v>0.69253472222222223</v>
      </c>
      <c r="C264" s="17">
        <v>150.6</v>
      </c>
      <c r="D264" s="17">
        <v>2.7</v>
      </c>
      <c r="E264" s="17">
        <v>5.6400000000000005E-4</v>
      </c>
      <c r="F264" s="17">
        <v>2.7E-2</v>
      </c>
      <c r="G264" s="17">
        <v>0.32415899999999997</v>
      </c>
      <c r="H264" s="17">
        <v>0.16359199999999999</v>
      </c>
      <c r="I264" s="17">
        <v>0.18127299999999999</v>
      </c>
      <c r="J264" s="17">
        <v>1.7680000000000001E-2</v>
      </c>
      <c r="K264" s="17">
        <v>9.7534999999999997E-2</v>
      </c>
      <c r="L264" s="17">
        <v>503.4</v>
      </c>
      <c r="M264" s="17">
        <v>0.45835599999999999</v>
      </c>
      <c r="N264" s="17">
        <v>1488</v>
      </c>
      <c r="O264" s="17">
        <v>0</v>
      </c>
      <c r="P264" s="17">
        <v>0</v>
      </c>
      <c r="Q264" s="17">
        <v>9.5311000000000007E-2</v>
      </c>
      <c r="R264" s="17">
        <v>0.120939</v>
      </c>
      <c r="S264" s="17">
        <v>0.13299</v>
      </c>
      <c r="T264" s="17">
        <v>1.2050999999999999E-2</v>
      </c>
      <c r="U264" s="17">
        <v>9.0612999999999999E-2</v>
      </c>
      <c r="V264" s="17">
        <v>812</v>
      </c>
      <c r="W264" s="17">
        <v>0.37081500000000001</v>
      </c>
      <c r="X264" s="17">
        <v>500</v>
      </c>
      <c r="Y264" s="17">
        <v>0</v>
      </c>
      <c r="Z264" s="17">
        <v>0</v>
      </c>
      <c r="AA264" s="17">
        <v>0.139405</v>
      </c>
      <c r="AB264" s="17">
        <v>1.2042199999999999E-2</v>
      </c>
      <c r="AC264" s="17">
        <v>0.121084</v>
      </c>
      <c r="AD264" s="17">
        <v>0.25</v>
      </c>
      <c r="AE264" s="17">
        <v>1649.8</v>
      </c>
    </row>
    <row r="265" spans="1:31">
      <c r="A265" s="17">
        <v>252</v>
      </c>
      <c r="B265" s="19">
        <v>0.69259259259259265</v>
      </c>
      <c r="C265" s="17">
        <v>151.9</v>
      </c>
      <c r="D265" s="17">
        <v>2.7</v>
      </c>
      <c r="E265" s="17">
        <v>2.2800000000000001E-4</v>
      </c>
      <c r="F265" s="17">
        <v>1.0999999999999999E-2</v>
      </c>
      <c r="G265" s="17">
        <v>0.18776300000000001</v>
      </c>
      <c r="H265" s="17">
        <v>0.15710499999999999</v>
      </c>
      <c r="I265" s="17">
        <v>0.175652</v>
      </c>
      <c r="J265" s="17">
        <v>1.8547000000000001E-2</v>
      </c>
      <c r="K265" s="17">
        <v>0.10559</v>
      </c>
      <c r="L265" s="17">
        <v>233.8</v>
      </c>
      <c r="M265" s="17">
        <v>3.9999999999999998E-6</v>
      </c>
      <c r="N265" s="17">
        <v>907</v>
      </c>
      <c r="O265" s="17">
        <v>0</v>
      </c>
      <c r="P265" s="17">
        <v>0</v>
      </c>
      <c r="Q265" s="17">
        <v>0.21559600000000001</v>
      </c>
      <c r="R265" s="17">
        <v>0.12262000000000001</v>
      </c>
      <c r="S265" s="17">
        <v>0.13303100000000001</v>
      </c>
      <c r="T265" s="17">
        <v>1.0410000000000001E-2</v>
      </c>
      <c r="U265" s="17">
        <v>7.8254000000000004E-2</v>
      </c>
      <c r="V265" s="17">
        <v>432.5</v>
      </c>
      <c r="W265" s="17">
        <v>0.6</v>
      </c>
      <c r="X265" s="17">
        <v>806</v>
      </c>
      <c r="Y265" s="17">
        <v>0</v>
      </c>
      <c r="Z265" s="17">
        <v>0</v>
      </c>
      <c r="AA265" s="17">
        <v>0.12039</v>
      </c>
      <c r="AB265" s="17">
        <v>3.4393399999999999E-3</v>
      </c>
      <c r="AC265" s="17">
        <v>0.122656</v>
      </c>
      <c r="AD265" s="17">
        <v>0.25</v>
      </c>
      <c r="AE265" s="17">
        <v>3552.7</v>
      </c>
    </row>
    <row r="266" spans="1:31">
      <c r="A266" s="17">
        <v>253</v>
      </c>
      <c r="B266" s="19">
        <v>0.69265046296296295</v>
      </c>
      <c r="C266" s="17">
        <v>152.6</v>
      </c>
      <c r="D266" s="17">
        <v>2.7</v>
      </c>
      <c r="E266" s="17">
        <v>4.37E-4</v>
      </c>
      <c r="F266" s="17">
        <v>2.1000000000000001E-2</v>
      </c>
      <c r="G266" s="17">
        <v>0.13469999999999999</v>
      </c>
      <c r="H266" s="17">
        <v>0.16119900000000001</v>
      </c>
      <c r="I266" s="17">
        <v>0.17249600000000001</v>
      </c>
      <c r="J266" s="17">
        <v>1.1297E-2</v>
      </c>
      <c r="K266" s="17">
        <v>6.5492999999999996E-2</v>
      </c>
      <c r="L266" s="17">
        <v>328.3</v>
      </c>
      <c r="M266" s="17">
        <v>0.283248</v>
      </c>
      <c r="N266" s="17">
        <v>617</v>
      </c>
      <c r="O266" s="17">
        <v>0</v>
      </c>
      <c r="P266" s="17">
        <v>0</v>
      </c>
      <c r="Q266" s="17">
        <v>0.119782</v>
      </c>
      <c r="R266" s="17">
        <v>0.11604100000000001</v>
      </c>
      <c r="S266" s="17">
        <v>0.129889</v>
      </c>
      <c r="T266" s="17">
        <v>1.3847E-2</v>
      </c>
      <c r="U266" s="17">
        <v>0.106609</v>
      </c>
      <c r="V266" s="17">
        <v>183.9</v>
      </c>
      <c r="W266" s="17">
        <v>0.22917799999999999</v>
      </c>
      <c r="X266" s="17">
        <v>2395</v>
      </c>
      <c r="Y266" s="17">
        <v>0</v>
      </c>
      <c r="Z266" s="17">
        <v>0</v>
      </c>
      <c r="AA266" s="17">
        <v>0.16401299999999999</v>
      </c>
      <c r="AB266" s="17">
        <v>3.28445E-3</v>
      </c>
      <c r="AC266" s="17">
        <v>0.116087</v>
      </c>
      <c r="AD266" s="17">
        <v>0.25</v>
      </c>
      <c r="AE266" s="17">
        <v>2530.1</v>
      </c>
    </row>
    <row r="267" spans="1:31">
      <c r="A267" s="17">
        <v>254</v>
      </c>
      <c r="B267" s="19">
        <v>0.69270833333333337</v>
      </c>
      <c r="C267" s="17">
        <v>153.9</v>
      </c>
      <c r="D267" s="17">
        <v>2.7</v>
      </c>
      <c r="E267" s="17">
        <v>1.2570000000000001E-3</v>
      </c>
      <c r="F267" s="17">
        <v>6.0999999999999999E-2</v>
      </c>
      <c r="G267" s="17">
        <v>6.4505999999999994E-2</v>
      </c>
      <c r="H267" s="17">
        <v>0.15911400000000001</v>
      </c>
      <c r="I267" s="17">
        <v>0.17172299999999999</v>
      </c>
      <c r="J267" s="17">
        <v>1.261E-2</v>
      </c>
      <c r="K267" s="17">
        <v>7.3429999999999995E-2</v>
      </c>
      <c r="L267" s="17">
        <v>900</v>
      </c>
      <c r="M267" s="17">
        <v>0.14163300000000001</v>
      </c>
      <c r="N267" s="17">
        <v>1440</v>
      </c>
      <c r="O267" s="17">
        <v>0</v>
      </c>
      <c r="P267" s="17">
        <v>0</v>
      </c>
      <c r="Q267" s="17">
        <v>0.19908300000000001</v>
      </c>
      <c r="R267" s="17">
        <v>0.115507</v>
      </c>
      <c r="S267" s="17">
        <v>0.130353</v>
      </c>
      <c r="T267" s="17">
        <v>1.4846E-2</v>
      </c>
      <c r="U267" s="17">
        <v>0.11389299999999999</v>
      </c>
      <c r="V267" s="17">
        <v>327.9</v>
      </c>
      <c r="W267" s="17">
        <v>0.6</v>
      </c>
      <c r="X267" s="17">
        <v>554</v>
      </c>
      <c r="Y267" s="17">
        <v>0</v>
      </c>
      <c r="Z267" s="17">
        <v>0</v>
      </c>
      <c r="AA267" s="17">
        <v>0.17521999999999999</v>
      </c>
      <c r="AB267" s="17">
        <v>2.06596E-2</v>
      </c>
      <c r="AC267" s="17">
        <v>0.115814</v>
      </c>
      <c r="AD267" s="17">
        <v>0.25</v>
      </c>
      <c r="AE267" s="17">
        <v>922.9</v>
      </c>
    </row>
    <row r="268" spans="1:31">
      <c r="A268" s="17">
        <v>255</v>
      </c>
      <c r="B268" s="19">
        <v>0.69276620370370379</v>
      </c>
      <c r="C268" s="17">
        <v>155</v>
      </c>
      <c r="D268" s="17">
        <v>2.7</v>
      </c>
      <c r="E268" s="17">
        <v>1.1460000000000001E-3</v>
      </c>
      <c r="F268" s="17">
        <v>5.5E-2</v>
      </c>
      <c r="G268" s="17">
        <v>6.4700000000000001E-4</v>
      </c>
      <c r="H268" s="17">
        <v>0.159717</v>
      </c>
      <c r="I268" s="17">
        <v>0.17002300000000001</v>
      </c>
      <c r="J268" s="17">
        <v>1.0305999999999999E-2</v>
      </c>
      <c r="K268" s="17">
        <v>6.0615000000000002E-2</v>
      </c>
      <c r="L268" s="17">
        <v>656.3</v>
      </c>
      <c r="M268" s="17">
        <v>0.59999800000000003</v>
      </c>
      <c r="N268" s="17">
        <v>864</v>
      </c>
      <c r="O268" s="17">
        <v>0</v>
      </c>
      <c r="P268" s="17">
        <v>0</v>
      </c>
      <c r="Q268" s="17">
        <v>0.10792300000000001</v>
      </c>
      <c r="R268" s="17">
        <v>0.109662</v>
      </c>
      <c r="S268" s="17">
        <v>0.12762399999999999</v>
      </c>
      <c r="T268" s="17">
        <v>1.7961999999999999E-2</v>
      </c>
      <c r="U268" s="17">
        <v>0.140738</v>
      </c>
      <c r="V268" s="17">
        <v>898.6</v>
      </c>
      <c r="W268" s="17">
        <v>3.9999999999999998E-6</v>
      </c>
      <c r="X268" s="17">
        <v>1091</v>
      </c>
      <c r="Y268" s="17">
        <v>0</v>
      </c>
      <c r="Z268" s="17">
        <v>0</v>
      </c>
      <c r="AA268" s="17">
        <v>0.21651999999999999</v>
      </c>
      <c r="AB268" s="17">
        <v>9.1441200000000004E-3</v>
      </c>
      <c r="AC268" s="17">
        <v>0.10982699999999999</v>
      </c>
      <c r="AD268" s="17">
        <v>0.25</v>
      </c>
      <c r="AE268" s="17">
        <v>1265.4000000000001</v>
      </c>
    </row>
    <row r="269" spans="1:31">
      <c r="A269" s="17">
        <v>256</v>
      </c>
      <c r="B269" s="19">
        <v>0.69281250000000005</v>
      </c>
      <c r="C269" s="17">
        <v>155.5</v>
      </c>
      <c r="D269" s="17">
        <v>2.7</v>
      </c>
      <c r="E269" s="17">
        <v>1.348E-3</v>
      </c>
      <c r="F269" s="17">
        <v>6.5000000000000002E-2</v>
      </c>
      <c r="G269" s="17">
        <v>0.15675500000000001</v>
      </c>
      <c r="H269" s="17">
        <v>0.158439</v>
      </c>
      <c r="I269" s="17">
        <v>0.17024400000000001</v>
      </c>
      <c r="J269" s="17">
        <v>1.1805E-2</v>
      </c>
      <c r="K269" s="17">
        <v>6.9341E-2</v>
      </c>
      <c r="L269" s="17">
        <v>793.2</v>
      </c>
      <c r="M269" s="17">
        <v>0.6</v>
      </c>
      <c r="N269" s="17">
        <v>735</v>
      </c>
      <c r="O269" s="17">
        <v>0</v>
      </c>
      <c r="P269" s="17">
        <v>0</v>
      </c>
      <c r="Q269" s="17">
        <v>0.145033</v>
      </c>
      <c r="R269" s="17">
        <v>0.11332</v>
      </c>
      <c r="S269" s="17">
        <v>0.13131999999999999</v>
      </c>
      <c r="T269" s="17">
        <v>1.7999999999999999E-2</v>
      </c>
      <c r="U269" s="17">
        <v>0.137073</v>
      </c>
      <c r="V269" s="17">
        <v>682</v>
      </c>
      <c r="W269" s="17">
        <v>0.6</v>
      </c>
      <c r="X269" s="17">
        <v>1376</v>
      </c>
      <c r="Y269" s="17">
        <v>0</v>
      </c>
      <c r="Z269" s="17">
        <v>0</v>
      </c>
      <c r="AA269" s="17">
        <v>0.21088200000000001</v>
      </c>
      <c r="AB269" s="17">
        <v>9.3934900000000009E-3</v>
      </c>
      <c r="AC269" s="17">
        <v>0.11348900000000001</v>
      </c>
      <c r="AD269" s="17">
        <v>0.25</v>
      </c>
      <c r="AE269" s="17">
        <v>1047.0999999999999</v>
      </c>
    </row>
    <row r="270" spans="1:31">
      <c r="A270" s="17">
        <v>257</v>
      </c>
      <c r="B270" s="19">
        <v>0.69287037037037036</v>
      </c>
      <c r="C270" s="17">
        <v>156.4</v>
      </c>
      <c r="D270" s="17">
        <v>2.7</v>
      </c>
      <c r="E270" s="17">
        <v>9.7999999999999997E-4</v>
      </c>
      <c r="F270" s="17">
        <v>4.7E-2</v>
      </c>
      <c r="G270" s="17">
        <v>0.122624</v>
      </c>
      <c r="H270" s="17">
        <v>0.15920200000000001</v>
      </c>
      <c r="I270" s="17">
        <v>0.17250099999999999</v>
      </c>
      <c r="J270" s="17">
        <v>1.3299E-2</v>
      </c>
      <c r="K270" s="17">
        <v>7.7093999999999996E-2</v>
      </c>
      <c r="L270" s="17">
        <v>900</v>
      </c>
      <c r="M270" s="17">
        <v>1.5E-5</v>
      </c>
      <c r="N270" s="17">
        <v>1041</v>
      </c>
      <c r="O270" s="17">
        <v>0</v>
      </c>
      <c r="P270" s="17">
        <v>0</v>
      </c>
      <c r="Q270" s="17">
        <v>8.2217999999999999E-2</v>
      </c>
      <c r="R270" s="17">
        <v>0.119354</v>
      </c>
      <c r="S270" s="17">
        <v>0.13092200000000001</v>
      </c>
      <c r="T270" s="17">
        <v>1.1568E-2</v>
      </c>
      <c r="U270" s="17">
        <v>8.8358000000000006E-2</v>
      </c>
      <c r="V270" s="17">
        <v>900</v>
      </c>
      <c r="W270" s="17">
        <v>0.229161</v>
      </c>
      <c r="X270" s="17">
        <v>1338</v>
      </c>
      <c r="Y270" s="17">
        <v>0</v>
      </c>
      <c r="Z270" s="17">
        <v>0</v>
      </c>
      <c r="AA270" s="17">
        <v>0.135935</v>
      </c>
      <c r="AB270" s="17">
        <v>1.50183E-2</v>
      </c>
      <c r="AC270" s="17">
        <v>0.11952699999999999</v>
      </c>
      <c r="AD270" s="17">
        <v>0.25</v>
      </c>
      <c r="AE270" s="17">
        <v>922.9</v>
      </c>
    </row>
    <row r="271" spans="1:31">
      <c r="A271" s="17">
        <v>258</v>
      </c>
      <c r="B271" s="19">
        <v>0.69292824074074078</v>
      </c>
      <c r="C271" s="17">
        <v>158.1</v>
      </c>
      <c r="D271" s="17">
        <v>2.7</v>
      </c>
      <c r="E271" s="17">
        <v>3.19E-4</v>
      </c>
      <c r="F271" s="17">
        <v>1.4999999999999999E-2</v>
      </c>
      <c r="G271" s="17">
        <v>9.6176999999999999E-2</v>
      </c>
      <c r="H271" s="17">
        <v>0.15398700000000001</v>
      </c>
      <c r="I271" s="17">
        <v>0.17374700000000001</v>
      </c>
      <c r="J271" s="17">
        <v>1.976E-2</v>
      </c>
      <c r="K271" s="17">
        <v>0.113729</v>
      </c>
      <c r="L271" s="17">
        <v>263.2</v>
      </c>
      <c r="M271" s="17">
        <v>0.370809</v>
      </c>
      <c r="N271" s="17">
        <v>1127</v>
      </c>
      <c r="O271" s="17">
        <v>0</v>
      </c>
      <c r="P271" s="17">
        <v>0</v>
      </c>
      <c r="Q271" s="17">
        <v>4.5325999999999998E-2</v>
      </c>
      <c r="R271" s="17">
        <v>0.117351</v>
      </c>
      <c r="S271" s="17">
        <v>0.13000700000000001</v>
      </c>
      <c r="T271" s="17">
        <v>1.2656000000000001E-2</v>
      </c>
      <c r="U271" s="17">
        <v>9.7348000000000004E-2</v>
      </c>
      <c r="V271" s="17">
        <v>315.60000000000002</v>
      </c>
      <c r="W271" s="17">
        <v>0.37081599999999998</v>
      </c>
      <c r="X271" s="17">
        <v>774</v>
      </c>
      <c r="Y271" s="17">
        <v>0</v>
      </c>
      <c r="Z271" s="17">
        <v>0</v>
      </c>
      <c r="AA271" s="17">
        <v>0.14976600000000001</v>
      </c>
      <c r="AB271" s="17">
        <v>4.8023700000000002E-3</v>
      </c>
      <c r="AC271" s="17">
        <v>0.117412</v>
      </c>
      <c r="AD271" s="17">
        <v>0.25</v>
      </c>
      <c r="AE271" s="17">
        <v>3156</v>
      </c>
    </row>
    <row r="272" spans="1:31">
      <c r="A272" s="17">
        <v>259</v>
      </c>
      <c r="B272" s="19">
        <v>0.69298611111111119</v>
      </c>
      <c r="C272" s="17">
        <v>158.80000000000001</v>
      </c>
      <c r="D272" s="17">
        <v>2.7</v>
      </c>
      <c r="E272" s="17">
        <v>2.9799999999999998E-4</v>
      </c>
      <c r="F272" s="17">
        <v>1.4E-2</v>
      </c>
      <c r="G272" s="17">
        <v>6.1061999999999998E-2</v>
      </c>
      <c r="H272" s="17">
        <v>0.157198</v>
      </c>
      <c r="I272" s="17">
        <v>0.17197799999999999</v>
      </c>
      <c r="J272" s="17">
        <v>1.4781000000000001E-2</v>
      </c>
      <c r="K272" s="17">
        <v>8.5944000000000007E-2</v>
      </c>
      <c r="L272" s="17">
        <v>210.2</v>
      </c>
      <c r="M272" s="17">
        <v>0.229157</v>
      </c>
      <c r="N272" s="17">
        <v>718</v>
      </c>
      <c r="O272" s="17">
        <v>0</v>
      </c>
      <c r="P272" s="17">
        <v>0</v>
      </c>
      <c r="Q272" s="17">
        <v>0.14444100000000001</v>
      </c>
      <c r="R272" s="17">
        <v>0.114118</v>
      </c>
      <c r="S272" s="17">
        <v>0.12875900000000001</v>
      </c>
      <c r="T272" s="17">
        <v>1.4642000000000001E-2</v>
      </c>
      <c r="U272" s="17">
        <v>0.113714</v>
      </c>
      <c r="V272" s="17">
        <v>181.2</v>
      </c>
      <c r="W272" s="17">
        <v>0.54631600000000002</v>
      </c>
      <c r="X272" s="17">
        <v>1148</v>
      </c>
      <c r="Y272" s="17">
        <v>0</v>
      </c>
      <c r="Z272" s="17">
        <v>0</v>
      </c>
      <c r="AA272" s="17">
        <v>0.17494499999999999</v>
      </c>
      <c r="AB272" s="17">
        <v>2.4484300000000001E-3</v>
      </c>
      <c r="AC272" s="17">
        <v>0.114153</v>
      </c>
      <c r="AD272" s="17">
        <v>0.25</v>
      </c>
      <c r="AE272" s="17">
        <v>3951.2</v>
      </c>
    </row>
    <row r="273" spans="1:31">
      <c r="A273" s="17">
        <v>260</v>
      </c>
      <c r="B273" s="19">
        <v>0.69304398148148139</v>
      </c>
      <c r="C273" s="17">
        <v>159.5</v>
      </c>
      <c r="D273" s="17">
        <v>2.7</v>
      </c>
      <c r="E273" s="17">
        <v>8.9800000000000004E-4</v>
      </c>
      <c r="F273" s="17">
        <v>4.2999999999999997E-2</v>
      </c>
      <c r="G273" s="17">
        <v>0.102077</v>
      </c>
      <c r="H273" s="17">
        <v>0.152562</v>
      </c>
      <c r="I273" s="17">
        <v>0.16635</v>
      </c>
      <c r="J273" s="17">
        <v>1.3787000000000001E-2</v>
      </c>
      <c r="K273" s="17">
        <v>8.2880999999999996E-2</v>
      </c>
      <c r="L273" s="17">
        <v>466.3</v>
      </c>
      <c r="M273" s="17">
        <v>0.45835599999999999</v>
      </c>
      <c r="N273" s="17">
        <v>762</v>
      </c>
      <c r="O273" s="17">
        <v>0</v>
      </c>
      <c r="P273" s="17">
        <v>0</v>
      </c>
      <c r="Q273" s="17">
        <v>0.114357</v>
      </c>
      <c r="R273" s="17">
        <v>0.110237</v>
      </c>
      <c r="S273" s="17">
        <v>0.130414</v>
      </c>
      <c r="T273" s="17">
        <v>2.0177E-2</v>
      </c>
      <c r="U273" s="17">
        <v>0.15471299999999999</v>
      </c>
      <c r="V273" s="17">
        <v>100</v>
      </c>
      <c r="W273" s="17">
        <v>0.22922400000000001</v>
      </c>
      <c r="X273" s="17">
        <v>525</v>
      </c>
      <c r="Y273" s="17">
        <v>0</v>
      </c>
      <c r="Z273" s="17">
        <v>0</v>
      </c>
      <c r="AA273" s="17">
        <v>0.23802000000000001</v>
      </c>
      <c r="AB273" s="17">
        <v>5.7486300000000002E-3</v>
      </c>
      <c r="AC273" s="17">
        <v>0.11035300000000001</v>
      </c>
      <c r="AD273" s="17">
        <v>0.25</v>
      </c>
      <c r="AE273" s="17">
        <v>1781</v>
      </c>
    </row>
    <row r="274" spans="1:31">
      <c r="A274" s="17">
        <v>261</v>
      </c>
      <c r="B274" s="19">
        <v>0.6931018518518518</v>
      </c>
      <c r="C274" s="17">
        <v>160.5</v>
      </c>
      <c r="D274" s="17">
        <v>2.7</v>
      </c>
      <c r="E274" s="17">
        <v>1.25E-4</v>
      </c>
      <c r="F274" s="17">
        <v>6.0000000000000001E-3</v>
      </c>
      <c r="G274" s="17">
        <v>6.2902E-2</v>
      </c>
      <c r="H274" s="17">
        <v>0.15446599999999999</v>
      </c>
      <c r="I274" s="17">
        <v>0.17432700000000001</v>
      </c>
      <c r="J274" s="17">
        <v>1.9861E-2</v>
      </c>
      <c r="K274" s="17">
        <v>0.11393</v>
      </c>
      <c r="L274" s="17">
        <v>100</v>
      </c>
      <c r="M274" s="17">
        <v>0.47110099999999999</v>
      </c>
      <c r="N274" s="17">
        <v>729</v>
      </c>
      <c r="O274" s="17">
        <v>0</v>
      </c>
      <c r="P274" s="17">
        <v>0</v>
      </c>
      <c r="Q274" s="17">
        <v>0.107913</v>
      </c>
      <c r="R274" s="17">
        <v>0.112312</v>
      </c>
      <c r="S274" s="17">
        <v>0.124737</v>
      </c>
      <c r="T274" s="17">
        <v>1.2425E-2</v>
      </c>
      <c r="U274" s="17">
        <v>9.9608000000000002E-2</v>
      </c>
      <c r="V274" s="17">
        <v>711.1</v>
      </c>
      <c r="W274" s="17">
        <v>1.9999999999999999E-6</v>
      </c>
      <c r="X274" s="17">
        <v>705</v>
      </c>
      <c r="Y274" s="17">
        <v>0</v>
      </c>
      <c r="Z274" s="17">
        <v>0</v>
      </c>
      <c r="AA274" s="17">
        <v>0.15324299999999999</v>
      </c>
      <c r="AB274" s="17">
        <v>1.18508E-3</v>
      </c>
      <c r="AC274" s="17">
        <v>0.112327</v>
      </c>
      <c r="AD274" s="17">
        <v>0.25</v>
      </c>
      <c r="AE274" s="17">
        <v>8305.6</v>
      </c>
    </row>
    <row r="275" spans="1:31">
      <c r="A275" s="17">
        <v>262</v>
      </c>
      <c r="B275" s="19">
        <v>0.69315972222222222</v>
      </c>
      <c r="C275" s="17">
        <v>162.30000000000001</v>
      </c>
      <c r="D275" s="17">
        <v>2.7</v>
      </c>
      <c r="E275" s="17">
        <v>1.6899999999999999E-4</v>
      </c>
      <c r="F275" s="17">
        <v>8.0000000000000002E-3</v>
      </c>
      <c r="G275" s="17">
        <v>4.6362E-2</v>
      </c>
      <c r="H275" s="17">
        <v>0.15705</v>
      </c>
      <c r="I275" s="17">
        <v>0.17006199999999999</v>
      </c>
      <c r="J275" s="17">
        <v>1.3011999999999999E-2</v>
      </c>
      <c r="K275" s="17">
        <v>7.6515E-2</v>
      </c>
      <c r="L275" s="17">
        <v>137.1</v>
      </c>
      <c r="M275" s="17">
        <v>0.141598</v>
      </c>
      <c r="N275" s="17">
        <v>1184</v>
      </c>
      <c r="O275" s="17">
        <v>0</v>
      </c>
      <c r="P275" s="17">
        <v>0</v>
      </c>
      <c r="Q275" s="17">
        <v>0.121713</v>
      </c>
      <c r="R275" s="17">
        <v>0.114134</v>
      </c>
      <c r="S275" s="17">
        <v>0.12665399999999999</v>
      </c>
      <c r="T275" s="17">
        <v>1.252E-2</v>
      </c>
      <c r="U275" s="17">
        <v>9.8849999999999993E-2</v>
      </c>
      <c r="V275" s="17">
        <v>503.9</v>
      </c>
      <c r="W275" s="17">
        <v>0.45835300000000001</v>
      </c>
      <c r="X275" s="17">
        <v>889</v>
      </c>
      <c r="Y275" s="17">
        <v>0</v>
      </c>
      <c r="Z275" s="17">
        <v>0</v>
      </c>
      <c r="AA275" s="17">
        <v>0.15207699999999999</v>
      </c>
      <c r="AB275" s="17">
        <v>2.6333400000000001E-3</v>
      </c>
      <c r="AC275" s="17">
        <v>0.114167</v>
      </c>
      <c r="AD275" s="17">
        <v>0.25</v>
      </c>
      <c r="AE275" s="17">
        <v>6058.7</v>
      </c>
    </row>
    <row r="276" spans="1:31">
      <c r="A276" s="17">
        <v>263</v>
      </c>
      <c r="B276" s="19">
        <v>0.6932060185185186</v>
      </c>
      <c r="C276" s="17">
        <v>161.9</v>
      </c>
      <c r="D276" s="17">
        <v>2.7</v>
      </c>
      <c r="E276" s="17">
        <v>1.8900000000000001E-4</v>
      </c>
      <c r="F276" s="17">
        <v>8.9999999999999993E-3</v>
      </c>
      <c r="G276" s="17">
        <v>9.0408000000000002E-2</v>
      </c>
      <c r="H276" s="17">
        <v>0.158225</v>
      </c>
      <c r="I276" s="17">
        <v>0.17449000000000001</v>
      </c>
      <c r="J276" s="17">
        <v>1.6265000000000002E-2</v>
      </c>
      <c r="K276" s="17">
        <v>9.3214000000000005E-2</v>
      </c>
      <c r="L276" s="17">
        <v>158.19999999999999</v>
      </c>
      <c r="M276" s="17">
        <v>0.37083899999999997</v>
      </c>
      <c r="N276" s="17">
        <v>896</v>
      </c>
      <c r="O276" s="17">
        <v>0</v>
      </c>
      <c r="P276" s="17">
        <v>0</v>
      </c>
      <c r="Q276" s="17">
        <v>0.18828300000000001</v>
      </c>
      <c r="R276" s="17">
        <v>0.11551500000000001</v>
      </c>
      <c r="S276" s="17">
        <v>0.12770100000000001</v>
      </c>
      <c r="T276" s="17">
        <v>1.2186000000000001E-2</v>
      </c>
      <c r="U276" s="17">
        <v>9.5424999999999996E-2</v>
      </c>
      <c r="V276" s="17">
        <v>469.4</v>
      </c>
      <c r="W276" s="17">
        <v>3.21E-4</v>
      </c>
      <c r="X276" s="17">
        <v>797</v>
      </c>
      <c r="Y276" s="17">
        <v>0</v>
      </c>
      <c r="Z276" s="17">
        <v>0</v>
      </c>
      <c r="AA276" s="17">
        <v>0.14680699999999999</v>
      </c>
      <c r="AB276" s="17">
        <v>2.3017200000000002E-3</v>
      </c>
      <c r="AC276" s="17">
        <v>0.11554300000000001</v>
      </c>
      <c r="AD276" s="17">
        <v>0.25</v>
      </c>
      <c r="AE276" s="17">
        <v>5248.4</v>
      </c>
    </row>
    <row r="277" spans="1:31">
      <c r="A277" s="17">
        <v>264</v>
      </c>
      <c r="B277" s="19">
        <v>0.69326388888888879</v>
      </c>
      <c r="C277" s="17">
        <v>163.9</v>
      </c>
      <c r="D277" s="17">
        <v>2.7</v>
      </c>
      <c r="E277" s="17">
        <v>5.0900000000000001E-4</v>
      </c>
      <c r="F277" s="17">
        <v>2.5000000000000001E-2</v>
      </c>
      <c r="G277" s="17">
        <v>0.1709</v>
      </c>
      <c r="H277" s="17">
        <v>0.16069800000000001</v>
      </c>
      <c r="I277" s="17">
        <v>0.17177899999999999</v>
      </c>
      <c r="J277" s="17">
        <v>1.1082E-2</v>
      </c>
      <c r="K277" s="17">
        <v>6.4512E-2</v>
      </c>
      <c r="L277" s="17">
        <v>467.3</v>
      </c>
      <c r="M277" s="17">
        <v>0.59999800000000003</v>
      </c>
      <c r="N277" s="17">
        <v>3047</v>
      </c>
      <c r="O277" s="17">
        <v>0</v>
      </c>
      <c r="P277" s="17">
        <v>0</v>
      </c>
      <c r="Q277" s="17">
        <v>9.1004000000000002E-2</v>
      </c>
      <c r="R277" s="17">
        <v>0.116204</v>
      </c>
      <c r="S277" s="17">
        <v>0.12756600000000001</v>
      </c>
      <c r="T277" s="17">
        <v>1.1361E-2</v>
      </c>
      <c r="U277" s="17">
        <v>8.9062000000000002E-2</v>
      </c>
      <c r="V277" s="17">
        <v>315.8</v>
      </c>
      <c r="W277" s="17">
        <v>0.59998700000000005</v>
      </c>
      <c r="X277" s="17">
        <v>845</v>
      </c>
      <c r="Y277" s="17">
        <v>0</v>
      </c>
      <c r="Z277" s="17">
        <v>0</v>
      </c>
      <c r="AA277" s="17">
        <v>0.137019</v>
      </c>
      <c r="AB277" s="17">
        <v>2.2642200000000001E-2</v>
      </c>
      <c r="AC277" s="17">
        <v>0.116462</v>
      </c>
      <c r="AD277" s="17">
        <v>0.25</v>
      </c>
      <c r="AE277" s="17">
        <v>1777.5</v>
      </c>
    </row>
    <row r="278" spans="1:31">
      <c r="A278" s="17">
        <v>265</v>
      </c>
      <c r="B278" s="19">
        <v>0.69332175925925921</v>
      </c>
      <c r="C278" s="17">
        <v>164.5</v>
      </c>
      <c r="D278" s="17">
        <v>2.7</v>
      </c>
      <c r="E278" s="17">
        <v>9.01E-4</v>
      </c>
      <c r="F278" s="17">
        <v>4.3999999999999997E-2</v>
      </c>
      <c r="G278" s="17">
        <v>1.8866999999999998E-2</v>
      </c>
      <c r="H278" s="17">
        <v>0.162329</v>
      </c>
      <c r="I278" s="17">
        <v>0.17313500000000001</v>
      </c>
      <c r="J278" s="17">
        <v>1.0806E-2</v>
      </c>
      <c r="K278" s="17">
        <v>6.2413999999999997E-2</v>
      </c>
      <c r="L278" s="17">
        <v>743</v>
      </c>
      <c r="M278" s="17">
        <v>0.37081500000000001</v>
      </c>
      <c r="N278" s="17">
        <v>828</v>
      </c>
      <c r="O278" s="17">
        <v>0</v>
      </c>
      <c r="P278" s="17">
        <v>0</v>
      </c>
      <c r="Q278" s="17">
        <v>0.10591100000000001</v>
      </c>
      <c r="R278" s="17">
        <v>0.115855</v>
      </c>
      <c r="S278" s="17">
        <v>0.12842400000000001</v>
      </c>
      <c r="T278" s="17">
        <v>1.2569E-2</v>
      </c>
      <c r="U278" s="17">
        <v>9.7873000000000002E-2</v>
      </c>
      <c r="V278" s="17">
        <v>900</v>
      </c>
      <c r="W278" s="17">
        <v>0.39293699999999998</v>
      </c>
      <c r="X278" s="17">
        <v>906</v>
      </c>
      <c r="Y278" s="17">
        <v>0</v>
      </c>
      <c r="Z278" s="17">
        <v>0</v>
      </c>
      <c r="AA278" s="17">
        <v>0.15057499999999999</v>
      </c>
      <c r="AB278" s="17">
        <v>9.9071200000000002E-3</v>
      </c>
      <c r="AC278" s="17">
        <v>0.115979</v>
      </c>
      <c r="AD278" s="17">
        <v>0.25</v>
      </c>
      <c r="AE278" s="17">
        <v>1117.9000000000001</v>
      </c>
    </row>
    <row r="279" spans="1:31">
      <c r="A279" s="17">
        <v>266</v>
      </c>
      <c r="B279" s="19">
        <v>0.69337962962962962</v>
      </c>
      <c r="C279" s="17">
        <v>166.1</v>
      </c>
      <c r="D279" s="17">
        <v>3.6</v>
      </c>
      <c r="E279" s="17">
        <v>1.4450000000000001E-3</v>
      </c>
      <c r="F279" s="17">
        <v>7.0000000000000007E-2</v>
      </c>
      <c r="G279" s="17">
        <v>0.17063</v>
      </c>
      <c r="H279" s="17">
        <v>0.15581100000000001</v>
      </c>
      <c r="I279" s="17">
        <v>0.17264499999999999</v>
      </c>
      <c r="J279" s="17">
        <v>1.6833999999999998E-2</v>
      </c>
      <c r="K279" s="17">
        <v>9.7508999999999998E-2</v>
      </c>
      <c r="L279" s="17">
        <v>699.4</v>
      </c>
      <c r="M279" s="17">
        <v>0.59999899999999995</v>
      </c>
      <c r="N279" s="17">
        <v>978</v>
      </c>
      <c r="O279" s="17">
        <v>0</v>
      </c>
      <c r="P279" s="17">
        <v>0</v>
      </c>
      <c r="Q279" s="17">
        <v>0.162185</v>
      </c>
      <c r="R279" s="17">
        <v>0.11371000000000001</v>
      </c>
      <c r="S279" s="17">
        <v>0.13004299999999999</v>
      </c>
      <c r="T279" s="17">
        <v>1.6333E-2</v>
      </c>
      <c r="U279" s="17">
        <v>0.12559500000000001</v>
      </c>
      <c r="V279" s="17">
        <v>900</v>
      </c>
      <c r="W279" s="17">
        <v>0.14163799999999999</v>
      </c>
      <c r="X279" s="17">
        <v>1796</v>
      </c>
      <c r="Y279" s="17">
        <v>0</v>
      </c>
      <c r="Z279" s="17">
        <v>0</v>
      </c>
      <c r="AA279" s="17">
        <v>0.19322300000000001</v>
      </c>
      <c r="AB279" s="17">
        <v>1.46242E-2</v>
      </c>
      <c r="AC279" s="17">
        <v>0.11394899999999999</v>
      </c>
      <c r="AD279" s="17">
        <v>0.25</v>
      </c>
      <c r="AE279" s="17">
        <v>1187.5</v>
      </c>
    </row>
    <row r="280" spans="1:31">
      <c r="A280" s="17">
        <v>267</v>
      </c>
      <c r="B280" s="19">
        <v>0.69343749999999993</v>
      </c>
      <c r="C280" s="17">
        <v>166.3</v>
      </c>
      <c r="D280" s="17">
        <v>2.7</v>
      </c>
      <c r="E280" s="17">
        <v>8.2200000000000003E-4</v>
      </c>
      <c r="F280" s="17">
        <v>0.04</v>
      </c>
      <c r="G280" s="17">
        <v>0.133907</v>
      </c>
      <c r="H280" s="17">
        <v>0.16277900000000001</v>
      </c>
      <c r="I280" s="17">
        <v>0.177708</v>
      </c>
      <c r="J280" s="17">
        <v>1.4930000000000001E-2</v>
      </c>
      <c r="K280" s="17">
        <v>8.4012000000000003E-2</v>
      </c>
      <c r="L280" s="17">
        <v>477.2</v>
      </c>
      <c r="M280" s="17">
        <v>3.4941E-2</v>
      </c>
      <c r="N280" s="17">
        <v>823</v>
      </c>
      <c r="O280" s="17">
        <v>0</v>
      </c>
      <c r="P280" s="17">
        <v>0</v>
      </c>
      <c r="Q280" s="17">
        <v>0.23951</v>
      </c>
      <c r="R280" s="17">
        <v>0.111746</v>
      </c>
      <c r="S280" s="17">
        <v>0.129723</v>
      </c>
      <c r="T280" s="17">
        <v>1.7977E-2</v>
      </c>
      <c r="U280" s="17">
        <v>0.13858300000000001</v>
      </c>
      <c r="V280" s="17">
        <v>875.1</v>
      </c>
      <c r="W280" s="17">
        <v>0.37081399999999998</v>
      </c>
      <c r="X280" s="17">
        <v>1529</v>
      </c>
      <c r="Y280" s="17">
        <v>0</v>
      </c>
      <c r="Z280" s="17">
        <v>0</v>
      </c>
      <c r="AA280" s="17">
        <v>0.213204</v>
      </c>
      <c r="AB280" s="17">
        <v>6.35083E-3</v>
      </c>
      <c r="AC280" s="17">
        <v>0.11186</v>
      </c>
      <c r="AD280" s="17">
        <v>0.25</v>
      </c>
      <c r="AE280" s="17">
        <v>1740.6</v>
      </c>
    </row>
    <row r="281" spans="1:31">
      <c r="A281" s="17">
        <v>268</v>
      </c>
      <c r="B281" s="19">
        <v>0.6934837962962962</v>
      </c>
      <c r="C281" s="17">
        <v>167.6</v>
      </c>
      <c r="D281" s="17">
        <v>2.7</v>
      </c>
      <c r="E281" s="17">
        <v>4.8799999999999999E-4</v>
      </c>
      <c r="F281" s="17">
        <v>2.4E-2</v>
      </c>
      <c r="G281" s="17">
        <v>5.3988000000000001E-2</v>
      </c>
      <c r="H281" s="17">
        <v>0.158669</v>
      </c>
      <c r="I281" s="17">
        <v>0.172819</v>
      </c>
      <c r="J281" s="17">
        <v>1.4149999999999999E-2</v>
      </c>
      <c r="K281" s="17">
        <v>8.1876000000000004E-2</v>
      </c>
      <c r="L281" s="17">
        <v>405.6</v>
      </c>
      <c r="M281" s="17">
        <v>2.4000000000000001E-5</v>
      </c>
      <c r="N281" s="17">
        <v>1252</v>
      </c>
      <c r="O281" s="17">
        <v>0</v>
      </c>
      <c r="P281" s="17">
        <v>0</v>
      </c>
      <c r="Q281" s="17">
        <v>9.8591999999999999E-2</v>
      </c>
      <c r="R281" s="17">
        <v>0.118895</v>
      </c>
      <c r="S281" s="17">
        <v>0.13164000000000001</v>
      </c>
      <c r="T281" s="17">
        <v>1.2744999999999999E-2</v>
      </c>
      <c r="U281" s="17">
        <v>9.6817E-2</v>
      </c>
      <c r="V281" s="17">
        <v>900</v>
      </c>
      <c r="W281" s="17">
        <v>6.0000000000000002E-6</v>
      </c>
      <c r="X281" s="17">
        <v>817</v>
      </c>
      <c r="Y281" s="17">
        <v>0</v>
      </c>
      <c r="Z281" s="17">
        <v>0</v>
      </c>
      <c r="AA281" s="17">
        <v>0.148949</v>
      </c>
      <c r="AB281" s="17">
        <v>8.1975899999999994E-3</v>
      </c>
      <c r="AC281" s="17">
        <v>0.11899899999999999</v>
      </c>
      <c r="AD281" s="17">
        <v>0.25</v>
      </c>
      <c r="AE281" s="17">
        <v>2047.6</v>
      </c>
    </row>
    <row r="282" spans="1:31">
      <c r="A282" s="17">
        <v>269</v>
      </c>
      <c r="B282" s="19">
        <v>0.69354166666666661</v>
      </c>
      <c r="C282" s="17">
        <v>168.6</v>
      </c>
      <c r="D282" s="17">
        <v>2.7</v>
      </c>
      <c r="E282" s="17">
        <v>5.0199999999999995E-4</v>
      </c>
      <c r="F282" s="17">
        <v>2.4E-2</v>
      </c>
      <c r="G282" s="17">
        <v>0.11760900000000001</v>
      </c>
      <c r="H282" s="17">
        <v>0.15967300000000001</v>
      </c>
      <c r="I282" s="17">
        <v>0.17325699999999999</v>
      </c>
      <c r="J282" s="17">
        <v>1.3585E-2</v>
      </c>
      <c r="K282" s="17">
        <v>7.8407000000000004E-2</v>
      </c>
      <c r="L282" s="17">
        <v>369.7</v>
      </c>
      <c r="M282" s="17">
        <v>0.51245300000000005</v>
      </c>
      <c r="N282" s="17">
        <v>1316</v>
      </c>
      <c r="O282" s="17">
        <v>0</v>
      </c>
      <c r="P282" s="17">
        <v>0</v>
      </c>
      <c r="Q282" s="17">
        <v>0.15107599999999999</v>
      </c>
      <c r="R282" s="17">
        <v>0.11387700000000001</v>
      </c>
      <c r="S282" s="17">
        <v>0.127858</v>
      </c>
      <c r="T282" s="17">
        <v>1.3981E-2</v>
      </c>
      <c r="U282" s="17">
        <v>0.109348</v>
      </c>
      <c r="V282" s="17">
        <v>900</v>
      </c>
      <c r="W282" s="17">
        <v>0.6</v>
      </c>
      <c r="X282" s="17">
        <v>1497</v>
      </c>
      <c r="Y282" s="17">
        <v>0</v>
      </c>
      <c r="Z282" s="17">
        <v>0</v>
      </c>
      <c r="AA282" s="17">
        <v>0.16822799999999999</v>
      </c>
      <c r="AB282" s="17">
        <v>7.8562200000000006E-3</v>
      </c>
      <c r="AC282" s="17">
        <v>0.113986</v>
      </c>
      <c r="AD282" s="17">
        <v>0.25</v>
      </c>
      <c r="AE282" s="17">
        <v>2246.5</v>
      </c>
    </row>
    <row r="283" spans="1:31">
      <c r="A283" s="17">
        <v>270</v>
      </c>
      <c r="B283" s="19">
        <v>0.69359953703703703</v>
      </c>
      <c r="C283" s="17">
        <v>169.2</v>
      </c>
      <c r="D283" s="17">
        <v>2.7</v>
      </c>
      <c r="E283" s="17">
        <v>1.55E-4</v>
      </c>
      <c r="F283" s="17">
        <v>7.0000000000000001E-3</v>
      </c>
      <c r="G283" s="17">
        <v>6.5463999999999994E-2</v>
      </c>
      <c r="H283" s="17">
        <v>0.15773899999999999</v>
      </c>
      <c r="I283" s="17">
        <v>0.17635999999999999</v>
      </c>
      <c r="J283" s="17">
        <v>1.8620000000000001E-2</v>
      </c>
      <c r="K283" s="17">
        <v>0.105582</v>
      </c>
      <c r="L283" s="17">
        <v>100</v>
      </c>
      <c r="M283" s="17">
        <v>9.0000000000000006E-5</v>
      </c>
      <c r="N283" s="17">
        <v>1135</v>
      </c>
      <c r="O283" s="17">
        <v>0</v>
      </c>
      <c r="P283" s="17">
        <v>0</v>
      </c>
      <c r="Q283" s="17">
        <v>0.27871600000000002</v>
      </c>
      <c r="R283" s="17">
        <v>0.110669</v>
      </c>
      <c r="S283" s="17">
        <v>0.12629299999999999</v>
      </c>
      <c r="T283" s="17">
        <v>1.5625E-2</v>
      </c>
      <c r="U283" s="17">
        <v>0.12371799999999999</v>
      </c>
      <c r="V283" s="17">
        <v>900</v>
      </c>
      <c r="W283" s="17">
        <v>8.6000000000000003E-5</v>
      </c>
      <c r="X283" s="17">
        <v>1223</v>
      </c>
      <c r="Y283" s="17">
        <v>0</v>
      </c>
      <c r="Z283" s="17">
        <v>0</v>
      </c>
      <c r="AA283" s="17">
        <v>0.19033600000000001</v>
      </c>
      <c r="AB283" s="17">
        <v>1.8435700000000001E-3</v>
      </c>
      <c r="AC283" s="17">
        <v>0.110697</v>
      </c>
      <c r="AD283" s="17">
        <v>0.25</v>
      </c>
      <c r="AE283" s="17">
        <v>8304.9</v>
      </c>
    </row>
    <row r="284" spans="1:31">
      <c r="A284" s="17">
        <v>271</v>
      </c>
      <c r="B284" s="19">
        <v>0.69365740740740733</v>
      </c>
      <c r="C284" s="17">
        <v>170.5</v>
      </c>
      <c r="D284" s="17">
        <v>2.7</v>
      </c>
      <c r="E284" s="17">
        <v>3.5799999999999997E-4</v>
      </c>
      <c r="F284" s="17">
        <v>1.7000000000000001E-2</v>
      </c>
      <c r="G284" s="17">
        <v>0.135047</v>
      </c>
      <c r="H284" s="17">
        <v>0.155696</v>
      </c>
      <c r="I284" s="17">
        <v>0.17497799999999999</v>
      </c>
      <c r="J284" s="17">
        <v>1.9282000000000001E-2</v>
      </c>
      <c r="K284" s="17">
        <v>0.110198</v>
      </c>
      <c r="L284" s="17">
        <v>231.6</v>
      </c>
      <c r="M284" s="17">
        <v>0.59999800000000003</v>
      </c>
      <c r="N284" s="17">
        <v>1021</v>
      </c>
      <c r="O284" s="17">
        <v>0</v>
      </c>
      <c r="P284" s="17">
        <v>0</v>
      </c>
      <c r="Q284" s="17">
        <v>0.27513500000000002</v>
      </c>
      <c r="R284" s="17">
        <v>0.122965</v>
      </c>
      <c r="S284" s="17">
        <v>0.140373</v>
      </c>
      <c r="T284" s="17">
        <v>1.7408E-2</v>
      </c>
      <c r="U284" s="17">
        <v>0.124014</v>
      </c>
      <c r="V284" s="17">
        <v>900</v>
      </c>
      <c r="W284" s="17">
        <v>2.5000000000000001E-5</v>
      </c>
      <c r="X284" s="17">
        <v>737</v>
      </c>
      <c r="Y284" s="17">
        <v>0</v>
      </c>
      <c r="Z284" s="17">
        <v>0</v>
      </c>
      <c r="AA284" s="17">
        <v>0.19079099999999999</v>
      </c>
      <c r="AB284" s="17">
        <v>3.8343399999999999E-3</v>
      </c>
      <c r="AC284" s="17">
        <v>0.123031</v>
      </c>
      <c r="AD284" s="17">
        <v>0.25</v>
      </c>
      <c r="AE284" s="17">
        <v>3586.3</v>
      </c>
    </row>
    <row r="285" spans="1:31">
      <c r="A285" s="17">
        <v>272</v>
      </c>
      <c r="B285" s="19">
        <v>0.69371527777777775</v>
      </c>
      <c r="C285" s="17">
        <v>171.4</v>
      </c>
      <c r="D285" s="17">
        <v>2.7</v>
      </c>
      <c r="E285" s="17">
        <v>8.61E-4</v>
      </c>
      <c r="F285" s="17">
        <v>4.2000000000000003E-2</v>
      </c>
      <c r="G285" s="17">
        <v>6.1156000000000002E-2</v>
      </c>
      <c r="H285" s="17">
        <v>0.16344900000000001</v>
      </c>
      <c r="I285" s="17">
        <v>0.17561599999999999</v>
      </c>
      <c r="J285" s="17">
        <v>1.2166E-2</v>
      </c>
      <c r="K285" s="17">
        <v>6.9277000000000005E-2</v>
      </c>
      <c r="L285" s="17">
        <v>853.6</v>
      </c>
      <c r="M285" s="17">
        <v>3.9999999999999998E-6</v>
      </c>
      <c r="N285" s="17">
        <v>1511</v>
      </c>
      <c r="O285" s="17">
        <v>0</v>
      </c>
      <c r="P285" s="17">
        <v>0</v>
      </c>
      <c r="Q285" s="17">
        <v>9.7990000000000004E-3</v>
      </c>
      <c r="R285" s="17">
        <v>0.11365599999999999</v>
      </c>
      <c r="S285" s="17">
        <v>0.123839</v>
      </c>
      <c r="T285" s="17">
        <v>1.0182999999999999E-2</v>
      </c>
      <c r="U285" s="17">
        <v>8.2226999999999995E-2</v>
      </c>
      <c r="V285" s="17">
        <v>900</v>
      </c>
      <c r="W285" s="17">
        <v>0.59999199999999997</v>
      </c>
      <c r="X285" s="17">
        <v>734</v>
      </c>
      <c r="Y285" s="17">
        <v>0</v>
      </c>
      <c r="Z285" s="17">
        <v>0</v>
      </c>
      <c r="AA285" s="17">
        <v>0.126503</v>
      </c>
      <c r="AB285" s="17">
        <v>2.0559299999999999E-2</v>
      </c>
      <c r="AC285" s="17">
        <v>0.11386499999999999</v>
      </c>
      <c r="AD285" s="17">
        <v>0.25</v>
      </c>
      <c r="AE285" s="17">
        <v>973</v>
      </c>
    </row>
    <row r="286" spans="1:31">
      <c r="A286" s="17">
        <v>273</v>
      </c>
      <c r="B286" s="19">
        <v>0.69377314814814817</v>
      </c>
      <c r="C286" s="17">
        <v>172.3</v>
      </c>
      <c r="D286" s="17">
        <v>2.7</v>
      </c>
      <c r="E286" s="17">
        <v>4.84E-4</v>
      </c>
      <c r="F286" s="17">
        <v>2.3E-2</v>
      </c>
      <c r="G286" s="17">
        <v>0.14783399999999999</v>
      </c>
      <c r="H286" s="17">
        <v>0.16004699999999999</v>
      </c>
      <c r="I286" s="17">
        <v>0.16814499999999999</v>
      </c>
      <c r="J286" s="17">
        <v>8.097E-3</v>
      </c>
      <c r="K286" s="17">
        <v>4.8156999999999998E-2</v>
      </c>
      <c r="L286" s="17">
        <v>271.39999999999998</v>
      </c>
      <c r="M286" s="17">
        <v>0.22909399999999999</v>
      </c>
      <c r="N286" s="17">
        <v>900</v>
      </c>
      <c r="O286" s="17">
        <v>0</v>
      </c>
      <c r="P286" s="17">
        <v>0</v>
      </c>
      <c r="Q286" s="17">
        <v>6.3230999999999996E-2</v>
      </c>
      <c r="R286" s="17">
        <v>0.10970299999999999</v>
      </c>
      <c r="S286" s="17">
        <v>0.127998</v>
      </c>
      <c r="T286" s="17">
        <v>1.8294000000000001E-2</v>
      </c>
      <c r="U286" s="17">
        <v>0.142927</v>
      </c>
      <c r="V286" s="17">
        <v>900</v>
      </c>
      <c r="W286" s="17">
        <v>3.9999999999999998E-6</v>
      </c>
      <c r="X286" s="17">
        <v>667</v>
      </c>
      <c r="Y286" s="17">
        <v>0</v>
      </c>
      <c r="Z286" s="17">
        <v>0</v>
      </c>
      <c r="AA286" s="17">
        <v>0.219888</v>
      </c>
      <c r="AB286" s="17">
        <v>3.9607899999999996E-3</v>
      </c>
      <c r="AC286" s="17">
        <v>0.109776</v>
      </c>
      <c r="AD286" s="17">
        <v>0.25</v>
      </c>
      <c r="AE286" s="17">
        <v>3059.8</v>
      </c>
    </row>
    <row r="287" spans="1:31">
      <c r="A287" s="17">
        <v>274</v>
      </c>
      <c r="B287" s="19">
        <v>0.69381944444444443</v>
      </c>
      <c r="C287" s="17">
        <v>173</v>
      </c>
      <c r="D287" s="17">
        <v>2.7</v>
      </c>
      <c r="E287" s="17">
        <v>1.2899999999999999E-4</v>
      </c>
      <c r="F287" s="17">
        <v>6.0000000000000001E-3</v>
      </c>
      <c r="G287" s="17">
        <v>1.3079E-2</v>
      </c>
      <c r="H287" s="17">
        <v>0.15576899999999999</v>
      </c>
      <c r="I287" s="17">
        <v>0.16935900000000001</v>
      </c>
      <c r="J287" s="17">
        <v>1.359E-2</v>
      </c>
      <c r="K287" s="17">
        <v>8.0241000000000007E-2</v>
      </c>
      <c r="L287" s="17">
        <v>100</v>
      </c>
      <c r="M287" s="17">
        <v>0.370811</v>
      </c>
      <c r="N287" s="17">
        <v>2011</v>
      </c>
      <c r="O287" s="17">
        <v>0</v>
      </c>
      <c r="P287" s="17">
        <v>0</v>
      </c>
      <c r="Q287" s="17">
        <v>0.10494000000000001</v>
      </c>
      <c r="R287" s="17">
        <v>0.112051</v>
      </c>
      <c r="S287" s="17">
        <v>0.125002</v>
      </c>
      <c r="T287" s="17">
        <v>1.295E-2</v>
      </c>
      <c r="U287" s="17">
        <v>0.103601</v>
      </c>
      <c r="V287" s="17">
        <v>507.3</v>
      </c>
      <c r="W287" s="17">
        <v>0.6</v>
      </c>
      <c r="X287" s="17">
        <v>1236</v>
      </c>
      <c r="Y287" s="17">
        <v>0</v>
      </c>
      <c r="Z287" s="17">
        <v>0</v>
      </c>
      <c r="AA287" s="17">
        <v>0.159386</v>
      </c>
      <c r="AB287" s="17">
        <v>3.2619300000000001E-3</v>
      </c>
      <c r="AC287" s="17">
        <v>0.112094</v>
      </c>
      <c r="AD287" s="17">
        <v>0.25</v>
      </c>
      <c r="AE287" s="17">
        <v>8305.5</v>
      </c>
    </row>
    <row r="288" spans="1:31">
      <c r="A288" s="17">
        <v>275</v>
      </c>
      <c r="B288" s="19">
        <v>0.69387731481481474</v>
      </c>
      <c r="C288" s="17">
        <v>174.1</v>
      </c>
      <c r="D288" s="17">
        <v>2.7</v>
      </c>
      <c r="E288" s="17">
        <v>2.0140000000000002E-3</v>
      </c>
      <c r="F288" s="17">
        <v>9.7000000000000003E-2</v>
      </c>
      <c r="G288" s="17">
        <v>4.2443000000000002E-2</v>
      </c>
      <c r="H288" s="17">
        <v>0.160139</v>
      </c>
      <c r="I288" s="17">
        <v>0.16844700000000001</v>
      </c>
      <c r="J288" s="17">
        <v>8.3070000000000001E-3</v>
      </c>
      <c r="K288" s="17">
        <v>4.9317E-2</v>
      </c>
      <c r="L288" s="17">
        <v>900</v>
      </c>
      <c r="M288" s="17">
        <v>0.45835599999999999</v>
      </c>
      <c r="N288" s="17">
        <v>2634</v>
      </c>
      <c r="O288" s="17">
        <v>0</v>
      </c>
      <c r="P288" s="17">
        <v>0</v>
      </c>
      <c r="Q288" s="17">
        <v>3.6053000000000002E-2</v>
      </c>
      <c r="R288" s="17">
        <v>0.10388799999999999</v>
      </c>
      <c r="S288" s="17">
        <v>0.12757099999999999</v>
      </c>
      <c r="T288" s="17">
        <v>2.3682999999999999E-2</v>
      </c>
      <c r="U288" s="17">
        <v>0.18564900000000001</v>
      </c>
      <c r="V288" s="17">
        <v>343.8</v>
      </c>
      <c r="W288" s="17">
        <v>0.6</v>
      </c>
      <c r="X288" s="17">
        <v>819</v>
      </c>
      <c r="Y288" s="17">
        <v>0</v>
      </c>
      <c r="Z288" s="17">
        <v>0</v>
      </c>
      <c r="AA288" s="17">
        <v>0.28561399999999998</v>
      </c>
      <c r="AB288" s="17">
        <v>3.7142700000000001E-2</v>
      </c>
      <c r="AC288" s="17">
        <v>0.104768</v>
      </c>
      <c r="AD288" s="17">
        <v>0.25</v>
      </c>
      <c r="AE288" s="17">
        <v>922.9</v>
      </c>
    </row>
    <row r="289" spans="1:31">
      <c r="A289" s="17">
        <v>276</v>
      </c>
      <c r="B289" s="19">
        <v>0.69393518518518515</v>
      </c>
      <c r="C289" s="17">
        <v>175.4</v>
      </c>
      <c r="D289" s="17">
        <v>2.7</v>
      </c>
      <c r="E289" s="17">
        <v>9.4200000000000002E-4</v>
      </c>
      <c r="F289" s="17">
        <v>4.5999999999999999E-2</v>
      </c>
      <c r="G289" s="17">
        <v>9.6240000000000006E-2</v>
      </c>
      <c r="H289" s="17">
        <v>0.15656700000000001</v>
      </c>
      <c r="I289" s="17">
        <v>0.168494</v>
      </c>
      <c r="J289" s="17">
        <v>1.1927E-2</v>
      </c>
      <c r="K289" s="17">
        <v>7.0785000000000001E-2</v>
      </c>
      <c r="L289" s="17">
        <v>832.1</v>
      </c>
      <c r="M289" s="17">
        <v>0.37081900000000001</v>
      </c>
      <c r="N289" s="17">
        <v>1480</v>
      </c>
      <c r="O289" s="17">
        <v>0</v>
      </c>
      <c r="P289" s="17">
        <v>0</v>
      </c>
      <c r="Q289" s="17">
        <v>0.15167700000000001</v>
      </c>
      <c r="R289" s="17">
        <v>0.115532</v>
      </c>
      <c r="S289" s="17">
        <v>0.12726999999999999</v>
      </c>
      <c r="T289" s="17">
        <v>1.1738E-2</v>
      </c>
      <c r="U289" s="17">
        <v>9.2226000000000002E-2</v>
      </c>
      <c r="V289" s="17">
        <v>379.8</v>
      </c>
      <c r="W289" s="17">
        <v>2.6999999999999999E-5</v>
      </c>
      <c r="X289" s="17">
        <v>935</v>
      </c>
      <c r="Y289" s="17">
        <v>0</v>
      </c>
      <c r="Z289" s="17">
        <v>0</v>
      </c>
      <c r="AA289" s="17">
        <v>0.14188600000000001</v>
      </c>
      <c r="AB289" s="17">
        <v>1.9641599999999999E-2</v>
      </c>
      <c r="AC289" s="17">
        <v>0.115763</v>
      </c>
      <c r="AD289" s="17">
        <v>0.25</v>
      </c>
      <c r="AE289" s="17">
        <v>998.1</v>
      </c>
    </row>
    <row r="290" spans="1:31">
      <c r="A290" s="17">
        <v>277</v>
      </c>
      <c r="B290" s="19">
        <v>0.69399305555555557</v>
      </c>
      <c r="C290" s="17">
        <v>176.3</v>
      </c>
      <c r="D290" s="17">
        <v>2.7</v>
      </c>
      <c r="E290" s="17">
        <v>1.8699999999999999E-3</v>
      </c>
      <c r="F290" s="17">
        <v>0.09</v>
      </c>
      <c r="G290" s="17">
        <v>2.6890000000000001E-2</v>
      </c>
      <c r="H290" s="17">
        <v>0.15848000000000001</v>
      </c>
      <c r="I290" s="17">
        <v>0.17094699999999999</v>
      </c>
      <c r="J290" s="17">
        <v>1.2467000000000001E-2</v>
      </c>
      <c r="K290" s="17">
        <v>7.2929999999999995E-2</v>
      </c>
      <c r="L290" s="17">
        <v>900</v>
      </c>
      <c r="M290" s="17">
        <v>0.22917999999999999</v>
      </c>
      <c r="N290" s="17">
        <v>1767</v>
      </c>
      <c r="O290" s="17">
        <v>0</v>
      </c>
      <c r="P290" s="17">
        <v>0</v>
      </c>
      <c r="Q290" s="17">
        <v>0.16497999999999999</v>
      </c>
      <c r="R290" s="17">
        <v>0.106771</v>
      </c>
      <c r="S290" s="17">
        <v>0.12868099999999999</v>
      </c>
      <c r="T290" s="17">
        <v>2.1909000000000001E-2</v>
      </c>
      <c r="U290" s="17">
        <v>0.170262</v>
      </c>
      <c r="V290" s="17">
        <v>324.5</v>
      </c>
      <c r="W290" s="17">
        <v>0.43195699999999998</v>
      </c>
      <c r="X290" s="17">
        <v>947</v>
      </c>
      <c r="Y290" s="17">
        <v>0</v>
      </c>
      <c r="Z290" s="17">
        <v>0</v>
      </c>
      <c r="AA290" s="17">
        <v>0.26194099999999998</v>
      </c>
      <c r="AB290" s="17">
        <v>2.52304E-2</v>
      </c>
      <c r="AC290" s="17">
        <v>0.107324</v>
      </c>
      <c r="AD290" s="17">
        <v>0.25</v>
      </c>
      <c r="AE290" s="17">
        <v>922.9</v>
      </c>
    </row>
    <row r="291" spans="1:31">
      <c r="A291" s="17">
        <v>278</v>
      </c>
      <c r="B291" s="19">
        <v>0.69405092592592599</v>
      </c>
      <c r="C291" s="17">
        <v>177.2</v>
      </c>
      <c r="D291" s="17">
        <v>2.7</v>
      </c>
      <c r="E291" s="17">
        <v>3.6600000000000001E-4</v>
      </c>
      <c r="F291" s="17">
        <v>1.7999999999999999E-2</v>
      </c>
      <c r="G291" s="17">
        <v>0.165683</v>
      </c>
      <c r="H291" s="17">
        <v>0.155055</v>
      </c>
      <c r="I291" s="17">
        <v>0.17210900000000001</v>
      </c>
      <c r="J291" s="17">
        <v>1.7054E-2</v>
      </c>
      <c r="K291" s="17">
        <v>9.9088999999999997E-2</v>
      </c>
      <c r="L291" s="17">
        <v>297.60000000000002</v>
      </c>
      <c r="M291" s="17">
        <v>1.7E-5</v>
      </c>
      <c r="N291" s="17">
        <v>926</v>
      </c>
      <c r="O291" s="17">
        <v>0</v>
      </c>
      <c r="P291" s="17">
        <v>0</v>
      </c>
      <c r="Q291" s="17">
        <v>8.2667000000000004E-2</v>
      </c>
      <c r="R291" s="17">
        <v>0.114422</v>
      </c>
      <c r="S291" s="17">
        <v>0.12695999999999999</v>
      </c>
      <c r="T291" s="17">
        <v>1.2537E-2</v>
      </c>
      <c r="U291" s="17">
        <v>9.8750000000000004E-2</v>
      </c>
      <c r="V291" s="17">
        <v>817.6</v>
      </c>
      <c r="W291" s="17">
        <v>0.37081999999999998</v>
      </c>
      <c r="X291" s="17">
        <v>1055</v>
      </c>
      <c r="Y291" s="17">
        <v>0</v>
      </c>
      <c r="Z291" s="17">
        <v>0</v>
      </c>
      <c r="AA291" s="17">
        <v>0.151923</v>
      </c>
      <c r="AB291" s="17">
        <v>4.4655399999999996E-3</v>
      </c>
      <c r="AC291" s="17">
        <v>0.114478</v>
      </c>
      <c r="AD291" s="17">
        <v>0.25</v>
      </c>
      <c r="AE291" s="17">
        <v>2791.3</v>
      </c>
    </row>
    <row r="292" spans="1:31">
      <c r="A292" s="17">
        <v>279</v>
      </c>
      <c r="B292" s="19">
        <v>0.69410879629629629</v>
      </c>
      <c r="C292" s="17">
        <v>177.6</v>
      </c>
      <c r="D292" s="17">
        <v>2.7</v>
      </c>
      <c r="E292" s="17">
        <v>1.6200000000000001E-4</v>
      </c>
      <c r="F292" s="17">
        <v>8.0000000000000002E-3</v>
      </c>
      <c r="G292" s="17">
        <v>0.20893300000000001</v>
      </c>
      <c r="H292" s="17">
        <v>0.15029200000000001</v>
      </c>
      <c r="I292" s="17">
        <v>0.17272100000000001</v>
      </c>
      <c r="J292" s="17">
        <v>2.2429999999999999E-2</v>
      </c>
      <c r="K292" s="17">
        <v>0.12986</v>
      </c>
      <c r="L292" s="17">
        <v>185.6</v>
      </c>
      <c r="M292" s="17">
        <v>0.229184</v>
      </c>
      <c r="N292" s="17">
        <v>898</v>
      </c>
      <c r="O292" s="17">
        <v>0</v>
      </c>
      <c r="P292" s="17">
        <v>0</v>
      </c>
      <c r="Q292" s="17">
        <v>2.9932E-2</v>
      </c>
      <c r="R292" s="17">
        <v>0.11598</v>
      </c>
      <c r="S292" s="17">
        <v>0.124721</v>
      </c>
      <c r="T292" s="17">
        <v>8.7399999999999995E-3</v>
      </c>
      <c r="U292" s="17">
        <v>7.0080000000000003E-2</v>
      </c>
      <c r="V292" s="17">
        <v>748.8</v>
      </c>
      <c r="W292" s="17">
        <v>0.37081599999999998</v>
      </c>
      <c r="X292" s="17">
        <v>1109</v>
      </c>
      <c r="Y292" s="17">
        <v>0</v>
      </c>
      <c r="Z292" s="17">
        <v>0</v>
      </c>
      <c r="AA292" s="17">
        <v>0.10781499999999999</v>
      </c>
      <c r="AB292" s="17">
        <v>2.7057800000000001E-3</v>
      </c>
      <c r="AC292" s="17">
        <v>0.116004</v>
      </c>
      <c r="AD292" s="17">
        <v>0.25</v>
      </c>
      <c r="AE292" s="17">
        <v>4473.8</v>
      </c>
    </row>
    <row r="293" spans="1:31">
      <c r="A293" s="17">
        <v>280</v>
      </c>
      <c r="B293" s="19">
        <v>0.69416666666666671</v>
      </c>
      <c r="C293" s="17">
        <v>179.6</v>
      </c>
      <c r="D293" s="17">
        <v>2.7</v>
      </c>
      <c r="E293" s="17">
        <v>1.1969999999999999E-3</v>
      </c>
      <c r="F293" s="17">
        <v>5.8000000000000003E-2</v>
      </c>
      <c r="G293" s="17">
        <v>0.16001799999999999</v>
      </c>
      <c r="H293" s="17">
        <v>0.15548000000000001</v>
      </c>
      <c r="I293" s="17">
        <v>0.169743</v>
      </c>
      <c r="J293" s="17">
        <v>1.4263E-2</v>
      </c>
      <c r="K293" s="17">
        <v>8.4029000000000006E-2</v>
      </c>
      <c r="L293" s="17">
        <v>751.9</v>
      </c>
      <c r="M293" s="17">
        <v>0.51242600000000005</v>
      </c>
      <c r="N293" s="17">
        <v>1030</v>
      </c>
      <c r="O293" s="17">
        <v>0</v>
      </c>
      <c r="P293" s="17">
        <v>0</v>
      </c>
      <c r="Q293" s="17">
        <v>3.3598000000000003E-2</v>
      </c>
      <c r="R293" s="17">
        <v>0.110539</v>
      </c>
      <c r="S293" s="17">
        <v>0.12687200000000001</v>
      </c>
      <c r="T293" s="17">
        <v>1.6331999999999999E-2</v>
      </c>
      <c r="U293" s="17">
        <v>0.12873100000000001</v>
      </c>
      <c r="V293" s="17">
        <v>145.19999999999999</v>
      </c>
      <c r="W293" s="17">
        <v>5.3999999999999998E-5</v>
      </c>
      <c r="X293" s="17">
        <v>619</v>
      </c>
      <c r="Y293" s="17">
        <v>0</v>
      </c>
      <c r="Z293" s="17">
        <v>0</v>
      </c>
      <c r="AA293" s="17">
        <v>0.198048</v>
      </c>
      <c r="AB293" s="17">
        <v>1.24498E-2</v>
      </c>
      <c r="AC293" s="17">
        <v>0.11074299999999999</v>
      </c>
      <c r="AD293" s="17">
        <v>0.25</v>
      </c>
      <c r="AE293" s="17">
        <v>1104.5999999999999</v>
      </c>
    </row>
    <row r="294" spans="1:31">
      <c r="A294" s="17">
        <v>281</v>
      </c>
      <c r="B294" s="19">
        <v>0.69421296296296298</v>
      </c>
      <c r="C294" s="17">
        <v>180.3</v>
      </c>
      <c r="D294" s="17">
        <v>2.7</v>
      </c>
      <c r="E294" s="17">
        <v>1.94E-4</v>
      </c>
      <c r="F294" s="17">
        <v>8.9999999999999993E-3</v>
      </c>
      <c r="G294" s="17">
        <v>8.1065999999999999E-2</v>
      </c>
      <c r="H294" s="17">
        <v>0.159303</v>
      </c>
      <c r="I294" s="17">
        <v>0.172405</v>
      </c>
      <c r="J294" s="17">
        <v>1.3102000000000001E-2</v>
      </c>
      <c r="K294" s="17">
        <v>7.5994000000000006E-2</v>
      </c>
      <c r="L294" s="17">
        <v>204.2</v>
      </c>
      <c r="M294" s="17">
        <v>0.22916400000000001</v>
      </c>
      <c r="N294" s="17">
        <v>1191</v>
      </c>
      <c r="O294" s="17">
        <v>0</v>
      </c>
      <c r="P294" s="17">
        <v>0</v>
      </c>
      <c r="Q294" s="17">
        <v>3.3140000000000001E-3</v>
      </c>
      <c r="R294" s="17">
        <v>0.120186</v>
      </c>
      <c r="S294" s="17">
        <v>0.130108</v>
      </c>
      <c r="T294" s="17">
        <v>9.9220000000000003E-3</v>
      </c>
      <c r="U294" s="17">
        <v>7.6259999999999994E-2</v>
      </c>
      <c r="V294" s="17">
        <v>511.5</v>
      </c>
      <c r="W294" s="17">
        <v>0.59999199999999997</v>
      </c>
      <c r="X294" s="17">
        <v>826</v>
      </c>
      <c r="Y294" s="17">
        <v>0</v>
      </c>
      <c r="Z294" s="17">
        <v>0</v>
      </c>
      <c r="AA294" s="17">
        <v>0.117323</v>
      </c>
      <c r="AB294" s="17">
        <v>3.9422199999999998E-3</v>
      </c>
      <c r="AC294" s="17">
        <v>0.120225</v>
      </c>
      <c r="AD294" s="17">
        <v>0.25</v>
      </c>
      <c r="AE294" s="17">
        <v>4067.4</v>
      </c>
    </row>
    <row r="295" spans="1:31">
      <c r="A295" s="17">
        <v>282</v>
      </c>
      <c r="B295" s="19">
        <v>0.69427083333333339</v>
      </c>
      <c r="C295" s="17">
        <v>181.2</v>
      </c>
      <c r="D295" s="17">
        <v>2.7</v>
      </c>
      <c r="E295" s="17">
        <v>3.1100000000000002E-4</v>
      </c>
      <c r="F295" s="17">
        <v>1.4999999999999999E-2</v>
      </c>
      <c r="G295" s="17">
        <v>0.17358999999999999</v>
      </c>
      <c r="H295" s="17">
        <v>0.15881799999999999</v>
      </c>
      <c r="I295" s="17">
        <v>0.17011599999999999</v>
      </c>
      <c r="J295" s="17">
        <v>1.1299E-2</v>
      </c>
      <c r="K295" s="17">
        <v>6.6417000000000004E-2</v>
      </c>
      <c r="L295" s="17">
        <v>310.7</v>
      </c>
      <c r="M295" s="17">
        <v>0.37081700000000001</v>
      </c>
      <c r="N295" s="17">
        <v>1317</v>
      </c>
      <c r="O295" s="17">
        <v>0</v>
      </c>
      <c r="P295" s="17">
        <v>0</v>
      </c>
      <c r="Q295" s="17">
        <v>6.8043000000000006E-2</v>
      </c>
      <c r="R295" s="17">
        <v>0.114563</v>
      </c>
      <c r="S295" s="17">
        <v>0.12460599999999999</v>
      </c>
      <c r="T295" s="17">
        <v>1.0043E-2</v>
      </c>
      <c r="U295" s="17">
        <v>8.0601999999999993E-2</v>
      </c>
      <c r="V295" s="17">
        <v>549.70000000000005</v>
      </c>
      <c r="W295" s="17">
        <v>0.59999899999999995</v>
      </c>
      <c r="X295" s="17">
        <v>1109</v>
      </c>
      <c r="Y295" s="17">
        <v>0</v>
      </c>
      <c r="Z295" s="17">
        <v>0</v>
      </c>
      <c r="AA295" s="17">
        <v>0.124003</v>
      </c>
      <c r="AB295" s="17">
        <v>6.6154400000000002E-3</v>
      </c>
      <c r="AC295" s="17">
        <v>0.11462899999999999</v>
      </c>
      <c r="AD295" s="17">
        <v>0.25</v>
      </c>
      <c r="AE295" s="17">
        <v>2672.8</v>
      </c>
    </row>
    <row r="296" spans="1:31">
      <c r="A296" s="17">
        <v>283</v>
      </c>
      <c r="B296" s="19">
        <v>0.6943287037037037</v>
      </c>
      <c r="C296" s="17">
        <v>182.1</v>
      </c>
      <c r="D296" s="17">
        <v>2.7</v>
      </c>
      <c r="E296" s="17">
        <v>1.3569999999999999E-3</v>
      </c>
      <c r="F296" s="17">
        <v>6.6000000000000003E-2</v>
      </c>
      <c r="G296" s="17">
        <v>0.10581</v>
      </c>
      <c r="H296" s="17">
        <v>0.15504000000000001</v>
      </c>
      <c r="I296" s="17">
        <v>0.16788500000000001</v>
      </c>
      <c r="J296" s="17">
        <v>1.2845000000000001E-2</v>
      </c>
      <c r="K296" s="17">
        <v>7.6508000000000007E-2</v>
      </c>
      <c r="L296" s="17">
        <v>900</v>
      </c>
      <c r="M296" s="17">
        <v>0.37081900000000001</v>
      </c>
      <c r="N296" s="17">
        <v>2327</v>
      </c>
      <c r="O296" s="17">
        <v>0</v>
      </c>
      <c r="P296" s="17">
        <v>0</v>
      </c>
      <c r="Q296" s="17">
        <v>0.17997099999999999</v>
      </c>
      <c r="R296" s="17">
        <v>0.107944</v>
      </c>
      <c r="S296" s="17">
        <v>0.12330099999999999</v>
      </c>
      <c r="T296" s="17">
        <v>1.5356E-2</v>
      </c>
      <c r="U296" s="17">
        <v>0.124545</v>
      </c>
      <c r="V296" s="17">
        <v>900</v>
      </c>
      <c r="W296" s="17">
        <v>1.5E-5</v>
      </c>
      <c r="X296" s="17">
        <v>811</v>
      </c>
      <c r="Y296" s="17">
        <v>0</v>
      </c>
      <c r="Z296" s="17">
        <v>0</v>
      </c>
      <c r="AA296" s="17">
        <v>0.191607</v>
      </c>
      <c r="AB296" s="17">
        <v>3.2950599999999997E-2</v>
      </c>
      <c r="AC296" s="17">
        <v>0.10845</v>
      </c>
      <c r="AD296" s="17">
        <v>0.25</v>
      </c>
      <c r="AE296" s="17">
        <v>922.9</v>
      </c>
    </row>
    <row r="297" spans="1:31">
      <c r="A297" s="17">
        <v>284</v>
      </c>
      <c r="B297" s="19">
        <v>0.69438657407407411</v>
      </c>
      <c r="C297" s="17">
        <v>183</v>
      </c>
      <c r="D297" s="17">
        <v>2.7</v>
      </c>
      <c r="E297" s="17">
        <v>1.4339999999999999E-3</v>
      </c>
      <c r="F297" s="17">
        <v>6.9000000000000006E-2</v>
      </c>
      <c r="G297" s="17">
        <v>5.7417999999999997E-2</v>
      </c>
      <c r="H297" s="17">
        <v>0.150281</v>
      </c>
      <c r="I297" s="17">
        <v>0.16714599999999999</v>
      </c>
      <c r="J297" s="17">
        <v>1.6865000000000002E-2</v>
      </c>
      <c r="K297" s="17">
        <v>0.100901</v>
      </c>
      <c r="L297" s="17">
        <v>900</v>
      </c>
      <c r="M297" s="17">
        <v>0.6</v>
      </c>
      <c r="N297" s="17">
        <v>891</v>
      </c>
      <c r="O297" s="17">
        <v>0</v>
      </c>
      <c r="P297" s="17">
        <v>0</v>
      </c>
      <c r="Q297" s="17">
        <v>8.0799999999999997E-2</v>
      </c>
      <c r="R297" s="17">
        <v>0.107476</v>
      </c>
      <c r="S297" s="17">
        <v>0.123387</v>
      </c>
      <c r="T297" s="17">
        <v>1.5911000000000002E-2</v>
      </c>
      <c r="U297" s="17">
        <v>0.12895499999999999</v>
      </c>
      <c r="V297" s="17">
        <v>546.4</v>
      </c>
      <c r="W297" s="17">
        <v>0.28737200000000002</v>
      </c>
      <c r="X297" s="17">
        <v>926</v>
      </c>
      <c r="Y297" s="17">
        <v>0</v>
      </c>
      <c r="Z297" s="17">
        <v>0</v>
      </c>
      <c r="AA297" s="17">
        <v>0.19839200000000001</v>
      </c>
      <c r="AB297" s="17">
        <v>1.28827E-2</v>
      </c>
      <c r="AC297" s="17">
        <v>0.107681</v>
      </c>
      <c r="AD297" s="17">
        <v>0.25</v>
      </c>
      <c r="AE297" s="17">
        <v>922.9</v>
      </c>
    </row>
    <row r="298" spans="1:31">
      <c r="A298" s="17">
        <v>285</v>
      </c>
      <c r="B298" s="19">
        <v>0.69444444444444453</v>
      </c>
      <c r="C298" s="17">
        <v>184.1</v>
      </c>
      <c r="D298" s="17">
        <v>2.7</v>
      </c>
      <c r="E298" s="17">
        <v>6.6E-4</v>
      </c>
      <c r="F298" s="17">
        <v>3.2000000000000001E-2</v>
      </c>
      <c r="G298" s="17">
        <v>8.4534999999999999E-2</v>
      </c>
      <c r="H298" s="17">
        <v>0.15540999999999999</v>
      </c>
      <c r="I298" s="17">
        <v>0.166134</v>
      </c>
      <c r="J298" s="17">
        <v>1.0723999999999999E-2</v>
      </c>
      <c r="K298" s="17">
        <v>6.4551999999999998E-2</v>
      </c>
      <c r="L298" s="17">
        <v>638.70000000000005</v>
      </c>
      <c r="M298" s="17">
        <v>0.59999800000000003</v>
      </c>
      <c r="N298" s="17">
        <v>925</v>
      </c>
      <c r="O298" s="17">
        <v>0</v>
      </c>
      <c r="P298" s="17">
        <v>0</v>
      </c>
      <c r="Q298" s="17">
        <v>6.4939999999999998E-3</v>
      </c>
      <c r="R298" s="17">
        <v>0.111554</v>
      </c>
      <c r="S298" s="17">
        <v>0.12168900000000001</v>
      </c>
      <c r="T298" s="17">
        <v>1.0135E-2</v>
      </c>
      <c r="U298" s="17">
        <v>8.3287E-2</v>
      </c>
      <c r="V298" s="17">
        <v>484.7</v>
      </c>
      <c r="W298" s="17">
        <v>0.6</v>
      </c>
      <c r="X298" s="17">
        <v>843</v>
      </c>
      <c r="Y298" s="17">
        <v>0</v>
      </c>
      <c r="Z298" s="17">
        <v>0</v>
      </c>
      <c r="AA298" s="17">
        <v>0.128134</v>
      </c>
      <c r="AB298" s="17">
        <v>9.5192799999999998E-3</v>
      </c>
      <c r="AC298" s="17">
        <v>0.11165</v>
      </c>
      <c r="AD298" s="17">
        <v>0.25</v>
      </c>
      <c r="AE298" s="17">
        <v>1300.4000000000001</v>
      </c>
    </row>
    <row r="299" spans="1:31">
      <c r="A299" s="17">
        <v>286</v>
      </c>
      <c r="B299" s="19">
        <v>0.6944907407407408</v>
      </c>
      <c r="C299" s="17">
        <v>185</v>
      </c>
      <c r="D299" s="17">
        <v>2.7</v>
      </c>
      <c r="E299" s="17">
        <v>6.4999999999999997E-4</v>
      </c>
      <c r="F299" s="17">
        <v>3.1E-2</v>
      </c>
      <c r="G299" s="17">
        <v>5.4489999999999999E-3</v>
      </c>
      <c r="H299" s="17">
        <v>0.151061</v>
      </c>
      <c r="I299" s="17">
        <v>0.16237199999999999</v>
      </c>
      <c r="J299" s="17">
        <v>1.1311999999999999E-2</v>
      </c>
      <c r="K299" s="17">
        <v>6.9664000000000004E-2</v>
      </c>
      <c r="L299" s="17">
        <v>738.3</v>
      </c>
      <c r="M299" s="17">
        <v>0.6</v>
      </c>
      <c r="N299" s="17">
        <v>890</v>
      </c>
      <c r="O299" s="17">
        <v>0</v>
      </c>
      <c r="P299" s="17">
        <v>0</v>
      </c>
      <c r="Q299" s="17">
        <v>7.1999999999999998E-3</v>
      </c>
      <c r="R299" s="17">
        <v>0.11305900000000001</v>
      </c>
      <c r="S299" s="17">
        <v>0.12171700000000001</v>
      </c>
      <c r="T299" s="17">
        <v>8.6580000000000008E-3</v>
      </c>
      <c r="U299" s="17">
        <v>7.1134000000000003E-2</v>
      </c>
      <c r="V299" s="17">
        <v>900</v>
      </c>
      <c r="W299" s="17">
        <v>3.9999999999999998E-6</v>
      </c>
      <c r="X299" s="17">
        <v>1028</v>
      </c>
      <c r="Y299" s="17">
        <v>0</v>
      </c>
      <c r="Z299" s="17">
        <v>0</v>
      </c>
      <c r="AA299" s="17">
        <v>0.10943700000000001</v>
      </c>
      <c r="AB299" s="17">
        <v>1.0585499999999999E-2</v>
      </c>
      <c r="AC299" s="17">
        <v>0.11315</v>
      </c>
      <c r="AD299" s="17">
        <v>0.25</v>
      </c>
      <c r="AE299" s="17">
        <v>1124.9000000000001</v>
      </c>
    </row>
    <row r="300" spans="1:31">
      <c r="A300" s="17">
        <v>287</v>
      </c>
      <c r="B300" s="19">
        <v>0.6945486111111111</v>
      </c>
      <c r="C300" s="17">
        <v>186.1</v>
      </c>
      <c r="D300" s="17">
        <v>2.7</v>
      </c>
      <c r="E300" s="17">
        <v>9.6299999999999999E-4</v>
      </c>
      <c r="F300" s="17">
        <v>4.7E-2</v>
      </c>
      <c r="G300" s="17">
        <v>9.8169999999999993E-2</v>
      </c>
      <c r="H300" s="17">
        <v>0.15165999999999999</v>
      </c>
      <c r="I300" s="17">
        <v>0.16544400000000001</v>
      </c>
      <c r="J300" s="17">
        <v>1.3783999999999999E-2</v>
      </c>
      <c r="K300" s="17">
        <v>8.3312999999999998E-2</v>
      </c>
      <c r="L300" s="17">
        <v>900</v>
      </c>
      <c r="M300" s="17">
        <v>3.0000000000000001E-6</v>
      </c>
      <c r="N300" s="17">
        <v>1095</v>
      </c>
      <c r="O300" s="17">
        <v>0</v>
      </c>
      <c r="P300" s="17">
        <v>0</v>
      </c>
      <c r="Q300" s="17">
        <v>7.5100000000000004E-4</v>
      </c>
      <c r="R300" s="17">
        <v>0.111304</v>
      </c>
      <c r="S300" s="17">
        <v>0.121889</v>
      </c>
      <c r="T300" s="17">
        <v>1.0584E-2</v>
      </c>
      <c r="U300" s="17">
        <v>8.6836999999999998E-2</v>
      </c>
      <c r="V300" s="17">
        <v>900</v>
      </c>
      <c r="W300" s="17">
        <v>6.9999999999999999E-6</v>
      </c>
      <c r="X300" s="17">
        <v>2376</v>
      </c>
      <c r="Y300" s="17">
        <v>0</v>
      </c>
      <c r="Z300" s="17">
        <v>0</v>
      </c>
      <c r="AA300" s="17">
        <v>0.13359599999999999</v>
      </c>
      <c r="AB300" s="17">
        <v>1.57828E-2</v>
      </c>
      <c r="AC300" s="17">
        <v>0.111471</v>
      </c>
      <c r="AD300" s="17">
        <v>0.25</v>
      </c>
      <c r="AE300" s="17">
        <v>922.9</v>
      </c>
    </row>
    <row r="301" spans="1:31">
      <c r="A301" s="17">
        <v>288</v>
      </c>
      <c r="B301" s="19">
        <v>0.69460648148148152</v>
      </c>
      <c r="C301" s="17">
        <v>187</v>
      </c>
      <c r="D301" s="17">
        <v>2.7</v>
      </c>
      <c r="E301" s="17">
        <v>1.4200000000000001E-4</v>
      </c>
      <c r="F301" s="17">
        <v>7.0000000000000001E-3</v>
      </c>
      <c r="G301" s="17">
        <v>5.6073999999999999E-2</v>
      </c>
      <c r="H301" s="17">
        <v>0.14791299999999999</v>
      </c>
      <c r="I301" s="17">
        <v>0.16591500000000001</v>
      </c>
      <c r="J301" s="17">
        <v>1.8002000000000001E-2</v>
      </c>
      <c r="K301" s="17">
        <v>0.108503</v>
      </c>
      <c r="L301" s="17">
        <v>100</v>
      </c>
      <c r="M301" s="17">
        <v>0.22916700000000001</v>
      </c>
      <c r="N301" s="17">
        <v>1887</v>
      </c>
      <c r="O301" s="17">
        <v>0</v>
      </c>
      <c r="P301" s="17">
        <v>0</v>
      </c>
      <c r="Q301" s="17">
        <v>4.1300000000000001E-4</v>
      </c>
      <c r="R301" s="17">
        <v>0.10566300000000001</v>
      </c>
      <c r="S301" s="17">
        <v>0.119229</v>
      </c>
      <c r="T301" s="17">
        <v>1.3566E-2</v>
      </c>
      <c r="U301" s="17">
        <v>0.113785</v>
      </c>
      <c r="V301" s="17">
        <v>450.2</v>
      </c>
      <c r="W301" s="17">
        <v>0.51244299999999998</v>
      </c>
      <c r="X301" s="17">
        <v>1019</v>
      </c>
      <c r="Y301" s="17">
        <v>0</v>
      </c>
      <c r="Z301" s="17">
        <v>0</v>
      </c>
      <c r="AA301" s="17">
        <v>0.17505299999999999</v>
      </c>
      <c r="AB301" s="17">
        <v>3.0609500000000002E-3</v>
      </c>
      <c r="AC301" s="17">
        <v>0.10570400000000001</v>
      </c>
      <c r="AD301" s="17">
        <v>0.25</v>
      </c>
      <c r="AE301" s="17">
        <v>8305.5</v>
      </c>
    </row>
    <row r="302" spans="1:31">
      <c r="A302" s="17">
        <v>289</v>
      </c>
      <c r="B302" s="19">
        <v>0.69466435185185194</v>
      </c>
      <c r="C302" s="17">
        <v>188</v>
      </c>
      <c r="D302" s="17">
        <v>2.7</v>
      </c>
      <c r="E302" s="17">
        <v>3.9199999999999999E-4</v>
      </c>
      <c r="F302" s="17">
        <v>1.9E-2</v>
      </c>
      <c r="G302" s="17">
        <v>8.071E-3</v>
      </c>
      <c r="H302" s="17">
        <v>0.15069299999999999</v>
      </c>
      <c r="I302" s="17">
        <v>0.16366600000000001</v>
      </c>
      <c r="J302" s="17">
        <v>1.2973E-2</v>
      </c>
      <c r="K302" s="17">
        <v>7.9268000000000005E-2</v>
      </c>
      <c r="L302" s="17">
        <v>253.8</v>
      </c>
      <c r="M302" s="17">
        <v>0.37081900000000001</v>
      </c>
      <c r="N302" s="17">
        <v>1372</v>
      </c>
      <c r="O302" s="17">
        <v>0</v>
      </c>
      <c r="P302" s="17">
        <v>0</v>
      </c>
      <c r="Q302" s="17">
        <v>4.4524000000000001E-2</v>
      </c>
      <c r="R302" s="17">
        <v>0.111773</v>
      </c>
      <c r="S302" s="17">
        <v>0.12762100000000001</v>
      </c>
      <c r="T302" s="17">
        <v>1.5848000000000001E-2</v>
      </c>
      <c r="U302" s="17">
        <v>0.124179</v>
      </c>
      <c r="V302" s="17">
        <v>100</v>
      </c>
      <c r="W302" s="17">
        <v>0.14163799999999999</v>
      </c>
      <c r="X302" s="17">
        <v>758</v>
      </c>
      <c r="Y302" s="17">
        <v>0</v>
      </c>
      <c r="Z302" s="17">
        <v>0</v>
      </c>
      <c r="AA302" s="17">
        <v>0.19104499999999999</v>
      </c>
      <c r="AB302" s="17">
        <v>5.6350300000000001E-3</v>
      </c>
      <c r="AC302" s="17">
        <v>0.111862</v>
      </c>
      <c r="AD302" s="17">
        <v>0.25</v>
      </c>
      <c r="AE302" s="17">
        <v>3273.1</v>
      </c>
    </row>
    <row r="303" spans="1:31">
      <c r="A303" s="17">
        <v>290</v>
      </c>
      <c r="B303" s="19">
        <v>0.69472222222222213</v>
      </c>
      <c r="C303" s="17">
        <v>189.6</v>
      </c>
      <c r="D303" s="17">
        <v>2.7</v>
      </c>
      <c r="E303" s="17">
        <v>9.9099999999999991E-4</v>
      </c>
      <c r="F303" s="17">
        <v>4.8000000000000001E-2</v>
      </c>
      <c r="G303" s="17">
        <v>4.0929E-2</v>
      </c>
      <c r="H303" s="17">
        <v>0.153476</v>
      </c>
      <c r="I303" s="17">
        <v>0.16334099999999999</v>
      </c>
      <c r="J303" s="17">
        <v>9.8650000000000005E-3</v>
      </c>
      <c r="K303" s="17">
        <v>6.0394999999999997E-2</v>
      </c>
      <c r="L303" s="17">
        <v>818.9</v>
      </c>
      <c r="M303" s="17">
        <v>0.59999899999999995</v>
      </c>
      <c r="N303" s="17">
        <v>593</v>
      </c>
      <c r="O303" s="17">
        <v>0</v>
      </c>
      <c r="P303" s="17">
        <v>0</v>
      </c>
      <c r="Q303" s="17">
        <v>3.5550999999999999E-2</v>
      </c>
      <c r="R303" s="17">
        <v>0.107919</v>
      </c>
      <c r="S303" s="17">
        <v>0.119573</v>
      </c>
      <c r="T303" s="17">
        <v>1.1653999999999999E-2</v>
      </c>
      <c r="U303" s="17">
        <v>9.7461999999999993E-2</v>
      </c>
      <c r="V303" s="17">
        <v>846.8</v>
      </c>
      <c r="W303" s="17">
        <v>0.22989999999999999</v>
      </c>
      <c r="X303" s="17">
        <v>1295</v>
      </c>
      <c r="Y303" s="17">
        <v>0</v>
      </c>
      <c r="Z303" s="17">
        <v>0</v>
      </c>
      <c r="AA303" s="17">
        <v>0.14994099999999999</v>
      </c>
      <c r="AB303" s="17">
        <v>7.8377599999999992E-3</v>
      </c>
      <c r="AC303" s="17">
        <v>0.10800999999999999</v>
      </c>
      <c r="AD303" s="17">
        <v>0.25</v>
      </c>
      <c r="AE303" s="17">
        <v>1014.2</v>
      </c>
    </row>
    <row r="304" spans="1:31">
      <c r="A304" s="17">
        <v>291</v>
      </c>
      <c r="B304" s="19">
        <v>0.69478009259259255</v>
      </c>
      <c r="C304" s="17">
        <v>189.4</v>
      </c>
      <c r="D304" s="17">
        <v>2.7</v>
      </c>
      <c r="E304" s="17">
        <v>1.9559999999999998E-3</v>
      </c>
      <c r="F304" s="17">
        <v>9.5000000000000001E-2</v>
      </c>
      <c r="G304" s="17">
        <v>0.25559700000000002</v>
      </c>
      <c r="H304" s="17">
        <v>0.146979</v>
      </c>
      <c r="I304" s="17">
        <v>0.163663</v>
      </c>
      <c r="J304" s="17">
        <v>1.6684000000000001E-2</v>
      </c>
      <c r="K304" s="17">
        <v>0.10194300000000001</v>
      </c>
      <c r="L304" s="17">
        <v>900</v>
      </c>
      <c r="M304" s="17">
        <v>3.0000000000000001E-6</v>
      </c>
      <c r="N304" s="17">
        <v>895</v>
      </c>
      <c r="O304" s="17">
        <v>0</v>
      </c>
      <c r="P304" s="17">
        <v>0</v>
      </c>
      <c r="Q304" s="17">
        <v>3.0908999999999999E-2</v>
      </c>
      <c r="R304" s="17">
        <v>0.103315</v>
      </c>
      <c r="S304" s="17">
        <v>0.125361</v>
      </c>
      <c r="T304" s="17">
        <v>2.2046E-2</v>
      </c>
      <c r="U304" s="17">
        <v>0.17585899999999999</v>
      </c>
      <c r="V304" s="17">
        <v>100</v>
      </c>
      <c r="W304" s="17">
        <v>0.22917899999999999</v>
      </c>
      <c r="X304" s="17">
        <v>878</v>
      </c>
      <c r="Y304" s="17">
        <v>0</v>
      </c>
      <c r="Z304" s="17">
        <v>0</v>
      </c>
      <c r="AA304" s="17">
        <v>0.27055200000000001</v>
      </c>
      <c r="AB304" s="17">
        <v>1.29351E-2</v>
      </c>
      <c r="AC304" s="17">
        <v>0.103601</v>
      </c>
      <c r="AD304" s="17">
        <v>0.25</v>
      </c>
      <c r="AE304" s="17">
        <v>922.9</v>
      </c>
    </row>
    <row r="305" spans="1:31">
      <c r="A305" s="17">
        <v>292</v>
      </c>
      <c r="B305" s="19">
        <v>0.69482638888888892</v>
      </c>
      <c r="C305" s="17">
        <v>191</v>
      </c>
      <c r="D305" s="17">
        <v>2.7</v>
      </c>
      <c r="E305" s="17">
        <v>1.3359999999999999E-3</v>
      </c>
      <c r="F305" s="17">
        <v>6.5000000000000002E-2</v>
      </c>
      <c r="G305" s="17">
        <v>3.307E-3</v>
      </c>
      <c r="H305" s="17">
        <v>0.15202199999999999</v>
      </c>
      <c r="I305" s="17">
        <v>0.163129</v>
      </c>
      <c r="J305" s="17">
        <v>1.1108E-2</v>
      </c>
      <c r="K305" s="17">
        <v>6.8090999999999999E-2</v>
      </c>
      <c r="L305" s="17">
        <v>900</v>
      </c>
      <c r="M305" s="17">
        <v>9.0000000000000002E-6</v>
      </c>
      <c r="N305" s="17">
        <v>642</v>
      </c>
      <c r="O305" s="17">
        <v>0</v>
      </c>
      <c r="P305" s="17">
        <v>0</v>
      </c>
      <c r="Q305" s="17">
        <v>4.1153000000000002E-2</v>
      </c>
      <c r="R305" s="17">
        <v>0.10729</v>
      </c>
      <c r="S305" s="17">
        <v>0.121878</v>
      </c>
      <c r="T305" s="17">
        <v>1.4588E-2</v>
      </c>
      <c r="U305" s="17">
        <v>0.11969200000000001</v>
      </c>
      <c r="V305" s="17">
        <v>267.8</v>
      </c>
      <c r="W305" s="17">
        <v>0.59999899999999995</v>
      </c>
      <c r="X305" s="17">
        <v>1236</v>
      </c>
      <c r="Y305" s="17">
        <v>0</v>
      </c>
      <c r="Z305" s="17">
        <v>0</v>
      </c>
      <c r="AA305" s="17">
        <v>0.184142</v>
      </c>
      <c r="AB305" s="17">
        <v>9.3205800000000002E-3</v>
      </c>
      <c r="AC305" s="17">
        <v>0.10742599999999999</v>
      </c>
      <c r="AD305" s="17">
        <v>0.25</v>
      </c>
      <c r="AE305" s="17">
        <v>922.9</v>
      </c>
    </row>
    <row r="306" spans="1:31">
      <c r="A306" s="17">
        <v>293</v>
      </c>
      <c r="B306" s="19">
        <v>0.69488425925925934</v>
      </c>
      <c r="C306" s="17">
        <v>192.1</v>
      </c>
      <c r="D306" s="17">
        <v>2.7</v>
      </c>
      <c r="E306" s="17">
        <v>1.7799999999999999E-4</v>
      </c>
      <c r="F306" s="17">
        <v>8.9999999999999993E-3</v>
      </c>
      <c r="G306" s="17">
        <v>7.4556999999999998E-2</v>
      </c>
      <c r="H306" s="17">
        <v>0.15466199999999999</v>
      </c>
      <c r="I306" s="17">
        <v>0.16847400000000001</v>
      </c>
      <c r="J306" s="17">
        <v>1.3813000000000001E-2</v>
      </c>
      <c r="K306" s="17">
        <v>8.1986000000000003E-2</v>
      </c>
      <c r="L306" s="17">
        <v>170</v>
      </c>
      <c r="M306" s="17">
        <v>0.37081900000000001</v>
      </c>
      <c r="N306" s="17">
        <v>2027</v>
      </c>
      <c r="O306" s="17">
        <v>0</v>
      </c>
      <c r="P306" s="17">
        <v>0</v>
      </c>
      <c r="Q306" s="17">
        <v>7.0199999999999999E-2</v>
      </c>
      <c r="R306" s="17">
        <v>0.11043600000000001</v>
      </c>
      <c r="S306" s="17">
        <v>0.120603</v>
      </c>
      <c r="T306" s="17">
        <v>1.0168E-2</v>
      </c>
      <c r="U306" s="17">
        <v>8.4307000000000007E-2</v>
      </c>
      <c r="V306" s="17">
        <v>499.7</v>
      </c>
      <c r="W306" s="17">
        <v>0.6</v>
      </c>
      <c r="X306" s="17">
        <v>978</v>
      </c>
      <c r="Y306" s="17">
        <v>0</v>
      </c>
      <c r="Z306" s="17">
        <v>0</v>
      </c>
      <c r="AA306" s="17">
        <v>0.12970300000000001</v>
      </c>
      <c r="AB306" s="17">
        <v>5.5787399999999996E-3</v>
      </c>
      <c r="AC306" s="17">
        <v>0.11049200000000001</v>
      </c>
      <c r="AD306" s="17">
        <v>0.25</v>
      </c>
      <c r="AE306" s="17">
        <v>4884.5</v>
      </c>
    </row>
    <row r="307" spans="1:31">
      <c r="A307" s="17">
        <v>294</v>
      </c>
      <c r="B307" s="19">
        <v>0.69494212962962953</v>
      </c>
      <c r="C307" s="17">
        <v>193.1</v>
      </c>
      <c r="D307" s="17">
        <v>2.7</v>
      </c>
      <c r="E307" s="17">
        <v>1.2130000000000001E-3</v>
      </c>
      <c r="F307" s="17">
        <v>5.8999999999999997E-2</v>
      </c>
      <c r="G307" s="17">
        <v>1.2197E-2</v>
      </c>
      <c r="H307" s="17">
        <v>0.145123</v>
      </c>
      <c r="I307" s="17">
        <v>0.16175899999999999</v>
      </c>
      <c r="J307" s="17">
        <v>1.6636000000000001E-2</v>
      </c>
      <c r="K307" s="17">
        <v>0.10284500000000001</v>
      </c>
      <c r="L307" s="17">
        <v>900</v>
      </c>
      <c r="M307" s="17">
        <v>0.14163799999999999</v>
      </c>
      <c r="N307" s="17">
        <v>1747</v>
      </c>
      <c r="O307" s="17">
        <v>0</v>
      </c>
      <c r="P307" s="17">
        <v>0</v>
      </c>
      <c r="Q307" s="17">
        <v>4.0730000000000002E-3</v>
      </c>
      <c r="R307" s="17">
        <v>0.106836</v>
      </c>
      <c r="S307" s="17">
        <v>0.12009499999999999</v>
      </c>
      <c r="T307" s="17">
        <v>1.3258000000000001E-2</v>
      </c>
      <c r="U307" s="17">
        <v>0.110399</v>
      </c>
      <c r="V307" s="17">
        <v>361.2</v>
      </c>
      <c r="W307" s="17">
        <v>0.59999899999999995</v>
      </c>
      <c r="X307" s="17">
        <v>1163</v>
      </c>
      <c r="Y307" s="17">
        <v>0</v>
      </c>
      <c r="Z307" s="17">
        <v>0</v>
      </c>
      <c r="AA307" s="17">
        <v>0.16984399999999999</v>
      </c>
      <c r="AB307" s="17">
        <v>2.49442E-2</v>
      </c>
      <c r="AC307" s="17">
        <v>0.107167</v>
      </c>
      <c r="AD307" s="17">
        <v>0.25</v>
      </c>
      <c r="AE307" s="17">
        <v>922.9</v>
      </c>
    </row>
    <row r="308" spans="1:31">
      <c r="A308" s="17">
        <v>295</v>
      </c>
      <c r="B308" s="19">
        <v>0.69499999999999995</v>
      </c>
      <c r="C308" s="17">
        <v>194.3</v>
      </c>
      <c r="D308" s="17">
        <v>2.7</v>
      </c>
      <c r="E308" s="17">
        <v>1.214E-3</v>
      </c>
      <c r="F308" s="17">
        <v>5.8999999999999997E-2</v>
      </c>
      <c r="G308" s="17">
        <v>0.10804900000000001</v>
      </c>
      <c r="H308" s="17">
        <v>0.15012600000000001</v>
      </c>
      <c r="I308" s="17">
        <v>0.16601099999999999</v>
      </c>
      <c r="J308" s="17">
        <v>1.5885E-2</v>
      </c>
      <c r="K308" s="17">
        <v>9.5686999999999994E-2</v>
      </c>
      <c r="L308" s="17">
        <v>900</v>
      </c>
      <c r="M308" s="17">
        <v>5.0000000000000004E-6</v>
      </c>
      <c r="N308" s="17">
        <v>970</v>
      </c>
      <c r="O308" s="17">
        <v>0</v>
      </c>
      <c r="P308" s="17">
        <v>0</v>
      </c>
      <c r="Q308" s="17">
        <v>6.2960000000000004E-3</v>
      </c>
      <c r="R308" s="17">
        <v>0.105811</v>
      </c>
      <c r="S308" s="17">
        <v>0.118795</v>
      </c>
      <c r="T308" s="17">
        <v>1.2984000000000001E-2</v>
      </c>
      <c r="U308" s="17">
        <v>0.10929899999999999</v>
      </c>
      <c r="V308" s="17">
        <v>669</v>
      </c>
      <c r="W308" s="17">
        <v>0.59999899999999995</v>
      </c>
      <c r="X308" s="17">
        <v>4951</v>
      </c>
      <c r="Y308" s="17">
        <v>0</v>
      </c>
      <c r="Z308" s="17">
        <v>0</v>
      </c>
      <c r="AA308" s="17">
        <v>0.168152</v>
      </c>
      <c r="AB308" s="17">
        <v>1.4005699999999999E-2</v>
      </c>
      <c r="AC308" s="17">
        <v>0.105993</v>
      </c>
      <c r="AD308" s="17">
        <v>0.25</v>
      </c>
      <c r="AE308" s="17">
        <v>922.9</v>
      </c>
    </row>
    <row r="309" spans="1:31">
      <c r="A309" s="17">
        <v>296</v>
      </c>
      <c r="B309" s="19">
        <v>0.69505787037037037</v>
      </c>
      <c r="C309" s="17">
        <v>194.7</v>
      </c>
      <c r="D309" s="17">
        <v>2.7</v>
      </c>
      <c r="E309" s="17">
        <v>1.24E-3</v>
      </c>
      <c r="F309" s="17">
        <v>0.06</v>
      </c>
      <c r="G309" s="17">
        <v>5.3577E-2</v>
      </c>
      <c r="H309" s="17">
        <v>0.15299099999999999</v>
      </c>
      <c r="I309" s="17">
        <v>0.163354</v>
      </c>
      <c r="J309" s="17">
        <v>1.0362E-2</v>
      </c>
      <c r="K309" s="17">
        <v>6.3434000000000004E-2</v>
      </c>
      <c r="L309" s="17">
        <v>708.1</v>
      </c>
      <c r="M309" s="17">
        <v>0.6</v>
      </c>
      <c r="N309" s="17">
        <v>780</v>
      </c>
      <c r="O309" s="17">
        <v>0</v>
      </c>
      <c r="P309" s="17">
        <v>0</v>
      </c>
      <c r="Q309" s="17">
        <v>0.18786800000000001</v>
      </c>
      <c r="R309" s="17">
        <v>0.103922</v>
      </c>
      <c r="S309" s="17">
        <v>0.121004</v>
      </c>
      <c r="T309" s="17">
        <v>1.7082E-2</v>
      </c>
      <c r="U309" s="17">
        <v>0.14116899999999999</v>
      </c>
      <c r="V309" s="17">
        <v>900</v>
      </c>
      <c r="W309" s="17">
        <v>3.3433999999999998E-2</v>
      </c>
      <c r="X309" s="17">
        <v>1578</v>
      </c>
      <c r="Y309" s="17">
        <v>0</v>
      </c>
      <c r="Z309" s="17">
        <v>0</v>
      </c>
      <c r="AA309" s="17">
        <v>0.21718399999999999</v>
      </c>
      <c r="AB309" s="17">
        <v>8.9081000000000004E-3</v>
      </c>
      <c r="AC309" s="17">
        <v>0.104074</v>
      </c>
      <c r="AD309" s="17">
        <v>0.25</v>
      </c>
      <c r="AE309" s="17">
        <v>1172.9000000000001</v>
      </c>
    </row>
    <row r="310" spans="1:31">
      <c r="A310" s="17">
        <v>297</v>
      </c>
      <c r="B310" s="19">
        <v>0.69511574074074067</v>
      </c>
      <c r="C310" s="17">
        <v>196.1</v>
      </c>
      <c r="D310" s="17">
        <v>2.7</v>
      </c>
      <c r="E310" s="17">
        <v>1.6100000000000001E-4</v>
      </c>
      <c r="F310" s="17">
        <v>8.0000000000000002E-3</v>
      </c>
      <c r="G310" s="17">
        <v>7.0748000000000005E-2</v>
      </c>
      <c r="H310" s="17">
        <v>0.15112100000000001</v>
      </c>
      <c r="I310" s="17">
        <v>0.16605700000000001</v>
      </c>
      <c r="J310" s="17">
        <v>1.4936E-2</v>
      </c>
      <c r="K310" s="17">
        <v>8.9943999999999996E-2</v>
      </c>
      <c r="L310" s="17">
        <v>100</v>
      </c>
      <c r="M310" s="17">
        <v>0.22917100000000001</v>
      </c>
      <c r="N310" s="17">
        <v>896</v>
      </c>
      <c r="O310" s="17">
        <v>0</v>
      </c>
      <c r="P310" s="17">
        <v>0</v>
      </c>
      <c r="Q310" s="17">
        <v>0.190027</v>
      </c>
      <c r="R310" s="17">
        <v>0.105639</v>
      </c>
      <c r="S310" s="17">
        <v>0.121257</v>
      </c>
      <c r="T310" s="17">
        <v>1.5618E-2</v>
      </c>
      <c r="U310" s="17">
        <v>0.128802</v>
      </c>
      <c r="V310" s="17">
        <v>594.4</v>
      </c>
      <c r="W310" s="17">
        <v>1.9999999999999999E-6</v>
      </c>
      <c r="X310" s="17">
        <v>909</v>
      </c>
      <c r="Y310" s="17">
        <v>0</v>
      </c>
      <c r="Z310" s="17">
        <v>0</v>
      </c>
      <c r="AA310" s="17">
        <v>0.198157</v>
      </c>
      <c r="AB310" s="17">
        <v>1.45616E-3</v>
      </c>
      <c r="AC310" s="17">
        <v>0.10566200000000001</v>
      </c>
      <c r="AD310" s="17">
        <v>0.25</v>
      </c>
      <c r="AE310" s="17">
        <v>8305.6</v>
      </c>
    </row>
    <row r="311" spans="1:31">
      <c r="A311" s="17">
        <v>298</v>
      </c>
      <c r="B311" s="19">
        <v>0.69517361111111109</v>
      </c>
      <c r="C311" s="17">
        <v>196.7</v>
      </c>
      <c r="D311" s="17">
        <v>2.7</v>
      </c>
      <c r="E311" s="17">
        <v>1.2400000000000001E-4</v>
      </c>
      <c r="F311" s="17">
        <v>6.0000000000000001E-3</v>
      </c>
      <c r="G311" s="17">
        <v>1.9456000000000001E-2</v>
      </c>
      <c r="H311" s="17">
        <v>0.14871899999999999</v>
      </c>
      <c r="I311" s="17">
        <v>0.16712299999999999</v>
      </c>
      <c r="J311" s="17">
        <v>1.8404E-2</v>
      </c>
      <c r="K311" s="17">
        <v>0.110122</v>
      </c>
      <c r="L311" s="17">
        <v>100.8</v>
      </c>
      <c r="M311" s="17">
        <v>8.8999999999999995E-5</v>
      </c>
      <c r="N311" s="17">
        <v>928</v>
      </c>
      <c r="O311" s="17">
        <v>0</v>
      </c>
      <c r="P311" s="17">
        <v>0</v>
      </c>
      <c r="Q311" s="17">
        <v>2.6800000000000001E-3</v>
      </c>
      <c r="R311" s="17">
        <v>0.105712</v>
      </c>
      <c r="S311" s="17">
        <v>0.117219</v>
      </c>
      <c r="T311" s="17">
        <v>1.1506000000000001E-2</v>
      </c>
      <c r="U311" s="17">
        <v>9.8159999999999997E-2</v>
      </c>
      <c r="V311" s="17">
        <v>666.2</v>
      </c>
      <c r="W311" s="17">
        <v>0.59999899999999995</v>
      </c>
      <c r="X311" s="17">
        <v>1149</v>
      </c>
      <c r="Y311" s="17">
        <v>0</v>
      </c>
      <c r="Z311" s="17">
        <v>0</v>
      </c>
      <c r="AA311" s="17">
        <v>0.15101600000000001</v>
      </c>
      <c r="AB311" s="17">
        <v>1.51866E-3</v>
      </c>
      <c r="AC311" s="17">
        <v>0.10573</v>
      </c>
      <c r="AD311" s="17">
        <v>0.25</v>
      </c>
      <c r="AE311" s="17">
        <v>8243.6</v>
      </c>
    </row>
    <row r="312" spans="1:31">
      <c r="A312" s="17">
        <v>299</v>
      </c>
      <c r="B312" s="19">
        <v>0.69521990740740736</v>
      </c>
      <c r="C312" s="17">
        <v>198.2</v>
      </c>
      <c r="D312" s="17">
        <v>2.7</v>
      </c>
      <c r="E312" s="17">
        <v>3.01E-4</v>
      </c>
      <c r="F312" s="17">
        <v>1.4999999999999999E-2</v>
      </c>
      <c r="G312" s="17">
        <v>8.0869999999999997E-2</v>
      </c>
      <c r="H312" s="17">
        <v>0.14932999999999999</v>
      </c>
      <c r="I312" s="17">
        <v>0.163714</v>
      </c>
      <c r="J312" s="17">
        <v>1.4383999999999999E-2</v>
      </c>
      <c r="K312" s="17">
        <v>8.7862999999999997E-2</v>
      </c>
      <c r="L312" s="17">
        <v>317.5</v>
      </c>
      <c r="M312" s="17">
        <v>0.59999800000000003</v>
      </c>
      <c r="N312" s="17">
        <v>1073</v>
      </c>
      <c r="O312" s="17">
        <v>0</v>
      </c>
      <c r="P312" s="17">
        <v>0</v>
      </c>
      <c r="Q312" s="17">
        <v>6.9417000000000006E-2</v>
      </c>
      <c r="R312" s="17">
        <v>0.11393200000000001</v>
      </c>
      <c r="S312" s="17">
        <v>0.12331400000000001</v>
      </c>
      <c r="T312" s="17">
        <v>9.3830000000000007E-3</v>
      </c>
      <c r="U312" s="17">
        <v>7.6087000000000002E-2</v>
      </c>
      <c r="V312" s="17">
        <v>148</v>
      </c>
      <c r="W312" s="17">
        <v>0.22916500000000001</v>
      </c>
      <c r="X312" s="17">
        <v>819</v>
      </c>
      <c r="Y312" s="17">
        <v>0</v>
      </c>
      <c r="Z312" s="17">
        <v>0</v>
      </c>
      <c r="AA312" s="17">
        <v>0.11705699999999999</v>
      </c>
      <c r="AB312" s="17">
        <v>5.5132799999999997E-3</v>
      </c>
      <c r="AC312" s="17">
        <v>0.113983</v>
      </c>
      <c r="AD312" s="17">
        <v>0.25</v>
      </c>
      <c r="AE312" s="17">
        <v>2616.3000000000002</v>
      </c>
    </row>
    <row r="313" spans="1:31">
      <c r="A313" s="17">
        <v>300</v>
      </c>
      <c r="B313" s="19">
        <v>0.69527777777777777</v>
      </c>
      <c r="C313" s="17">
        <v>198.5</v>
      </c>
      <c r="D313" s="17">
        <v>2.7</v>
      </c>
      <c r="E313" s="17">
        <v>6.7599999999999995E-4</v>
      </c>
      <c r="F313" s="17">
        <v>3.3000000000000002E-2</v>
      </c>
      <c r="G313" s="17">
        <v>0.11099199999999999</v>
      </c>
      <c r="H313" s="17">
        <v>0.14920800000000001</v>
      </c>
      <c r="I313" s="17">
        <v>0.16261600000000001</v>
      </c>
      <c r="J313" s="17">
        <v>1.3408E-2</v>
      </c>
      <c r="K313" s="17">
        <v>8.2450999999999997E-2</v>
      </c>
      <c r="L313" s="17">
        <v>599.1</v>
      </c>
      <c r="M313" s="17">
        <v>0.59998700000000005</v>
      </c>
      <c r="N313" s="17">
        <v>960</v>
      </c>
      <c r="O313" s="17">
        <v>0</v>
      </c>
      <c r="P313" s="17">
        <v>0</v>
      </c>
      <c r="Q313" s="17">
        <v>3.4181999999999997E-2</v>
      </c>
      <c r="R313" s="17">
        <v>0.110832</v>
      </c>
      <c r="S313" s="17">
        <v>0.121932</v>
      </c>
      <c r="T313" s="17">
        <v>1.1101E-2</v>
      </c>
      <c r="U313" s="17">
        <v>9.1038999999999995E-2</v>
      </c>
      <c r="V313" s="17">
        <v>341.6</v>
      </c>
      <c r="W313" s="17">
        <v>0.6</v>
      </c>
      <c r="X313" s="17">
        <v>1176</v>
      </c>
      <c r="Y313" s="17">
        <v>0</v>
      </c>
      <c r="Z313" s="17">
        <v>0</v>
      </c>
      <c r="AA313" s="17">
        <v>0.14005999999999999</v>
      </c>
      <c r="AB313" s="17">
        <v>9.2718599999999998E-3</v>
      </c>
      <c r="AC313" s="17">
        <v>0.11093500000000001</v>
      </c>
      <c r="AD313" s="17">
        <v>0.25</v>
      </c>
      <c r="AE313" s="17">
        <v>1386.5</v>
      </c>
    </row>
    <row r="314" spans="1:31">
      <c r="A314" s="17">
        <v>301</v>
      </c>
      <c r="B314" s="19">
        <v>0.69533564814814808</v>
      </c>
      <c r="C314" s="17">
        <v>200.3</v>
      </c>
      <c r="D314" s="17">
        <v>2.7</v>
      </c>
      <c r="E314" s="17">
        <v>1.2620000000000001E-3</v>
      </c>
      <c r="F314" s="17">
        <v>6.0999999999999999E-2</v>
      </c>
      <c r="G314" s="17">
        <v>9.1874999999999998E-2</v>
      </c>
      <c r="H314" s="17">
        <v>0.154278</v>
      </c>
      <c r="I314" s="17">
        <v>0.16372200000000001</v>
      </c>
      <c r="J314" s="17">
        <v>9.443E-3</v>
      </c>
      <c r="K314" s="17">
        <v>5.7678E-2</v>
      </c>
      <c r="L314" s="17">
        <v>900</v>
      </c>
      <c r="M314" s="17">
        <v>1.7E-5</v>
      </c>
      <c r="N314" s="17">
        <v>1453</v>
      </c>
      <c r="O314" s="17">
        <v>0</v>
      </c>
      <c r="P314" s="17">
        <v>0</v>
      </c>
      <c r="Q314" s="17">
        <v>6.0006999999999998E-2</v>
      </c>
      <c r="R314" s="17">
        <v>0.109627</v>
      </c>
      <c r="S314" s="17">
        <v>0.12378400000000001</v>
      </c>
      <c r="T314" s="17">
        <v>1.4156999999999999E-2</v>
      </c>
      <c r="U314" s="17">
        <v>0.11437</v>
      </c>
      <c r="V314" s="17">
        <v>100</v>
      </c>
      <c r="W314" s="17">
        <v>0.6</v>
      </c>
      <c r="X314" s="17">
        <v>559</v>
      </c>
      <c r="Y314" s="17">
        <v>0</v>
      </c>
      <c r="Z314" s="17">
        <v>0</v>
      </c>
      <c r="AA314" s="17">
        <v>0.175954</v>
      </c>
      <c r="AB314" s="17">
        <v>2.0836199999999999E-2</v>
      </c>
      <c r="AC314" s="17">
        <v>0.10992200000000001</v>
      </c>
      <c r="AD314" s="17">
        <v>0.25</v>
      </c>
      <c r="AE314" s="17">
        <v>922.9</v>
      </c>
    </row>
    <row r="315" spans="1:31">
      <c r="A315" s="17">
        <v>302</v>
      </c>
      <c r="B315" s="19">
        <v>0.69539351851851849</v>
      </c>
      <c r="C315" s="17">
        <v>200.9</v>
      </c>
      <c r="D315" s="17">
        <v>2.7</v>
      </c>
      <c r="E315" s="17">
        <v>1.384E-3</v>
      </c>
      <c r="F315" s="17">
        <v>6.7000000000000004E-2</v>
      </c>
      <c r="G315" s="17">
        <v>0.13641200000000001</v>
      </c>
      <c r="H315" s="17">
        <v>0.150612</v>
      </c>
      <c r="I315" s="17">
        <v>0.163109</v>
      </c>
      <c r="J315" s="17">
        <v>1.2496999999999999E-2</v>
      </c>
      <c r="K315" s="17">
        <v>7.6619999999999994E-2</v>
      </c>
      <c r="L315" s="17">
        <v>900</v>
      </c>
      <c r="M315" s="17">
        <v>0.37082399999999999</v>
      </c>
      <c r="N315" s="17">
        <v>1380</v>
      </c>
      <c r="O315" s="17">
        <v>0</v>
      </c>
      <c r="P315" s="17">
        <v>0</v>
      </c>
      <c r="Q315" s="17">
        <v>1.6701000000000001E-2</v>
      </c>
      <c r="R315" s="17">
        <v>0.102426</v>
      </c>
      <c r="S315" s="17">
        <v>0.117108</v>
      </c>
      <c r="T315" s="17">
        <v>1.4682000000000001E-2</v>
      </c>
      <c r="U315" s="17">
        <v>0.12536800000000001</v>
      </c>
      <c r="V315" s="17">
        <v>693.4</v>
      </c>
      <c r="W315" s="17">
        <v>0.6</v>
      </c>
      <c r="X315" s="17">
        <v>1095</v>
      </c>
      <c r="Y315" s="17">
        <v>0</v>
      </c>
      <c r="Z315" s="17">
        <v>0</v>
      </c>
      <c r="AA315" s="17">
        <v>0.19287399999999999</v>
      </c>
      <c r="AB315" s="17">
        <v>1.9805300000000001E-2</v>
      </c>
      <c r="AC315" s="17">
        <v>0.102717</v>
      </c>
      <c r="AD315" s="17">
        <v>0.25</v>
      </c>
      <c r="AE315" s="17">
        <v>922.9</v>
      </c>
    </row>
    <row r="316" spans="1:31">
      <c r="A316" s="17">
        <v>303</v>
      </c>
      <c r="B316" s="19">
        <v>0.69545138888888891</v>
      </c>
      <c r="C316" s="17">
        <v>201.6</v>
      </c>
      <c r="D316" s="17">
        <v>2.7</v>
      </c>
      <c r="E316" s="17">
        <v>2.3599999999999999E-4</v>
      </c>
      <c r="F316" s="17">
        <v>1.0999999999999999E-2</v>
      </c>
      <c r="G316" s="17">
        <v>1.3978000000000001E-2</v>
      </c>
      <c r="H316" s="17">
        <v>0.14926900000000001</v>
      </c>
      <c r="I316" s="17">
        <v>0.16376399999999999</v>
      </c>
      <c r="J316" s="17">
        <v>1.4494999999999999E-2</v>
      </c>
      <c r="K316" s="17">
        <v>8.8509000000000004E-2</v>
      </c>
      <c r="L316" s="17">
        <v>204.1</v>
      </c>
      <c r="M316" s="17">
        <v>0.22916500000000001</v>
      </c>
      <c r="N316" s="17">
        <v>729</v>
      </c>
      <c r="O316" s="17">
        <v>0</v>
      </c>
      <c r="P316" s="17">
        <v>0</v>
      </c>
      <c r="Q316" s="17">
        <v>8.4879999999999997E-2</v>
      </c>
      <c r="R316" s="17">
        <v>0.10965</v>
      </c>
      <c r="S316" s="17">
        <v>0.120836</v>
      </c>
      <c r="T316" s="17">
        <v>1.1186E-2</v>
      </c>
      <c r="U316" s="17">
        <v>9.2568999999999999E-2</v>
      </c>
      <c r="V316" s="17">
        <v>900</v>
      </c>
      <c r="W316" s="17">
        <v>2.5099999999999998E-4</v>
      </c>
      <c r="X316" s="17">
        <v>1010</v>
      </c>
      <c r="Y316" s="17">
        <v>0</v>
      </c>
      <c r="Z316" s="17">
        <v>0</v>
      </c>
      <c r="AA316" s="17">
        <v>0.14241500000000001</v>
      </c>
      <c r="AB316" s="17">
        <v>2.4144599999999998E-3</v>
      </c>
      <c r="AC316" s="17">
        <v>0.109677</v>
      </c>
      <c r="AD316" s="17">
        <v>0.25</v>
      </c>
      <c r="AE316" s="17">
        <v>4069.3</v>
      </c>
    </row>
    <row r="317" spans="1:31">
      <c r="A317" s="17">
        <v>304</v>
      </c>
      <c r="B317" s="19">
        <v>0.69549768518518518</v>
      </c>
      <c r="C317" s="17">
        <v>203.3</v>
      </c>
      <c r="D317" s="17">
        <v>2.7</v>
      </c>
      <c r="E317" s="17">
        <v>1.2899999999999999E-4</v>
      </c>
      <c r="F317" s="17">
        <v>6.0000000000000001E-3</v>
      </c>
      <c r="G317" s="17">
        <v>6.0170000000000001E-2</v>
      </c>
      <c r="H317" s="17">
        <v>0.142622</v>
      </c>
      <c r="I317" s="17">
        <v>0.16758000000000001</v>
      </c>
      <c r="J317" s="17">
        <v>2.4958000000000001E-2</v>
      </c>
      <c r="K317" s="17">
        <v>0.14893000000000001</v>
      </c>
      <c r="L317" s="17">
        <v>100</v>
      </c>
      <c r="M317" s="17">
        <v>0.14163700000000001</v>
      </c>
      <c r="N317" s="17">
        <v>1182</v>
      </c>
      <c r="O317" s="17">
        <v>0</v>
      </c>
      <c r="P317" s="17">
        <v>0</v>
      </c>
      <c r="Q317" s="17">
        <v>2.49E-3</v>
      </c>
      <c r="R317" s="17">
        <v>0.104945</v>
      </c>
      <c r="S317" s="17">
        <v>0.117021</v>
      </c>
      <c r="T317" s="17">
        <v>1.2075000000000001E-2</v>
      </c>
      <c r="U317" s="17">
        <v>0.10319</v>
      </c>
      <c r="V317" s="17">
        <v>453.8</v>
      </c>
      <c r="W317" s="17">
        <v>0.59999899999999995</v>
      </c>
      <c r="X317" s="17">
        <v>1648</v>
      </c>
      <c r="Y317" s="17">
        <v>0</v>
      </c>
      <c r="Z317" s="17">
        <v>0</v>
      </c>
      <c r="AA317" s="17">
        <v>0.15875300000000001</v>
      </c>
      <c r="AB317" s="17">
        <v>1.9195799999999999E-3</v>
      </c>
      <c r="AC317" s="17">
        <v>0.10496900000000001</v>
      </c>
      <c r="AD317" s="17">
        <v>0.25</v>
      </c>
      <c r="AE317" s="17">
        <v>8305.6</v>
      </c>
    </row>
    <row r="318" spans="1:31">
      <c r="A318" s="17">
        <v>305</v>
      </c>
      <c r="B318" s="19">
        <v>0.69555555555555559</v>
      </c>
      <c r="C318" s="17">
        <v>202.2</v>
      </c>
      <c r="D318" s="17">
        <v>2.7</v>
      </c>
      <c r="E318" s="17">
        <v>1.354E-3</v>
      </c>
      <c r="F318" s="17">
        <v>6.6000000000000003E-2</v>
      </c>
      <c r="G318" s="17">
        <v>5.2478999999999998E-2</v>
      </c>
      <c r="H318" s="17">
        <v>0.14357400000000001</v>
      </c>
      <c r="I318" s="17">
        <v>0.16125300000000001</v>
      </c>
      <c r="J318" s="17">
        <v>1.7679E-2</v>
      </c>
      <c r="K318" s="17">
        <v>0.109636</v>
      </c>
      <c r="L318" s="17">
        <v>900</v>
      </c>
      <c r="M318" s="17">
        <v>0.22917299999999999</v>
      </c>
      <c r="N318" s="17">
        <v>1238</v>
      </c>
      <c r="O318" s="17">
        <v>0</v>
      </c>
      <c r="P318" s="17">
        <v>0</v>
      </c>
      <c r="Q318" s="17">
        <v>1.84E-2</v>
      </c>
      <c r="R318" s="17">
        <v>0.10559399999999999</v>
      </c>
      <c r="S318" s="17">
        <v>0.120319</v>
      </c>
      <c r="T318" s="17">
        <v>1.4725E-2</v>
      </c>
      <c r="U318" s="17">
        <v>0.12238499999999999</v>
      </c>
      <c r="V318" s="17">
        <v>261.2</v>
      </c>
      <c r="W318" s="17">
        <v>3.0000000000000001E-6</v>
      </c>
      <c r="X318" s="17">
        <v>2138</v>
      </c>
      <c r="Y318" s="17">
        <v>0</v>
      </c>
      <c r="Z318" s="17">
        <v>0</v>
      </c>
      <c r="AA318" s="17">
        <v>0.18828500000000001</v>
      </c>
      <c r="AB318" s="17">
        <v>1.78076E-2</v>
      </c>
      <c r="AC318" s="17">
        <v>0.10585600000000001</v>
      </c>
      <c r="AD318" s="17">
        <v>0.25</v>
      </c>
      <c r="AE318" s="17">
        <v>922.9</v>
      </c>
    </row>
    <row r="319" spans="1:31">
      <c r="A319" s="17">
        <v>306</v>
      </c>
      <c r="B319" s="19">
        <v>0.6956134259259259</v>
      </c>
      <c r="C319" s="17">
        <v>202.3</v>
      </c>
      <c r="D319" s="17">
        <v>2.7</v>
      </c>
      <c r="E319" s="17">
        <v>3.1399999999999999E-4</v>
      </c>
      <c r="F319" s="17">
        <v>1.4999999999999999E-2</v>
      </c>
      <c r="G319" s="17">
        <v>2.5406999999999999E-2</v>
      </c>
      <c r="H319" s="17">
        <v>0.14918600000000001</v>
      </c>
      <c r="I319" s="17">
        <v>0.164244</v>
      </c>
      <c r="J319" s="17">
        <v>1.5056999999999999E-2</v>
      </c>
      <c r="K319" s="17">
        <v>9.1675999999999994E-2</v>
      </c>
      <c r="L319" s="17">
        <v>282.7</v>
      </c>
      <c r="M319" s="17">
        <v>0.59999899999999995</v>
      </c>
      <c r="N319" s="17">
        <v>926</v>
      </c>
      <c r="O319" s="17">
        <v>0</v>
      </c>
      <c r="P319" s="17">
        <v>0</v>
      </c>
      <c r="Q319" s="17">
        <v>1.1401E-2</v>
      </c>
      <c r="R319" s="17">
        <v>0.10900799999999999</v>
      </c>
      <c r="S319" s="17">
        <v>0.119681</v>
      </c>
      <c r="T319" s="17">
        <v>1.0673999999999999E-2</v>
      </c>
      <c r="U319" s="17">
        <v>8.9183999999999999E-2</v>
      </c>
      <c r="V319" s="17">
        <v>162.6</v>
      </c>
      <c r="W319" s="17">
        <v>0.37079600000000001</v>
      </c>
      <c r="X319" s="17">
        <v>1115</v>
      </c>
      <c r="Y319" s="17">
        <v>0</v>
      </c>
      <c r="Z319" s="17">
        <v>0</v>
      </c>
      <c r="AA319" s="17">
        <v>0.13720599999999999</v>
      </c>
      <c r="AB319" s="17">
        <v>4.2424699999999999E-3</v>
      </c>
      <c r="AC319" s="17">
        <v>0.109053</v>
      </c>
      <c r="AD319" s="17">
        <v>0.25</v>
      </c>
      <c r="AE319" s="17">
        <v>2938.3</v>
      </c>
    </row>
    <row r="320" spans="1:31">
      <c r="A320" s="17">
        <v>307</v>
      </c>
      <c r="B320" s="19">
        <v>0.69567129629629632</v>
      </c>
      <c r="C320" s="17">
        <v>201.8</v>
      </c>
      <c r="D320" s="17">
        <v>2.7</v>
      </c>
      <c r="E320" s="17">
        <v>1.05E-4</v>
      </c>
      <c r="F320" s="17">
        <v>5.0000000000000001E-3</v>
      </c>
      <c r="G320" s="17">
        <v>5.9075999999999997E-2</v>
      </c>
      <c r="H320" s="17">
        <v>0.15198999999999999</v>
      </c>
      <c r="I320" s="17">
        <v>0.17053499999999999</v>
      </c>
      <c r="J320" s="17">
        <v>1.8544999999999999E-2</v>
      </c>
      <c r="K320" s="17">
        <v>0.10874499999999999</v>
      </c>
      <c r="L320" s="17">
        <v>100</v>
      </c>
      <c r="M320" s="17">
        <v>0.14164099999999999</v>
      </c>
      <c r="N320" s="17">
        <v>814</v>
      </c>
      <c r="O320" s="17">
        <v>0</v>
      </c>
      <c r="P320" s="17">
        <v>0</v>
      </c>
      <c r="Q320" s="17">
        <v>1.818E-3</v>
      </c>
      <c r="R320" s="17">
        <v>0.107005</v>
      </c>
      <c r="S320" s="17">
        <v>0.1168</v>
      </c>
      <c r="T320" s="17">
        <v>9.7949999999999999E-3</v>
      </c>
      <c r="U320" s="17">
        <v>8.3857000000000001E-2</v>
      </c>
      <c r="V320" s="17">
        <v>900</v>
      </c>
      <c r="W320" s="17">
        <v>6.7000000000000002E-5</v>
      </c>
      <c r="X320" s="17">
        <v>3156</v>
      </c>
      <c r="Y320" s="17">
        <v>0</v>
      </c>
      <c r="Z320" s="17">
        <v>0</v>
      </c>
      <c r="AA320" s="17">
        <v>0.12901099999999999</v>
      </c>
      <c r="AB320" s="17">
        <v>1.3232000000000001E-3</v>
      </c>
      <c r="AC320" s="17">
        <v>0.107018</v>
      </c>
      <c r="AD320" s="17">
        <v>0.25</v>
      </c>
      <c r="AE320" s="17">
        <v>8305.6</v>
      </c>
    </row>
    <row r="321" spans="1:31">
      <c r="A321" s="17">
        <v>308</v>
      </c>
      <c r="B321" s="19">
        <v>0.69572916666666673</v>
      </c>
      <c r="C321" s="17">
        <v>200.2</v>
      </c>
      <c r="D321" s="17">
        <v>2.7</v>
      </c>
      <c r="E321" s="17">
        <v>7.1299999999999998E-4</v>
      </c>
      <c r="F321" s="17">
        <v>3.4000000000000002E-2</v>
      </c>
      <c r="G321" s="17">
        <v>0.147676</v>
      </c>
      <c r="H321" s="17">
        <v>0.15224699999999999</v>
      </c>
      <c r="I321" s="17">
        <v>0.16394300000000001</v>
      </c>
      <c r="J321" s="17">
        <v>1.1697000000000001E-2</v>
      </c>
      <c r="K321" s="17">
        <v>7.1346000000000007E-2</v>
      </c>
      <c r="L321" s="17">
        <v>740.8</v>
      </c>
      <c r="M321" s="17">
        <v>0.30493199999999998</v>
      </c>
      <c r="N321" s="17">
        <v>771</v>
      </c>
      <c r="O321" s="17">
        <v>0</v>
      </c>
      <c r="P321" s="17">
        <v>0</v>
      </c>
      <c r="Q321" s="17">
        <v>3.6538000000000001E-2</v>
      </c>
      <c r="R321" s="17">
        <v>0.109155</v>
      </c>
      <c r="S321" s="17">
        <v>0.118336</v>
      </c>
      <c r="T321" s="17">
        <v>9.1809999999999999E-3</v>
      </c>
      <c r="U321" s="17">
        <v>7.7586000000000002E-2</v>
      </c>
      <c r="V321" s="17">
        <v>900</v>
      </c>
      <c r="W321" s="17">
        <v>7.9999999999999996E-6</v>
      </c>
      <c r="X321" s="17">
        <v>921</v>
      </c>
      <c r="Y321" s="17">
        <v>0</v>
      </c>
      <c r="Z321" s="17">
        <v>0</v>
      </c>
      <c r="AA321" s="17">
        <v>0.119364</v>
      </c>
      <c r="AB321" s="17">
        <v>9.2091900000000008E-3</v>
      </c>
      <c r="AC321" s="17">
        <v>0.10924</v>
      </c>
      <c r="AD321" s="17">
        <v>0.25</v>
      </c>
      <c r="AE321" s="17">
        <v>1121.2</v>
      </c>
    </row>
    <row r="322" spans="1:31">
      <c r="A322" s="17">
        <v>309</v>
      </c>
      <c r="B322" s="19">
        <v>0.69578703703703704</v>
      </c>
      <c r="C322" s="17">
        <v>199.1</v>
      </c>
      <c r="D322" s="17">
        <v>2.7</v>
      </c>
      <c r="E322" s="17">
        <v>5.8200000000000005E-4</v>
      </c>
      <c r="F322" s="17">
        <v>2.8000000000000001E-2</v>
      </c>
      <c r="G322" s="17">
        <v>4.3612999999999999E-2</v>
      </c>
      <c r="H322" s="17">
        <v>0.152116</v>
      </c>
      <c r="I322" s="17">
        <v>0.16233800000000001</v>
      </c>
      <c r="J322" s="17">
        <v>1.0222E-2</v>
      </c>
      <c r="K322" s="17">
        <v>6.2967999999999996E-2</v>
      </c>
      <c r="L322" s="17">
        <v>549.79999999999995</v>
      </c>
      <c r="M322" s="17">
        <v>0.29602699999999998</v>
      </c>
      <c r="N322" s="17">
        <v>1446</v>
      </c>
      <c r="O322" s="17">
        <v>0</v>
      </c>
      <c r="P322" s="17">
        <v>0</v>
      </c>
      <c r="Q322" s="17">
        <v>1.1816E-2</v>
      </c>
      <c r="R322" s="17">
        <v>0.109709</v>
      </c>
      <c r="S322" s="17">
        <v>0.119991</v>
      </c>
      <c r="T322" s="17">
        <v>1.0281999999999999E-2</v>
      </c>
      <c r="U322" s="17">
        <v>8.5690000000000002E-2</v>
      </c>
      <c r="V322" s="17">
        <v>362.3</v>
      </c>
      <c r="W322" s="17">
        <v>0.59999899999999995</v>
      </c>
      <c r="X322" s="17">
        <v>1937</v>
      </c>
      <c r="Y322" s="17">
        <v>0</v>
      </c>
      <c r="Z322" s="17">
        <v>0</v>
      </c>
      <c r="AA322" s="17">
        <v>0.13183</v>
      </c>
      <c r="AB322" s="17">
        <v>1.2773899999999999E-2</v>
      </c>
      <c r="AC322" s="17">
        <v>0.10983999999999999</v>
      </c>
      <c r="AD322" s="17">
        <v>0.25</v>
      </c>
      <c r="AE322" s="17">
        <v>1510.8</v>
      </c>
    </row>
    <row r="323" spans="1:31">
      <c r="A323" s="17">
        <v>310</v>
      </c>
      <c r="B323" s="19">
        <v>0.69584490740740745</v>
      </c>
      <c r="C323" s="17">
        <v>199.6</v>
      </c>
      <c r="D323" s="17">
        <v>2.7</v>
      </c>
      <c r="E323" s="17">
        <v>3.9899999999999999E-4</v>
      </c>
      <c r="F323" s="17">
        <v>1.9E-2</v>
      </c>
      <c r="G323" s="17">
        <v>0.144007</v>
      </c>
      <c r="H323" s="17">
        <v>0.152587</v>
      </c>
      <c r="I323" s="17">
        <v>0.16435</v>
      </c>
      <c r="J323" s="17">
        <v>1.1762E-2</v>
      </c>
      <c r="K323" s="17">
        <v>7.1568999999999994E-2</v>
      </c>
      <c r="L323" s="17">
        <v>409.8</v>
      </c>
      <c r="M323" s="17">
        <v>0.6</v>
      </c>
      <c r="N323" s="17">
        <v>889</v>
      </c>
      <c r="O323" s="17">
        <v>0</v>
      </c>
      <c r="P323" s="17">
        <v>0</v>
      </c>
      <c r="Q323" s="17">
        <v>2.3935000000000001E-2</v>
      </c>
      <c r="R323" s="17">
        <v>0.11311400000000001</v>
      </c>
      <c r="S323" s="17">
        <v>0.122712</v>
      </c>
      <c r="T323" s="17">
        <v>9.5980000000000006E-3</v>
      </c>
      <c r="U323" s="17">
        <v>7.8217999999999996E-2</v>
      </c>
      <c r="V323" s="17">
        <v>100</v>
      </c>
      <c r="W323" s="17">
        <v>0.22917199999999999</v>
      </c>
      <c r="X323" s="17">
        <v>2184</v>
      </c>
      <c r="Y323" s="17">
        <v>0</v>
      </c>
      <c r="Z323" s="17">
        <v>0</v>
      </c>
      <c r="AA323" s="17">
        <v>0.120336</v>
      </c>
      <c r="AB323" s="17">
        <v>5.8906799999999997E-3</v>
      </c>
      <c r="AC323" s="17">
        <v>0.11317000000000001</v>
      </c>
      <c r="AD323" s="17">
        <v>0.25</v>
      </c>
      <c r="AE323" s="17">
        <v>2026.7</v>
      </c>
    </row>
    <row r="324" spans="1:31">
      <c r="A324" s="17">
        <v>311</v>
      </c>
      <c r="B324" s="19">
        <v>0.69590277777777787</v>
      </c>
      <c r="C324" s="17">
        <v>197.6</v>
      </c>
      <c r="D324" s="17">
        <v>2.7</v>
      </c>
      <c r="E324" s="17">
        <v>1.08E-4</v>
      </c>
      <c r="F324" s="17">
        <v>5.0000000000000001E-3</v>
      </c>
      <c r="G324" s="17">
        <v>9.4678999999999999E-2</v>
      </c>
      <c r="H324" s="17">
        <v>0.14416300000000001</v>
      </c>
      <c r="I324" s="17">
        <v>0.170595</v>
      </c>
      <c r="J324" s="17">
        <v>2.6432000000000001E-2</v>
      </c>
      <c r="K324" s="17">
        <v>0.15493999999999999</v>
      </c>
      <c r="L324" s="17">
        <v>100</v>
      </c>
      <c r="M324" s="17">
        <v>0.22917699999999999</v>
      </c>
      <c r="N324" s="17">
        <v>1186</v>
      </c>
      <c r="O324" s="17">
        <v>0</v>
      </c>
      <c r="P324" s="17">
        <v>0</v>
      </c>
      <c r="Q324" s="17">
        <v>1.8502000000000001E-2</v>
      </c>
      <c r="R324" s="17">
        <v>0.108058</v>
      </c>
      <c r="S324" s="17">
        <v>0.118287</v>
      </c>
      <c r="T324" s="17">
        <v>1.0229E-2</v>
      </c>
      <c r="U324" s="17">
        <v>8.6475999999999997E-2</v>
      </c>
      <c r="V324" s="17">
        <v>900</v>
      </c>
      <c r="W324" s="17">
        <v>1.9999999999999999E-6</v>
      </c>
      <c r="X324" s="17">
        <v>1605</v>
      </c>
      <c r="Y324" s="17">
        <v>0</v>
      </c>
      <c r="Z324" s="17">
        <v>0</v>
      </c>
      <c r="AA324" s="17">
        <v>0.13303999999999999</v>
      </c>
      <c r="AB324" s="17">
        <v>1.9268499999999999E-3</v>
      </c>
      <c r="AC324" s="17">
        <v>0.10807700000000001</v>
      </c>
      <c r="AD324" s="17">
        <v>0.25</v>
      </c>
      <c r="AE324" s="17">
        <v>8305.6</v>
      </c>
    </row>
    <row r="325" spans="1:31">
      <c r="A325" s="17">
        <v>312</v>
      </c>
      <c r="B325" s="19">
        <v>0.69596064814814806</v>
      </c>
      <c r="C325" s="17">
        <v>197.2</v>
      </c>
      <c r="D325" s="17">
        <v>2.7</v>
      </c>
      <c r="E325" s="17">
        <v>7.1100000000000004E-4</v>
      </c>
      <c r="F325" s="17">
        <v>3.4000000000000002E-2</v>
      </c>
      <c r="G325" s="17">
        <v>2.5783E-2</v>
      </c>
      <c r="H325" s="17">
        <v>0.14623800000000001</v>
      </c>
      <c r="I325" s="17">
        <v>0.16191</v>
      </c>
      <c r="J325" s="17">
        <v>1.5671000000000001E-2</v>
      </c>
      <c r="K325" s="17">
        <v>9.6791000000000002E-2</v>
      </c>
      <c r="L325" s="17">
        <v>437.3</v>
      </c>
      <c r="M325" s="17">
        <v>1.0000000000000001E-5</v>
      </c>
      <c r="N325" s="17">
        <v>1076</v>
      </c>
      <c r="O325" s="17">
        <v>0</v>
      </c>
      <c r="P325" s="17">
        <v>0</v>
      </c>
      <c r="Q325" s="17">
        <v>1.154E-2</v>
      </c>
      <c r="R325" s="17">
        <v>0.106415</v>
      </c>
      <c r="S325" s="17">
        <v>0.122437</v>
      </c>
      <c r="T325" s="17">
        <v>1.6022999999999999E-2</v>
      </c>
      <c r="U325" s="17">
        <v>0.13086600000000001</v>
      </c>
      <c r="V325" s="17">
        <v>100</v>
      </c>
      <c r="W325" s="17">
        <v>0.51245399999999997</v>
      </c>
      <c r="X325" s="17">
        <v>1226</v>
      </c>
      <c r="Y325" s="17">
        <v>0</v>
      </c>
      <c r="Z325" s="17">
        <v>0</v>
      </c>
      <c r="AA325" s="17">
        <v>0.20133200000000001</v>
      </c>
      <c r="AB325" s="17">
        <v>7.5955600000000003E-3</v>
      </c>
      <c r="AC325" s="17">
        <v>0.10653600000000001</v>
      </c>
      <c r="AD325" s="17">
        <v>0.25</v>
      </c>
      <c r="AE325" s="17">
        <v>1899.3</v>
      </c>
    </row>
    <row r="326" spans="1:31">
      <c r="A326" s="17">
        <v>313</v>
      </c>
      <c r="B326" s="19">
        <v>0.69601851851851848</v>
      </c>
      <c r="C326" s="17">
        <v>196.9</v>
      </c>
      <c r="D326" s="17">
        <v>2.7</v>
      </c>
      <c r="E326" s="17">
        <v>1.0300000000000001E-3</v>
      </c>
      <c r="F326" s="17">
        <v>0.05</v>
      </c>
      <c r="G326" s="17">
        <v>0.18176300000000001</v>
      </c>
      <c r="H326" s="17">
        <v>0.14412</v>
      </c>
      <c r="I326" s="17">
        <v>0.160773</v>
      </c>
      <c r="J326" s="17">
        <v>1.6653000000000001E-2</v>
      </c>
      <c r="K326" s="17">
        <v>0.10358000000000001</v>
      </c>
      <c r="L326" s="17">
        <v>900</v>
      </c>
      <c r="M326" s="17">
        <v>0.59999899999999995</v>
      </c>
      <c r="N326" s="17">
        <v>2090</v>
      </c>
      <c r="O326" s="17">
        <v>0</v>
      </c>
      <c r="P326" s="17">
        <v>0</v>
      </c>
      <c r="Q326" s="17">
        <v>2.3530000000000001E-3</v>
      </c>
      <c r="R326" s="17">
        <v>0.109648</v>
      </c>
      <c r="S326" s="17">
        <v>0.121055</v>
      </c>
      <c r="T326" s="17">
        <v>1.1407E-2</v>
      </c>
      <c r="U326" s="17">
        <v>9.4227000000000005E-2</v>
      </c>
      <c r="V326" s="17">
        <v>100</v>
      </c>
      <c r="W326" s="17">
        <v>0.229162</v>
      </c>
      <c r="X326" s="17">
        <v>1655</v>
      </c>
      <c r="Y326" s="17">
        <v>0</v>
      </c>
      <c r="Z326" s="17">
        <v>0</v>
      </c>
      <c r="AA326" s="17">
        <v>0.14496500000000001</v>
      </c>
      <c r="AB326" s="17">
        <v>2.96955E-2</v>
      </c>
      <c r="AC326" s="17">
        <v>0.109987</v>
      </c>
      <c r="AD326" s="17">
        <v>0.25</v>
      </c>
      <c r="AE326" s="17">
        <v>922.9</v>
      </c>
    </row>
    <row r="327" spans="1:31">
      <c r="A327" s="17">
        <v>314</v>
      </c>
      <c r="B327" s="19">
        <v>0.69606481481481486</v>
      </c>
      <c r="C327" s="17">
        <v>195.8</v>
      </c>
      <c r="D327" s="17">
        <v>2.7</v>
      </c>
      <c r="E327" s="17">
        <v>7.0600000000000003E-4</v>
      </c>
      <c r="F327" s="17">
        <v>3.4000000000000002E-2</v>
      </c>
      <c r="G327" s="17">
        <v>4.1116E-2</v>
      </c>
      <c r="H327" s="17">
        <v>0.15256900000000001</v>
      </c>
      <c r="I327" s="17">
        <v>0.161583</v>
      </c>
      <c r="J327" s="17">
        <v>9.0130000000000002E-3</v>
      </c>
      <c r="K327" s="17">
        <v>5.5781999999999998E-2</v>
      </c>
      <c r="L327" s="17">
        <v>625.29999999999995</v>
      </c>
      <c r="M327" s="17">
        <v>0.59999499999999995</v>
      </c>
      <c r="N327" s="17">
        <v>1889</v>
      </c>
      <c r="O327" s="17">
        <v>0</v>
      </c>
      <c r="P327" s="17">
        <v>0</v>
      </c>
      <c r="Q327" s="17">
        <v>4.1640000000000002E-3</v>
      </c>
      <c r="R327" s="17">
        <v>0.105937</v>
      </c>
      <c r="S327" s="17">
        <v>0.116659</v>
      </c>
      <c r="T327" s="17">
        <v>1.0722000000000001E-2</v>
      </c>
      <c r="U327" s="17">
        <v>9.1908000000000004E-2</v>
      </c>
      <c r="V327" s="17">
        <v>900</v>
      </c>
      <c r="W327" s="17">
        <v>0.37081700000000001</v>
      </c>
      <c r="X327" s="17">
        <v>1785</v>
      </c>
      <c r="Y327" s="17">
        <v>0</v>
      </c>
      <c r="Z327" s="17">
        <v>0</v>
      </c>
      <c r="AA327" s="17">
        <v>0.14139699999999999</v>
      </c>
      <c r="AB327" s="17">
        <v>1.88579E-2</v>
      </c>
      <c r="AC327" s="17">
        <v>0.106139</v>
      </c>
      <c r="AD327" s="17">
        <v>0.25</v>
      </c>
      <c r="AE327" s="17">
        <v>1328.2</v>
      </c>
    </row>
    <row r="328" spans="1:31">
      <c r="A328" s="17">
        <v>315</v>
      </c>
      <c r="B328" s="19">
        <v>0.69612268518518527</v>
      </c>
      <c r="C328" s="17">
        <v>194.9</v>
      </c>
      <c r="D328" s="17">
        <v>2.7</v>
      </c>
      <c r="E328" s="17">
        <v>3.2200000000000002E-4</v>
      </c>
      <c r="F328" s="17">
        <v>1.6E-2</v>
      </c>
      <c r="G328" s="17">
        <v>5.6203000000000003E-2</v>
      </c>
      <c r="H328" s="17">
        <v>0.15098700000000001</v>
      </c>
      <c r="I328" s="17">
        <v>0.16311100000000001</v>
      </c>
      <c r="J328" s="17">
        <v>1.2125E-2</v>
      </c>
      <c r="K328" s="17">
        <v>7.4333999999999997E-2</v>
      </c>
      <c r="L328" s="17">
        <v>227.7</v>
      </c>
      <c r="M328" s="17">
        <v>0.37081900000000001</v>
      </c>
      <c r="N328" s="17">
        <v>616</v>
      </c>
      <c r="O328" s="17">
        <v>0</v>
      </c>
      <c r="P328" s="17">
        <v>0</v>
      </c>
      <c r="Q328" s="17">
        <v>3.5303000000000001E-2</v>
      </c>
      <c r="R328" s="17">
        <v>0.104741</v>
      </c>
      <c r="S328" s="17">
        <v>0.118118</v>
      </c>
      <c r="T328" s="17">
        <v>1.3377999999999999E-2</v>
      </c>
      <c r="U328" s="17">
        <v>0.113257</v>
      </c>
      <c r="V328" s="17">
        <v>900</v>
      </c>
      <c r="W328" s="17">
        <v>0.59999899999999995</v>
      </c>
      <c r="X328" s="17">
        <v>1287</v>
      </c>
      <c r="Y328" s="17">
        <v>0</v>
      </c>
      <c r="Z328" s="17">
        <v>0</v>
      </c>
      <c r="AA328" s="17">
        <v>0.17424200000000001</v>
      </c>
      <c r="AB328" s="17">
        <v>2.2778400000000002E-3</v>
      </c>
      <c r="AC328" s="17">
        <v>0.104771</v>
      </c>
      <c r="AD328" s="17">
        <v>0.25</v>
      </c>
      <c r="AE328" s="17">
        <v>3648.1</v>
      </c>
    </row>
    <row r="329" spans="1:31">
      <c r="A329" s="17">
        <v>316</v>
      </c>
      <c r="B329" s="19">
        <v>0.69618055555555547</v>
      </c>
      <c r="C329" s="17">
        <v>194.5</v>
      </c>
      <c r="D329" s="17">
        <v>2.7</v>
      </c>
      <c r="E329" s="17">
        <v>4.3899999999999999E-4</v>
      </c>
      <c r="F329" s="17">
        <v>2.1000000000000001E-2</v>
      </c>
      <c r="G329" s="17">
        <v>9.0396000000000004E-2</v>
      </c>
      <c r="H329" s="17">
        <v>0.15230299999999999</v>
      </c>
      <c r="I329" s="17">
        <v>0.163521</v>
      </c>
      <c r="J329" s="17">
        <v>1.1218000000000001E-2</v>
      </c>
      <c r="K329" s="17">
        <v>6.8603999999999998E-2</v>
      </c>
      <c r="L329" s="17">
        <v>249.4</v>
      </c>
      <c r="M329" s="17">
        <v>1.36E-4</v>
      </c>
      <c r="N329" s="17">
        <v>808</v>
      </c>
      <c r="O329" s="17">
        <v>0</v>
      </c>
      <c r="P329" s="17">
        <v>0</v>
      </c>
      <c r="Q329" s="17">
        <v>5.8983000000000001E-2</v>
      </c>
      <c r="R329" s="17">
        <v>0.10564</v>
      </c>
      <c r="S329" s="17">
        <v>0.123011</v>
      </c>
      <c r="T329" s="17">
        <v>1.7371000000000001E-2</v>
      </c>
      <c r="U329" s="17">
        <v>0.14121400000000001</v>
      </c>
      <c r="V329" s="17">
        <v>100</v>
      </c>
      <c r="W329" s="17">
        <v>5.3900000000000003E-2</v>
      </c>
      <c r="X329" s="17">
        <v>1205</v>
      </c>
      <c r="Y329" s="17">
        <v>0</v>
      </c>
      <c r="Z329" s="17">
        <v>0</v>
      </c>
      <c r="AA329" s="17">
        <v>0.217252</v>
      </c>
      <c r="AB329" s="17">
        <v>3.2687900000000002E-3</v>
      </c>
      <c r="AC329" s="17">
        <v>0.105697</v>
      </c>
      <c r="AD329" s="17">
        <v>0.25</v>
      </c>
      <c r="AE329" s="17">
        <v>3330.4</v>
      </c>
    </row>
    <row r="330" spans="1:31">
      <c r="A330" s="17">
        <v>317</v>
      </c>
      <c r="B330" s="19">
        <v>0.69623842592592589</v>
      </c>
      <c r="C330" s="17">
        <v>193.2</v>
      </c>
      <c r="D330" s="17">
        <v>2.7</v>
      </c>
      <c r="E330" s="17">
        <v>5.4100000000000003E-4</v>
      </c>
      <c r="F330" s="17">
        <v>2.5999999999999999E-2</v>
      </c>
      <c r="G330" s="17">
        <v>0.164162</v>
      </c>
      <c r="H330" s="17">
        <v>0.149312</v>
      </c>
      <c r="I330" s="17">
        <v>0.16259100000000001</v>
      </c>
      <c r="J330" s="17">
        <v>1.3278999999999999E-2</v>
      </c>
      <c r="K330" s="17">
        <v>8.1670000000000006E-2</v>
      </c>
      <c r="L330" s="17">
        <v>333.2</v>
      </c>
      <c r="M330" s="17">
        <v>0.599997</v>
      </c>
      <c r="N330" s="17">
        <v>880</v>
      </c>
      <c r="O330" s="17">
        <v>0</v>
      </c>
      <c r="P330" s="17">
        <v>0</v>
      </c>
      <c r="Q330" s="17">
        <v>3.9639000000000001E-2</v>
      </c>
      <c r="R330" s="17">
        <v>0.10485800000000001</v>
      </c>
      <c r="S330" s="17">
        <v>0.120559</v>
      </c>
      <c r="T330" s="17">
        <v>1.5701E-2</v>
      </c>
      <c r="U330" s="17">
        <v>0.13023399999999999</v>
      </c>
      <c r="V330" s="17">
        <v>318.10000000000002</v>
      </c>
      <c r="W330" s="17">
        <v>0.59999800000000003</v>
      </c>
      <c r="X330" s="17">
        <v>805</v>
      </c>
      <c r="Y330" s="17">
        <v>0</v>
      </c>
      <c r="Z330" s="17">
        <v>0</v>
      </c>
      <c r="AA330" s="17">
        <v>0.20036000000000001</v>
      </c>
      <c r="AB330" s="17">
        <v>4.7514200000000001E-3</v>
      </c>
      <c r="AC330" s="17">
        <v>0.104933</v>
      </c>
      <c r="AD330" s="17">
        <v>0.25</v>
      </c>
      <c r="AE330" s="17">
        <v>2492.5</v>
      </c>
    </row>
    <row r="331" spans="1:31">
      <c r="A331" s="17">
        <v>318</v>
      </c>
      <c r="B331" s="19">
        <v>0.6962962962962963</v>
      </c>
      <c r="C331" s="17">
        <v>192.5</v>
      </c>
      <c r="D331" s="17">
        <v>2.7</v>
      </c>
      <c r="E331" s="17">
        <v>9.7E-5</v>
      </c>
      <c r="F331" s="17">
        <v>5.0000000000000001E-3</v>
      </c>
      <c r="G331" s="17">
        <v>0.150897</v>
      </c>
      <c r="H331" s="17">
        <v>0.14700299999999999</v>
      </c>
      <c r="I331" s="17">
        <v>0.167375</v>
      </c>
      <c r="J331" s="17">
        <v>2.0371E-2</v>
      </c>
      <c r="K331" s="17">
        <v>0.121711</v>
      </c>
      <c r="L331" s="17">
        <v>100</v>
      </c>
      <c r="M331" s="17">
        <v>0.59999499999999995</v>
      </c>
      <c r="N331" s="17">
        <v>784</v>
      </c>
      <c r="O331" s="17">
        <v>0</v>
      </c>
      <c r="P331" s="17">
        <v>0</v>
      </c>
      <c r="Q331" s="17">
        <v>6.2801999999999997E-2</v>
      </c>
      <c r="R331" s="17">
        <v>0.108837</v>
      </c>
      <c r="S331" s="17">
        <v>0.118004</v>
      </c>
      <c r="T331" s="17">
        <v>9.1669999999999998E-3</v>
      </c>
      <c r="U331" s="17">
        <v>7.7687000000000006E-2</v>
      </c>
      <c r="V331" s="17">
        <v>900</v>
      </c>
      <c r="W331" s="17">
        <v>3.9999999999999998E-6</v>
      </c>
      <c r="X331" s="17">
        <v>1539</v>
      </c>
      <c r="Y331" s="17">
        <v>0</v>
      </c>
      <c r="Z331" s="17">
        <v>0</v>
      </c>
      <c r="AA331" s="17">
        <v>0.119518</v>
      </c>
      <c r="AB331" s="17">
        <v>1.27406E-3</v>
      </c>
      <c r="AC331" s="17">
        <v>0.108849</v>
      </c>
      <c r="AD331" s="17">
        <v>0.25</v>
      </c>
      <c r="AE331" s="17">
        <v>8305.6</v>
      </c>
    </row>
    <row r="332" spans="1:31">
      <c r="A332" s="17">
        <v>319</v>
      </c>
      <c r="B332" s="19">
        <v>0.69635416666666661</v>
      </c>
      <c r="C332" s="17">
        <v>191.8</v>
      </c>
      <c r="D332" s="17">
        <v>2.7</v>
      </c>
      <c r="E332" s="17">
        <v>4.6700000000000002E-4</v>
      </c>
      <c r="F332" s="17">
        <v>2.3E-2</v>
      </c>
      <c r="G332" s="17">
        <v>0.123609</v>
      </c>
      <c r="H332" s="17">
        <v>0.144984</v>
      </c>
      <c r="I332" s="17">
        <v>0.16536300000000001</v>
      </c>
      <c r="J332" s="17">
        <v>2.0379000000000001E-2</v>
      </c>
      <c r="K332" s="17">
        <v>0.123236</v>
      </c>
      <c r="L332" s="17">
        <v>223.4</v>
      </c>
      <c r="M332" s="17">
        <v>0.45834999999999998</v>
      </c>
      <c r="N332" s="17">
        <v>726</v>
      </c>
      <c r="O332" s="17">
        <v>0</v>
      </c>
      <c r="P332" s="17">
        <v>0</v>
      </c>
      <c r="Q332" s="17">
        <v>3.4303E-2</v>
      </c>
      <c r="R332" s="17">
        <v>0.102448</v>
      </c>
      <c r="S332" s="17">
        <v>0.12306599999999999</v>
      </c>
      <c r="T332" s="17">
        <v>2.0618999999999998E-2</v>
      </c>
      <c r="U332" s="17">
        <v>0.167542</v>
      </c>
      <c r="V332" s="17">
        <v>100</v>
      </c>
      <c r="W332" s="17">
        <v>0.370805</v>
      </c>
      <c r="X332" s="17">
        <v>1030</v>
      </c>
      <c r="Y332" s="17">
        <v>0</v>
      </c>
      <c r="Z332" s="17">
        <v>0</v>
      </c>
      <c r="AA332" s="17">
        <v>0.25775700000000001</v>
      </c>
      <c r="AB332" s="17">
        <v>2.6314300000000001E-3</v>
      </c>
      <c r="AC332" s="17">
        <v>0.102502</v>
      </c>
      <c r="AD332" s="17">
        <v>0.25</v>
      </c>
      <c r="AE332" s="17">
        <v>3718.6</v>
      </c>
    </row>
    <row r="333" spans="1:31">
      <c r="A333" s="17">
        <v>320</v>
      </c>
      <c r="B333" s="19">
        <v>0.69640046296296287</v>
      </c>
      <c r="C333" s="17">
        <v>190.9</v>
      </c>
      <c r="D333" s="17">
        <v>2.7</v>
      </c>
      <c r="E333" s="17">
        <v>8.1499999999999997E-4</v>
      </c>
      <c r="F333" s="17">
        <v>3.9E-2</v>
      </c>
      <c r="G333" s="17">
        <v>1.8309999999999999E-3</v>
      </c>
      <c r="H333" s="17">
        <v>0.14191000000000001</v>
      </c>
      <c r="I333" s="17">
        <v>0.15865899999999999</v>
      </c>
      <c r="J333" s="17">
        <v>1.6749E-2</v>
      </c>
      <c r="K333" s="17">
        <v>0.10556599999999999</v>
      </c>
      <c r="L333" s="17">
        <v>347.9</v>
      </c>
      <c r="M333" s="17">
        <v>0.599997</v>
      </c>
      <c r="N333" s="17">
        <v>814</v>
      </c>
      <c r="O333" s="17">
        <v>0</v>
      </c>
      <c r="P333" s="17">
        <v>0</v>
      </c>
      <c r="Q333" s="17">
        <v>4.9387E-2</v>
      </c>
      <c r="R333" s="17">
        <v>0.10234699999999999</v>
      </c>
      <c r="S333" s="17">
        <v>0.12604299999999999</v>
      </c>
      <c r="T333" s="17">
        <v>2.3695999999999998E-2</v>
      </c>
      <c r="U333" s="17">
        <v>0.188</v>
      </c>
      <c r="V333" s="17">
        <v>100</v>
      </c>
      <c r="W333" s="17">
        <v>0.14163500000000001</v>
      </c>
      <c r="X333" s="17">
        <v>650</v>
      </c>
      <c r="Y333" s="17">
        <v>0</v>
      </c>
      <c r="Z333" s="17">
        <v>0</v>
      </c>
      <c r="AA333" s="17">
        <v>0.28923100000000002</v>
      </c>
      <c r="AB333" s="17">
        <v>4.5860400000000004E-3</v>
      </c>
      <c r="AC333" s="17">
        <v>0.10245600000000001</v>
      </c>
      <c r="AD333" s="17">
        <v>0.25</v>
      </c>
      <c r="AE333" s="17">
        <v>2387.6</v>
      </c>
    </row>
    <row r="334" spans="1:31">
      <c r="A334" s="17">
        <v>321</v>
      </c>
      <c r="B334" s="19">
        <v>0.69645833333333329</v>
      </c>
      <c r="C334" s="17">
        <v>190.1</v>
      </c>
      <c r="D334" s="17">
        <v>2.7</v>
      </c>
      <c r="E334" s="17">
        <v>1.3359999999999999E-3</v>
      </c>
      <c r="F334" s="17">
        <v>6.5000000000000002E-2</v>
      </c>
      <c r="G334" s="17">
        <v>5.2829000000000001E-2</v>
      </c>
      <c r="H334" s="17">
        <v>0.151285</v>
      </c>
      <c r="I334" s="17">
        <v>0.16412599999999999</v>
      </c>
      <c r="J334" s="17">
        <v>1.2841E-2</v>
      </c>
      <c r="K334" s="17">
        <v>7.8239000000000003E-2</v>
      </c>
      <c r="L334" s="17">
        <v>900</v>
      </c>
      <c r="M334" s="17">
        <v>0.37081599999999998</v>
      </c>
      <c r="N334" s="17">
        <v>1034</v>
      </c>
      <c r="O334" s="17">
        <v>0</v>
      </c>
      <c r="P334" s="17">
        <v>0</v>
      </c>
      <c r="Q334" s="17">
        <v>7.4029999999999999E-3</v>
      </c>
      <c r="R334" s="17">
        <v>0.105549</v>
      </c>
      <c r="S334" s="17">
        <v>0.119994</v>
      </c>
      <c r="T334" s="17">
        <v>1.4445E-2</v>
      </c>
      <c r="U334" s="17">
        <v>0.120381</v>
      </c>
      <c r="V334" s="17">
        <v>900</v>
      </c>
      <c r="W334" s="17">
        <v>9.0000000000000002E-6</v>
      </c>
      <c r="X334" s="17">
        <v>751</v>
      </c>
      <c r="Y334" s="17">
        <v>0</v>
      </c>
      <c r="Z334" s="17">
        <v>0</v>
      </c>
      <c r="AA334" s="17">
        <v>0.185201</v>
      </c>
      <c r="AB334" s="17">
        <v>1.49158E-2</v>
      </c>
      <c r="AC334" s="17">
        <v>0.105764</v>
      </c>
      <c r="AD334" s="17">
        <v>0.25</v>
      </c>
      <c r="AE334" s="17">
        <v>922.9</v>
      </c>
    </row>
    <row r="335" spans="1:31">
      <c r="A335" s="17">
        <v>322</v>
      </c>
      <c r="B335" s="19">
        <v>0.69651620370370371</v>
      </c>
      <c r="C335" s="17">
        <v>188.9</v>
      </c>
      <c r="D335" s="17">
        <v>2.7</v>
      </c>
      <c r="E335" s="17">
        <v>1.2400000000000001E-4</v>
      </c>
      <c r="F335" s="17">
        <v>6.0000000000000001E-3</v>
      </c>
      <c r="G335" s="17">
        <v>5.4466000000000001E-2</v>
      </c>
      <c r="H335" s="17">
        <v>0.15052699999999999</v>
      </c>
      <c r="I335" s="17">
        <v>0.1585</v>
      </c>
      <c r="J335" s="17">
        <v>7.9740000000000002E-3</v>
      </c>
      <c r="K335" s="17">
        <v>5.0306999999999998E-2</v>
      </c>
      <c r="L335" s="17">
        <v>100</v>
      </c>
      <c r="M335" s="17">
        <v>0.37081500000000001</v>
      </c>
      <c r="N335" s="17">
        <v>5465</v>
      </c>
      <c r="O335" s="17">
        <v>0</v>
      </c>
      <c r="P335" s="17">
        <v>0</v>
      </c>
      <c r="Q335" s="17">
        <v>3.4258999999999998E-2</v>
      </c>
      <c r="R335" s="17">
        <v>0.108011</v>
      </c>
      <c r="S335" s="17">
        <v>0.119986</v>
      </c>
      <c r="T335" s="17">
        <v>1.1975E-2</v>
      </c>
      <c r="U335" s="17">
        <v>9.98E-2</v>
      </c>
      <c r="V335" s="17">
        <v>359.2</v>
      </c>
      <c r="W335" s="17">
        <v>0.599997</v>
      </c>
      <c r="X335" s="17">
        <v>800</v>
      </c>
      <c r="Y335" s="17">
        <v>0</v>
      </c>
      <c r="Z335" s="17">
        <v>0</v>
      </c>
      <c r="AA335" s="17">
        <v>0.15353800000000001</v>
      </c>
      <c r="AB335" s="17">
        <v>8.8145199999999993E-3</v>
      </c>
      <c r="AC335" s="17">
        <v>0.108117</v>
      </c>
      <c r="AD335" s="17">
        <v>0.25</v>
      </c>
      <c r="AE335" s="17">
        <v>8305.5</v>
      </c>
    </row>
    <row r="336" spans="1:31">
      <c r="A336" s="17">
        <v>323</v>
      </c>
      <c r="B336" s="19">
        <v>0.69657407407407401</v>
      </c>
      <c r="C336" s="17">
        <v>188.5</v>
      </c>
      <c r="D336" s="17">
        <v>2.7</v>
      </c>
      <c r="E336" s="17">
        <v>5.31E-4</v>
      </c>
      <c r="F336" s="17">
        <v>2.5999999999999999E-2</v>
      </c>
      <c r="G336" s="17">
        <v>0.18946299999999999</v>
      </c>
      <c r="H336" s="17">
        <v>0.15385499999999999</v>
      </c>
      <c r="I336" s="17">
        <v>0.166354</v>
      </c>
      <c r="J336" s="17">
        <v>1.2499E-2</v>
      </c>
      <c r="K336" s="17">
        <v>7.5134000000000006E-2</v>
      </c>
      <c r="L336" s="17">
        <v>462.4</v>
      </c>
      <c r="M336" s="17">
        <v>0.6</v>
      </c>
      <c r="N336" s="17">
        <v>825</v>
      </c>
      <c r="O336" s="17">
        <v>0</v>
      </c>
      <c r="P336" s="17">
        <v>0</v>
      </c>
      <c r="Q336" s="17">
        <v>8.6951000000000001E-2</v>
      </c>
      <c r="R336" s="17">
        <v>0.108594</v>
      </c>
      <c r="S336" s="17">
        <v>0.119627</v>
      </c>
      <c r="T336" s="17">
        <v>1.1032999999999999E-2</v>
      </c>
      <c r="U336" s="17">
        <v>9.2225000000000001E-2</v>
      </c>
      <c r="V336" s="17">
        <v>900</v>
      </c>
      <c r="W336" s="17">
        <v>1.2999999999999999E-5</v>
      </c>
      <c r="X336" s="17">
        <v>1268</v>
      </c>
      <c r="Y336" s="17">
        <v>0</v>
      </c>
      <c r="Z336" s="17">
        <v>0</v>
      </c>
      <c r="AA336" s="17">
        <v>0.14188400000000001</v>
      </c>
      <c r="AB336" s="17">
        <v>6.1666200000000003E-3</v>
      </c>
      <c r="AC336" s="17">
        <v>0.10866199999999999</v>
      </c>
      <c r="AD336" s="17">
        <v>0.25</v>
      </c>
      <c r="AE336" s="17">
        <v>1796.2</v>
      </c>
    </row>
    <row r="337" spans="1:31">
      <c r="A337" s="17">
        <v>324</v>
      </c>
      <c r="B337" s="19">
        <v>0.69663194444444443</v>
      </c>
      <c r="C337" s="17">
        <v>187.8</v>
      </c>
      <c r="D337" s="17">
        <v>2.7</v>
      </c>
      <c r="E337" s="17">
        <v>3.3300000000000002E-4</v>
      </c>
      <c r="F337" s="17">
        <v>1.6E-2</v>
      </c>
      <c r="G337" s="17">
        <v>0.108816</v>
      </c>
      <c r="H337" s="17">
        <v>0.15381400000000001</v>
      </c>
      <c r="I337" s="17">
        <v>0.16731199999999999</v>
      </c>
      <c r="J337" s="17">
        <v>1.3498E-2</v>
      </c>
      <c r="K337" s="17">
        <v>8.0675999999999998E-2</v>
      </c>
      <c r="L337" s="17">
        <v>157.9</v>
      </c>
      <c r="M337" s="17">
        <v>1.2999999999999999E-5</v>
      </c>
      <c r="N337" s="17">
        <v>843</v>
      </c>
      <c r="O337" s="17">
        <v>0</v>
      </c>
      <c r="P337" s="17">
        <v>0</v>
      </c>
      <c r="Q337" s="17">
        <v>1.5134E-2</v>
      </c>
      <c r="R337" s="17">
        <v>0.10551199999999999</v>
      </c>
      <c r="S337" s="17">
        <v>0.126966</v>
      </c>
      <c r="T337" s="17">
        <v>2.1454000000000001E-2</v>
      </c>
      <c r="U337" s="17">
        <v>0.16897200000000001</v>
      </c>
      <c r="V337" s="17">
        <v>100</v>
      </c>
      <c r="W337" s="17">
        <v>0.37081799999999998</v>
      </c>
      <c r="X337" s="17">
        <v>1183</v>
      </c>
      <c r="Y337" s="17">
        <v>0</v>
      </c>
      <c r="Z337" s="17">
        <v>0</v>
      </c>
      <c r="AA337" s="17">
        <v>0.25995699999999999</v>
      </c>
      <c r="AB337" s="17">
        <v>2.1612200000000002E-3</v>
      </c>
      <c r="AC337" s="17">
        <v>0.105558</v>
      </c>
      <c r="AD337" s="17">
        <v>0.25</v>
      </c>
      <c r="AE337" s="17">
        <v>5259.8</v>
      </c>
    </row>
    <row r="338" spans="1:31">
      <c r="A338" s="17">
        <v>325</v>
      </c>
      <c r="B338" s="19">
        <v>0.69668981481481485</v>
      </c>
      <c r="C338" s="17">
        <v>185.6</v>
      </c>
      <c r="D338" s="17">
        <v>2.7</v>
      </c>
      <c r="E338" s="17">
        <v>1.4899999999999999E-4</v>
      </c>
      <c r="F338" s="17">
        <v>7.0000000000000001E-3</v>
      </c>
      <c r="G338" s="17">
        <v>7.1042999999999995E-2</v>
      </c>
      <c r="H338" s="17">
        <v>0.15431</v>
      </c>
      <c r="I338" s="17">
        <v>0.169459</v>
      </c>
      <c r="J338" s="17">
        <v>1.5148999999999999E-2</v>
      </c>
      <c r="K338" s="17">
        <v>8.9395000000000002E-2</v>
      </c>
      <c r="L338" s="17">
        <v>100</v>
      </c>
      <c r="M338" s="17">
        <v>2.0132000000000001E-2</v>
      </c>
      <c r="N338" s="17">
        <v>847</v>
      </c>
      <c r="O338" s="17">
        <v>0</v>
      </c>
      <c r="P338" s="17">
        <v>0</v>
      </c>
      <c r="Q338" s="17">
        <v>5.7234E-2</v>
      </c>
      <c r="R338" s="17">
        <v>0.108281</v>
      </c>
      <c r="S338" s="17">
        <v>0.122965</v>
      </c>
      <c r="T338" s="17">
        <v>1.4683999999999999E-2</v>
      </c>
      <c r="U338" s="17">
        <v>0.11941300000000001</v>
      </c>
      <c r="V338" s="17">
        <v>343.9</v>
      </c>
      <c r="W338" s="17">
        <v>0.28327799999999997</v>
      </c>
      <c r="X338" s="17">
        <v>773</v>
      </c>
      <c r="Y338" s="17">
        <v>0</v>
      </c>
      <c r="Z338" s="17">
        <v>0</v>
      </c>
      <c r="AA338" s="17">
        <v>0.18371199999999999</v>
      </c>
      <c r="AB338" s="17">
        <v>1.37572E-3</v>
      </c>
      <c r="AC338" s="17">
        <v>0.10830099999999999</v>
      </c>
      <c r="AD338" s="17">
        <v>0.25</v>
      </c>
      <c r="AE338" s="17">
        <v>8305.2999999999993</v>
      </c>
    </row>
    <row r="339" spans="1:31">
      <c r="A339" s="17">
        <v>326</v>
      </c>
      <c r="B339" s="19">
        <v>0.69673611111111111</v>
      </c>
      <c r="C339" s="17">
        <v>185.8</v>
      </c>
      <c r="D339" s="17">
        <v>2.7</v>
      </c>
      <c r="E339" s="17">
        <v>1.3899999999999999E-4</v>
      </c>
      <c r="F339" s="17">
        <v>7.0000000000000001E-3</v>
      </c>
      <c r="G339" s="17">
        <v>0.18845400000000001</v>
      </c>
      <c r="H339" s="17">
        <v>0.146844</v>
      </c>
      <c r="I339" s="17">
        <v>0.17467299999999999</v>
      </c>
      <c r="J339" s="17">
        <v>2.7829E-2</v>
      </c>
      <c r="K339" s="17">
        <v>0.15931999999999999</v>
      </c>
      <c r="L339" s="17">
        <v>100</v>
      </c>
      <c r="M339" s="17">
        <v>0.37081500000000001</v>
      </c>
      <c r="N339" s="17">
        <v>610</v>
      </c>
      <c r="O339" s="17">
        <v>0</v>
      </c>
      <c r="P339" s="17">
        <v>0</v>
      </c>
      <c r="Q339" s="17">
        <v>9.6336000000000005E-2</v>
      </c>
      <c r="R339" s="17">
        <v>0.109232</v>
      </c>
      <c r="S339" s="17">
        <v>0.12292500000000001</v>
      </c>
      <c r="T339" s="17">
        <v>1.3693E-2</v>
      </c>
      <c r="U339" s="17">
        <v>0.111392</v>
      </c>
      <c r="V339" s="17">
        <v>900</v>
      </c>
      <c r="W339" s="17">
        <v>1.9000000000000001E-5</v>
      </c>
      <c r="X339" s="17">
        <v>1978</v>
      </c>
      <c r="Y339" s="17">
        <v>0</v>
      </c>
      <c r="Z339" s="17">
        <v>0</v>
      </c>
      <c r="AA339" s="17">
        <v>0.171372</v>
      </c>
      <c r="AB339" s="17">
        <v>9.9092899999999999E-4</v>
      </c>
      <c r="AC339" s="17">
        <v>0.109246</v>
      </c>
      <c r="AD339" s="17">
        <v>0.25</v>
      </c>
      <c r="AE339" s="17">
        <v>8305.6</v>
      </c>
    </row>
    <row r="340" spans="1:31">
      <c r="A340" s="17">
        <v>327</v>
      </c>
      <c r="B340" s="19">
        <v>0.69679398148148142</v>
      </c>
      <c r="C340" s="17">
        <v>185</v>
      </c>
      <c r="D340" s="17">
        <v>2.7</v>
      </c>
      <c r="E340" s="17">
        <v>1.1900000000000001E-4</v>
      </c>
      <c r="F340" s="17">
        <v>6.0000000000000001E-3</v>
      </c>
      <c r="G340" s="17">
        <v>3.9926000000000003E-2</v>
      </c>
      <c r="H340" s="17">
        <v>0.15393899999999999</v>
      </c>
      <c r="I340" s="17">
        <v>0.17208499999999999</v>
      </c>
      <c r="J340" s="17">
        <v>1.8145000000000001E-2</v>
      </c>
      <c r="K340" s="17">
        <v>0.105444</v>
      </c>
      <c r="L340" s="17">
        <v>100</v>
      </c>
      <c r="M340" s="17">
        <v>0.37080099999999999</v>
      </c>
      <c r="N340" s="17">
        <v>550</v>
      </c>
      <c r="O340" s="17">
        <v>0</v>
      </c>
      <c r="P340" s="17">
        <v>0</v>
      </c>
      <c r="Q340" s="17">
        <v>9.3599000000000002E-2</v>
      </c>
      <c r="R340" s="17">
        <v>0.11139300000000001</v>
      </c>
      <c r="S340" s="17">
        <v>0.123108</v>
      </c>
      <c r="T340" s="17">
        <v>1.1715E-2</v>
      </c>
      <c r="U340" s="17">
        <v>9.5160999999999996E-2</v>
      </c>
      <c r="V340" s="17">
        <v>477.2</v>
      </c>
      <c r="W340" s="17">
        <v>0.59999899999999995</v>
      </c>
      <c r="X340" s="17">
        <v>1760</v>
      </c>
      <c r="Y340" s="17">
        <v>0</v>
      </c>
      <c r="Z340" s="17">
        <v>0</v>
      </c>
      <c r="AA340" s="17">
        <v>0.146402</v>
      </c>
      <c r="AB340" s="17">
        <v>8.9387899999999998E-4</v>
      </c>
      <c r="AC340" s="17">
        <v>0.111404</v>
      </c>
      <c r="AD340" s="17">
        <v>0.25</v>
      </c>
      <c r="AE340" s="17">
        <v>8305.6</v>
      </c>
    </row>
    <row r="341" spans="1:31">
      <c r="A341" s="17">
        <v>328</v>
      </c>
      <c r="B341" s="19">
        <v>0.69685185185185183</v>
      </c>
      <c r="C341" s="17">
        <v>183.4</v>
      </c>
      <c r="D341" s="17">
        <v>2.7</v>
      </c>
      <c r="E341" s="17">
        <v>7.6800000000000002E-4</v>
      </c>
      <c r="F341" s="17">
        <v>3.6999999999999998E-2</v>
      </c>
      <c r="G341" s="17">
        <v>4.4749999999999998E-3</v>
      </c>
      <c r="H341" s="17">
        <v>0.153587</v>
      </c>
      <c r="I341" s="17">
        <v>0.165432</v>
      </c>
      <c r="J341" s="17">
        <v>1.1845E-2</v>
      </c>
      <c r="K341" s="17">
        <v>7.1601999999999999E-2</v>
      </c>
      <c r="L341" s="17">
        <v>594.4</v>
      </c>
      <c r="M341" s="17">
        <v>9.9999999999999995E-7</v>
      </c>
      <c r="N341" s="17">
        <v>855</v>
      </c>
      <c r="O341" s="17">
        <v>0</v>
      </c>
      <c r="P341" s="17">
        <v>0</v>
      </c>
      <c r="Q341" s="17">
        <v>5.391E-3</v>
      </c>
      <c r="R341" s="17">
        <v>0.111581</v>
      </c>
      <c r="S341" s="17">
        <v>0.124552</v>
      </c>
      <c r="T341" s="17">
        <v>1.2971E-2</v>
      </c>
      <c r="U341" s="17">
        <v>0.104141</v>
      </c>
      <c r="V341" s="17">
        <v>320.8</v>
      </c>
      <c r="W341" s="17">
        <v>0.37081900000000001</v>
      </c>
      <c r="X341" s="17">
        <v>985</v>
      </c>
      <c r="Y341" s="17">
        <v>0</v>
      </c>
      <c r="Z341" s="17">
        <v>0</v>
      </c>
      <c r="AA341" s="17">
        <v>0.160217</v>
      </c>
      <c r="AB341" s="17">
        <v>8.20245E-3</v>
      </c>
      <c r="AC341" s="17">
        <v>0.11168699999999999</v>
      </c>
      <c r="AD341" s="17">
        <v>0.25</v>
      </c>
      <c r="AE341" s="17">
        <v>1397.3</v>
      </c>
    </row>
    <row r="342" spans="1:31">
      <c r="A342" s="17">
        <v>329</v>
      </c>
      <c r="B342" s="19">
        <v>0.69690972222222225</v>
      </c>
      <c r="C342" s="17">
        <v>183</v>
      </c>
      <c r="D342" s="17">
        <v>2.7</v>
      </c>
      <c r="E342" s="17">
        <v>7.8600000000000002E-4</v>
      </c>
      <c r="F342" s="17">
        <v>3.7999999999999999E-2</v>
      </c>
      <c r="G342" s="17">
        <v>0.13179299999999999</v>
      </c>
      <c r="H342" s="17">
        <v>0.15475800000000001</v>
      </c>
      <c r="I342" s="17">
        <v>0.16601399999999999</v>
      </c>
      <c r="J342" s="17">
        <v>1.1256E-2</v>
      </c>
      <c r="K342" s="17">
        <v>6.7803000000000002E-2</v>
      </c>
      <c r="L342" s="17">
        <v>364</v>
      </c>
      <c r="M342" s="17">
        <v>0.370811</v>
      </c>
      <c r="N342" s="17">
        <v>1036</v>
      </c>
      <c r="O342" s="17">
        <v>0</v>
      </c>
      <c r="P342" s="17">
        <v>0</v>
      </c>
      <c r="Q342" s="17">
        <v>9.8775000000000002E-2</v>
      </c>
      <c r="R342" s="17">
        <v>0.10785500000000001</v>
      </c>
      <c r="S342" s="17">
        <v>0.130495</v>
      </c>
      <c r="T342" s="17">
        <v>2.264E-2</v>
      </c>
      <c r="U342" s="17">
        <v>0.17349500000000001</v>
      </c>
      <c r="V342" s="17">
        <v>100</v>
      </c>
      <c r="W342" s="17">
        <v>0.14163400000000001</v>
      </c>
      <c r="X342" s="17">
        <v>951</v>
      </c>
      <c r="Y342" s="17">
        <v>0</v>
      </c>
      <c r="Z342" s="17">
        <v>0</v>
      </c>
      <c r="AA342" s="17">
        <v>0.26691500000000001</v>
      </c>
      <c r="AB342" s="17">
        <v>6.0977499999999999E-3</v>
      </c>
      <c r="AC342" s="17">
        <v>0.10799300000000001</v>
      </c>
      <c r="AD342" s="17">
        <v>0.25</v>
      </c>
      <c r="AE342" s="17">
        <v>2281.9</v>
      </c>
    </row>
    <row r="343" spans="1:31">
      <c r="A343" s="17">
        <v>330</v>
      </c>
      <c r="B343" s="19">
        <v>0.69696759259259267</v>
      </c>
      <c r="C343" s="17">
        <v>182.3</v>
      </c>
      <c r="D343" s="17">
        <v>2.7</v>
      </c>
      <c r="E343" s="17">
        <v>7.76E-4</v>
      </c>
      <c r="F343" s="17">
        <v>3.7999999999999999E-2</v>
      </c>
      <c r="G343" s="17">
        <v>0.172682</v>
      </c>
      <c r="H343" s="17">
        <v>0.15337400000000001</v>
      </c>
      <c r="I343" s="17">
        <v>0.16536100000000001</v>
      </c>
      <c r="J343" s="17">
        <v>1.1986999999999999E-2</v>
      </c>
      <c r="K343" s="17">
        <v>7.2488999999999998E-2</v>
      </c>
      <c r="L343" s="17">
        <v>805.7</v>
      </c>
      <c r="M343" s="17">
        <v>0.59999899999999995</v>
      </c>
      <c r="N343" s="17">
        <v>894</v>
      </c>
      <c r="O343" s="17">
        <v>0</v>
      </c>
      <c r="P343" s="17">
        <v>0</v>
      </c>
      <c r="Q343" s="17">
        <v>0.112071</v>
      </c>
      <c r="R343" s="17">
        <v>0.113334</v>
      </c>
      <c r="S343" s="17">
        <v>0.122907</v>
      </c>
      <c r="T343" s="17">
        <v>9.5729999999999999E-3</v>
      </c>
      <c r="U343" s="17">
        <v>7.7889E-2</v>
      </c>
      <c r="V343" s="17">
        <v>900</v>
      </c>
      <c r="W343" s="17">
        <v>1.9999999999999999E-6</v>
      </c>
      <c r="X343" s="17">
        <v>1363</v>
      </c>
      <c r="Y343" s="17">
        <v>0</v>
      </c>
      <c r="Z343" s="17">
        <v>0</v>
      </c>
      <c r="AA343" s="17">
        <v>0.11983000000000001</v>
      </c>
      <c r="AB343" s="17">
        <v>1.1587099999999999E-2</v>
      </c>
      <c r="AC343" s="17">
        <v>0.113445</v>
      </c>
      <c r="AD343" s="17">
        <v>0.25</v>
      </c>
      <c r="AE343" s="17">
        <v>1030.8</v>
      </c>
    </row>
    <row r="344" spans="1:31">
      <c r="A344" s="17">
        <v>331</v>
      </c>
      <c r="B344" s="19">
        <v>0.69702546296296297</v>
      </c>
      <c r="C344" s="17">
        <v>181.2</v>
      </c>
      <c r="D344" s="17">
        <v>2.7</v>
      </c>
      <c r="E344" s="17">
        <v>1.73E-4</v>
      </c>
      <c r="F344" s="17">
        <v>8.0000000000000002E-3</v>
      </c>
      <c r="G344" s="17">
        <v>0.18264900000000001</v>
      </c>
      <c r="H344" s="17">
        <v>0.158916</v>
      </c>
      <c r="I344" s="17">
        <v>0.17352300000000001</v>
      </c>
      <c r="J344" s="17">
        <v>1.4607E-2</v>
      </c>
      <c r="K344" s="17">
        <v>8.4178000000000003E-2</v>
      </c>
      <c r="L344" s="17">
        <v>150.9</v>
      </c>
      <c r="M344" s="17">
        <v>0.42496299999999998</v>
      </c>
      <c r="N344" s="17">
        <v>1176</v>
      </c>
      <c r="O344" s="17">
        <v>0</v>
      </c>
      <c r="P344" s="17">
        <v>0</v>
      </c>
      <c r="Q344" s="17">
        <v>4.9829999999999999E-2</v>
      </c>
      <c r="R344" s="17">
        <v>0.113188</v>
      </c>
      <c r="S344" s="17">
        <v>0.124626</v>
      </c>
      <c r="T344" s="17">
        <v>1.1438E-2</v>
      </c>
      <c r="U344" s="17">
        <v>9.1782000000000002E-2</v>
      </c>
      <c r="V344" s="17">
        <v>271.89999999999998</v>
      </c>
      <c r="W344" s="17">
        <v>0.37081500000000001</v>
      </c>
      <c r="X344" s="17">
        <v>1026</v>
      </c>
      <c r="Y344" s="17">
        <v>0</v>
      </c>
      <c r="Z344" s="17">
        <v>0</v>
      </c>
      <c r="AA344" s="17">
        <v>0.141203</v>
      </c>
      <c r="AB344" s="17">
        <v>2.8808499999999999E-3</v>
      </c>
      <c r="AC344" s="17">
        <v>0.11322</v>
      </c>
      <c r="AD344" s="17">
        <v>0.25</v>
      </c>
      <c r="AE344" s="17">
        <v>5503.5</v>
      </c>
    </row>
    <row r="345" spans="1:31">
      <c r="A345" s="17">
        <v>332</v>
      </c>
      <c r="B345" s="19">
        <v>0.69708333333333339</v>
      </c>
      <c r="C345" s="17">
        <v>180.3</v>
      </c>
      <c r="D345" s="17">
        <v>2.7</v>
      </c>
      <c r="E345" s="17">
        <v>9.1200000000000005E-4</v>
      </c>
      <c r="F345" s="17">
        <v>4.3999999999999997E-2</v>
      </c>
      <c r="G345" s="17">
        <v>0.14959500000000001</v>
      </c>
      <c r="H345" s="17">
        <v>0.158193</v>
      </c>
      <c r="I345" s="17">
        <v>0.16717699999999999</v>
      </c>
      <c r="J345" s="17">
        <v>8.9840000000000007E-3</v>
      </c>
      <c r="K345" s="17">
        <v>5.3740000000000003E-2</v>
      </c>
      <c r="L345" s="17">
        <v>679.9</v>
      </c>
      <c r="M345" s="17">
        <v>0.51245399999999997</v>
      </c>
      <c r="N345" s="17">
        <v>869</v>
      </c>
      <c r="O345" s="17">
        <v>0</v>
      </c>
      <c r="P345" s="17">
        <v>0</v>
      </c>
      <c r="Q345" s="17">
        <v>6.1178000000000003E-2</v>
      </c>
      <c r="R345" s="17">
        <v>0.111402</v>
      </c>
      <c r="S345" s="17">
        <v>0.124916</v>
      </c>
      <c r="T345" s="17">
        <v>1.3514999999999999E-2</v>
      </c>
      <c r="U345" s="17">
        <v>0.108192</v>
      </c>
      <c r="V345" s="17">
        <v>561.20000000000005</v>
      </c>
      <c r="W345" s="17">
        <v>0.59999899999999995</v>
      </c>
      <c r="X345" s="17">
        <v>795</v>
      </c>
      <c r="Y345" s="17">
        <v>0</v>
      </c>
      <c r="Z345" s="17">
        <v>0</v>
      </c>
      <c r="AA345" s="17">
        <v>0.16644900000000001</v>
      </c>
      <c r="AB345" s="17">
        <v>9.5204699999999996E-3</v>
      </c>
      <c r="AC345" s="17">
        <v>0.11153</v>
      </c>
      <c r="AD345" s="17">
        <v>0.25</v>
      </c>
      <c r="AE345" s="17">
        <v>1221.7</v>
      </c>
    </row>
    <row r="346" spans="1:31">
      <c r="A346" s="17">
        <v>333</v>
      </c>
      <c r="B346" s="19">
        <v>0.69712962962962965</v>
      </c>
      <c r="C346" s="17">
        <v>179</v>
      </c>
      <c r="D346" s="17">
        <v>2.7</v>
      </c>
      <c r="E346" s="17">
        <v>7.4799999999999997E-4</v>
      </c>
      <c r="F346" s="17">
        <v>3.5999999999999997E-2</v>
      </c>
      <c r="G346" s="17">
        <v>0.142155</v>
      </c>
      <c r="H346" s="17">
        <v>0.15118699999999999</v>
      </c>
      <c r="I346" s="17">
        <v>0.16556799999999999</v>
      </c>
      <c r="J346" s="17">
        <v>1.4381E-2</v>
      </c>
      <c r="K346" s="17">
        <v>8.6858000000000005E-2</v>
      </c>
      <c r="L346" s="17">
        <v>612.6</v>
      </c>
      <c r="M346" s="17">
        <v>0.59999599999999997</v>
      </c>
      <c r="N346" s="17">
        <v>946</v>
      </c>
      <c r="O346" s="17">
        <v>0</v>
      </c>
      <c r="P346" s="17">
        <v>0</v>
      </c>
      <c r="Q346" s="17">
        <v>0.119084</v>
      </c>
      <c r="R346" s="17">
        <v>0.114982</v>
      </c>
      <c r="S346" s="17">
        <v>0.12754799999999999</v>
      </c>
      <c r="T346" s="17">
        <v>1.2567E-2</v>
      </c>
      <c r="U346" s="17">
        <v>9.8524E-2</v>
      </c>
      <c r="V346" s="17">
        <v>827.8</v>
      </c>
      <c r="W346" s="17">
        <v>0.59999800000000003</v>
      </c>
      <c r="X346" s="17">
        <v>1037</v>
      </c>
      <c r="Y346" s="17">
        <v>0</v>
      </c>
      <c r="Z346" s="17">
        <v>0</v>
      </c>
      <c r="AA346" s="17">
        <v>0.15157499999999999</v>
      </c>
      <c r="AB346" s="17">
        <v>9.3419599999999998E-3</v>
      </c>
      <c r="AC346" s="17">
        <v>0.11509900000000001</v>
      </c>
      <c r="AD346" s="17">
        <v>0.25</v>
      </c>
      <c r="AE346" s="17">
        <v>1355.8</v>
      </c>
    </row>
    <row r="347" spans="1:31">
      <c r="A347" s="17">
        <v>334</v>
      </c>
      <c r="B347" s="19">
        <v>0.69718750000000007</v>
      </c>
      <c r="C347" s="17">
        <v>178.7</v>
      </c>
      <c r="D347" s="17">
        <v>2.7</v>
      </c>
      <c r="E347" s="17">
        <v>1.157E-3</v>
      </c>
      <c r="F347" s="17">
        <v>5.6000000000000001E-2</v>
      </c>
      <c r="G347" s="17">
        <v>0.18488099999999999</v>
      </c>
      <c r="H347" s="17">
        <v>0.150703</v>
      </c>
      <c r="I347" s="17">
        <v>0.16501399999999999</v>
      </c>
      <c r="J347" s="17">
        <v>1.4311000000000001E-2</v>
      </c>
      <c r="K347" s="17">
        <v>8.6723999999999996E-2</v>
      </c>
      <c r="L347" s="17">
        <v>900</v>
      </c>
      <c r="M347" s="17">
        <v>0.37081700000000001</v>
      </c>
      <c r="N347" s="17">
        <v>755</v>
      </c>
      <c r="O347" s="17">
        <v>0</v>
      </c>
      <c r="P347" s="17">
        <v>0</v>
      </c>
      <c r="Q347" s="17">
        <v>6.4410999999999996E-2</v>
      </c>
      <c r="R347" s="17">
        <v>0.10934199999999999</v>
      </c>
      <c r="S347" s="17">
        <v>0.122005</v>
      </c>
      <c r="T347" s="17">
        <v>1.2664E-2</v>
      </c>
      <c r="U347" s="17">
        <v>0.103798</v>
      </c>
      <c r="V347" s="17">
        <v>900</v>
      </c>
      <c r="W347" s="17">
        <v>6.0000000000000002E-6</v>
      </c>
      <c r="X347" s="17">
        <v>1226</v>
      </c>
      <c r="Y347" s="17">
        <v>0</v>
      </c>
      <c r="Z347" s="17">
        <v>0</v>
      </c>
      <c r="AA347" s="17">
        <v>0.159689</v>
      </c>
      <c r="AB347" s="17">
        <v>1.09415E-2</v>
      </c>
      <c r="AC347" s="17">
        <v>0.10947999999999999</v>
      </c>
      <c r="AD347" s="17">
        <v>0.25</v>
      </c>
      <c r="AE347" s="17">
        <v>922.8</v>
      </c>
    </row>
    <row r="348" spans="1:31">
      <c r="A348" s="17">
        <v>335</v>
      </c>
      <c r="B348" s="19">
        <v>0.69724537037037038</v>
      </c>
      <c r="C348" s="17">
        <v>177.8</v>
      </c>
      <c r="D348" s="17">
        <v>2.7</v>
      </c>
      <c r="E348" s="17">
        <v>1.05E-4</v>
      </c>
      <c r="F348" s="17">
        <v>5.0000000000000001E-3</v>
      </c>
      <c r="G348" s="17">
        <v>0.13186700000000001</v>
      </c>
      <c r="H348" s="17">
        <v>0.157503</v>
      </c>
      <c r="I348" s="17">
        <v>0.17791100000000001</v>
      </c>
      <c r="J348" s="17">
        <v>2.0409E-2</v>
      </c>
      <c r="K348" s="17">
        <v>0.11471199999999999</v>
      </c>
      <c r="L348" s="17">
        <v>100</v>
      </c>
      <c r="M348" s="17">
        <v>0.37080800000000003</v>
      </c>
      <c r="N348" s="17">
        <v>1296</v>
      </c>
      <c r="O348" s="17">
        <v>0</v>
      </c>
      <c r="P348" s="17">
        <v>0</v>
      </c>
      <c r="Q348" s="17">
        <v>9.2996999999999996E-2</v>
      </c>
      <c r="R348" s="17">
        <v>0.111416</v>
      </c>
      <c r="S348" s="17">
        <v>0.121652</v>
      </c>
      <c r="T348" s="17">
        <v>1.0234999999999999E-2</v>
      </c>
      <c r="U348" s="17">
        <v>8.4135000000000001E-2</v>
      </c>
      <c r="V348" s="17">
        <v>900</v>
      </c>
      <c r="W348" s="17">
        <v>1.1E-5</v>
      </c>
      <c r="X348" s="17">
        <v>1251</v>
      </c>
      <c r="Y348" s="17">
        <v>0</v>
      </c>
      <c r="Z348" s="17">
        <v>0</v>
      </c>
      <c r="AA348" s="17">
        <v>0.129439</v>
      </c>
      <c r="AB348" s="17">
        <v>2.1050800000000001E-3</v>
      </c>
      <c r="AC348" s="17">
        <v>0.111438</v>
      </c>
      <c r="AD348" s="17">
        <v>0.25</v>
      </c>
      <c r="AE348" s="17">
        <v>8305.2000000000007</v>
      </c>
    </row>
    <row r="349" spans="1:31">
      <c r="A349" s="17">
        <v>336</v>
      </c>
      <c r="B349" s="19">
        <v>0.69730324074074079</v>
      </c>
      <c r="C349" s="17">
        <v>177</v>
      </c>
      <c r="D349" s="17">
        <v>2.7</v>
      </c>
      <c r="E349" s="17">
        <v>1.36E-4</v>
      </c>
      <c r="F349" s="17">
        <v>7.0000000000000001E-3</v>
      </c>
      <c r="G349" s="17">
        <v>0.12956200000000001</v>
      </c>
      <c r="H349" s="17">
        <v>0.15622</v>
      </c>
      <c r="I349" s="17">
        <v>0.17463500000000001</v>
      </c>
      <c r="J349" s="17">
        <v>1.8415000000000001E-2</v>
      </c>
      <c r="K349" s="17">
        <v>0.10545</v>
      </c>
      <c r="L349" s="17">
        <v>100</v>
      </c>
      <c r="M349" s="17">
        <v>0.28327599999999997</v>
      </c>
      <c r="N349" s="17">
        <v>1051</v>
      </c>
      <c r="O349" s="17">
        <v>0</v>
      </c>
      <c r="P349" s="17">
        <v>0</v>
      </c>
      <c r="Q349" s="17">
        <v>7.1278999999999995E-2</v>
      </c>
      <c r="R349" s="17">
        <v>0.11233</v>
      </c>
      <c r="S349" s="17">
        <v>0.126059</v>
      </c>
      <c r="T349" s="17">
        <v>1.3729E-2</v>
      </c>
      <c r="U349" s="17">
        <v>0.10891199999999999</v>
      </c>
      <c r="V349" s="17">
        <v>325.39999999999998</v>
      </c>
      <c r="W349" s="17">
        <v>0.43755100000000002</v>
      </c>
      <c r="X349" s="17">
        <v>1274</v>
      </c>
      <c r="Y349" s="17">
        <v>0</v>
      </c>
      <c r="Z349" s="17">
        <v>0</v>
      </c>
      <c r="AA349" s="17">
        <v>0.16755700000000001</v>
      </c>
      <c r="AB349" s="17">
        <v>1.70747E-3</v>
      </c>
      <c r="AC349" s="17">
        <v>0.11235299999999999</v>
      </c>
      <c r="AD349" s="17">
        <v>0.25</v>
      </c>
      <c r="AE349" s="17">
        <v>8305.6</v>
      </c>
    </row>
    <row r="350" spans="1:31">
      <c r="A350" s="17">
        <v>337</v>
      </c>
      <c r="B350" s="19">
        <v>0.69736111111111121</v>
      </c>
      <c r="C350" s="17">
        <v>175.4</v>
      </c>
      <c r="D350" s="17">
        <v>2.7</v>
      </c>
      <c r="E350" s="17">
        <v>1.103E-3</v>
      </c>
      <c r="F350" s="17">
        <v>5.2999999999999999E-2</v>
      </c>
      <c r="G350" s="17">
        <v>8.0470000000000003E-3</v>
      </c>
      <c r="H350" s="17">
        <v>0.15346000000000001</v>
      </c>
      <c r="I350" s="17">
        <v>0.16508</v>
      </c>
      <c r="J350" s="17">
        <v>1.162E-2</v>
      </c>
      <c r="K350" s="17">
        <v>7.0388999999999993E-2</v>
      </c>
      <c r="L350" s="17">
        <v>900</v>
      </c>
      <c r="M350" s="17">
        <v>8.7469000000000005E-2</v>
      </c>
      <c r="N350" s="17">
        <v>590</v>
      </c>
      <c r="O350" s="17">
        <v>0</v>
      </c>
      <c r="P350" s="17">
        <v>0</v>
      </c>
      <c r="Q350" s="17">
        <v>0.24755099999999999</v>
      </c>
      <c r="R350" s="17">
        <v>0.114069</v>
      </c>
      <c r="S350" s="17">
        <v>0.12657199999999999</v>
      </c>
      <c r="T350" s="17">
        <v>1.2503E-2</v>
      </c>
      <c r="U350" s="17">
        <v>9.8778000000000005E-2</v>
      </c>
      <c r="V350" s="17">
        <v>361</v>
      </c>
      <c r="W350" s="17">
        <v>0.6</v>
      </c>
      <c r="X350" s="17">
        <v>1138</v>
      </c>
      <c r="Y350" s="17">
        <v>0</v>
      </c>
      <c r="Z350" s="17">
        <v>0</v>
      </c>
      <c r="AA350" s="17">
        <v>0.15196599999999999</v>
      </c>
      <c r="AB350" s="17">
        <v>8.5726399999999994E-3</v>
      </c>
      <c r="AC350" s="17">
        <v>0.114176</v>
      </c>
      <c r="AD350" s="17">
        <v>0.25</v>
      </c>
      <c r="AE350" s="17">
        <v>922.9</v>
      </c>
    </row>
    <row r="351" spans="1:31">
      <c r="A351" s="17">
        <v>338</v>
      </c>
      <c r="B351" s="19">
        <v>0.6974189814814814</v>
      </c>
      <c r="C351" s="17">
        <v>175.2</v>
      </c>
      <c r="D351" s="17">
        <v>2.7</v>
      </c>
      <c r="E351" s="17">
        <v>9.5E-4</v>
      </c>
      <c r="F351" s="17">
        <v>4.5999999999999999E-2</v>
      </c>
      <c r="G351" s="17">
        <v>7.0652999999999994E-2</v>
      </c>
      <c r="H351" s="17">
        <v>0.15606100000000001</v>
      </c>
      <c r="I351" s="17">
        <v>0.167327</v>
      </c>
      <c r="J351" s="17">
        <v>1.1265000000000001E-2</v>
      </c>
      <c r="K351" s="17">
        <v>6.7325999999999997E-2</v>
      </c>
      <c r="L351" s="17">
        <v>889.1</v>
      </c>
      <c r="M351" s="17">
        <v>0.22917299999999999</v>
      </c>
      <c r="N351" s="17">
        <v>1357</v>
      </c>
      <c r="O351" s="17">
        <v>0</v>
      </c>
      <c r="P351" s="17">
        <v>0</v>
      </c>
      <c r="Q351" s="17">
        <v>3.9810000000000002E-3</v>
      </c>
      <c r="R351" s="17">
        <v>0.110669</v>
      </c>
      <c r="S351" s="17">
        <v>0.121222</v>
      </c>
      <c r="T351" s="17">
        <v>1.0553E-2</v>
      </c>
      <c r="U351" s="17">
        <v>8.7054999999999993E-2</v>
      </c>
      <c r="V351" s="17">
        <v>405.6</v>
      </c>
      <c r="W351" s="17">
        <v>0.599997</v>
      </c>
      <c r="X351" s="17">
        <v>1303</v>
      </c>
      <c r="Y351" s="17">
        <v>0</v>
      </c>
      <c r="Z351" s="17">
        <v>0</v>
      </c>
      <c r="AA351" s="17">
        <v>0.13393099999999999</v>
      </c>
      <c r="AB351" s="17">
        <v>1.9248399999999999E-2</v>
      </c>
      <c r="AC351" s="17">
        <v>0.110872</v>
      </c>
      <c r="AD351" s="17">
        <v>0.25</v>
      </c>
      <c r="AE351" s="17">
        <v>934.2</v>
      </c>
    </row>
    <row r="352" spans="1:31">
      <c r="A352" s="17">
        <v>339</v>
      </c>
      <c r="B352" s="19">
        <v>0.69746527777777778</v>
      </c>
      <c r="C352" s="17">
        <v>174.1</v>
      </c>
      <c r="D352" s="17">
        <v>2.7</v>
      </c>
      <c r="E352" s="17">
        <v>4.7399999999999997E-4</v>
      </c>
      <c r="F352" s="17">
        <v>2.3E-2</v>
      </c>
      <c r="G352" s="17">
        <v>0.15449499999999999</v>
      </c>
      <c r="H352" s="17">
        <v>0.152893</v>
      </c>
      <c r="I352" s="17">
        <v>0.168161</v>
      </c>
      <c r="J352" s="17">
        <v>1.5268E-2</v>
      </c>
      <c r="K352" s="17">
        <v>9.0794E-2</v>
      </c>
      <c r="L352" s="17">
        <v>303.3</v>
      </c>
      <c r="M352" s="17">
        <v>0.37079600000000001</v>
      </c>
      <c r="N352" s="17">
        <v>1538</v>
      </c>
      <c r="O352" s="17">
        <v>0</v>
      </c>
      <c r="P352" s="17">
        <v>0</v>
      </c>
      <c r="Q352" s="17">
        <v>0.17430799999999999</v>
      </c>
      <c r="R352" s="17">
        <v>0.109712</v>
      </c>
      <c r="S352" s="17">
        <v>0.12549399999999999</v>
      </c>
      <c r="T352" s="17">
        <v>1.5782000000000001E-2</v>
      </c>
      <c r="U352" s="17">
        <v>0.12576000000000001</v>
      </c>
      <c r="V352" s="17">
        <v>900</v>
      </c>
      <c r="W352" s="17">
        <v>3.9999999999999998E-6</v>
      </c>
      <c r="X352" s="17">
        <v>1248</v>
      </c>
      <c r="Y352" s="17">
        <v>0</v>
      </c>
      <c r="Z352" s="17">
        <v>0</v>
      </c>
      <c r="AA352" s="17">
        <v>0.19347800000000001</v>
      </c>
      <c r="AB352" s="17">
        <v>7.5344100000000001E-3</v>
      </c>
      <c r="AC352" s="17">
        <v>0.10983</v>
      </c>
      <c r="AD352" s="17">
        <v>0.25</v>
      </c>
      <c r="AE352" s="17">
        <v>2738.1</v>
      </c>
    </row>
    <row r="353" spans="1:31">
      <c r="A353" s="17">
        <v>340</v>
      </c>
      <c r="B353" s="19">
        <v>0.6975231481481482</v>
      </c>
      <c r="C353" s="17">
        <v>173.4</v>
      </c>
      <c r="D353" s="17">
        <v>2.7</v>
      </c>
      <c r="E353" s="17">
        <v>1.8000000000000001E-4</v>
      </c>
      <c r="F353" s="17">
        <v>8.9999999999999993E-3</v>
      </c>
      <c r="G353" s="17">
        <v>0.30682999999999999</v>
      </c>
      <c r="H353" s="17">
        <v>0.155164</v>
      </c>
      <c r="I353" s="17">
        <v>0.17862</v>
      </c>
      <c r="J353" s="17">
        <v>2.3456999999999999E-2</v>
      </c>
      <c r="K353" s="17">
        <v>0.13132199999999999</v>
      </c>
      <c r="L353" s="17">
        <v>141.4</v>
      </c>
      <c r="M353" s="17">
        <v>0.141624</v>
      </c>
      <c r="N353" s="17">
        <v>795</v>
      </c>
      <c r="O353" s="17">
        <v>0</v>
      </c>
      <c r="P353" s="17">
        <v>0</v>
      </c>
      <c r="Q353" s="17">
        <v>1.8276000000000001E-2</v>
      </c>
      <c r="R353" s="17">
        <v>0.11229</v>
      </c>
      <c r="S353" s="17">
        <v>0.124989</v>
      </c>
      <c r="T353" s="17">
        <v>1.2699E-2</v>
      </c>
      <c r="U353" s="17">
        <v>0.101604</v>
      </c>
      <c r="V353" s="17">
        <v>652.29999999999995</v>
      </c>
      <c r="W353" s="17">
        <v>0.6</v>
      </c>
      <c r="X353" s="17">
        <v>743</v>
      </c>
      <c r="Y353" s="17">
        <v>0</v>
      </c>
      <c r="Z353" s="17">
        <v>0</v>
      </c>
      <c r="AA353" s="17">
        <v>0.15631400000000001</v>
      </c>
      <c r="AB353" s="17">
        <v>1.82698E-3</v>
      </c>
      <c r="AC353" s="17">
        <v>0.112313</v>
      </c>
      <c r="AD353" s="17">
        <v>0.25</v>
      </c>
      <c r="AE353" s="17">
        <v>5872.7</v>
      </c>
    </row>
    <row r="354" spans="1:31">
      <c r="A354" s="17">
        <v>341</v>
      </c>
      <c r="B354" s="19">
        <v>0.69758101851851861</v>
      </c>
      <c r="C354" s="17">
        <v>172.7</v>
      </c>
      <c r="D354" s="17">
        <v>2.7</v>
      </c>
      <c r="E354" s="17">
        <v>6.4400000000000004E-4</v>
      </c>
      <c r="F354" s="17">
        <v>3.1E-2</v>
      </c>
      <c r="G354" s="17">
        <v>8.8790999999999995E-2</v>
      </c>
      <c r="H354" s="17">
        <v>0.15185599999999999</v>
      </c>
      <c r="I354" s="17">
        <v>0.169269</v>
      </c>
      <c r="J354" s="17">
        <v>1.7413000000000001E-2</v>
      </c>
      <c r="K354" s="17">
        <v>0.10287399999999999</v>
      </c>
      <c r="L354" s="17">
        <v>899.9</v>
      </c>
      <c r="M354" s="17">
        <v>2.5000000000000001E-5</v>
      </c>
      <c r="N354" s="17">
        <v>1488</v>
      </c>
      <c r="O354" s="17">
        <v>0</v>
      </c>
      <c r="P354" s="17">
        <v>0</v>
      </c>
      <c r="Q354" s="17">
        <v>2.8614000000000001E-2</v>
      </c>
      <c r="R354" s="17">
        <v>0.11705500000000001</v>
      </c>
      <c r="S354" s="17">
        <v>0.12431399999999999</v>
      </c>
      <c r="T354" s="17">
        <v>7.2589999999999998E-3</v>
      </c>
      <c r="U354" s="17">
        <v>5.8393E-2</v>
      </c>
      <c r="V354" s="17">
        <v>464.2</v>
      </c>
      <c r="W354" s="17">
        <v>0.25034299999999998</v>
      </c>
      <c r="X354" s="17">
        <v>1340</v>
      </c>
      <c r="Y354" s="17">
        <v>0</v>
      </c>
      <c r="Z354" s="17">
        <v>0</v>
      </c>
      <c r="AA354" s="17">
        <v>8.9835499999999999E-2</v>
      </c>
      <c r="AB354" s="17">
        <v>2.13274E-2</v>
      </c>
      <c r="AC354" s="17">
        <v>0.11720999999999999</v>
      </c>
      <c r="AD354" s="17">
        <v>0.25</v>
      </c>
      <c r="AE354" s="17">
        <v>922.9</v>
      </c>
    </row>
    <row r="355" spans="1:31">
      <c r="A355" s="17">
        <v>342</v>
      </c>
      <c r="B355" s="19">
        <v>0.69763888888888881</v>
      </c>
      <c r="C355" s="17">
        <v>171.6</v>
      </c>
      <c r="D355" s="17">
        <v>2.7</v>
      </c>
      <c r="E355" s="17">
        <v>9.2699999999999998E-4</v>
      </c>
      <c r="F355" s="17">
        <v>4.4999999999999998E-2</v>
      </c>
      <c r="G355" s="17">
        <v>1.7798999999999999E-2</v>
      </c>
      <c r="H355" s="17">
        <v>0.15719900000000001</v>
      </c>
      <c r="I355" s="17">
        <v>0.167821</v>
      </c>
      <c r="J355" s="17">
        <v>1.0621999999999999E-2</v>
      </c>
      <c r="K355" s="17">
        <v>6.3295000000000004E-2</v>
      </c>
      <c r="L355" s="17">
        <v>561.5</v>
      </c>
      <c r="M355" s="17">
        <v>0.59999400000000003</v>
      </c>
      <c r="N355" s="17">
        <v>1824</v>
      </c>
      <c r="O355" s="17">
        <v>0</v>
      </c>
      <c r="P355" s="17">
        <v>0</v>
      </c>
      <c r="Q355" s="17">
        <v>0.27142300000000003</v>
      </c>
      <c r="R355" s="17">
        <v>0.10945000000000001</v>
      </c>
      <c r="S355" s="17">
        <v>0.12640499999999999</v>
      </c>
      <c r="T355" s="17">
        <v>1.6955000000000001E-2</v>
      </c>
      <c r="U355" s="17">
        <v>0.134135</v>
      </c>
      <c r="V355" s="17">
        <v>900</v>
      </c>
      <c r="W355" s="17">
        <v>9.9999999999999995E-7</v>
      </c>
      <c r="X355" s="17">
        <v>771</v>
      </c>
      <c r="Y355" s="17">
        <v>0</v>
      </c>
      <c r="Z355" s="17">
        <v>0</v>
      </c>
      <c r="AA355" s="17">
        <v>0.20636199999999999</v>
      </c>
      <c r="AB355" s="17">
        <v>1.6396000000000001E-2</v>
      </c>
      <c r="AC355" s="17">
        <v>0.10972800000000001</v>
      </c>
      <c r="AD355" s="17">
        <v>0.25</v>
      </c>
      <c r="AE355" s="17">
        <v>1479.1</v>
      </c>
    </row>
    <row r="356" spans="1:31">
      <c r="A356" s="17">
        <v>343</v>
      </c>
      <c r="B356" s="19">
        <v>0.69769675925925922</v>
      </c>
      <c r="C356" s="17">
        <v>170.5</v>
      </c>
      <c r="D356" s="17">
        <v>2.7</v>
      </c>
      <c r="E356" s="17">
        <v>2.6200000000000003E-4</v>
      </c>
      <c r="F356" s="17">
        <v>1.2999999999999999E-2</v>
      </c>
      <c r="G356" s="17">
        <v>0.15192600000000001</v>
      </c>
      <c r="H356" s="17">
        <v>0.15729499999999999</v>
      </c>
      <c r="I356" s="17">
        <v>0.17591499999999999</v>
      </c>
      <c r="J356" s="17">
        <v>1.8620999999999999E-2</v>
      </c>
      <c r="K356" s="17">
        <v>0.10585</v>
      </c>
      <c r="L356" s="17">
        <v>163.9</v>
      </c>
      <c r="M356" s="17">
        <v>0.59999499999999995</v>
      </c>
      <c r="N356" s="17">
        <v>764</v>
      </c>
      <c r="O356" s="17">
        <v>0</v>
      </c>
      <c r="P356" s="17">
        <v>0</v>
      </c>
      <c r="Q356" s="17">
        <v>7.3569999999999998E-3</v>
      </c>
      <c r="R356" s="17">
        <v>0.112993</v>
      </c>
      <c r="S356" s="17">
        <v>0.12959799999999999</v>
      </c>
      <c r="T356" s="17">
        <v>1.6605000000000002E-2</v>
      </c>
      <c r="U356" s="17">
        <v>0.12812899999999999</v>
      </c>
      <c r="V356" s="17">
        <v>900</v>
      </c>
      <c r="W356" s="17">
        <v>0.22917699999999999</v>
      </c>
      <c r="X356" s="17">
        <v>1164</v>
      </c>
      <c r="Y356" s="17">
        <v>0</v>
      </c>
      <c r="Z356" s="17">
        <v>0</v>
      </c>
      <c r="AA356" s="17">
        <v>0.19712199999999999</v>
      </c>
      <c r="AB356" s="17">
        <v>2.0328400000000002E-3</v>
      </c>
      <c r="AC356" s="17">
        <v>0.113027</v>
      </c>
      <c r="AD356" s="17">
        <v>0.25</v>
      </c>
      <c r="AE356" s="17">
        <v>5069</v>
      </c>
    </row>
    <row r="357" spans="1:31">
      <c r="A357" s="17">
        <v>344</v>
      </c>
      <c r="B357" s="19">
        <v>0.69775462962962964</v>
      </c>
      <c r="C357" s="17">
        <v>169.6</v>
      </c>
      <c r="D357" s="17">
        <v>2.7</v>
      </c>
      <c r="E357" s="17">
        <v>6.9999999999999999E-4</v>
      </c>
      <c r="F357" s="17">
        <v>3.4000000000000002E-2</v>
      </c>
      <c r="G357" s="17">
        <v>0.20385800000000001</v>
      </c>
      <c r="H357" s="17">
        <v>0.15710499999999999</v>
      </c>
      <c r="I357" s="17">
        <v>0.170736</v>
      </c>
      <c r="J357" s="17">
        <v>1.3631000000000001E-2</v>
      </c>
      <c r="K357" s="17">
        <v>7.9836000000000004E-2</v>
      </c>
      <c r="L357" s="17">
        <v>602.20000000000005</v>
      </c>
      <c r="M357" s="17">
        <v>0.53298900000000005</v>
      </c>
      <c r="N357" s="17">
        <v>551</v>
      </c>
      <c r="O357" s="17">
        <v>0</v>
      </c>
      <c r="P357" s="17">
        <v>0</v>
      </c>
      <c r="Q357" s="17">
        <v>7.3762999999999995E-2</v>
      </c>
      <c r="R357" s="17">
        <v>0.116408</v>
      </c>
      <c r="S357" s="17">
        <v>0.12840399999999999</v>
      </c>
      <c r="T357" s="17">
        <v>1.1996E-2</v>
      </c>
      <c r="U357" s="17">
        <v>9.3426999999999996E-2</v>
      </c>
      <c r="V357" s="17">
        <v>776.2</v>
      </c>
      <c r="W357" s="17">
        <v>0.57735199999999998</v>
      </c>
      <c r="X357" s="17">
        <v>951</v>
      </c>
      <c r="Y357" s="17">
        <v>0</v>
      </c>
      <c r="Z357" s="17">
        <v>0</v>
      </c>
      <c r="AA357" s="17">
        <v>0.143733</v>
      </c>
      <c r="AB357" s="17">
        <v>5.3669700000000004E-3</v>
      </c>
      <c r="AC357" s="17">
        <v>0.11647200000000001</v>
      </c>
      <c r="AD357" s="17">
        <v>0.25</v>
      </c>
      <c r="AE357" s="17">
        <v>1379.3</v>
      </c>
    </row>
    <row r="358" spans="1:31">
      <c r="A358" s="17">
        <v>345</v>
      </c>
      <c r="B358" s="19">
        <v>0.69780092592592602</v>
      </c>
      <c r="C358" s="17">
        <v>169</v>
      </c>
      <c r="D358" s="17">
        <v>2.7</v>
      </c>
      <c r="E358" s="17">
        <v>1.6100000000000001E-4</v>
      </c>
      <c r="F358" s="17">
        <v>8.0000000000000002E-3</v>
      </c>
      <c r="G358" s="17">
        <v>0.10721700000000001</v>
      </c>
      <c r="H358" s="17">
        <v>0.15709999999999999</v>
      </c>
      <c r="I358" s="17">
        <v>0.173538</v>
      </c>
      <c r="J358" s="17">
        <v>1.6438000000000001E-2</v>
      </c>
      <c r="K358" s="17">
        <v>9.4721E-2</v>
      </c>
      <c r="L358" s="17">
        <v>100</v>
      </c>
      <c r="M358" s="17">
        <v>0.14163600000000001</v>
      </c>
      <c r="N358" s="17">
        <v>529</v>
      </c>
      <c r="O358" s="17">
        <v>0</v>
      </c>
      <c r="P358" s="17">
        <v>0</v>
      </c>
      <c r="Q358" s="17">
        <v>6.0595999999999997E-2</v>
      </c>
      <c r="R358" s="17">
        <v>0.11006299999999999</v>
      </c>
      <c r="S358" s="17">
        <v>0.12628600000000001</v>
      </c>
      <c r="T358" s="17">
        <v>1.6223000000000001E-2</v>
      </c>
      <c r="U358" s="17">
        <v>0.12846299999999999</v>
      </c>
      <c r="V358" s="17">
        <v>716.2</v>
      </c>
      <c r="W358" s="17">
        <v>0.54589500000000002</v>
      </c>
      <c r="X358" s="17">
        <v>1536</v>
      </c>
      <c r="Y358" s="17">
        <v>0</v>
      </c>
      <c r="Z358" s="17">
        <v>0</v>
      </c>
      <c r="AA358" s="17">
        <v>0.19763500000000001</v>
      </c>
      <c r="AB358" s="17">
        <v>8.6070199999999997E-4</v>
      </c>
      <c r="AC358" s="17">
        <v>0.11007699999999999</v>
      </c>
      <c r="AD358" s="17">
        <v>0.25</v>
      </c>
      <c r="AE358" s="17">
        <v>8305.6</v>
      </c>
    </row>
    <row r="359" spans="1:31">
      <c r="A359" s="17">
        <v>346</v>
      </c>
      <c r="B359" s="19">
        <v>0.69785879629629621</v>
      </c>
      <c r="C359" s="17">
        <v>167.9</v>
      </c>
      <c r="D359" s="17">
        <v>2.7</v>
      </c>
      <c r="E359" s="17">
        <v>1.1529999999999999E-3</v>
      </c>
      <c r="F359" s="17">
        <v>5.6000000000000001E-2</v>
      </c>
      <c r="G359" s="17">
        <v>0.205069</v>
      </c>
      <c r="H359" s="17">
        <v>0.15185199999999999</v>
      </c>
      <c r="I359" s="17">
        <v>0.16624900000000001</v>
      </c>
      <c r="J359" s="17">
        <v>1.4397999999999999E-2</v>
      </c>
      <c r="K359" s="17">
        <v>8.6602999999999999E-2</v>
      </c>
      <c r="L359" s="17">
        <v>683.1</v>
      </c>
      <c r="M359" s="17">
        <v>0.31786599999999998</v>
      </c>
      <c r="N359" s="17">
        <v>582</v>
      </c>
      <c r="O359" s="17">
        <v>0</v>
      </c>
      <c r="P359" s="17">
        <v>0</v>
      </c>
      <c r="Q359" s="17">
        <v>0.21890599999999999</v>
      </c>
      <c r="R359" s="17">
        <v>0.10918600000000001</v>
      </c>
      <c r="S359" s="17">
        <v>0.12632599999999999</v>
      </c>
      <c r="T359" s="17">
        <v>1.7139999999999999E-2</v>
      </c>
      <c r="U359" s="17">
        <v>0.13567899999999999</v>
      </c>
      <c r="V359" s="17">
        <v>730.6</v>
      </c>
      <c r="W359" s="17">
        <v>1.5E-5</v>
      </c>
      <c r="X359" s="17">
        <v>2195</v>
      </c>
      <c r="Y359" s="17">
        <v>0</v>
      </c>
      <c r="Z359" s="17">
        <v>0</v>
      </c>
      <c r="AA359" s="17">
        <v>0.20873700000000001</v>
      </c>
      <c r="AB359" s="17">
        <v>6.42648E-3</v>
      </c>
      <c r="AC359" s="17">
        <v>0.10929700000000001</v>
      </c>
      <c r="AD359" s="17">
        <v>0.25</v>
      </c>
      <c r="AE359" s="17">
        <v>1215.9000000000001</v>
      </c>
    </row>
    <row r="360" spans="1:31">
      <c r="A360" s="17">
        <v>347</v>
      </c>
      <c r="B360" s="19">
        <v>0.69791666666666663</v>
      </c>
      <c r="C360" s="17">
        <v>167.6</v>
      </c>
      <c r="D360" s="17">
        <v>2.7</v>
      </c>
      <c r="E360" s="17">
        <v>3.5199999999999999E-4</v>
      </c>
      <c r="F360" s="17">
        <v>1.7000000000000001E-2</v>
      </c>
      <c r="G360" s="17">
        <v>0.13067999999999999</v>
      </c>
      <c r="H360" s="17">
        <v>0.15914200000000001</v>
      </c>
      <c r="I360" s="17">
        <v>0.16834299999999999</v>
      </c>
      <c r="J360" s="17">
        <v>9.2010000000000008E-3</v>
      </c>
      <c r="K360" s="17">
        <v>5.4657999999999998E-2</v>
      </c>
      <c r="L360" s="17">
        <v>327.7</v>
      </c>
      <c r="M360" s="17">
        <v>0.37081500000000001</v>
      </c>
      <c r="N360" s="17">
        <v>673</v>
      </c>
      <c r="O360" s="17">
        <v>0</v>
      </c>
      <c r="P360" s="17">
        <v>0</v>
      </c>
      <c r="Q360" s="17">
        <v>0.117867</v>
      </c>
      <c r="R360" s="17">
        <v>0.113286</v>
      </c>
      <c r="S360" s="17">
        <v>0.123975</v>
      </c>
      <c r="T360" s="17">
        <v>1.0688E-2</v>
      </c>
      <c r="U360" s="17">
        <v>8.6213999999999999E-2</v>
      </c>
      <c r="V360" s="17">
        <v>403.1</v>
      </c>
      <c r="W360" s="17">
        <v>0.59983299999999995</v>
      </c>
      <c r="X360" s="17">
        <v>648</v>
      </c>
      <c r="Y360" s="17">
        <v>0</v>
      </c>
      <c r="Z360" s="17">
        <v>0</v>
      </c>
      <c r="AA360" s="17">
        <v>0.132637</v>
      </c>
      <c r="AB360" s="17">
        <v>3.5741900000000001E-3</v>
      </c>
      <c r="AC360" s="17">
        <v>0.11332399999999999</v>
      </c>
      <c r="AD360" s="17">
        <v>0.25</v>
      </c>
      <c r="AE360" s="17">
        <v>2534.3000000000002</v>
      </c>
    </row>
    <row r="361" spans="1:31">
      <c r="A361" s="17">
        <v>348</v>
      </c>
      <c r="B361" s="19">
        <v>0.69797453703703705</v>
      </c>
      <c r="C361" s="17">
        <v>165.9</v>
      </c>
      <c r="D361" s="17">
        <v>2.7</v>
      </c>
      <c r="E361" s="17">
        <v>3.6099999999999999E-4</v>
      </c>
      <c r="F361" s="17">
        <v>1.7000000000000001E-2</v>
      </c>
      <c r="G361" s="17">
        <v>9.2415999999999998E-2</v>
      </c>
      <c r="H361" s="17">
        <v>0.15707599999999999</v>
      </c>
      <c r="I361" s="17">
        <v>0.165518</v>
      </c>
      <c r="J361" s="17">
        <v>8.4419999999999999E-3</v>
      </c>
      <c r="K361" s="17">
        <v>5.1000999999999998E-2</v>
      </c>
      <c r="L361" s="17">
        <v>258.10000000000002</v>
      </c>
      <c r="M361" s="17">
        <v>4.8999999999999998E-5</v>
      </c>
      <c r="N361" s="17">
        <v>1718</v>
      </c>
      <c r="O361" s="17">
        <v>0</v>
      </c>
      <c r="P361" s="17">
        <v>0</v>
      </c>
      <c r="Q361" s="17">
        <v>0.189301</v>
      </c>
      <c r="R361" s="17">
        <v>0.109198</v>
      </c>
      <c r="S361" s="17">
        <v>0.123042</v>
      </c>
      <c r="T361" s="17">
        <v>1.3844E-2</v>
      </c>
      <c r="U361" s="17">
        <v>0.112512</v>
      </c>
      <c r="V361" s="17">
        <v>900</v>
      </c>
      <c r="W361" s="17">
        <v>1.9999999999999999E-6</v>
      </c>
      <c r="X361" s="17">
        <v>1440</v>
      </c>
      <c r="Y361" s="17">
        <v>0</v>
      </c>
      <c r="Z361" s="17">
        <v>0</v>
      </c>
      <c r="AA361" s="17">
        <v>0.173095</v>
      </c>
      <c r="AB361" s="17">
        <v>7.1645500000000004E-3</v>
      </c>
      <c r="AC361" s="17">
        <v>0.10929800000000001</v>
      </c>
      <c r="AD361" s="17">
        <v>0.25</v>
      </c>
      <c r="AE361" s="17">
        <v>3218</v>
      </c>
    </row>
    <row r="362" spans="1:31">
      <c r="A362" s="17">
        <v>349</v>
      </c>
      <c r="B362" s="19">
        <v>0.69803240740740735</v>
      </c>
      <c r="C362" s="17">
        <v>165.2</v>
      </c>
      <c r="D362" s="17">
        <v>2.7</v>
      </c>
      <c r="E362" s="17">
        <v>5.4299999999999997E-4</v>
      </c>
      <c r="F362" s="17">
        <v>2.5999999999999999E-2</v>
      </c>
      <c r="G362" s="17">
        <v>2.6256999999999999E-2</v>
      </c>
      <c r="H362" s="17">
        <v>0.15351300000000001</v>
      </c>
      <c r="I362" s="17">
        <v>0.16495699999999999</v>
      </c>
      <c r="J362" s="17">
        <v>1.1443999999999999E-2</v>
      </c>
      <c r="K362" s="17">
        <v>6.9374000000000005E-2</v>
      </c>
      <c r="L362" s="17">
        <v>395.2</v>
      </c>
      <c r="M362" s="17">
        <v>0.59998899999999999</v>
      </c>
      <c r="N362" s="17">
        <v>633</v>
      </c>
      <c r="O362" s="17">
        <v>0</v>
      </c>
      <c r="P362" s="17">
        <v>0</v>
      </c>
      <c r="Q362" s="17">
        <v>1.0406E-2</v>
      </c>
      <c r="R362" s="17">
        <v>0.106615</v>
      </c>
      <c r="S362" s="17">
        <v>0.119829</v>
      </c>
      <c r="T362" s="17">
        <v>1.3214E-2</v>
      </c>
      <c r="U362" s="17">
        <v>0.11027099999999999</v>
      </c>
      <c r="V362" s="17">
        <v>691.6</v>
      </c>
      <c r="W362" s="17">
        <v>0.59999899999999995</v>
      </c>
      <c r="X362" s="17">
        <v>925</v>
      </c>
      <c r="Y362" s="17">
        <v>0</v>
      </c>
      <c r="Z362" s="17">
        <v>0</v>
      </c>
      <c r="AA362" s="17">
        <v>0.16964699999999999</v>
      </c>
      <c r="AB362" s="17">
        <v>4.0513499999999996E-3</v>
      </c>
      <c r="AC362" s="17">
        <v>0.106669</v>
      </c>
      <c r="AD362" s="17">
        <v>0.25</v>
      </c>
      <c r="AE362" s="17">
        <v>2101.6999999999998</v>
      </c>
    </row>
    <row r="363" spans="1:31">
      <c r="A363" s="17">
        <v>350</v>
      </c>
      <c r="B363" s="19">
        <v>0.69809027777777777</v>
      </c>
      <c r="C363" s="17">
        <v>164.5</v>
      </c>
      <c r="D363" s="17">
        <v>2.7</v>
      </c>
      <c r="E363" s="17">
        <v>5.0600000000000005E-4</v>
      </c>
      <c r="F363" s="17">
        <v>2.4E-2</v>
      </c>
      <c r="G363" s="17">
        <v>2.1000999999999999E-2</v>
      </c>
      <c r="H363" s="17">
        <v>0.15316299999999999</v>
      </c>
      <c r="I363" s="17">
        <v>0.163802</v>
      </c>
      <c r="J363" s="17">
        <v>1.064E-2</v>
      </c>
      <c r="K363" s="17">
        <v>6.4952999999999997E-2</v>
      </c>
      <c r="L363" s="17">
        <v>261.5</v>
      </c>
      <c r="M363" s="17">
        <v>0.59999800000000003</v>
      </c>
      <c r="N363" s="17">
        <v>795</v>
      </c>
      <c r="O363" s="17">
        <v>0</v>
      </c>
      <c r="P363" s="17">
        <v>0</v>
      </c>
      <c r="Q363" s="17">
        <v>0.114609</v>
      </c>
      <c r="R363" s="17">
        <v>0.10323499999999999</v>
      </c>
      <c r="S363" s="17">
        <v>0.122174</v>
      </c>
      <c r="T363" s="17">
        <v>1.8939999999999999E-2</v>
      </c>
      <c r="U363" s="17">
        <v>0.15502199999999999</v>
      </c>
      <c r="V363" s="17">
        <v>375</v>
      </c>
      <c r="W363" s="17">
        <v>3.0000000000000001E-6</v>
      </c>
      <c r="X363" s="17">
        <v>665</v>
      </c>
      <c r="Y363" s="17">
        <v>0</v>
      </c>
      <c r="Z363" s="17">
        <v>0</v>
      </c>
      <c r="AA363" s="17">
        <v>0.23849500000000001</v>
      </c>
      <c r="AB363" s="17">
        <v>3.37316E-3</v>
      </c>
      <c r="AC363" s="17">
        <v>0.103299</v>
      </c>
      <c r="AD363" s="17">
        <v>0.25</v>
      </c>
      <c r="AE363" s="17">
        <v>3175.7</v>
      </c>
    </row>
    <row r="364" spans="1:31">
      <c r="A364" s="17">
        <v>351</v>
      </c>
      <c r="B364" s="19">
        <v>0.69814814814814818</v>
      </c>
      <c r="C364" s="17">
        <v>163.9</v>
      </c>
      <c r="D364" s="17">
        <v>2.7</v>
      </c>
      <c r="E364" s="17">
        <v>1.2080000000000001E-3</v>
      </c>
      <c r="F364" s="17">
        <v>5.8000000000000003E-2</v>
      </c>
      <c r="G364" s="17">
        <v>0.225961</v>
      </c>
      <c r="H364" s="17">
        <v>0.14397399999999999</v>
      </c>
      <c r="I364" s="17">
        <v>0.16195300000000001</v>
      </c>
      <c r="J364" s="17">
        <v>1.7978999999999998E-2</v>
      </c>
      <c r="K364" s="17">
        <v>0.111015</v>
      </c>
      <c r="L364" s="17">
        <v>900</v>
      </c>
      <c r="M364" s="17">
        <v>9.9999999999999995E-7</v>
      </c>
      <c r="N364" s="17">
        <v>2339</v>
      </c>
      <c r="O364" s="17">
        <v>0</v>
      </c>
      <c r="P364" s="17">
        <v>0</v>
      </c>
      <c r="Q364" s="17">
        <v>0.29005900000000001</v>
      </c>
      <c r="R364" s="17">
        <v>0.108288</v>
      </c>
      <c r="S364" s="17">
        <v>0.12180000000000001</v>
      </c>
      <c r="T364" s="17">
        <v>1.3512E-2</v>
      </c>
      <c r="U364" s="17">
        <v>0.11093699999999999</v>
      </c>
      <c r="V364" s="17">
        <v>398.5</v>
      </c>
      <c r="W364" s="17">
        <v>0.6</v>
      </c>
      <c r="X364" s="17">
        <v>605</v>
      </c>
      <c r="Y364" s="17">
        <v>0</v>
      </c>
      <c r="Z364" s="17">
        <v>0</v>
      </c>
      <c r="AA364" s="17">
        <v>0.17067299999999999</v>
      </c>
      <c r="AB364" s="17">
        <v>3.3115800000000001E-2</v>
      </c>
      <c r="AC364" s="17">
        <v>0.108735</v>
      </c>
      <c r="AD364" s="17">
        <v>0.25</v>
      </c>
      <c r="AE364" s="17">
        <v>922.9</v>
      </c>
    </row>
    <row r="365" spans="1:31">
      <c r="A365" s="17">
        <v>352</v>
      </c>
      <c r="B365" s="19">
        <v>0.69820601851851849</v>
      </c>
      <c r="C365" s="17">
        <v>162.30000000000001</v>
      </c>
      <c r="D365" s="17">
        <v>2.7</v>
      </c>
      <c r="E365" s="17">
        <v>9.7E-5</v>
      </c>
      <c r="F365" s="17">
        <v>5.0000000000000001E-3</v>
      </c>
      <c r="G365" s="17">
        <v>2.3182999999999999E-2</v>
      </c>
      <c r="H365" s="17">
        <v>0.15590399999999999</v>
      </c>
      <c r="I365" s="17">
        <v>0.16866700000000001</v>
      </c>
      <c r="J365" s="17">
        <v>1.2763999999999999E-2</v>
      </c>
      <c r="K365" s="17">
        <v>7.5673000000000004E-2</v>
      </c>
      <c r="L365" s="17">
        <v>100</v>
      </c>
      <c r="M365" s="17">
        <v>0.37080600000000002</v>
      </c>
      <c r="N365" s="17">
        <v>1129</v>
      </c>
      <c r="O365" s="17">
        <v>0</v>
      </c>
      <c r="P365" s="17">
        <v>0</v>
      </c>
      <c r="Q365" s="17">
        <v>5.3155000000000001E-2</v>
      </c>
      <c r="R365" s="17">
        <v>0.114494</v>
      </c>
      <c r="S365" s="17">
        <v>0.12416099999999999</v>
      </c>
      <c r="T365" s="17">
        <v>9.6670000000000002E-3</v>
      </c>
      <c r="U365" s="17">
        <v>7.7861E-2</v>
      </c>
      <c r="V365" s="17">
        <v>463.9</v>
      </c>
      <c r="W365" s="17">
        <v>0.59999800000000003</v>
      </c>
      <c r="X365" s="17">
        <v>767</v>
      </c>
      <c r="Y365" s="17">
        <v>0</v>
      </c>
      <c r="Z365" s="17">
        <v>0</v>
      </c>
      <c r="AA365" s="17">
        <v>0.119787</v>
      </c>
      <c r="AB365" s="17">
        <v>1.83308E-3</v>
      </c>
      <c r="AC365" s="17">
        <v>0.114512</v>
      </c>
      <c r="AD365" s="17">
        <v>0.25</v>
      </c>
      <c r="AE365" s="17">
        <v>8305.4</v>
      </c>
    </row>
    <row r="366" spans="1:31">
      <c r="A366" s="17">
        <v>353</v>
      </c>
      <c r="B366" s="19">
        <v>0.69825231481481476</v>
      </c>
      <c r="C366" s="17">
        <v>161.9</v>
      </c>
      <c r="D366" s="17">
        <v>2.7</v>
      </c>
      <c r="E366" s="17">
        <v>2.7099999999999997E-4</v>
      </c>
      <c r="F366" s="17">
        <v>1.2999999999999999E-2</v>
      </c>
      <c r="G366" s="17">
        <v>0.115563</v>
      </c>
      <c r="H366" s="17">
        <v>0.15710199999999999</v>
      </c>
      <c r="I366" s="17">
        <v>0.16960500000000001</v>
      </c>
      <c r="J366" s="17">
        <v>1.2503E-2</v>
      </c>
      <c r="K366" s="17">
        <v>7.3719000000000007E-2</v>
      </c>
      <c r="L366" s="17">
        <v>184.1</v>
      </c>
      <c r="M366" s="17">
        <v>0.37081999999999998</v>
      </c>
      <c r="N366" s="17">
        <v>733</v>
      </c>
      <c r="O366" s="17">
        <v>0</v>
      </c>
      <c r="P366" s="17">
        <v>0</v>
      </c>
      <c r="Q366" s="17">
        <v>2.3009999999999999E-2</v>
      </c>
      <c r="R366" s="17">
        <v>0.10999200000000001</v>
      </c>
      <c r="S366" s="17">
        <v>0.124697</v>
      </c>
      <c r="T366" s="17">
        <v>1.4706E-2</v>
      </c>
      <c r="U366" s="17">
        <v>0.11792999999999999</v>
      </c>
      <c r="V366" s="17">
        <v>591.5</v>
      </c>
      <c r="W366" s="17">
        <v>0.59999899999999995</v>
      </c>
      <c r="X366" s="17">
        <v>780</v>
      </c>
      <c r="Y366" s="17">
        <v>0</v>
      </c>
      <c r="Z366" s="17">
        <v>0</v>
      </c>
      <c r="AA366" s="17">
        <v>0.18143100000000001</v>
      </c>
      <c r="AB366" s="17">
        <v>2.1909099999999999E-3</v>
      </c>
      <c r="AC366" s="17">
        <v>0.110024</v>
      </c>
      <c r="AD366" s="17">
        <v>0.25</v>
      </c>
      <c r="AE366" s="17">
        <v>4510.8999999999996</v>
      </c>
    </row>
    <row r="367" spans="1:31">
      <c r="A367" s="17">
        <v>354</v>
      </c>
      <c r="B367" s="19">
        <v>0.69831018518518517</v>
      </c>
      <c r="C367" s="17">
        <v>161</v>
      </c>
      <c r="D367" s="17">
        <v>2.7</v>
      </c>
      <c r="E367" s="17">
        <v>1.268E-3</v>
      </c>
      <c r="F367" s="17">
        <v>6.0999999999999999E-2</v>
      </c>
      <c r="G367" s="17">
        <v>4.7995999999999997E-2</v>
      </c>
      <c r="H367" s="17">
        <v>0.155725</v>
      </c>
      <c r="I367" s="17">
        <v>0.165796</v>
      </c>
      <c r="J367" s="17">
        <v>1.0071999999999999E-2</v>
      </c>
      <c r="K367" s="17">
        <v>6.0746000000000001E-2</v>
      </c>
      <c r="L367" s="17">
        <v>900</v>
      </c>
      <c r="M367" s="17">
        <v>1.9999999999999999E-6</v>
      </c>
      <c r="N367" s="17">
        <v>1564</v>
      </c>
      <c r="O367" s="17">
        <v>0</v>
      </c>
      <c r="P367" s="17">
        <v>0</v>
      </c>
      <c r="Q367" s="17">
        <v>8.3299999999999997E-4</v>
      </c>
      <c r="R367" s="17">
        <v>0.107728</v>
      </c>
      <c r="S367" s="17">
        <v>0.121749</v>
      </c>
      <c r="T367" s="17">
        <v>1.4019999999999999E-2</v>
      </c>
      <c r="U367" s="17">
        <v>0.115158</v>
      </c>
      <c r="V367" s="17">
        <v>284</v>
      </c>
      <c r="W367" s="17">
        <v>0.37081900000000001</v>
      </c>
      <c r="X367" s="17">
        <v>755</v>
      </c>
      <c r="Y367" s="17">
        <v>0</v>
      </c>
      <c r="Z367" s="17">
        <v>0</v>
      </c>
      <c r="AA367" s="17">
        <v>0.17716599999999999</v>
      </c>
      <c r="AB367" s="17">
        <v>2.23889E-2</v>
      </c>
      <c r="AC367" s="17">
        <v>0.108042</v>
      </c>
      <c r="AD367" s="17">
        <v>0.25</v>
      </c>
      <c r="AE367" s="17">
        <v>922.8</v>
      </c>
    </row>
    <row r="368" spans="1:31">
      <c r="A368" s="17">
        <v>355</v>
      </c>
      <c r="B368" s="19">
        <v>0.69836805555555559</v>
      </c>
      <c r="C368" s="17">
        <v>159.9</v>
      </c>
      <c r="D368" s="17">
        <v>2.7</v>
      </c>
      <c r="E368" s="17">
        <v>1.94E-4</v>
      </c>
      <c r="F368" s="17">
        <v>8.9999999999999993E-3</v>
      </c>
      <c r="G368" s="17">
        <v>8.6516999999999997E-2</v>
      </c>
      <c r="H368" s="17">
        <v>0.157392</v>
      </c>
      <c r="I368" s="17">
        <v>0.1716</v>
      </c>
      <c r="J368" s="17">
        <v>1.4208999999999999E-2</v>
      </c>
      <c r="K368" s="17">
        <v>8.2799999999999999E-2</v>
      </c>
      <c r="L368" s="17">
        <v>100</v>
      </c>
      <c r="M368" s="17">
        <v>8.7521000000000002E-2</v>
      </c>
      <c r="N368" s="17">
        <v>760</v>
      </c>
      <c r="O368" s="17">
        <v>0</v>
      </c>
      <c r="P368" s="17">
        <v>0</v>
      </c>
      <c r="Q368" s="17">
        <v>4.3819999999999996E-3</v>
      </c>
      <c r="R368" s="17">
        <v>0.103366</v>
      </c>
      <c r="S368" s="17">
        <v>0.12238599999999999</v>
      </c>
      <c r="T368" s="17">
        <v>1.9019999999999999E-2</v>
      </c>
      <c r="U368" s="17">
        <v>0.15540999999999999</v>
      </c>
      <c r="V368" s="17">
        <v>878.6</v>
      </c>
      <c r="W368" s="17">
        <v>0.6</v>
      </c>
      <c r="X368" s="17">
        <v>1407</v>
      </c>
      <c r="Y368" s="17">
        <v>0</v>
      </c>
      <c r="Z368" s="17">
        <v>0</v>
      </c>
      <c r="AA368" s="17">
        <v>0.239093</v>
      </c>
      <c r="AB368" s="17">
        <v>1.23478E-3</v>
      </c>
      <c r="AC368" s="17">
        <v>0.10339</v>
      </c>
      <c r="AD368" s="17">
        <v>0.25</v>
      </c>
      <c r="AE368" s="17">
        <v>8305.5</v>
      </c>
    </row>
    <row r="369" spans="1:31">
      <c r="A369" s="17">
        <v>356</v>
      </c>
      <c r="B369" s="19">
        <v>0.69842592592592589</v>
      </c>
      <c r="C369" s="17">
        <v>159.5</v>
      </c>
      <c r="D369" s="17">
        <v>2.7</v>
      </c>
      <c r="E369" s="17">
        <v>7.27E-4</v>
      </c>
      <c r="F369" s="17">
        <v>3.5000000000000003E-2</v>
      </c>
      <c r="G369" s="17">
        <v>3.1285E-2</v>
      </c>
      <c r="H369" s="17">
        <v>0.15839900000000001</v>
      </c>
      <c r="I369" s="17">
        <v>0.168042</v>
      </c>
      <c r="J369" s="17">
        <v>9.6430000000000005E-3</v>
      </c>
      <c r="K369" s="17">
        <v>5.7387000000000001E-2</v>
      </c>
      <c r="L369" s="17">
        <v>389.3</v>
      </c>
      <c r="M369" s="17">
        <v>0.6</v>
      </c>
      <c r="N369" s="17">
        <v>1402</v>
      </c>
      <c r="O369" s="17">
        <v>0</v>
      </c>
      <c r="P369" s="17">
        <v>0</v>
      </c>
      <c r="Q369" s="17">
        <v>1.7799999999999999E-4</v>
      </c>
      <c r="R369" s="17">
        <v>0.10717400000000001</v>
      </c>
      <c r="S369" s="17">
        <v>0.126167</v>
      </c>
      <c r="T369" s="17">
        <v>1.8992999999999999E-2</v>
      </c>
      <c r="U369" s="17">
        <v>0.15053900000000001</v>
      </c>
      <c r="V369" s="17">
        <v>747.5</v>
      </c>
      <c r="W369" s="17">
        <v>0.6</v>
      </c>
      <c r="X369" s="17">
        <v>930</v>
      </c>
      <c r="Y369" s="17">
        <v>0</v>
      </c>
      <c r="Z369" s="17">
        <v>0</v>
      </c>
      <c r="AA369" s="17">
        <v>0.231598</v>
      </c>
      <c r="AB369" s="17">
        <v>8.8036299999999998E-3</v>
      </c>
      <c r="AC369" s="17">
        <v>0.10734100000000001</v>
      </c>
      <c r="AD369" s="17">
        <v>0.25</v>
      </c>
      <c r="AE369" s="17">
        <v>2133.6999999999998</v>
      </c>
    </row>
    <row r="370" spans="1:31">
      <c r="A370" s="17">
        <v>357</v>
      </c>
      <c r="B370" s="19">
        <v>0.69848379629629631</v>
      </c>
      <c r="C370" s="17">
        <v>158.30000000000001</v>
      </c>
      <c r="D370" s="17">
        <v>2.7</v>
      </c>
      <c r="E370" s="17">
        <v>1.9900000000000001E-4</v>
      </c>
      <c r="F370" s="17">
        <v>0.01</v>
      </c>
      <c r="G370" s="17">
        <v>0.433973</v>
      </c>
      <c r="H370" s="17">
        <v>0.162831</v>
      </c>
      <c r="I370" s="17">
        <v>0.177703</v>
      </c>
      <c r="J370" s="17">
        <v>1.4872E-2</v>
      </c>
      <c r="K370" s="17">
        <v>8.3690000000000001E-2</v>
      </c>
      <c r="L370" s="17">
        <v>163.6</v>
      </c>
      <c r="M370" s="17">
        <v>0.22917299999999999</v>
      </c>
      <c r="N370" s="17">
        <v>604</v>
      </c>
      <c r="O370" s="17">
        <v>0</v>
      </c>
      <c r="P370" s="17">
        <v>0</v>
      </c>
      <c r="Q370" s="17">
        <v>9.0437000000000003E-2</v>
      </c>
      <c r="R370" s="17">
        <v>0.11396100000000001</v>
      </c>
      <c r="S370" s="17">
        <v>0.12628300000000001</v>
      </c>
      <c r="T370" s="17">
        <v>1.2322E-2</v>
      </c>
      <c r="U370" s="17">
        <v>9.7573999999999994E-2</v>
      </c>
      <c r="V370" s="17">
        <v>334.4</v>
      </c>
      <c r="W370" s="17">
        <v>5.7000000000000003E-5</v>
      </c>
      <c r="X370" s="17">
        <v>1017</v>
      </c>
      <c r="Y370" s="17">
        <v>0</v>
      </c>
      <c r="Z370" s="17">
        <v>0</v>
      </c>
      <c r="AA370" s="17">
        <v>0.150113</v>
      </c>
      <c r="AB370" s="17">
        <v>1.6062699999999999E-3</v>
      </c>
      <c r="AC370" s="17">
        <v>0.113981</v>
      </c>
      <c r="AD370" s="17">
        <v>0.25</v>
      </c>
      <c r="AE370" s="17">
        <v>5078.1000000000004</v>
      </c>
    </row>
    <row r="371" spans="1:31">
      <c r="A371" s="17">
        <v>358</v>
      </c>
      <c r="B371" s="19">
        <v>0.69854166666666673</v>
      </c>
      <c r="C371" s="17">
        <v>157.69999999999999</v>
      </c>
      <c r="D371" s="17">
        <v>2.7</v>
      </c>
      <c r="E371" s="17">
        <v>8.6499999999999999E-4</v>
      </c>
      <c r="F371" s="17">
        <v>4.2000000000000003E-2</v>
      </c>
      <c r="G371" s="17">
        <v>0.267571</v>
      </c>
      <c r="H371" s="17">
        <v>0.15405099999999999</v>
      </c>
      <c r="I371" s="17">
        <v>0.17091300000000001</v>
      </c>
      <c r="J371" s="17">
        <v>1.6861999999999999E-2</v>
      </c>
      <c r="K371" s="17">
        <v>9.8656999999999995E-2</v>
      </c>
      <c r="L371" s="17">
        <v>711.2</v>
      </c>
      <c r="M371" s="17">
        <v>9.9999999999999995E-7</v>
      </c>
      <c r="N371" s="17">
        <v>666</v>
      </c>
      <c r="O371" s="17">
        <v>0</v>
      </c>
      <c r="P371" s="17">
        <v>0</v>
      </c>
      <c r="Q371" s="17">
        <v>0.100467</v>
      </c>
      <c r="R371" s="17">
        <v>0.11447499999999999</v>
      </c>
      <c r="S371" s="17">
        <v>0.12689800000000001</v>
      </c>
      <c r="T371" s="17">
        <v>1.2422000000000001E-2</v>
      </c>
      <c r="U371" s="17">
        <v>9.7892000000000007E-2</v>
      </c>
      <c r="V371" s="17">
        <v>443.7</v>
      </c>
      <c r="W371" s="17">
        <v>0.59999899999999995</v>
      </c>
      <c r="X371" s="17">
        <v>2132</v>
      </c>
      <c r="Y371" s="17">
        <v>0</v>
      </c>
      <c r="Z371" s="17">
        <v>0</v>
      </c>
      <c r="AA371" s="17">
        <v>0.15060299999999999</v>
      </c>
      <c r="AB371" s="17">
        <v>7.6517800000000004E-3</v>
      </c>
      <c r="AC371" s="17">
        <v>0.11457000000000001</v>
      </c>
      <c r="AD371" s="17">
        <v>0.25</v>
      </c>
      <c r="AE371" s="17">
        <v>1167.8</v>
      </c>
    </row>
    <row r="372" spans="1:31">
      <c r="A372" s="17">
        <v>359</v>
      </c>
      <c r="B372" s="19">
        <v>0.69858796296296299</v>
      </c>
      <c r="C372" s="17">
        <v>156.30000000000001</v>
      </c>
      <c r="D372" s="17">
        <v>2.7</v>
      </c>
      <c r="E372" s="17">
        <v>4.6099999999999998E-4</v>
      </c>
      <c r="F372" s="17">
        <v>2.1999999999999999E-2</v>
      </c>
      <c r="G372" s="17">
        <v>6.3158000000000006E-2</v>
      </c>
      <c r="H372" s="17">
        <v>0.15830900000000001</v>
      </c>
      <c r="I372" s="17">
        <v>0.17196400000000001</v>
      </c>
      <c r="J372" s="17">
        <v>1.3655E-2</v>
      </c>
      <c r="K372" s="17">
        <v>7.9404000000000002E-2</v>
      </c>
      <c r="L372" s="17">
        <v>426.2</v>
      </c>
      <c r="M372" s="17">
        <v>0.59999899999999995</v>
      </c>
      <c r="N372" s="17">
        <v>914</v>
      </c>
      <c r="O372" s="17">
        <v>0</v>
      </c>
      <c r="P372" s="17">
        <v>0</v>
      </c>
      <c r="Q372" s="17">
        <v>0.119073</v>
      </c>
      <c r="R372" s="17">
        <v>0.118019</v>
      </c>
      <c r="S372" s="17">
        <v>0.12926699999999999</v>
      </c>
      <c r="T372" s="17">
        <v>1.1247999999999999E-2</v>
      </c>
      <c r="U372" s="17">
        <v>8.7014999999999995E-2</v>
      </c>
      <c r="V372" s="17">
        <v>296.5</v>
      </c>
      <c r="W372" s="17">
        <v>0.37081500000000001</v>
      </c>
      <c r="X372" s="17">
        <v>828</v>
      </c>
      <c r="Y372" s="17">
        <v>0</v>
      </c>
      <c r="Z372" s="17">
        <v>0</v>
      </c>
      <c r="AA372" s="17">
        <v>0.13386999999999999</v>
      </c>
      <c r="AB372" s="17">
        <v>6.2966799999999998E-3</v>
      </c>
      <c r="AC372" s="17">
        <v>0.11809</v>
      </c>
      <c r="AD372" s="17">
        <v>0.25</v>
      </c>
      <c r="AE372" s="17">
        <v>1948.8</v>
      </c>
    </row>
    <row r="373" spans="1:31">
      <c r="A373" s="17">
        <v>360</v>
      </c>
      <c r="B373" s="19">
        <v>0.6986458333333333</v>
      </c>
      <c r="C373" s="17">
        <v>156.30000000000001</v>
      </c>
      <c r="D373" s="17">
        <v>2.7</v>
      </c>
      <c r="E373" s="17">
        <v>9.4499999999999998E-4</v>
      </c>
      <c r="F373" s="17">
        <v>4.5999999999999999E-2</v>
      </c>
      <c r="G373" s="17">
        <v>0.271926</v>
      </c>
      <c r="H373" s="17">
        <v>0.153332</v>
      </c>
      <c r="I373" s="17">
        <v>0.173126</v>
      </c>
      <c r="J373" s="17">
        <v>1.9793999999999999E-2</v>
      </c>
      <c r="K373" s="17">
        <v>0.11433400000000001</v>
      </c>
      <c r="L373" s="17">
        <v>900</v>
      </c>
      <c r="M373" s="17">
        <v>1.1E-5</v>
      </c>
      <c r="N373" s="17">
        <v>817</v>
      </c>
      <c r="O373" s="17">
        <v>0</v>
      </c>
      <c r="P373" s="17">
        <v>0</v>
      </c>
      <c r="Q373" s="17">
        <v>0.16336100000000001</v>
      </c>
      <c r="R373" s="17">
        <v>0.118038</v>
      </c>
      <c r="S373" s="17">
        <v>0.12899099999999999</v>
      </c>
      <c r="T373" s="17">
        <v>1.0954E-2</v>
      </c>
      <c r="U373" s="17">
        <v>8.4918999999999994E-2</v>
      </c>
      <c r="V373" s="17">
        <v>386.9</v>
      </c>
      <c r="W373" s="17">
        <v>0.31674099999999999</v>
      </c>
      <c r="X373" s="17">
        <v>1560</v>
      </c>
      <c r="Y373" s="17">
        <v>0</v>
      </c>
      <c r="Z373" s="17">
        <v>0</v>
      </c>
      <c r="AA373" s="17">
        <v>0.13064500000000001</v>
      </c>
      <c r="AB373" s="17">
        <v>1.1821E-2</v>
      </c>
      <c r="AC373" s="17">
        <v>0.11816699999999999</v>
      </c>
      <c r="AD373" s="17">
        <v>0.25</v>
      </c>
      <c r="AE373" s="17">
        <v>922.9</v>
      </c>
    </row>
    <row r="374" spans="1:31">
      <c r="A374" s="17">
        <v>361</v>
      </c>
      <c r="B374" s="19">
        <v>0.69870370370370372</v>
      </c>
      <c r="C374" s="17">
        <v>154.80000000000001</v>
      </c>
      <c r="D374" s="17">
        <v>2.7</v>
      </c>
      <c r="E374" s="17">
        <v>3.4400000000000001E-4</v>
      </c>
      <c r="F374" s="17">
        <v>1.7000000000000001E-2</v>
      </c>
      <c r="G374" s="17">
        <v>0.26749099999999998</v>
      </c>
      <c r="H374" s="17">
        <v>0.159662</v>
      </c>
      <c r="I374" s="17">
        <v>0.174931</v>
      </c>
      <c r="J374" s="17">
        <v>1.5269E-2</v>
      </c>
      <c r="K374" s="17">
        <v>8.7284E-2</v>
      </c>
      <c r="L374" s="17">
        <v>318</v>
      </c>
      <c r="M374" s="17">
        <v>0.16368099999999999</v>
      </c>
      <c r="N374" s="17">
        <v>918</v>
      </c>
      <c r="O374" s="17">
        <v>0</v>
      </c>
      <c r="P374" s="17">
        <v>0</v>
      </c>
      <c r="Q374" s="17">
        <v>5.8719E-2</v>
      </c>
      <c r="R374" s="17">
        <v>0.11845799999999999</v>
      </c>
      <c r="S374" s="17">
        <v>0.12973299999999999</v>
      </c>
      <c r="T374" s="17">
        <v>1.1275E-2</v>
      </c>
      <c r="U374" s="17">
        <v>8.6911000000000002E-2</v>
      </c>
      <c r="V374" s="17">
        <v>498</v>
      </c>
      <c r="W374" s="17">
        <v>0.45833499999999999</v>
      </c>
      <c r="X374" s="17">
        <v>1885</v>
      </c>
      <c r="Y374" s="17">
        <v>0</v>
      </c>
      <c r="Z374" s="17">
        <v>0</v>
      </c>
      <c r="AA374" s="17">
        <v>0.13371</v>
      </c>
      <c r="AB374" s="17">
        <v>4.7281900000000002E-3</v>
      </c>
      <c r="AC374" s="17">
        <v>0.11851100000000001</v>
      </c>
      <c r="AD374" s="17">
        <v>0.25</v>
      </c>
      <c r="AE374" s="17">
        <v>2611.9</v>
      </c>
    </row>
    <row r="375" spans="1:31">
      <c r="A375" s="17">
        <v>362</v>
      </c>
      <c r="B375" s="19">
        <v>0.69876157407407413</v>
      </c>
      <c r="C375" s="17">
        <v>154.4</v>
      </c>
      <c r="D375" s="17">
        <v>2.7</v>
      </c>
      <c r="E375" s="17">
        <v>4.6000000000000001E-4</v>
      </c>
      <c r="F375" s="17">
        <v>2.1999999999999999E-2</v>
      </c>
      <c r="G375" s="17">
        <v>0.31278</v>
      </c>
      <c r="H375" s="17">
        <v>0.16078000000000001</v>
      </c>
      <c r="I375" s="17">
        <v>0.17704</v>
      </c>
      <c r="J375" s="17">
        <v>1.6258999999999999E-2</v>
      </c>
      <c r="K375" s="17">
        <v>9.1840000000000005E-2</v>
      </c>
      <c r="L375" s="17">
        <v>394.1</v>
      </c>
      <c r="M375" s="17">
        <v>0.59999599999999997</v>
      </c>
      <c r="N375" s="17">
        <v>716</v>
      </c>
      <c r="O375" s="17">
        <v>0</v>
      </c>
      <c r="P375" s="17">
        <v>0</v>
      </c>
      <c r="Q375" s="17">
        <v>6.8001000000000006E-2</v>
      </c>
      <c r="R375" s="17">
        <v>0.122278</v>
      </c>
      <c r="S375" s="17">
        <v>0.13490099999999999</v>
      </c>
      <c r="T375" s="17">
        <v>1.2623000000000001E-2</v>
      </c>
      <c r="U375" s="17">
        <v>9.3573000000000003E-2</v>
      </c>
      <c r="V375" s="17">
        <v>127.6</v>
      </c>
      <c r="W375" s="17">
        <v>0.59999599999999997</v>
      </c>
      <c r="X375" s="17">
        <v>566</v>
      </c>
      <c r="Y375" s="17">
        <v>0</v>
      </c>
      <c r="Z375" s="17">
        <v>0</v>
      </c>
      <c r="AA375" s="17">
        <v>0.143959</v>
      </c>
      <c r="AB375" s="17">
        <v>4.5709000000000001E-3</v>
      </c>
      <c r="AC375" s="17">
        <v>0.122335</v>
      </c>
      <c r="AD375" s="17">
        <v>0.25</v>
      </c>
      <c r="AE375" s="17">
        <v>2107.4</v>
      </c>
    </row>
    <row r="376" spans="1:31">
      <c r="A376" s="17">
        <v>363</v>
      </c>
      <c r="B376" s="19">
        <v>0.69881944444444455</v>
      </c>
      <c r="C376" s="17">
        <v>153.30000000000001</v>
      </c>
      <c r="D376" s="17">
        <v>2.7</v>
      </c>
      <c r="E376" s="17">
        <v>3.57E-4</v>
      </c>
      <c r="F376" s="17">
        <v>1.7000000000000001E-2</v>
      </c>
      <c r="G376" s="17">
        <v>0.197324</v>
      </c>
      <c r="H376" s="17">
        <v>0.16767199999999999</v>
      </c>
      <c r="I376" s="17">
        <v>0.17941199999999999</v>
      </c>
      <c r="J376" s="17">
        <v>1.174E-2</v>
      </c>
      <c r="K376" s="17">
        <v>6.5437999999999996E-2</v>
      </c>
      <c r="L376" s="17">
        <v>322.10000000000002</v>
      </c>
      <c r="M376" s="17">
        <v>0.599993</v>
      </c>
      <c r="N376" s="17">
        <v>1945</v>
      </c>
      <c r="O376" s="17">
        <v>0</v>
      </c>
      <c r="P376" s="17">
        <v>0</v>
      </c>
      <c r="Q376" s="17">
        <v>7.3902999999999996E-2</v>
      </c>
      <c r="R376" s="17">
        <v>0.124598</v>
      </c>
      <c r="S376" s="17">
        <v>0.136825</v>
      </c>
      <c r="T376" s="17">
        <v>1.2227E-2</v>
      </c>
      <c r="U376" s="17">
        <v>8.9362999999999998E-2</v>
      </c>
      <c r="V376" s="17">
        <v>639.79999999999995</v>
      </c>
      <c r="W376" s="17">
        <v>2.4000000000000001E-5</v>
      </c>
      <c r="X376" s="17">
        <v>1131</v>
      </c>
      <c r="Y376" s="17">
        <v>0</v>
      </c>
      <c r="Z376" s="17">
        <v>0</v>
      </c>
      <c r="AA376" s="17">
        <v>0.13748199999999999</v>
      </c>
      <c r="AB376" s="17">
        <v>1.0091899999999999E-2</v>
      </c>
      <c r="AC376" s="17">
        <v>0.124722</v>
      </c>
      <c r="AD376" s="17">
        <v>0.25</v>
      </c>
      <c r="AE376" s="17">
        <v>2578.4</v>
      </c>
    </row>
    <row r="377" spans="1:31">
      <c r="A377" s="17">
        <v>364</v>
      </c>
      <c r="B377" s="19">
        <v>0.69887731481481474</v>
      </c>
      <c r="C377" s="17">
        <v>152.6</v>
      </c>
      <c r="D377" s="17">
        <v>2.7</v>
      </c>
      <c r="E377" s="17">
        <v>1.1590000000000001E-3</v>
      </c>
      <c r="F377" s="17">
        <v>5.6000000000000001E-2</v>
      </c>
      <c r="G377" s="17">
        <v>0.25870300000000002</v>
      </c>
      <c r="H377" s="17">
        <v>0.16003400000000001</v>
      </c>
      <c r="I377" s="17">
        <v>0.176839</v>
      </c>
      <c r="J377" s="17">
        <v>1.6805E-2</v>
      </c>
      <c r="K377" s="17">
        <v>9.5031000000000004E-2</v>
      </c>
      <c r="L377" s="17">
        <v>660.1</v>
      </c>
      <c r="M377" s="17">
        <v>2.5000000000000001E-5</v>
      </c>
      <c r="N377" s="17">
        <v>805</v>
      </c>
      <c r="O377" s="17">
        <v>0</v>
      </c>
      <c r="P377" s="17">
        <v>0</v>
      </c>
      <c r="Q377" s="17">
        <v>0.266295</v>
      </c>
      <c r="R377" s="17">
        <v>0.117094</v>
      </c>
      <c r="S377" s="17">
        <v>0.136381</v>
      </c>
      <c r="T377" s="17">
        <v>1.9286999999999999E-2</v>
      </c>
      <c r="U377" s="17">
        <v>0.14141899999999999</v>
      </c>
      <c r="V377" s="17">
        <v>900</v>
      </c>
      <c r="W377" s="17">
        <v>0.14163799999999999</v>
      </c>
      <c r="X377" s="17">
        <v>1246</v>
      </c>
      <c r="Y377" s="17">
        <v>0</v>
      </c>
      <c r="Z377" s="17">
        <v>0</v>
      </c>
      <c r="AA377" s="17">
        <v>0.21756800000000001</v>
      </c>
      <c r="AB377" s="17">
        <v>8.5786000000000005E-3</v>
      </c>
      <c r="AC377" s="17">
        <v>0.11726</v>
      </c>
      <c r="AD377" s="17">
        <v>0.25</v>
      </c>
      <c r="AE377" s="17">
        <v>1258.2</v>
      </c>
    </row>
    <row r="378" spans="1:31">
      <c r="A378" s="17">
        <v>365</v>
      </c>
      <c r="B378" s="19">
        <v>0.69893518518518516</v>
      </c>
      <c r="C378" s="17">
        <v>151.30000000000001</v>
      </c>
      <c r="D378" s="17">
        <v>2.7</v>
      </c>
      <c r="E378" s="17">
        <v>4.8799999999999999E-4</v>
      </c>
      <c r="F378" s="17">
        <v>2.4E-2</v>
      </c>
      <c r="G378" s="17">
        <v>0.30148000000000003</v>
      </c>
      <c r="H378" s="17">
        <v>0.16125900000000001</v>
      </c>
      <c r="I378" s="17">
        <v>0.182838</v>
      </c>
      <c r="J378" s="17">
        <v>2.1579000000000001E-2</v>
      </c>
      <c r="K378" s="17">
        <v>0.118025</v>
      </c>
      <c r="L378" s="17">
        <v>373.1</v>
      </c>
      <c r="M378" s="17">
        <v>0.59999599999999997</v>
      </c>
      <c r="N378" s="17">
        <v>1163</v>
      </c>
      <c r="O378" s="17">
        <v>0</v>
      </c>
      <c r="P378" s="17">
        <v>0</v>
      </c>
      <c r="Q378" s="17">
        <v>5.7297000000000001E-2</v>
      </c>
      <c r="R378" s="17">
        <v>0.122616</v>
      </c>
      <c r="S378" s="17">
        <v>0.137045</v>
      </c>
      <c r="T378" s="17">
        <v>1.4428E-2</v>
      </c>
      <c r="U378" s="17">
        <v>0.105282</v>
      </c>
      <c r="V378" s="17">
        <v>361.3</v>
      </c>
      <c r="W378" s="17">
        <v>0.28326000000000001</v>
      </c>
      <c r="X378" s="17">
        <v>967</v>
      </c>
      <c r="Y378" s="17">
        <v>0</v>
      </c>
      <c r="Z378" s="17">
        <v>0</v>
      </c>
      <c r="AA378" s="17">
        <v>0.161972</v>
      </c>
      <c r="AB378" s="17">
        <v>7.00864E-3</v>
      </c>
      <c r="AC378" s="17">
        <v>0.12271700000000001</v>
      </c>
      <c r="AD378" s="17">
        <v>0.25</v>
      </c>
      <c r="AE378" s="17">
        <v>2226.4</v>
      </c>
    </row>
    <row r="379" spans="1:31">
      <c r="A379" s="17">
        <v>366</v>
      </c>
      <c r="B379" s="19">
        <v>0.69899305555555558</v>
      </c>
      <c r="C379" s="17">
        <v>151.19999999999999</v>
      </c>
      <c r="D379" s="17">
        <v>2.7</v>
      </c>
      <c r="E379" s="17">
        <v>7.18E-4</v>
      </c>
      <c r="F379" s="17">
        <v>3.5000000000000003E-2</v>
      </c>
      <c r="G379" s="17">
        <v>0.12773200000000001</v>
      </c>
      <c r="H379" s="17">
        <v>0.15926299999999999</v>
      </c>
      <c r="I379" s="17">
        <v>0.179979</v>
      </c>
      <c r="J379" s="17">
        <v>2.0715000000000001E-2</v>
      </c>
      <c r="K379" s="17">
        <v>0.11509900000000001</v>
      </c>
      <c r="L379" s="17">
        <v>467.8</v>
      </c>
      <c r="M379" s="17">
        <v>0.6</v>
      </c>
      <c r="N379" s="17">
        <v>1011</v>
      </c>
      <c r="O379" s="17">
        <v>0</v>
      </c>
      <c r="P379" s="17">
        <v>0</v>
      </c>
      <c r="Q379" s="17">
        <v>0.23037099999999999</v>
      </c>
      <c r="R379" s="17">
        <v>0.122766</v>
      </c>
      <c r="S379" s="17">
        <v>0.140067</v>
      </c>
      <c r="T379" s="17">
        <v>1.7301E-2</v>
      </c>
      <c r="U379" s="17">
        <v>0.12352</v>
      </c>
      <c r="V379" s="17">
        <v>788.9</v>
      </c>
      <c r="W379" s="17">
        <v>0.37081999999999998</v>
      </c>
      <c r="X379" s="17">
        <v>902</v>
      </c>
      <c r="Y379" s="17">
        <v>0</v>
      </c>
      <c r="Z379" s="17">
        <v>0</v>
      </c>
      <c r="AA379" s="17">
        <v>0.19003100000000001</v>
      </c>
      <c r="AB379" s="17">
        <v>7.6383500000000003E-3</v>
      </c>
      <c r="AC379" s="17">
        <v>0.12289799999999999</v>
      </c>
      <c r="AD379" s="17">
        <v>0.25</v>
      </c>
      <c r="AE379" s="17">
        <v>1775.4</v>
      </c>
    </row>
    <row r="380" spans="1:31">
      <c r="A380" s="17">
        <v>367</v>
      </c>
      <c r="B380" s="19">
        <v>0.69903935185185195</v>
      </c>
      <c r="C380" s="17">
        <v>150.1</v>
      </c>
      <c r="D380" s="17">
        <v>2.7</v>
      </c>
      <c r="E380" s="17">
        <v>9.859999999999999E-4</v>
      </c>
      <c r="F380" s="17">
        <v>4.8000000000000001E-2</v>
      </c>
      <c r="G380" s="17">
        <v>0.241066</v>
      </c>
      <c r="H380" s="17">
        <v>0.16511400000000001</v>
      </c>
      <c r="I380" s="17">
        <v>0.179947</v>
      </c>
      <c r="J380" s="17">
        <v>1.4833000000000001E-2</v>
      </c>
      <c r="K380" s="17">
        <v>8.2429000000000002E-2</v>
      </c>
      <c r="L380" s="17">
        <v>547.9</v>
      </c>
      <c r="M380" s="17">
        <v>0.6</v>
      </c>
      <c r="N380" s="17">
        <v>812</v>
      </c>
      <c r="O380" s="17">
        <v>0</v>
      </c>
      <c r="P380" s="17">
        <v>0</v>
      </c>
      <c r="Q380" s="17">
        <v>0.376996</v>
      </c>
      <c r="R380" s="17">
        <v>0.12101099999999999</v>
      </c>
      <c r="S380" s="17">
        <v>0.14149200000000001</v>
      </c>
      <c r="T380" s="17">
        <v>2.0480999999999999E-2</v>
      </c>
      <c r="U380" s="17">
        <v>0.14475199999999999</v>
      </c>
      <c r="V380" s="17">
        <v>747.6</v>
      </c>
      <c r="W380" s="17">
        <v>0.42516999999999999</v>
      </c>
      <c r="X380" s="17">
        <v>1104</v>
      </c>
      <c r="Y380" s="17">
        <v>0</v>
      </c>
      <c r="Z380" s="17">
        <v>0</v>
      </c>
      <c r="AA380" s="17">
        <v>0.22269600000000001</v>
      </c>
      <c r="AB380" s="17">
        <v>7.1857600000000002E-3</v>
      </c>
      <c r="AC380" s="17">
        <v>0.121158</v>
      </c>
      <c r="AD380" s="17">
        <v>0.25</v>
      </c>
      <c r="AE380" s="17">
        <v>1515.8</v>
      </c>
    </row>
    <row r="381" spans="1:31">
      <c r="A381" s="17">
        <v>368</v>
      </c>
      <c r="B381" s="19">
        <v>0.69909722222222215</v>
      </c>
      <c r="C381" s="17">
        <v>148.80000000000001</v>
      </c>
      <c r="D381" s="17">
        <v>2.7</v>
      </c>
      <c r="E381" s="17">
        <v>7.4899999999999999E-4</v>
      </c>
      <c r="F381" s="17">
        <v>3.5999999999999997E-2</v>
      </c>
      <c r="G381" s="17">
        <v>0.30994500000000003</v>
      </c>
      <c r="H381" s="17">
        <v>0.15995899999999999</v>
      </c>
      <c r="I381" s="17">
        <v>0.18229100000000001</v>
      </c>
      <c r="J381" s="17">
        <v>2.2332000000000001E-2</v>
      </c>
      <c r="K381" s="17">
        <v>0.122506</v>
      </c>
      <c r="L381" s="17">
        <v>900</v>
      </c>
      <c r="M381" s="17">
        <v>0.22917199999999999</v>
      </c>
      <c r="N381" s="17">
        <v>602</v>
      </c>
      <c r="O381" s="17">
        <v>0</v>
      </c>
      <c r="P381" s="17">
        <v>0</v>
      </c>
      <c r="Q381" s="17">
        <v>3.3342999999999998E-2</v>
      </c>
      <c r="R381" s="17">
        <v>0.13370499999999999</v>
      </c>
      <c r="S381" s="17">
        <v>0.143317</v>
      </c>
      <c r="T381" s="17">
        <v>9.6109999999999998E-3</v>
      </c>
      <c r="U381" s="17">
        <v>6.7065E-2</v>
      </c>
      <c r="V381" s="17">
        <v>900</v>
      </c>
      <c r="W381" s="17">
        <v>9.9999999999999995E-7</v>
      </c>
      <c r="X381" s="17">
        <v>937</v>
      </c>
      <c r="Y381" s="17">
        <v>0</v>
      </c>
      <c r="Z381" s="17">
        <v>0</v>
      </c>
      <c r="AA381" s="17">
        <v>0.103177</v>
      </c>
      <c r="AB381" s="17">
        <v>8.7361299999999999E-3</v>
      </c>
      <c r="AC381" s="17">
        <v>0.13378899999999999</v>
      </c>
      <c r="AD381" s="17">
        <v>0.25</v>
      </c>
      <c r="AE381" s="17">
        <v>922.9</v>
      </c>
    </row>
    <row r="382" spans="1:31">
      <c r="A382" s="17">
        <v>369</v>
      </c>
      <c r="B382" s="19">
        <v>0.69915509259259256</v>
      </c>
      <c r="C382" s="17">
        <v>148.19999999999999</v>
      </c>
      <c r="D382" s="17">
        <v>2.7</v>
      </c>
      <c r="E382" s="17">
        <v>1.2999999999999999E-3</v>
      </c>
      <c r="F382" s="17">
        <v>6.3E-2</v>
      </c>
      <c r="G382" s="17">
        <v>0.38869700000000001</v>
      </c>
      <c r="H382" s="17">
        <v>0.16100400000000001</v>
      </c>
      <c r="I382" s="17">
        <v>0.18414</v>
      </c>
      <c r="J382" s="17">
        <v>2.3136E-2</v>
      </c>
      <c r="K382" s="17">
        <v>0.12564600000000001</v>
      </c>
      <c r="L382" s="17">
        <v>900</v>
      </c>
      <c r="M382" s="17">
        <v>0.14168900000000001</v>
      </c>
      <c r="N382" s="17">
        <v>908</v>
      </c>
      <c r="O382" s="17">
        <v>0</v>
      </c>
      <c r="P382" s="17">
        <v>0</v>
      </c>
      <c r="Q382" s="17">
        <v>0.21607299999999999</v>
      </c>
      <c r="R382" s="17">
        <v>0.127669</v>
      </c>
      <c r="S382" s="17">
        <v>0.14457200000000001</v>
      </c>
      <c r="T382" s="17">
        <v>1.6903000000000001E-2</v>
      </c>
      <c r="U382" s="17">
        <v>0.116919</v>
      </c>
      <c r="V382" s="17">
        <v>368.6</v>
      </c>
      <c r="W382" s="17">
        <v>1.2999999999999999E-5</v>
      </c>
      <c r="X382" s="17">
        <v>1140</v>
      </c>
      <c r="Y382" s="17">
        <v>0</v>
      </c>
      <c r="Z382" s="17">
        <v>0</v>
      </c>
      <c r="AA382" s="17">
        <v>0.17987500000000001</v>
      </c>
      <c r="AB382" s="17">
        <v>1.3125299999999999E-2</v>
      </c>
      <c r="AC382" s="17">
        <v>0.127891</v>
      </c>
      <c r="AD382" s="17">
        <v>0.25</v>
      </c>
      <c r="AE382" s="17">
        <v>922.9</v>
      </c>
    </row>
    <row r="383" spans="1:31">
      <c r="A383" s="17">
        <v>370</v>
      </c>
      <c r="B383" s="19">
        <v>0.69921296296296298</v>
      </c>
      <c r="C383" s="17">
        <v>148.1</v>
      </c>
      <c r="D383" s="17">
        <v>2.7</v>
      </c>
      <c r="E383" s="17">
        <v>7.94E-4</v>
      </c>
      <c r="F383" s="17">
        <v>3.7999999999999999E-2</v>
      </c>
      <c r="G383" s="17">
        <v>0.159141</v>
      </c>
      <c r="H383" s="17">
        <v>0.169403</v>
      </c>
      <c r="I383" s="17">
        <v>0.18683900000000001</v>
      </c>
      <c r="J383" s="17">
        <v>1.7436E-2</v>
      </c>
      <c r="K383" s="17">
        <v>9.3321000000000001E-2</v>
      </c>
      <c r="L383" s="17">
        <v>359.6</v>
      </c>
      <c r="M383" s="17">
        <v>0.28327599999999997</v>
      </c>
      <c r="N383" s="17">
        <v>959</v>
      </c>
      <c r="O383" s="17">
        <v>0</v>
      </c>
      <c r="P383" s="17">
        <v>0</v>
      </c>
      <c r="Q383" s="17">
        <v>0.40403499999999998</v>
      </c>
      <c r="R383" s="17">
        <v>0.125004</v>
      </c>
      <c r="S383" s="17">
        <v>0.15196299999999999</v>
      </c>
      <c r="T383" s="17">
        <v>2.6959E-2</v>
      </c>
      <c r="U383" s="17">
        <v>0.17740400000000001</v>
      </c>
      <c r="V383" s="17">
        <v>639.20000000000005</v>
      </c>
      <c r="W383" s="17">
        <v>0.35771399999999998</v>
      </c>
      <c r="X383" s="17">
        <v>1293</v>
      </c>
      <c r="Y383" s="17">
        <v>0</v>
      </c>
      <c r="Z383" s="17">
        <v>0</v>
      </c>
      <c r="AA383" s="17">
        <v>0.27293000000000001</v>
      </c>
      <c r="AB383" s="17">
        <v>5.58027E-3</v>
      </c>
      <c r="AC383" s="17">
        <v>0.12515499999999999</v>
      </c>
      <c r="AD383" s="17">
        <v>0.25</v>
      </c>
      <c r="AE383" s="17">
        <v>2309.9</v>
      </c>
    </row>
    <row r="384" spans="1:31">
      <c r="A384" s="17">
        <v>371</v>
      </c>
      <c r="B384" s="19">
        <v>0.69927083333333329</v>
      </c>
      <c r="C384" s="17">
        <v>146.1</v>
      </c>
      <c r="D384" s="17">
        <v>2.7</v>
      </c>
      <c r="E384" s="17">
        <v>1.256E-3</v>
      </c>
      <c r="F384" s="17">
        <v>6.0999999999999999E-2</v>
      </c>
      <c r="G384" s="17">
        <v>0.100546</v>
      </c>
      <c r="H384" s="17">
        <v>0.174345</v>
      </c>
      <c r="I384" s="17">
        <v>0.18670999999999999</v>
      </c>
      <c r="J384" s="17">
        <v>1.2364999999999999E-2</v>
      </c>
      <c r="K384" s="17">
        <v>6.6225999999999993E-2</v>
      </c>
      <c r="L384" s="17">
        <v>900</v>
      </c>
      <c r="M384" s="17">
        <v>0.37081799999999998</v>
      </c>
      <c r="N384" s="17">
        <v>825</v>
      </c>
      <c r="O384" s="17">
        <v>0</v>
      </c>
      <c r="P384" s="17">
        <v>0</v>
      </c>
      <c r="Q384" s="17">
        <v>0.12905900000000001</v>
      </c>
      <c r="R384" s="17">
        <v>0.129499</v>
      </c>
      <c r="S384" s="17">
        <v>0.14596400000000001</v>
      </c>
      <c r="T384" s="17">
        <v>1.6465E-2</v>
      </c>
      <c r="U384" s="17">
        <v>0.112801</v>
      </c>
      <c r="V384" s="17">
        <v>900</v>
      </c>
      <c r="W384" s="17">
        <v>5.0000000000000004E-6</v>
      </c>
      <c r="X384" s="17">
        <v>535</v>
      </c>
      <c r="Y384" s="17">
        <v>0</v>
      </c>
      <c r="Z384" s="17">
        <v>0</v>
      </c>
      <c r="AA384" s="17">
        <v>0.173541</v>
      </c>
      <c r="AB384" s="17">
        <v>1.19449E-2</v>
      </c>
      <c r="AC384" s="17">
        <v>0.12969600000000001</v>
      </c>
      <c r="AD384" s="17">
        <v>0.25</v>
      </c>
      <c r="AE384" s="17">
        <v>922.9</v>
      </c>
    </row>
    <row r="385" spans="1:31">
      <c r="A385" s="17">
        <v>372</v>
      </c>
      <c r="B385" s="19">
        <v>0.6993287037037037</v>
      </c>
      <c r="C385" s="17">
        <v>145.69999999999999</v>
      </c>
      <c r="D385" s="17">
        <v>2.7</v>
      </c>
      <c r="E385" s="17">
        <v>1.2700000000000001E-3</v>
      </c>
      <c r="F385" s="17">
        <v>6.0999999999999999E-2</v>
      </c>
      <c r="G385" s="17">
        <v>0.34040900000000002</v>
      </c>
      <c r="H385" s="17">
        <v>0.16233600000000001</v>
      </c>
      <c r="I385" s="17">
        <v>0.18640000000000001</v>
      </c>
      <c r="J385" s="17">
        <v>2.4063999999999999E-2</v>
      </c>
      <c r="K385" s="17">
        <v>0.12910099999999999</v>
      </c>
      <c r="L385" s="17">
        <v>802.7</v>
      </c>
      <c r="M385" s="17">
        <v>6.0000000000000002E-6</v>
      </c>
      <c r="N385" s="17">
        <v>1425</v>
      </c>
      <c r="O385" s="17">
        <v>0</v>
      </c>
      <c r="P385" s="17">
        <v>0</v>
      </c>
      <c r="Q385" s="17">
        <v>0.28192299999999998</v>
      </c>
      <c r="R385" s="17">
        <v>0.12601100000000001</v>
      </c>
      <c r="S385" s="17">
        <v>0.14463100000000001</v>
      </c>
      <c r="T385" s="17">
        <v>1.8620000000000001E-2</v>
      </c>
      <c r="U385" s="17">
        <v>0.12873799999999999</v>
      </c>
      <c r="V385" s="17">
        <v>804.4</v>
      </c>
      <c r="W385" s="17">
        <v>0.370755</v>
      </c>
      <c r="X385" s="17">
        <v>769</v>
      </c>
      <c r="Y385" s="17">
        <v>0</v>
      </c>
      <c r="Z385" s="17">
        <v>0</v>
      </c>
      <c r="AA385" s="17">
        <v>0.19805800000000001</v>
      </c>
      <c r="AB385" s="17">
        <v>1.8271300000000001E-2</v>
      </c>
      <c r="AC385" s="17">
        <v>0.12635199999999999</v>
      </c>
      <c r="AD385" s="17">
        <v>0.25</v>
      </c>
      <c r="AE385" s="17">
        <v>1034.7</v>
      </c>
    </row>
    <row r="386" spans="1:31">
      <c r="A386" s="17">
        <v>373</v>
      </c>
      <c r="B386" s="19">
        <v>0.69937499999999997</v>
      </c>
      <c r="C386" s="17">
        <v>144.80000000000001</v>
      </c>
      <c r="D386" s="17">
        <v>3.6</v>
      </c>
      <c r="E386" s="17">
        <v>9.01E-4</v>
      </c>
      <c r="F386" s="17">
        <v>4.3999999999999997E-2</v>
      </c>
      <c r="G386" s="17">
        <v>0.188364</v>
      </c>
      <c r="H386" s="17">
        <v>0.17355999999999999</v>
      </c>
      <c r="I386" s="17">
        <v>0.184862</v>
      </c>
      <c r="J386" s="17">
        <v>1.1302E-2</v>
      </c>
      <c r="K386" s="17">
        <v>6.114E-2</v>
      </c>
      <c r="L386" s="17">
        <v>579.29999999999995</v>
      </c>
      <c r="M386" s="17">
        <v>0.45833600000000002</v>
      </c>
      <c r="N386" s="17">
        <v>1191</v>
      </c>
      <c r="O386" s="17">
        <v>0</v>
      </c>
      <c r="P386" s="17">
        <v>0</v>
      </c>
      <c r="Q386" s="17">
        <v>0.227326</v>
      </c>
      <c r="R386" s="17">
        <v>0.13381799999999999</v>
      </c>
      <c r="S386" s="17">
        <v>0.14779700000000001</v>
      </c>
      <c r="T386" s="17">
        <v>1.3979E-2</v>
      </c>
      <c r="U386" s="17">
        <v>9.4580999999999998E-2</v>
      </c>
      <c r="V386" s="17">
        <v>440.6</v>
      </c>
      <c r="W386" s="17">
        <v>0.31671500000000002</v>
      </c>
      <c r="X386" s="17">
        <v>592</v>
      </c>
      <c r="Y386" s="17">
        <v>0</v>
      </c>
      <c r="Z386" s="17">
        <v>0</v>
      </c>
      <c r="AA386" s="17">
        <v>0.145509</v>
      </c>
      <c r="AB386" s="17">
        <v>1.47423E-2</v>
      </c>
      <c r="AC386" s="17">
        <v>0.134024</v>
      </c>
      <c r="AD386" s="17">
        <v>0.25</v>
      </c>
      <c r="AE386" s="17">
        <v>1433.8</v>
      </c>
    </row>
    <row r="387" spans="1:31">
      <c r="A387" s="17">
        <v>374</v>
      </c>
      <c r="B387" s="19">
        <v>0.69943287037037039</v>
      </c>
      <c r="C387" s="17">
        <v>143.9</v>
      </c>
      <c r="D387" s="17">
        <v>2.7</v>
      </c>
      <c r="E387" s="17">
        <v>6.0599999999999998E-4</v>
      </c>
      <c r="F387" s="17">
        <v>2.9000000000000001E-2</v>
      </c>
      <c r="G387" s="17">
        <v>0.31302400000000002</v>
      </c>
      <c r="H387" s="17">
        <v>0.17241200000000001</v>
      </c>
      <c r="I387" s="17">
        <v>0.191747</v>
      </c>
      <c r="J387" s="17">
        <v>1.9335000000000001E-2</v>
      </c>
      <c r="K387" s="17">
        <v>0.10083499999999999</v>
      </c>
      <c r="L387" s="17">
        <v>350.1</v>
      </c>
      <c r="M387" s="17">
        <v>1.9000000000000001E-5</v>
      </c>
      <c r="N387" s="17">
        <v>1527</v>
      </c>
      <c r="O387" s="17">
        <v>0</v>
      </c>
      <c r="P387" s="17">
        <v>0</v>
      </c>
      <c r="Q387" s="17">
        <v>0.49653700000000001</v>
      </c>
      <c r="R387" s="17">
        <v>0.13306899999999999</v>
      </c>
      <c r="S387" s="17">
        <v>0.15463199999999999</v>
      </c>
      <c r="T387" s="17">
        <v>2.1562999999999999E-2</v>
      </c>
      <c r="U387" s="17">
        <v>0.13944999999999999</v>
      </c>
      <c r="V387" s="17">
        <v>482.7</v>
      </c>
      <c r="W387" s="17">
        <v>0.45835900000000002</v>
      </c>
      <c r="X387" s="17">
        <v>646</v>
      </c>
      <c r="Y387" s="17">
        <v>0</v>
      </c>
      <c r="Z387" s="17">
        <v>0</v>
      </c>
      <c r="AA387" s="17">
        <v>0.21453800000000001</v>
      </c>
      <c r="AB387" s="17">
        <v>8.6256100000000006E-3</v>
      </c>
      <c r="AC387" s="17">
        <v>0.13325500000000001</v>
      </c>
      <c r="AD387" s="17">
        <v>0.25</v>
      </c>
      <c r="AE387" s="17">
        <v>2372.6</v>
      </c>
    </row>
    <row r="388" spans="1:31">
      <c r="A388" s="17">
        <v>375</v>
      </c>
      <c r="B388" s="19">
        <v>0.69949074074074069</v>
      </c>
      <c r="C388" s="17">
        <v>143.1</v>
      </c>
      <c r="D388" s="17">
        <v>2.7</v>
      </c>
      <c r="E388" s="17">
        <v>1.2899999999999999E-3</v>
      </c>
      <c r="F388" s="17">
        <v>6.2E-2</v>
      </c>
      <c r="G388" s="17">
        <v>0.32077600000000001</v>
      </c>
      <c r="H388" s="17">
        <v>0.169296</v>
      </c>
      <c r="I388" s="17">
        <v>0.19151499999999999</v>
      </c>
      <c r="J388" s="17">
        <v>2.2218999999999999E-2</v>
      </c>
      <c r="K388" s="17">
        <v>0.116017</v>
      </c>
      <c r="L388" s="17">
        <v>787.4</v>
      </c>
      <c r="M388" s="17">
        <v>0.22911699999999999</v>
      </c>
      <c r="N388" s="17">
        <v>1241</v>
      </c>
      <c r="O388" s="17">
        <v>0</v>
      </c>
      <c r="P388" s="17">
        <v>0</v>
      </c>
      <c r="Q388" s="17">
        <v>0.250637</v>
      </c>
      <c r="R388" s="17">
        <v>0.12939000000000001</v>
      </c>
      <c r="S388" s="17">
        <v>0.149226</v>
      </c>
      <c r="T388" s="17">
        <v>1.9835999999999999E-2</v>
      </c>
      <c r="U388" s="17">
        <v>0.13292899999999999</v>
      </c>
      <c r="V388" s="17">
        <v>777</v>
      </c>
      <c r="W388" s="17">
        <v>0.54908199999999996</v>
      </c>
      <c r="X388" s="17">
        <v>1000</v>
      </c>
      <c r="Y388" s="17">
        <v>0</v>
      </c>
      <c r="Z388" s="17">
        <v>0</v>
      </c>
      <c r="AA388" s="17">
        <v>0.20450599999999999</v>
      </c>
      <c r="AB388" s="17">
        <v>1.56565E-2</v>
      </c>
      <c r="AC388" s="17">
        <v>0.12970000000000001</v>
      </c>
      <c r="AD388" s="17">
        <v>0.25</v>
      </c>
      <c r="AE388" s="17">
        <v>1054.9000000000001</v>
      </c>
    </row>
    <row r="389" spans="1:31">
      <c r="A389" s="17">
        <v>376</v>
      </c>
      <c r="B389" s="19">
        <v>0.69954861111111111</v>
      </c>
      <c r="C389" s="17">
        <v>142.19999999999999</v>
      </c>
      <c r="D389" s="17">
        <v>2.7</v>
      </c>
      <c r="E389" s="17">
        <v>5.0000000000000001E-4</v>
      </c>
      <c r="F389" s="17">
        <v>2.4E-2</v>
      </c>
      <c r="G389" s="17">
        <v>0.53773700000000002</v>
      </c>
      <c r="H389" s="17">
        <v>0.17436499999999999</v>
      </c>
      <c r="I389" s="17">
        <v>0.19734399999999999</v>
      </c>
      <c r="J389" s="17">
        <v>2.2978999999999999E-2</v>
      </c>
      <c r="K389" s="17">
        <v>0.116443</v>
      </c>
      <c r="L389" s="17">
        <v>317.3</v>
      </c>
      <c r="M389" s="17">
        <v>9.0000000000000002E-6</v>
      </c>
      <c r="N389" s="17">
        <v>1462</v>
      </c>
      <c r="O389" s="17">
        <v>0</v>
      </c>
      <c r="P389" s="17">
        <v>0</v>
      </c>
      <c r="Q389" s="17">
        <v>0.29739399999999999</v>
      </c>
      <c r="R389" s="17">
        <v>0.13225899999999999</v>
      </c>
      <c r="S389" s="17">
        <v>0.15149000000000001</v>
      </c>
      <c r="T389" s="17">
        <v>1.9231000000000002E-2</v>
      </c>
      <c r="U389" s="17">
        <v>0.126943</v>
      </c>
      <c r="V389" s="17">
        <v>417.7</v>
      </c>
      <c r="W389" s="17">
        <v>7.2000000000000002E-5</v>
      </c>
      <c r="X389" s="17">
        <v>1354</v>
      </c>
      <c r="Y389" s="17">
        <v>0</v>
      </c>
      <c r="Z389" s="17">
        <v>0</v>
      </c>
      <c r="AA389" s="17">
        <v>0.195297</v>
      </c>
      <c r="AB389" s="17">
        <v>7.4915900000000002E-3</v>
      </c>
      <c r="AC389" s="17">
        <v>0.13240299999999999</v>
      </c>
      <c r="AD389" s="17">
        <v>0.25</v>
      </c>
      <c r="AE389" s="17">
        <v>2617.3000000000002</v>
      </c>
    </row>
    <row r="390" spans="1:31">
      <c r="A390" s="17">
        <v>377</v>
      </c>
      <c r="B390" s="19">
        <v>0.69960648148148152</v>
      </c>
      <c r="C390" s="17">
        <v>141.30000000000001</v>
      </c>
      <c r="D390" s="17">
        <v>2.7</v>
      </c>
      <c r="E390" s="17">
        <v>1.609E-3</v>
      </c>
      <c r="F390" s="17">
        <v>7.8E-2</v>
      </c>
      <c r="G390" s="17">
        <v>0.39744600000000002</v>
      </c>
      <c r="H390" s="17">
        <v>0.169934</v>
      </c>
      <c r="I390" s="17">
        <v>0.193495</v>
      </c>
      <c r="J390" s="17">
        <v>2.3560999999999999E-2</v>
      </c>
      <c r="K390" s="17">
        <v>0.121765</v>
      </c>
      <c r="L390" s="17">
        <v>681.9</v>
      </c>
      <c r="M390" s="17">
        <v>5.5999999999999999E-5</v>
      </c>
      <c r="N390" s="17">
        <v>669</v>
      </c>
      <c r="O390" s="17">
        <v>0</v>
      </c>
      <c r="P390" s="17">
        <v>0</v>
      </c>
      <c r="Q390" s="17">
        <v>0.24129500000000001</v>
      </c>
      <c r="R390" s="17">
        <v>0.12654199999999999</v>
      </c>
      <c r="S390" s="17">
        <v>0.15620500000000001</v>
      </c>
      <c r="T390" s="17">
        <v>2.9662999999999998E-2</v>
      </c>
      <c r="U390" s="17">
        <v>0.18989800000000001</v>
      </c>
      <c r="V390" s="17">
        <v>225.3</v>
      </c>
      <c r="W390" s="17">
        <v>1.1E-5</v>
      </c>
      <c r="X390" s="17">
        <v>647</v>
      </c>
      <c r="Y390" s="17">
        <v>0</v>
      </c>
      <c r="Z390" s="17">
        <v>0</v>
      </c>
      <c r="AA390" s="17">
        <v>0.29215099999999999</v>
      </c>
      <c r="AB390" s="17">
        <v>7.3695200000000001E-3</v>
      </c>
      <c r="AC390" s="17">
        <v>0.12676000000000001</v>
      </c>
      <c r="AD390" s="17">
        <v>0.25</v>
      </c>
      <c r="AE390" s="17">
        <v>1218.0999999999999</v>
      </c>
    </row>
    <row r="391" spans="1:31">
      <c r="A391" s="17">
        <v>378</v>
      </c>
      <c r="B391" s="19">
        <v>0.69966435185185183</v>
      </c>
      <c r="C391" s="17">
        <v>140.4</v>
      </c>
      <c r="D391" s="17">
        <v>2.7</v>
      </c>
      <c r="E391" s="17">
        <v>1.2329999999999999E-3</v>
      </c>
      <c r="F391" s="17">
        <v>0.06</v>
      </c>
      <c r="G391" s="17">
        <v>0.46851700000000002</v>
      </c>
      <c r="H391" s="17">
        <v>0.182586</v>
      </c>
      <c r="I391" s="17">
        <v>0.21399599999999999</v>
      </c>
      <c r="J391" s="17">
        <v>3.1408999999999999E-2</v>
      </c>
      <c r="K391" s="17">
        <v>0.14677499999999999</v>
      </c>
      <c r="L391" s="17">
        <v>614</v>
      </c>
      <c r="M391" s="17">
        <v>1.2E-5</v>
      </c>
      <c r="N391" s="17">
        <v>1323</v>
      </c>
      <c r="O391" s="17">
        <v>0</v>
      </c>
      <c r="P391" s="17">
        <v>0</v>
      </c>
      <c r="Q391" s="17">
        <v>0.32758100000000001</v>
      </c>
      <c r="R391" s="17">
        <v>0.12953999999999999</v>
      </c>
      <c r="S391" s="17">
        <v>0.154671</v>
      </c>
      <c r="T391" s="17">
        <v>2.513E-2</v>
      </c>
      <c r="U391" s="17">
        <v>0.16247700000000001</v>
      </c>
      <c r="V391" s="17">
        <v>762.4</v>
      </c>
      <c r="W391" s="17">
        <v>1.2080000000000001E-3</v>
      </c>
      <c r="X391" s="17">
        <v>1252</v>
      </c>
      <c r="Y391" s="17">
        <v>0</v>
      </c>
      <c r="Z391" s="17">
        <v>0</v>
      </c>
      <c r="AA391" s="17">
        <v>0.24996499999999999</v>
      </c>
      <c r="AB391" s="17">
        <v>1.3051699999999999E-2</v>
      </c>
      <c r="AC391" s="17">
        <v>0.12986800000000001</v>
      </c>
      <c r="AD391" s="17">
        <v>0.25</v>
      </c>
      <c r="AE391" s="17">
        <v>1352.6</v>
      </c>
    </row>
    <row r="392" spans="1:31">
      <c r="A392" s="17">
        <v>379</v>
      </c>
      <c r="B392" s="19">
        <v>0.69972222222222225</v>
      </c>
      <c r="C392" s="17">
        <v>139.69999999999999</v>
      </c>
      <c r="D392" s="17">
        <v>2.7</v>
      </c>
      <c r="E392" s="17">
        <v>1.085E-3</v>
      </c>
      <c r="F392" s="17">
        <v>5.2999999999999999E-2</v>
      </c>
      <c r="G392" s="17">
        <v>0.49954500000000002</v>
      </c>
      <c r="H392" s="17">
        <v>0.15994</v>
      </c>
      <c r="I392" s="17">
        <v>0.19444800000000001</v>
      </c>
      <c r="J392" s="17">
        <v>3.4507999999999997E-2</v>
      </c>
      <c r="K392" s="17">
        <v>0.17746400000000001</v>
      </c>
      <c r="L392" s="17">
        <v>900</v>
      </c>
      <c r="M392" s="17">
        <v>6.9999999999999999E-6</v>
      </c>
      <c r="N392" s="17">
        <v>898</v>
      </c>
      <c r="O392" s="17">
        <v>0</v>
      </c>
      <c r="P392" s="17">
        <v>0</v>
      </c>
      <c r="Q392" s="17">
        <v>0.21246000000000001</v>
      </c>
      <c r="R392" s="17">
        <v>0.139513</v>
      </c>
      <c r="S392" s="17">
        <v>0.15459800000000001</v>
      </c>
      <c r="T392" s="17">
        <v>1.5084999999999999E-2</v>
      </c>
      <c r="U392" s="17">
        <v>9.7575999999999996E-2</v>
      </c>
      <c r="V392" s="17">
        <v>524.20000000000005</v>
      </c>
      <c r="W392" s="17">
        <v>0.45835599999999999</v>
      </c>
      <c r="X392" s="17">
        <v>581</v>
      </c>
      <c r="Y392" s="17">
        <v>0</v>
      </c>
      <c r="Z392" s="17">
        <v>0</v>
      </c>
      <c r="AA392" s="17">
        <v>0.150116</v>
      </c>
      <c r="AB392" s="17">
        <v>1.2986899999999999E-2</v>
      </c>
      <c r="AC392" s="17">
        <v>0.139709</v>
      </c>
      <c r="AD392" s="17">
        <v>0.25</v>
      </c>
      <c r="AE392" s="17">
        <v>922.9</v>
      </c>
    </row>
    <row r="393" spans="1:31">
      <c r="A393" s="17">
        <v>380</v>
      </c>
      <c r="B393" s="19">
        <v>0.69976851851851851</v>
      </c>
      <c r="C393" s="17">
        <v>138.4</v>
      </c>
      <c r="D393" s="17">
        <v>2.7</v>
      </c>
      <c r="E393" s="17">
        <v>6.7599999999999995E-4</v>
      </c>
      <c r="F393" s="17">
        <v>3.3000000000000002E-2</v>
      </c>
      <c r="G393" s="17">
        <v>0.544157</v>
      </c>
      <c r="H393" s="17">
        <v>0.179006</v>
      </c>
      <c r="I393" s="17">
        <v>0.20282700000000001</v>
      </c>
      <c r="J393" s="17">
        <v>2.3820999999999998E-2</v>
      </c>
      <c r="K393" s="17">
        <v>0.11744499999999999</v>
      </c>
      <c r="L393" s="17">
        <v>428.9</v>
      </c>
      <c r="M393" s="17">
        <v>9.0000000000000002E-6</v>
      </c>
      <c r="N393" s="17">
        <v>703</v>
      </c>
      <c r="O393" s="17">
        <v>0</v>
      </c>
      <c r="P393" s="17">
        <v>0</v>
      </c>
      <c r="Q393" s="17">
        <v>0.29572700000000002</v>
      </c>
      <c r="R393" s="17">
        <v>0.139871</v>
      </c>
      <c r="S393" s="17">
        <v>0.16014100000000001</v>
      </c>
      <c r="T393" s="17">
        <v>2.027E-2</v>
      </c>
      <c r="U393" s="17">
        <v>0.12657399999999999</v>
      </c>
      <c r="V393" s="17">
        <v>353.9</v>
      </c>
      <c r="W393" s="17">
        <v>0.6</v>
      </c>
      <c r="X393" s="17">
        <v>1102</v>
      </c>
      <c r="Y393" s="17">
        <v>0</v>
      </c>
      <c r="Z393" s="17">
        <v>0</v>
      </c>
      <c r="AA393" s="17">
        <v>0.19472900000000001</v>
      </c>
      <c r="AB393" s="17">
        <v>4.8835500000000004E-3</v>
      </c>
      <c r="AC393" s="17">
        <v>0.13997000000000001</v>
      </c>
      <c r="AD393" s="17">
        <v>0.25</v>
      </c>
      <c r="AE393" s="17">
        <v>1936.7</v>
      </c>
    </row>
    <row r="394" spans="1:31">
      <c r="A394" s="17">
        <v>381</v>
      </c>
      <c r="B394" s="19">
        <v>0.69982638888888893</v>
      </c>
      <c r="C394" s="17">
        <v>138.1</v>
      </c>
      <c r="D394" s="17">
        <v>2.7</v>
      </c>
      <c r="E394" s="17">
        <v>7.9900000000000001E-4</v>
      </c>
      <c r="F394" s="17">
        <v>3.9E-2</v>
      </c>
      <c r="G394" s="17">
        <v>0.26710800000000001</v>
      </c>
      <c r="H394" s="17">
        <v>0.182148</v>
      </c>
      <c r="I394" s="17">
        <v>0.195601</v>
      </c>
      <c r="J394" s="17">
        <v>1.3453E-2</v>
      </c>
      <c r="K394" s="17">
        <v>6.8779999999999994E-2</v>
      </c>
      <c r="L394" s="17">
        <v>376.4</v>
      </c>
      <c r="M394" s="17">
        <v>0.59999800000000003</v>
      </c>
      <c r="N394" s="17">
        <v>756</v>
      </c>
      <c r="O394" s="17">
        <v>0</v>
      </c>
      <c r="P394" s="17">
        <v>0</v>
      </c>
      <c r="Q394" s="17">
        <v>0.44989000000000001</v>
      </c>
      <c r="R394" s="17">
        <v>0.14279</v>
      </c>
      <c r="S394" s="17">
        <v>0.1721</v>
      </c>
      <c r="T394" s="17">
        <v>2.9309999999999999E-2</v>
      </c>
      <c r="U394" s="17">
        <v>0.17030699999999999</v>
      </c>
      <c r="V394" s="17">
        <v>710.3</v>
      </c>
      <c r="W394" s="17">
        <v>0.229183</v>
      </c>
      <c r="X394" s="17">
        <v>637</v>
      </c>
      <c r="Y394" s="17">
        <v>0</v>
      </c>
      <c r="Z394" s="17">
        <v>0</v>
      </c>
      <c r="AA394" s="17">
        <v>0.26201099999999999</v>
      </c>
      <c r="AB394" s="17">
        <v>4.6124900000000003E-3</v>
      </c>
      <c r="AC394" s="17">
        <v>0.142925</v>
      </c>
      <c r="AD394" s="17">
        <v>0.25</v>
      </c>
      <c r="AE394" s="17">
        <v>2206.3000000000002</v>
      </c>
    </row>
    <row r="395" spans="1:31">
      <c r="A395" s="17">
        <v>382</v>
      </c>
      <c r="B395" s="19">
        <v>0.69988425925925923</v>
      </c>
      <c r="C395" s="17">
        <v>136.19999999999999</v>
      </c>
      <c r="D395" s="17">
        <v>2.7</v>
      </c>
      <c r="E395" s="17">
        <v>1.8370000000000001E-3</v>
      </c>
      <c r="F395" s="17">
        <v>8.8999999999999996E-2</v>
      </c>
      <c r="G395" s="17">
        <v>0.20907200000000001</v>
      </c>
      <c r="H395" s="17">
        <v>0.17930599999999999</v>
      </c>
      <c r="I395" s="17">
        <v>0.19573699999999999</v>
      </c>
      <c r="J395" s="17">
        <v>1.643E-2</v>
      </c>
      <c r="K395" s="17">
        <v>8.3940000000000001E-2</v>
      </c>
      <c r="L395" s="17">
        <v>878.9</v>
      </c>
      <c r="M395" s="17">
        <v>6.9999999999999999E-6</v>
      </c>
      <c r="N395" s="17">
        <v>835</v>
      </c>
      <c r="O395" s="17">
        <v>0</v>
      </c>
      <c r="P395" s="17">
        <v>0</v>
      </c>
      <c r="Q395" s="17">
        <v>0.37872099999999997</v>
      </c>
      <c r="R395" s="17">
        <v>0.132188</v>
      </c>
      <c r="S395" s="17">
        <v>0.15906699999999999</v>
      </c>
      <c r="T395" s="17">
        <v>2.6879E-2</v>
      </c>
      <c r="U395" s="17">
        <v>0.16897799999999999</v>
      </c>
      <c r="V395" s="17">
        <v>900</v>
      </c>
      <c r="W395" s="17">
        <v>3.0000000000000001E-6</v>
      </c>
      <c r="X395" s="17">
        <v>556</v>
      </c>
      <c r="Y395" s="17">
        <v>0</v>
      </c>
      <c r="Z395" s="17">
        <v>0</v>
      </c>
      <c r="AA395" s="17">
        <v>0.259967</v>
      </c>
      <c r="AB395" s="17">
        <v>1.1795099999999999E-2</v>
      </c>
      <c r="AC395" s="17">
        <v>0.13250500000000001</v>
      </c>
      <c r="AD395" s="17">
        <v>0.25</v>
      </c>
      <c r="AE395" s="17">
        <v>945</v>
      </c>
    </row>
    <row r="396" spans="1:31">
      <c r="A396" s="17">
        <v>383</v>
      </c>
      <c r="B396" s="19">
        <v>0.69994212962962965</v>
      </c>
      <c r="C396" s="17">
        <v>136.4</v>
      </c>
      <c r="D396" s="17">
        <v>2.7</v>
      </c>
      <c r="E396" s="17">
        <v>1.586E-3</v>
      </c>
      <c r="F396" s="17">
        <v>7.6999999999999999E-2</v>
      </c>
      <c r="G396" s="17">
        <v>0.39575500000000002</v>
      </c>
      <c r="H396" s="17">
        <v>0.18121300000000001</v>
      </c>
      <c r="I396" s="17">
        <v>0.207482</v>
      </c>
      <c r="J396" s="17">
        <v>2.6268E-2</v>
      </c>
      <c r="K396" s="17">
        <v>0.126606</v>
      </c>
      <c r="L396" s="17">
        <v>560</v>
      </c>
      <c r="M396" s="17">
        <v>8.7684999999999999E-2</v>
      </c>
      <c r="N396" s="17">
        <v>1040</v>
      </c>
      <c r="O396" s="17">
        <v>0</v>
      </c>
      <c r="P396" s="17">
        <v>0</v>
      </c>
      <c r="Q396" s="17">
        <v>0.610595</v>
      </c>
      <c r="R396" s="17">
        <v>0.12865299999999999</v>
      </c>
      <c r="S396" s="17">
        <v>0.16672300000000001</v>
      </c>
      <c r="T396" s="17">
        <v>3.807E-2</v>
      </c>
      <c r="U396" s="17">
        <v>0.22834399999999999</v>
      </c>
      <c r="V396" s="17">
        <v>485.8</v>
      </c>
      <c r="W396" s="17">
        <v>5.0000000000000004E-6</v>
      </c>
      <c r="X396" s="17">
        <v>478</v>
      </c>
      <c r="Y396" s="17">
        <v>0</v>
      </c>
      <c r="Z396" s="17">
        <v>0</v>
      </c>
      <c r="AA396" s="17">
        <v>0.351298</v>
      </c>
      <c r="AB396" s="17">
        <v>9.3916399999999997E-3</v>
      </c>
      <c r="AC396" s="17">
        <v>0.12901000000000001</v>
      </c>
      <c r="AD396" s="17">
        <v>0.25</v>
      </c>
      <c r="AE396" s="17">
        <v>1483</v>
      </c>
    </row>
    <row r="397" spans="1:31">
      <c r="A397" s="17">
        <v>384</v>
      </c>
      <c r="B397" s="19">
        <v>0.70000000000000007</v>
      </c>
      <c r="C397" s="17">
        <v>134.6</v>
      </c>
      <c r="D397" s="17">
        <v>3.6</v>
      </c>
      <c r="E397" s="17">
        <v>1.745E-3</v>
      </c>
      <c r="F397" s="17">
        <v>8.4000000000000005E-2</v>
      </c>
      <c r="G397" s="17">
        <v>0.50633300000000003</v>
      </c>
      <c r="H397" s="17">
        <v>0.17674400000000001</v>
      </c>
      <c r="I397" s="17">
        <v>0.21018700000000001</v>
      </c>
      <c r="J397" s="17">
        <v>3.3443000000000001E-2</v>
      </c>
      <c r="K397" s="17">
        <v>0.159111</v>
      </c>
      <c r="L397" s="17">
        <v>674.4</v>
      </c>
      <c r="M397" s="17">
        <v>0.59999899999999995</v>
      </c>
      <c r="N397" s="17">
        <v>1127</v>
      </c>
      <c r="O397" s="17">
        <v>0</v>
      </c>
      <c r="P397" s="17">
        <v>0</v>
      </c>
      <c r="Q397" s="17">
        <v>0.53054100000000004</v>
      </c>
      <c r="R397" s="17">
        <v>0.145008</v>
      </c>
      <c r="S397" s="17">
        <v>0.17214299999999999</v>
      </c>
      <c r="T397" s="17">
        <v>2.7134999999999999E-2</v>
      </c>
      <c r="U397" s="17">
        <v>0.15762799999999999</v>
      </c>
      <c r="V397" s="17">
        <v>516.6</v>
      </c>
      <c r="W397" s="17">
        <v>0.44380799999999998</v>
      </c>
      <c r="X397" s="17">
        <v>792</v>
      </c>
      <c r="Y397" s="17">
        <v>0</v>
      </c>
      <c r="Z397" s="17">
        <v>0</v>
      </c>
      <c r="AA397" s="17">
        <v>0.242505</v>
      </c>
      <c r="AB397" s="17">
        <v>1.6220499999999999E-2</v>
      </c>
      <c r="AC397" s="17">
        <v>0.14544799999999999</v>
      </c>
      <c r="AD397" s="17">
        <v>0.25</v>
      </c>
      <c r="AE397" s="17">
        <v>1231.5999999999999</v>
      </c>
    </row>
    <row r="398" spans="1:31">
      <c r="A398" s="17">
        <v>385</v>
      </c>
      <c r="B398" s="19">
        <v>0.70005787037037026</v>
      </c>
      <c r="C398" s="17">
        <v>134</v>
      </c>
      <c r="D398" s="17">
        <v>3.6</v>
      </c>
      <c r="E398" s="17">
        <v>2.297E-3</v>
      </c>
      <c r="F398" s="17">
        <v>0.111</v>
      </c>
      <c r="G398" s="17">
        <v>0.49192999999999998</v>
      </c>
      <c r="H398" s="17">
        <v>0.173957</v>
      </c>
      <c r="I398" s="17">
        <v>0.20984900000000001</v>
      </c>
      <c r="J398" s="17">
        <v>3.5892E-2</v>
      </c>
      <c r="K398" s="17">
        <v>0.17103699999999999</v>
      </c>
      <c r="L398" s="17">
        <v>900</v>
      </c>
      <c r="M398" s="17">
        <v>3.0000000000000001E-6</v>
      </c>
      <c r="N398" s="17">
        <v>797</v>
      </c>
      <c r="O398" s="17">
        <v>0</v>
      </c>
      <c r="P398" s="17">
        <v>0</v>
      </c>
      <c r="Q398" s="17">
        <v>0.45551799999999998</v>
      </c>
      <c r="R398" s="17">
        <v>0.14832400000000001</v>
      </c>
      <c r="S398" s="17">
        <v>0.175595</v>
      </c>
      <c r="T398" s="17">
        <v>2.7271E-2</v>
      </c>
      <c r="U398" s="17">
        <v>0.155307</v>
      </c>
      <c r="V398" s="17">
        <v>432.8</v>
      </c>
      <c r="W398" s="17">
        <v>0.39788899999999999</v>
      </c>
      <c r="X398" s="17">
        <v>1178</v>
      </c>
      <c r="Y398" s="17">
        <v>0</v>
      </c>
      <c r="Z398" s="17">
        <v>0</v>
      </c>
      <c r="AA398" s="17">
        <v>0.23893400000000001</v>
      </c>
      <c r="AB398" s="17">
        <v>1.5316E-2</v>
      </c>
      <c r="AC398" s="17">
        <v>0.14874200000000001</v>
      </c>
      <c r="AD398" s="17">
        <v>0.25</v>
      </c>
      <c r="AE398" s="17">
        <v>922.9</v>
      </c>
    </row>
    <row r="399" spans="1:31">
      <c r="A399" s="17">
        <v>386</v>
      </c>
      <c r="B399" s="19">
        <v>0.70011574074074068</v>
      </c>
      <c r="C399" s="17">
        <v>133.30000000000001</v>
      </c>
      <c r="D399" s="17">
        <v>2.7</v>
      </c>
      <c r="E399" s="17">
        <v>9.5100000000000002E-4</v>
      </c>
      <c r="F399" s="17">
        <v>4.5999999999999999E-2</v>
      </c>
      <c r="G399" s="17">
        <v>0.33695700000000001</v>
      </c>
      <c r="H399" s="17">
        <v>0.18914900000000001</v>
      </c>
      <c r="I399" s="17">
        <v>0.21435799999999999</v>
      </c>
      <c r="J399" s="17">
        <v>2.521E-2</v>
      </c>
      <c r="K399" s="17">
        <v>0.117606</v>
      </c>
      <c r="L399" s="17">
        <v>753.3</v>
      </c>
      <c r="M399" s="17">
        <v>1.2999999999999999E-5</v>
      </c>
      <c r="N399" s="17">
        <v>1146</v>
      </c>
      <c r="O399" s="17">
        <v>0</v>
      </c>
      <c r="P399" s="17">
        <v>0</v>
      </c>
      <c r="Q399" s="17">
        <v>0.28204899999999999</v>
      </c>
      <c r="R399" s="17">
        <v>0.15426899999999999</v>
      </c>
      <c r="S399" s="17">
        <v>0.17185</v>
      </c>
      <c r="T399" s="17">
        <v>1.7580999999999999E-2</v>
      </c>
      <c r="U399" s="17">
        <v>0.102302</v>
      </c>
      <c r="V399" s="17">
        <v>443.5</v>
      </c>
      <c r="W399" s="17">
        <v>1.64E-4</v>
      </c>
      <c r="X399" s="17">
        <v>1176</v>
      </c>
      <c r="Y399" s="17">
        <v>0</v>
      </c>
      <c r="Z399" s="17">
        <v>0</v>
      </c>
      <c r="AA399" s="17">
        <v>0.157388</v>
      </c>
      <c r="AB399" s="17">
        <v>1.38532E-2</v>
      </c>
      <c r="AC399" s="17">
        <v>0.15451300000000001</v>
      </c>
      <c r="AD399" s="17">
        <v>0.25</v>
      </c>
      <c r="AE399" s="17">
        <v>1102.5</v>
      </c>
    </row>
    <row r="400" spans="1:31">
      <c r="A400" s="17">
        <v>387</v>
      </c>
      <c r="B400" s="19">
        <v>0.70016203703703705</v>
      </c>
      <c r="C400" s="17">
        <v>132.4</v>
      </c>
      <c r="D400" s="17">
        <v>2.7</v>
      </c>
      <c r="E400" s="17">
        <v>1.0529999999999999E-3</v>
      </c>
      <c r="F400" s="17">
        <v>5.0999999999999997E-2</v>
      </c>
      <c r="G400" s="17">
        <v>0.51939100000000005</v>
      </c>
      <c r="H400" s="17">
        <v>0.19032099999999999</v>
      </c>
      <c r="I400" s="17">
        <v>0.22037799999999999</v>
      </c>
      <c r="J400" s="17">
        <v>3.0057E-2</v>
      </c>
      <c r="K400" s="17">
        <v>0.13638700000000001</v>
      </c>
      <c r="L400" s="17">
        <v>419.9</v>
      </c>
      <c r="M400" s="17">
        <v>0.108253</v>
      </c>
      <c r="N400" s="17">
        <v>621</v>
      </c>
      <c r="O400" s="17">
        <v>0</v>
      </c>
      <c r="P400" s="17">
        <v>0</v>
      </c>
      <c r="Q400" s="17">
        <v>0.53692099999999998</v>
      </c>
      <c r="R400" s="17">
        <v>0.144783</v>
      </c>
      <c r="S400" s="17">
        <v>0.18124299999999999</v>
      </c>
      <c r="T400" s="17">
        <v>3.6459999999999999E-2</v>
      </c>
      <c r="U400" s="17">
        <v>0.20116700000000001</v>
      </c>
      <c r="V400" s="17">
        <v>792.6</v>
      </c>
      <c r="W400" s="17">
        <v>0.42476799999999998</v>
      </c>
      <c r="X400" s="17">
        <v>638</v>
      </c>
      <c r="Y400" s="17">
        <v>0</v>
      </c>
      <c r="Z400" s="17">
        <v>0</v>
      </c>
      <c r="AA400" s="17">
        <v>0.30948700000000001</v>
      </c>
      <c r="AB400" s="17">
        <v>4.2264299999999998E-3</v>
      </c>
      <c r="AC400" s="17">
        <v>0.14493700000000001</v>
      </c>
      <c r="AD400" s="17">
        <v>0.25</v>
      </c>
      <c r="AE400" s="17">
        <v>1978</v>
      </c>
    </row>
    <row r="401" spans="1:31">
      <c r="A401" s="17">
        <v>388</v>
      </c>
      <c r="B401" s="19">
        <v>0.70021990740740747</v>
      </c>
      <c r="C401" s="17">
        <v>131.69999999999999</v>
      </c>
      <c r="D401" s="17">
        <v>3.6</v>
      </c>
      <c r="E401" s="17">
        <v>2.4190000000000001E-3</v>
      </c>
      <c r="F401" s="17">
        <v>0.11700000000000001</v>
      </c>
      <c r="G401" s="17">
        <v>0.48721199999999998</v>
      </c>
      <c r="H401" s="17">
        <v>0.192858</v>
      </c>
      <c r="I401" s="17">
        <v>0.229156</v>
      </c>
      <c r="J401" s="17">
        <v>3.6297999999999997E-2</v>
      </c>
      <c r="K401" s="17">
        <v>0.15839800000000001</v>
      </c>
      <c r="L401" s="17">
        <v>900</v>
      </c>
      <c r="M401" s="17">
        <v>3.9999999999999998E-6</v>
      </c>
      <c r="N401" s="17">
        <v>1116</v>
      </c>
      <c r="O401" s="17">
        <v>0</v>
      </c>
      <c r="P401" s="17">
        <v>0</v>
      </c>
      <c r="Q401" s="17">
        <v>0.474277</v>
      </c>
      <c r="R401" s="17">
        <v>0.156636</v>
      </c>
      <c r="S401" s="17">
        <v>0.18748200000000001</v>
      </c>
      <c r="T401" s="17">
        <v>3.0846999999999999E-2</v>
      </c>
      <c r="U401" s="17">
        <v>0.16453100000000001</v>
      </c>
      <c r="V401" s="17">
        <v>845.8</v>
      </c>
      <c r="W401" s="17">
        <v>0.37081999999999998</v>
      </c>
      <c r="X401" s="17">
        <v>1058</v>
      </c>
      <c r="Y401" s="17">
        <v>0</v>
      </c>
      <c r="Z401" s="17">
        <v>0</v>
      </c>
      <c r="AA401" s="17">
        <v>0.25312499999999999</v>
      </c>
      <c r="AB401" s="17">
        <v>2.1333999999999999E-2</v>
      </c>
      <c r="AC401" s="17">
        <v>0.15729399999999999</v>
      </c>
      <c r="AD401" s="17">
        <v>0.25</v>
      </c>
      <c r="AE401" s="17">
        <v>922.9</v>
      </c>
    </row>
    <row r="402" spans="1:31">
      <c r="A402" s="17">
        <v>389</v>
      </c>
      <c r="B402" s="19">
        <v>0.70027777777777767</v>
      </c>
      <c r="C402" s="17">
        <v>130.6</v>
      </c>
      <c r="D402" s="17">
        <v>3.6</v>
      </c>
      <c r="E402" s="17">
        <v>2.117E-3</v>
      </c>
      <c r="F402" s="17">
        <v>0.10199999999999999</v>
      </c>
      <c r="G402" s="17">
        <v>0.53226300000000004</v>
      </c>
      <c r="H402" s="17">
        <v>0.195829</v>
      </c>
      <c r="I402" s="17">
        <v>0.23644399999999999</v>
      </c>
      <c r="J402" s="17">
        <v>4.0614999999999998E-2</v>
      </c>
      <c r="K402" s="17">
        <v>0.17177600000000001</v>
      </c>
      <c r="L402" s="17">
        <v>642.5</v>
      </c>
      <c r="M402" s="17">
        <v>9.0000000000000002E-6</v>
      </c>
      <c r="N402" s="17">
        <v>620</v>
      </c>
      <c r="O402" s="17">
        <v>0</v>
      </c>
      <c r="P402" s="17">
        <v>0</v>
      </c>
      <c r="Q402" s="17">
        <v>0.50847900000000001</v>
      </c>
      <c r="R402" s="17">
        <v>0.151422</v>
      </c>
      <c r="S402" s="17">
        <v>0.189079</v>
      </c>
      <c r="T402" s="17">
        <v>3.7657000000000003E-2</v>
      </c>
      <c r="U402" s="17">
        <v>0.19916</v>
      </c>
      <c r="V402" s="17">
        <v>900</v>
      </c>
      <c r="W402" s="17">
        <v>0.22917999999999999</v>
      </c>
      <c r="X402" s="17">
        <v>481</v>
      </c>
      <c r="Y402" s="17">
        <v>0</v>
      </c>
      <c r="Z402" s="17">
        <v>0</v>
      </c>
      <c r="AA402" s="17">
        <v>0.30639899999999998</v>
      </c>
      <c r="AB402" s="17">
        <v>8.5730000000000008E-3</v>
      </c>
      <c r="AC402" s="17">
        <v>0.15174499999999999</v>
      </c>
      <c r="AD402" s="17">
        <v>0.25</v>
      </c>
      <c r="AE402" s="17">
        <v>1292.7</v>
      </c>
    </row>
    <row r="403" spans="1:31">
      <c r="A403" s="17">
        <v>390</v>
      </c>
      <c r="B403" s="19">
        <v>0.70033564814814808</v>
      </c>
      <c r="C403" s="17">
        <v>129.69999999999999</v>
      </c>
      <c r="D403" s="17">
        <v>2.7</v>
      </c>
      <c r="E403" s="17">
        <v>1.526E-3</v>
      </c>
      <c r="F403" s="17">
        <v>7.3999999999999996E-2</v>
      </c>
      <c r="G403" s="17">
        <v>0.63671299999999997</v>
      </c>
      <c r="H403" s="17">
        <v>0.19409499999999999</v>
      </c>
      <c r="I403" s="17">
        <v>0.23582800000000001</v>
      </c>
      <c r="J403" s="17">
        <v>4.1734E-2</v>
      </c>
      <c r="K403" s="17">
        <v>0.17696700000000001</v>
      </c>
      <c r="L403" s="17">
        <v>570.20000000000005</v>
      </c>
      <c r="M403" s="17">
        <v>0.33878799999999998</v>
      </c>
      <c r="N403" s="17">
        <v>498</v>
      </c>
      <c r="O403" s="17">
        <v>0</v>
      </c>
      <c r="P403" s="17">
        <v>0</v>
      </c>
      <c r="Q403" s="17">
        <v>0.65820699999999999</v>
      </c>
      <c r="R403" s="17">
        <v>0.155503</v>
      </c>
      <c r="S403" s="17">
        <v>0.19803599999999999</v>
      </c>
      <c r="T403" s="17">
        <v>4.2533000000000001E-2</v>
      </c>
      <c r="U403" s="17">
        <v>0.21477499999999999</v>
      </c>
      <c r="V403" s="17">
        <v>556.29999999999995</v>
      </c>
      <c r="W403" s="17">
        <v>0.12677099999999999</v>
      </c>
      <c r="X403" s="17">
        <v>1075</v>
      </c>
      <c r="Y403" s="17">
        <v>0</v>
      </c>
      <c r="Z403" s="17">
        <v>0</v>
      </c>
      <c r="AA403" s="17">
        <v>0.33042300000000002</v>
      </c>
      <c r="AB403" s="17">
        <v>4.5986100000000004E-3</v>
      </c>
      <c r="AC403" s="17">
        <v>0.155699</v>
      </c>
      <c r="AD403" s="17">
        <v>0.25</v>
      </c>
      <c r="AE403" s="17">
        <v>1456.7</v>
      </c>
    </row>
    <row r="404" spans="1:31">
      <c r="A404" s="17">
        <v>391</v>
      </c>
      <c r="B404" s="19">
        <v>0.7003935185185185</v>
      </c>
      <c r="C404" s="17">
        <v>128.6</v>
      </c>
      <c r="D404" s="17">
        <v>3.6</v>
      </c>
      <c r="E404" s="17">
        <v>1.928E-3</v>
      </c>
      <c r="F404" s="17">
        <v>9.2999999999999999E-2</v>
      </c>
      <c r="G404" s="17">
        <v>0.62853700000000001</v>
      </c>
      <c r="H404" s="17">
        <v>0.196683</v>
      </c>
      <c r="I404" s="17">
        <v>0.23849300000000001</v>
      </c>
      <c r="J404" s="17">
        <v>4.181E-2</v>
      </c>
      <c r="K404" s="17">
        <v>0.17530999999999999</v>
      </c>
      <c r="L404" s="17">
        <v>664.4</v>
      </c>
      <c r="M404" s="17">
        <v>5.7000000000000003E-5</v>
      </c>
      <c r="N404" s="17">
        <v>563</v>
      </c>
      <c r="O404" s="17">
        <v>0</v>
      </c>
      <c r="P404" s="17">
        <v>0</v>
      </c>
      <c r="Q404" s="17">
        <v>0.52205800000000002</v>
      </c>
      <c r="R404" s="17">
        <v>0.16450200000000001</v>
      </c>
      <c r="S404" s="17">
        <v>0.19947300000000001</v>
      </c>
      <c r="T404" s="17">
        <v>3.4971000000000002E-2</v>
      </c>
      <c r="U404" s="17">
        <v>0.175315</v>
      </c>
      <c r="V404" s="17">
        <v>641.70000000000005</v>
      </c>
      <c r="W404" s="17">
        <v>3.9999999999999998E-6</v>
      </c>
      <c r="X404" s="17">
        <v>770</v>
      </c>
      <c r="Y404" s="17">
        <v>0</v>
      </c>
      <c r="Z404" s="17">
        <v>0</v>
      </c>
      <c r="AA404" s="17">
        <v>0.26971499999999998</v>
      </c>
      <c r="AB404" s="17">
        <v>8.0571299999999992E-3</v>
      </c>
      <c r="AC404" s="17">
        <v>0.16478400000000001</v>
      </c>
      <c r="AD404" s="17">
        <v>0.25</v>
      </c>
      <c r="AE404" s="17">
        <v>1250.0999999999999</v>
      </c>
    </row>
    <row r="405" spans="1:31">
      <c r="A405" s="17">
        <v>392</v>
      </c>
      <c r="B405" s="19">
        <v>0.70045138888888892</v>
      </c>
      <c r="C405" s="17">
        <v>128</v>
      </c>
      <c r="D405" s="17">
        <v>3.6</v>
      </c>
      <c r="E405" s="17">
        <v>2.075E-3</v>
      </c>
      <c r="F405" s="17">
        <v>0.1</v>
      </c>
      <c r="G405" s="17">
        <v>0.60306000000000004</v>
      </c>
      <c r="H405" s="17">
        <v>0.20850399999999999</v>
      </c>
      <c r="I405" s="17">
        <v>0.25273800000000002</v>
      </c>
      <c r="J405" s="17">
        <v>4.4234000000000002E-2</v>
      </c>
      <c r="K405" s="17">
        <v>0.17501900000000001</v>
      </c>
      <c r="L405" s="17">
        <v>724</v>
      </c>
      <c r="M405" s="17">
        <v>0.204708</v>
      </c>
      <c r="N405" s="17">
        <v>904</v>
      </c>
      <c r="O405" s="17">
        <v>0</v>
      </c>
      <c r="P405" s="17">
        <v>0</v>
      </c>
      <c r="Q405" s="17">
        <v>0.62289799999999995</v>
      </c>
      <c r="R405" s="17">
        <v>0.17443900000000001</v>
      </c>
      <c r="S405" s="17">
        <v>0.211227</v>
      </c>
      <c r="T405" s="17">
        <v>3.6788000000000001E-2</v>
      </c>
      <c r="U405" s="17">
        <v>0.17416499999999999</v>
      </c>
      <c r="V405" s="17">
        <v>576.6</v>
      </c>
      <c r="W405" s="17">
        <v>0.59999800000000003</v>
      </c>
      <c r="X405" s="17">
        <v>608</v>
      </c>
      <c r="Y405" s="17">
        <v>0</v>
      </c>
      <c r="Z405" s="17">
        <v>0</v>
      </c>
      <c r="AA405" s="17">
        <v>0.26794699999999999</v>
      </c>
      <c r="AB405" s="17">
        <v>1.3997600000000001E-2</v>
      </c>
      <c r="AC405" s="17">
        <v>0.174954</v>
      </c>
      <c r="AD405" s="17">
        <v>0.25</v>
      </c>
      <c r="AE405" s="17">
        <v>1147.0999999999999</v>
      </c>
    </row>
    <row r="406" spans="1:31">
      <c r="A406" s="17">
        <v>393</v>
      </c>
      <c r="B406" s="19">
        <v>0.70050925925925922</v>
      </c>
      <c r="C406" s="17">
        <v>126.6</v>
      </c>
      <c r="D406" s="17">
        <v>2.7</v>
      </c>
      <c r="E406" s="17">
        <v>1.895E-3</v>
      </c>
      <c r="F406" s="17">
        <v>9.1999999999999998E-2</v>
      </c>
      <c r="G406" s="17">
        <v>0.77073899999999995</v>
      </c>
      <c r="H406" s="17">
        <v>0.209815</v>
      </c>
      <c r="I406" s="17">
        <v>0.26697599999999999</v>
      </c>
      <c r="J406" s="17">
        <v>5.7160999999999997E-2</v>
      </c>
      <c r="K406" s="17">
        <v>0.21410499999999999</v>
      </c>
      <c r="L406" s="17">
        <v>677.2</v>
      </c>
      <c r="M406" s="17">
        <v>0.20912900000000001</v>
      </c>
      <c r="N406" s="17">
        <v>673</v>
      </c>
      <c r="O406" s="17">
        <v>0</v>
      </c>
      <c r="P406" s="17">
        <v>0</v>
      </c>
      <c r="Q406" s="17">
        <v>0.63735600000000003</v>
      </c>
      <c r="R406" s="17">
        <v>0.181315</v>
      </c>
      <c r="S406" s="17">
        <v>0.23402000000000001</v>
      </c>
      <c r="T406" s="17">
        <v>5.2705000000000002E-2</v>
      </c>
      <c r="U406" s="17">
        <v>0.225216</v>
      </c>
      <c r="V406" s="17">
        <v>595.29999999999995</v>
      </c>
      <c r="W406" s="17">
        <v>0.22908100000000001</v>
      </c>
      <c r="X406" s="17">
        <v>1216</v>
      </c>
      <c r="Y406" s="17">
        <v>0</v>
      </c>
      <c r="Z406" s="17">
        <v>0</v>
      </c>
      <c r="AA406" s="17">
        <v>0.34648600000000002</v>
      </c>
      <c r="AB406" s="17">
        <v>7.3648400000000001E-3</v>
      </c>
      <c r="AC406" s="17">
        <v>0.181703</v>
      </c>
      <c r="AD406" s="17">
        <v>0.25</v>
      </c>
      <c r="AE406" s="17">
        <v>1226.4000000000001</v>
      </c>
    </row>
    <row r="407" spans="1:31">
      <c r="A407" s="17">
        <v>394</v>
      </c>
      <c r="B407" s="19">
        <v>0.70055555555555549</v>
      </c>
      <c r="C407" s="17">
        <v>126</v>
      </c>
      <c r="D407" s="17">
        <v>3.6</v>
      </c>
      <c r="E407" s="17">
        <v>3.0730000000000002E-3</v>
      </c>
      <c r="F407" s="17">
        <v>0.14899999999999999</v>
      </c>
      <c r="G407" s="17">
        <v>0.68181199999999997</v>
      </c>
      <c r="H407" s="17">
        <v>0.225608</v>
      </c>
      <c r="I407" s="17">
        <v>0.28231099999999998</v>
      </c>
      <c r="J407" s="17">
        <v>5.6703000000000003E-2</v>
      </c>
      <c r="K407" s="17">
        <v>0.200854</v>
      </c>
      <c r="L407" s="17">
        <v>670.2</v>
      </c>
      <c r="M407" s="17">
        <v>3.0000000000000001E-6</v>
      </c>
      <c r="N407" s="17">
        <v>479</v>
      </c>
      <c r="O407" s="17">
        <v>0</v>
      </c>
      <c r="P407" s="17">
        <v>0</v>
      </c>
      <c r="Q407" s="17">
        <v>0.81869700000000001</v>
      </c>
      <c r="R407" s="17">
        <v>0.18760199999999999</v>
      </c>
      <c r="S407" s="17">
        <v>0.25934699999999999</v>
      </c>
      <c r="T407" s="17">
        <v>7.1745000000000003E-2</v>
      </c>
      <c r="U407" s="17">
        <v>0.27663900000000002</v>
      </c>
      <c r="V407" s="17">
        <v>650.79999999999995</v>
      </c>
      <c r="W407" s="17">
        <v>1.9999999999999999E-6</v>
      </c>
      <c r="X407" s="17">
        <v>738</v>
      </c>
      <c r="Y407" s="17">
        <v>0</v>
      </c>
      <c r="Z407" s="17">
        <v>0</v>
      </c>
      <c r="AA407" s="17">
        <v>0.42559799999999998</v>
      </c>
      <c r="AB407" s="17">
        <v>6.9111600000000004E-3</v>
      </c>
      <c r="AC407" s="17">
        <v>0.18809699999999999</v>
      </c>
      <c r="AD407" s="17">
        <v>0.25</v>
      </c>
      <c r="AE407" s="17">
        <v>1239.4000000000001</v>
      </c>
    </row>
    <row r="408" spans="1:31">
      <c r="A408" s="17">
        <v>395</v>
      </c>
      <c r="B408" s="19">
        <v>0.7006134259259259</v>
      </c>
      <c r="C408" s="17">
        <v>125.3</v>
      </c>
      <c r="D408" s="17">
        <v>2.7</v>
      </c>
      <c r="E408" s="17">
        <v>2.5200000000000001E-3</v>
      </c>
      <c r="F408" s="17">
        <v>0.122</v>
      </c>
      <c r="G408" s="17">
        <v>0.76658800000000005</v>
      </c>
      <c r="H408" s="17">
        <v>0.229265</v>
      </c>
      <c r="I408" s="17">
        <v>0.292711</v>
      </c>
      <c r="J408" s="17">
        <v>6.3445000000000001E-2</v>
      </c>
      <c r="K408" s="17">
        <v>0.216751</v>
      </c>
      <c r="L408" s="17">
        <v>726.4</v>
      </c>
      <c r="M408" s="17">
        <v>9.9999999999999995E-7</v>
      </c>
      <c r="N408" s="17">
        <v>830</v>
      </c>
      <c r="O408" s="17">
        <v>0</v>
      </c>
      <c r="P408" s="17">
        <v>0</v>
      </c>
      <c r="Q408" s="17">
        <v>0.75552600000000003</v>
      </c>
      <c r="R408" s="17">
        <v>0.192993</v>
      </c>
      <c r="S408" s="17">
        <v>0.268009</v>
      </c>
      <c r="T408" s="17">
        <v>7.5017E-2</v>
      </c>
      <c r="U408" s="17">
        <v>0.27990300000000001</v>
      </c>
      <c r="V408" s="17">
        <v>803.6</v>
      </c>
      <c r="W408" s="17">
        <v>6.9999999999999999E-6</v>
      </c>
      <c r="X408" s="17">
        <v>506</v>
      </c>
      <c r="Y408" s="17">
        <v>0</v>
      </c>
      <c r="Z408" s="17">
        <v>0</v>
      </c>
      <c r="AA408" s="17">
        <v>0.43062</v>
      </c>
      <c r="AB408" s="17">
        <v>9.7191099999999996E-3</v>
      </c>
      <c r="AC408" s="17">
        <v>0.19372200000000001</v>
      </c>
      <c r="AD408" s="17">
        <v>0.25</v>
      </c>
      <c r="AE408" s="17">
        <v>1143.4000000000001</v>
      </c>
    </row>
    <row r="409" spans="1:31">
      <c r="A409" s="17">
        <v>396</v>
      </c>
      <c r="B409" s="19">
        <v>0.70067129629629632</v>
      </c>
      <c r="C409" s="17">
        <v>123.8</v>
      </c>
      <c r="D409" s="17">
        <v>2.7</v>
      </c>
      <c r="E409" s="17">
        <v>2.431E-3</v>
      </c>
      <c r="F409" s="17">
        <v>0.11799999999999999</v>
      </c>
      <c r="G409" s="17">
        <v>0.68574100000000004</v>
      </c>
      <c r="H409" s="17">
        <v>0.23675299999999999</v>
      </c>
      <c r="I409" s="17">
        <v>0.30529899999999999</v>
      </c>
      <c r="J409" s="17">
        <v>6.8545999999999996E-2</v>
      </c>
      <c r="K409" s="17">
        <v>0.22452</v>
      </c>
      <c r="L409" s="17">
        <v>829.2</v>
      </c>
      <c r="M409" s="17">
        <v>1.9999999999999999E-6</v>
      </c>
      <c r="N409" s="17">
        <v>630</v>
      </c>
      <c r="O409" s="17">
        <v>0</v>
      </c>
      <c r="P409" s="17">
        <v>0</v>
      </c>
      <c r="Q409" s="17">
        <v>0.79145699999999997</v>
      </c>
      <c r="R409" s="17">
        <v>0.20754800000000001</v>
      </c>
      <c r="S409" s="17">
        <v>0.27172800000000003</v>
      </c>
      <c r="T409" s="17">
        <v>6.4180000000000001E-2</v>
      </c>
      <c r="U409" s="17">
        <v>0.23619100000000001</v>
      </c>
      <c r="V409" s="17">
        <v>601.29999999999995</v>
      </c>
      <c r="W409" s="17">
        <v>3.0000000000000001E-6</v>
      </c>
      <c r="X409" s="17">
        <v>407</v>
      </c>
      <c r="Y409" s="17">
        <v>0</v>
      </c>
      <c r="Z409" s="17">
        <v>0</v>
      </c>
      <c r="AA409" s="17">
        <v>0.36337000000000003</v>
      </c>
      <c r="AB409" s="17">
        <v>8.4233199999999998E-3</v>
      </c>
      <c r="AC409" s="17">
        <v>0.208089</v>
      </c>
      <c r="AD409" s="17">
        <v>0.25</v>
      </c>
      <c r="AE409" s="17">
        <v>1001.6</v>
      </c>
    </row>
    <row r="410" spans="1:31">
      <c r="A410" s="17">
        <v>397</v>
      </c>
      <c r="B410" s="19">
        <v>0.70072916666666663</v>
      </c>
      <c r="C410" s="17">
        <v>123.3</v>
      </c>
      <c r="D410" s="17">
        <v>3.6</v>
      </c>
      <c r="E410" s="17">
        <v>3.431E-3</v>
      </c>
      <c r="F410" s="17">
        <v>0.16600000000000001</v>
      </c>
      <c r="G410" s="17">
        <v>0.85632900000000001</v>
      </c>
      <c r="H410" s="17">
        <v>0.25726300000000002</v>
      </c>
      <c r="I410" s="17">
        <v>0.34575099999999998</v>
      </c>
      <c r="J410" s="17">
        <v>8.8487999999999997E-2</v>
      </c>
      <c r="K410" s="17">
        <v>0.25593100000000002</v>
      </c>
      <c r="L410" s="17">
        <v>663.6</v>
      </c>
      <c r="M410" s="17">
        <v>1.9999999999999999E-6</v>
      </c>
      <c r="N410" s="17">
        <v>515</v>
      </c>
      <c r="O410" s="17">
        <v>0</v>
      </c>
      <c r="P410" s="17">
        <v>0</v>
      </c>
      <c r="Q410" s="17">
        <v>0.89113399999999998</v>
      </c>
      <c r="R410" s="17">
        <v>0.23451900000000001</v>
      </c>
      <c r="S410" s="17">
        <v>0.34091199999999999</v>
      </c>
      <c r="T410" s="17">
        <v>0.106393</v>
      </c>
      <c r="U410" s="17">
        <v>0.312085</v>
      </c>
      <c r="V410" s="17">
        <v>703.5</v>
      </c>
      <c r="W410" s="17">
        <v>0.137266</v>
      </c>
      <c r="X410" s="17">
        <v>521</v>
      </c>
      <c r="Y410" s="17">
        <v>0</v>
      </c>
      <c r="Z410" s="17">
        <v>0</v>
      </c>
      <c r="AA410" s="17">
        <v>0.48013</v>
      </c>
      <c r="AB410" s="17">
        <v>7.3641000000000002E-3</v>
      </c>
      <c r="AC410" s="17">
        <v>0.23530200000000001</v>
      </c>
      <c r="AD410" s="17">
        <v>0.25</v>
      </c>
      <c r="AE410" s="17">
        <v>1251.5999999999999</v>
      </c>
    </row>
    <row r="411" spans="1:31">
      <c r="A411" s="17">
        <v>398</v>
      </c>
      <c r="B411" s="19">
        <v>0.70078703703703704</v>
      </c>
      <c r="C411" s="17">
        <v>122.8</v>
      </c>
      <c r="D411" s="17">
        <v>2.7</v>
      </c>
      <c r="E411" s="17">
        <v>2.3869999999999998E-3</v>
      </c>
      <c r="F411" s="17">
        <v>0.11600000000000001</v>
      </c>
      <c r="G411" s="17">
        <v>0.88905699999999999</v>
      </c>
      <c r="H411" s="17">
        <v>0.27522400000000002</v>
      </c>
      <c r="I411" s="17">
        <v>0.38211400000000001</v>
      </c>
      <c r="J411" s="17">
        <v>0.10689</v>
      </c>
      <c r="K411" s="17">
        <v>0.27973399999999998</v>
      </c>
      <c r="L411" s="17">
        <v>655.5</v>
      </c>
      <c r="M411" s="17">
        <v>0.11953800000000001</v>
      </c>
      <c r="N411" s="17">
        <v>516</v>
      </c>
      <c r="O411" s="17">
        <v>0</v>
      </c>
      <c r="P411" s="17">
        <v>0</v>
      </c>
      <c r="Q411" s="17">
        <v>0.88042500000000001</v>
      </c>
      <c r="R411" s="17">
        <v>0.25544699999999998</v>
      </c>
      <c r="S411" s="17">
        <v>0.36105799999999999</v>
      </c>
      <c r="T411" s="17">
        <v>0.105611</v>
      </c>
      <c r="U411" s="17">
        <v>0.29250500000000001</v>
      </c>
      <c r="V411" s="17">
        <v>735.2</v>
      </c>
      <c r="W411" s="17">
        <v>0.37080400000000002</v>
      </c>
      <c r="X411" s="17">
        <v>653</v>
      </c>
      <c r="Y411" s="17">
        <v>0</v>
      </c>
      <c r="Z411" s="17">
        <v>0</v>
      </c>
      <c r="AA411" s="17">
        <v>0.45000699999999999</v>
      </c>
      <c r="AB411" s="17">
        <v>5.4713599999999998E-3</v>
      </c>
      <c r="AC411" s="17">
        <v>0.256025</v>
      </c>
      <c r="AD411" s="17">
        <v>0.25</v>
      </c>
      <c r="AE411" s="17">
        <v>1267</v>
      </c>
    </row>
    <row r="412" spans="1:31">
      <c r="A412" s="17">
        <v>399</v>
      </c>
      <c r="B412" s="19">
        <v>0.70084490740740746</v>
      </c>
      <c r="C412" s="17">
        <v>120.6</v>
      </c>
      <c r="D412" s="17">
        <v>2.7</v>
      </c>
      <c r="E412" s="17">
        <v>2.601E-3</v>
      </c>
      <c r="F412" s="17">
        <v>0.126</v>
      </c>
      <c r="G412" s="17">
        <v>0.90320199999999995</v>
      </c>
      <c r="H412" s="17">
        <v>0.27734900000000001</v>
      </c>
      <c r="I412" s="17">
        <v>0.38469799999999998</v>
      </c>
      <c r="J412" s="17">
        <v>0.107349</v>
      </c>
      <c r="K412" s="17">
        <v>0.27904800000000002</v>
      </c>
      <c r="L412" s="17">
        <v>682.4</v>
      </c>
      <c r="M412" s="17">
        <v>0.15715299999999999</v>
      </c>
      <c r="N412" s="17">
        <v>606</v>
      </c>
      <c r="O412" s="17">
        <v>0</v>
      </c>
      <c r="P412" s="17">
        <v>0</v>
      </c>
      <c r="Q412" s="17">
        <v>0.91610499999999995</v>
      </c>
      <c r="R412" s="17">
        <v>0.25895000000000001</v>
      </c>
      <c r="S412" s="17">
        <v>0.37338900000000003</v>
      </c>
      <c r="T412" s="17">
        <v>0.114439</v>
      </c>
      <c r="U412" s="17">
        <v>0.30648700000000001</v>
      </c>
      <c r="V412" s="17">
        <v>547.6</v>
      </c>
      <c r="W412" s="17">
        <v>0.27532400000000001</v>
      </c>
      <c r="X412" s="17">
        <v>477</v>
      </c>
      <c r="Y412" s="17">
        <v>0</v>
      </c>
      <c r="Z412" s="17">
        <v>0</v>
      </c>
      <c r="AA412" s="17">
        <v>0.47151900000000002</v>
      </c>
      <c r="AB412" s="17">
        <v>6.6866599999999997E-3</v>
      </c>
      <c r="AC412" s="17">
        <v>0.25971499999999997</v>
      </c>
      <c r="AD412" s="17">
        <v>0.25</v>
      </c>
      <c r="AE412" s="17">
        <v>1217.0999999999999</v>
      </c>
    </row>
    <row r="413" spans="1:31">
      <c r="A413" s="17">
        <v>400</v>
      </c>
      <c r="B413" s="19">
        <v>0.70090277777777776</v>
      </c>
      <c r="C413" s="17">
        <v>120.4</v>
      </c>
      <c r="D413" s="17">
        <v>2.7</v>
      </c>
      <c r="E413" s="17">
        <v>2.8869999999999998E-3</v>
      </c>
      <c r="F413" s="17">
        <v>0.14000000000000001</v>
      </c>
      <c r="G413" s="17">
        <v>0.90120299999999998</v>
      </c>
      <c r="H413" s="17">
        <v>0.299155</v>
      </c>
      <c r="I413" s="17">
        <v>0.422234</v>
      </c>
      <c r="J413" s="17">
        <v>0.12307899999999999</v>
      </c>
      <c r="K413" s="17">
        <v>0.291495</v>
      </c>
      <c r="L413" s="17">
        <v>669</v>
      </c>
      <c r="M413" s="17">
        <v>1.8E-5</v>
      </c>
      <c r="N413" s="17">
        <v>707</v>
      </c>
      <c r="O413" s="17">
        <v>0</v>
      </c>
      <c r="P413" s="17">
        <v>0</v>
      </c>
      <c r="Q413" s="17">
        <v>0.92767900000000003</v>
      </c>
      <c r="R413" s="17">
        <v>0.26447300000000001</v>
      </c>
      <c r="S413" s="17">
        <v>0.40528700000000001</v>
      </c>
      <c r="T413" s="17">
        <v>0.14081399999999999</v>
      </c>
      <c r="U413" s="17">
        <v>0.34744199999999997</v>
      </c>
      <c r="V413" s="17">
        <v>610.79999999999995</v>
      </c>
      <c r="W413" s="17">
        <v>6.9999999999999999E-6</v>
      </c>
      <c r="X413" s="17">
        <v>585</v>
      </c>
      <c r="Y413" s="17">
        <v>0</v>
      </c>
      <c r="Z413" s="17">
        <v>0</v>
      </c>
      <c r="AA413" s="17">
        <v>0.53452599999999995</v>
      </c>
      <c r="AB413" s="17">
        <v>7.64074E-3</v>
      </c>
      <c r="AC413" s="17">
        <v>0.26554899999999998</v>
      </c>
      <c r="AD413" s="17">
        <v>0.25</v>
      </c>
      <c r="AE413" s="17">
        <v>1241.5</v>
      </c>
    </row>
    <row r="414" spans="1:31">
      <c r="A414" s="17">
        <v>401</v>
      </c>
      <c r="B414" s="19">
        <v>0.70096064814814818</v>
      </c>
      <c r="C414" s="17">
        <v>119.5</v>
      </c>
      <c r="D414" s="17">
        <v>3.6</v>
      </c>
      <c r="E414" s="17">
        <v>2.7100000000000002E-3</v>
      </c>
      <c r="F414" s="17">
        <v>0.13100000000000001</v>
      </c>
      <c r="G414" s="17">
        <v>0.91857999999999995</v>
      </c>
      <c r="H414" s="17">
        <v>0.33154699999999998</v>
      </c>
      <c r="I414" s="17">
        <v>0.454789</v>
      </c>
      <c r="J414" s="17">
        <v>0.123242</v>
      </c>
      <c r="K414" s="17">
        <v>0.270986</v>
      </c>
      <c r="L414" s="17">
        <v>531.5</v>
      </c>
      <c r="M414" s="17">
        <v>3.3390000000000003E-2</v>
      </c>
      <c r="N414" s="17">
        <v>574</v>
      </c>
      <c r="O414" s="17">
        <v>0</v>
      </c>
      <c r="P414" s="17">
        <v>0</v>
      </c>
      <c r="Q414" s="17">
        <v>0.91567500000000002</v>
      </c>
      <c r="R414" s="17">
        <v>0.29759000000000002</v>
      </c>
      <c r="S414" s="17">
        <v>0.42975000000000002</v>
      </c>
      <c r="T414" s="17">
        <v>0.13216</v>
      </c>
      <c r="U414" s="17">
        <v>0.30752800000000002</v>
      </c>
      <c r="V414" s="17">
        <v>648.79999999999995</v>
      </c>
      <c r="W414" s="17">
        <v>0.31654100000000002</v>
      </c>
      <c r="X414" s="17">
        <v>450</v>
      </c>
      <c r="Y414" s="17">
        <v>0</v>
      </c>
      <c r="Z414" s="17">
        <v>0</v>
      </c>
      <c r="AA414" s="17">
        <v>0.47311999999999999</v>
      </c>
      <c r="AB414" s="17">
        <v>6.5724199999999998E-3</v>
      </c>
      <c r="AC414" s="17">
        <v>0.29845899999999997</v>
      </c>
      <c r="AD414" s="17">
        <v>0.25</v>
      </c>
      <c r="AE414" s="17">
        <v>1562.7</v>
      </c>
    </row>
    <row r="415" spans="1:31">
      <c r="A415" s="17">
        <v>402</v>
      </c>
      <c r="B415" s="19">
        <v>0.70100694444444445</v>
      </c>
      <c r="C415" s="17">
        <v>118.7</v>
      </c>
      <c r="D415" s="17">
        <v>3.6</v>
      </c>
      <c r="E415" s="17">
        <v>3.0300000000000001E-3</v>
      </c>
      <c r="F415" s="17">
        <v>0.14699999999999999</v>
      </c>
      <c r="G415" s="17">
        <v>0.93673899999999999</v>
      </c>
      <c r="H415" s="17">
        <v>0.34389500000000001</v>
      </c>
      <c r="I415" s="17">
        <v>0.49557600000000002</v>
      </c>
      <c r="J415" s="17">
        <v>0.15168100000000001</v>
      </c>
      <c r="K415" s="17">
        <v>0.30607000000000001</v>
      </c>
      <c r="L415" s="17">
        <v>616.6</v>
      </c>
      <c r="M415" s="17">
        <v>0.21579899999999999</v>
      </c>
      <c r="N415" s="17">
        <v>508</v>
      </c>
      <c r="O415" s="17">
        <v>0</v>
      </c>
      <c r="P415" s="17">
        <v>0</v>
      </c>
      <c r="Q415" s="17">
        <v>0.93425100000000005</v>
      </c>
      <c r="R415" s="17">
        <v>0.33656900000000001</v>
      </c>
      <c r="S415" s="17">
        <v>0.47839399999999999</v>
      </c>
      <c r="T415" s="17">
        <v>0.14182500000000001</v>
      </c>
      <c r="U415" s="17">
        <v>0.29646099999999997</v>
      </c>
      <c r="V415" s="17">
        <v>580.5</v>
      </c>
      <c r="W415" s="17">
        <v>0.39935999999999999</v>
      </c>
      <c r="X415" s="17">
        <v>545</v>
      </c>
      <c r="Y415" s="17">
        <v>0</v>
      </c>
      <c r="Z415" s="17">
        <v>0</v>
      </c>
      <c r="AA415" s="17">
        <v>0.45609300000000003</v>
      </c>
      <c r="AB415" s="17">
        <v>6.7455600000000003E-3</v>
      </c>
      <c r="AC415" s="17">
        <v>0.33752599999999999</v>
      </c>
      <c r="AD415" s="17">
        <v>0.25</v>
      </c>
      <c r="AE415" s="17">
        <v>1347</v>
      </c>
    </row>
    <row r="416" spans="1:31">
      <c r="A416" s="17">
        <v>403</v>
      </c>
      <c r="B416" s="19">
        <v>0.70106481481481486</v>
      </c>
      <c r="C416" s="17">
        <v>117.8</v>
      </c>
      <c r="D416" s="17">
        <v>2.7</v>
      </c>
      <c r="E416" s="17">
        <v>3.2780000000000001E-3</v>
      </c>
      <c r="F416" s="17">
        <v>0.159</v>
      </c>
      <c r="G416" s="17">
        <v>0.93022300000000002</v>
      </c>
      <c r="H416" s="17">
        <v>0.34664699999999998</v>
      </c>
      <c r="I416" s="17">
        <v>0.50173800000000002</v>
      </c>
      <c r="J416" s="17">
        <v>0.15509100000000001</v>
      </c>
      <c r="K416" s="17">
        <v>0.30910799999999999</v>
      </c>
      <c r="L416" s="17">
        <v>706.2</v>
      </c>
      <c r="M416" s="17">
        <v>0.100289</v>
      </c>
      <c r="N416" s="17">
        <v>482</v>
      </c>
      <c r="O416" s="17">
        <v>0</v>
      </c>
      <c r="P416" s="17">
        <v>0</v>
      </c>
      <c r="Q416" s="17">
        <v>0.90044999999999997</v>
      </c>
      <c r="R416" s="17">
        <v>0.30905100000000002</v>
      </c>
      <c r="S416" s="17">
        <v>0.49277599999999999</v>
      </c>
      <c r="T416" s="17">
        <v>0.183725</v>
      </c>
      <c r="U416" s="17">
        <v>0.37283699999999997</v>
      </c>
      <c r="V416" s="17">
        <v>725.7</v>
      </c>
      <c r="W416" s="17">
        <v>4.1209999999999997E-2</v>
      </c>
      <c r="X416" s="17">
        <v>475</v>
      </c>
      <c r="Y416" s="17">
        <v>0</v>
      </c>
      <c r="Z416" s="17">
        <v>0</v>
      </c>
      <c r="AA416" s="17">
        <v>0.57359599999999999</v>
      </c>
      <c r="AB416" s="17">
        <v>5.5118299999999997E-3</v>
      </c>
      <c r="AC416" s="17">
        <v>0.31006400000000001</v>
      </c>
      <c r="AD416" s="17">
        <v>0.25</v>
      </c>
      <c r="AE416" s="17">
        <v>1176.0999999999999</v>
      </c>
    </row>
    <row r="417" spans="1:31">
      <c r="A417" s="17">
        <v>404</v>
      </c>
      <c r="B417" s="19">
        <v>0.70112268518518517</v>
      </c>
      <c r="C417" s="17">
        <v>116</v>
      </c>
      <c r="D417" s="17">
        <v>3.6</v>
      </c>
      <c r="E417" s="17">
        <v>3.7299999999999998E-3</v>
      </c>
      <c r="F417" s="17">
        <v>0.18099999999999999</v>
      </c>
      <c r="G417" s="17">
        <v>0.93085899999999999</v>
      </c>
      <c r="H417" s="17">
        <v>0.34657300000000002</v>
      </c>
      <c r="I417" s="17">
        <v>0.52122500000000005</v>
      </c>
      <c r="J417" s="17">
        <v>0.174652</v>
      </c>
      <c r="K417" s="17">
        <v>0.33507999999999999</v>
      </c>
      <c r="L417" s="17">
        <v>630.4</v>
      </c>
      <c r="M417" s="17">
        <v>9.5350000000000001E-3</v>
      </c>
      <c r="N417" s="17">
        <v>714</v>
      </c>
      <c r="O417" s="17">
        <v>0</v>
      </c>
      <c r="P417" s="17">
        <v>0</v>
      </c>
      <c r="Q417" s="17">
        <v>0.93125899999999995</v>
      </c>
      <c r="R417" s="17">
        <v>0.33169199999999999</v>
      </c>
      <c r="S417" s="17">
        <v>0.516679</v>
      </c>
      <c r="T417" s="17">
        <v>0.18498800000000001</v>
      </c>
      <c r="U417" s="17">
        <v>0.35803200000000002</v>
      </c>
      <c r="V417" s="17">
        <v>651.5</v>
      </c>
      <c r="W417" s="17">
        <v>1.4E-5</v>
      </c>
      <c r="X417" s="17">
        <v>530</v>
      </c>
      <c r="Y417" s="17">
        <v>0</v>
      </c>
      <c r="Z417" s="17">
        <v>0</v>
      </c>
      <c r="AA417" s="17">
        <v>0.55081800000000003</v>
      </c>
      <c r="AB417" s="17">
        <v>9.6737400000000001E-3</v>
      </c>
      <c r="AC417" s="17">
        <v>0.33348100000000003</v>
      </c>
      <c r="AD417" s="17">
        <v>0.25</v>
      </c>
      <c r="AE417" s="17">
        <v>1317.6</v>
      </c>
    </row>
    <row r="418" spans="1:31">
      <c r="A418" s="17">
        <v>405</v>
      </c>
      <c r="B418" s="19">
        <v>0.70118055555555558</v>
      </c>
      <c r="C418" s="17">
        <v>116.4</v>
      </c>
      <c r="D418" s="17">
        <v>3.6</v>
      </c>
      <c r="E418" s="17">
        <v>3.7420000000000001E-3</v>
      </c>
      <c r="F418" s="17">
        <v>0.18099999999999999</v>
      </c>
      <c r="G418" s="17">
        <v>0.93853299999999995</v>
      </c>
      <c r="H418" s="17">
        <v>0.33900799999999998</v>
      </c>
      <c r="I418" s="17">
        <v>0.50136700000000001</v>
      </c>
      <c r="J418" s="17">
        <v>0.16236</v>
      </c>
      <c r="K418" s="17">
        <v>0.32383400000000001</v>
      </c>
      <c r="L418" s="17">
        <v>664.1</v>
      </c>
      <c r="M418" s="17">
        <v>3.9999999999999998E-6</v>
      </c>
      <c r="N418" s="17">
        <v>454</v>
      </c>
      <c r="O418" s="17">
        <v>0</v>
      </c>
      <c r="P418" s="17">
        <v>0</v>
      </c>
      <c r="Q418" s="17">
        <v>0.92791199999999996</v>
      </c>
      <c r="R418" s="17">
        <v>0.31597399999999998</v>
      </c>
      <c r="S418" s="17">
        <v>0.47858899999999999</v>
      </c>
      <c r="T418" s="17">
        <v>0.16261400000000001</v>
      </c>
      <c r="U418" s="17">
        <v>0.339779</v>
      </c>
      <c r="V418" s="17">
        <v>741.4</v>
      </c>
      <c r="W418" s="17">
        <v>0.292267</v>
      </c>
      <c r="X418" s="17">
        <v>574</v>
      </c>
      <c r="Y418" s="17">
        <v>0</v>
      </c>
      <c r="Z418" s="17">
        <v>0</v>
      </c>
      <c r="AA418" s="17">
        <v>0.52273599999999998</v>
      </c>
      <c r="AB418" s="17">
        <v>6.5054099999999997E-3</v>
      </c>
      <c r="AC418" s="17">
        <v>0.31703199999999998</v>
      </c>
      <c r="AD418" s="17">
        <v>0.25</v>
      </c>
      <c r="AE418" s="17">
        <v>1250.5999999999999</v>
      </c>
    </row>
    <row r="419" spans="1:31">
      <c r="A419" s="17">
        <v>406</v>
      </c>
      <c r="B419" s="19">
        <v>0.701238425925926</v>
      </c>
      <c r="C419" s="17">
        <v>114.7</v>
      </c>
      <c r="D419" s="17">
        <v>3.6</v>
      </c>
      <c r="E419" s="17">
        <v>3.9119999999999997E-3</v>
      </c>
      <c r="F419" s="17">
        <v>0.189</v>
      </c>
      <c r="G419" s="17">
        <v>0.945021</v>
      </c>
      <c r="H419" s="17">
        <v>0.33277600000000002</v>
      </c>
      <c r="I419" s="17">
        <v>0.46251799999999998</v>
      </c>
      <c r="J419" s="17">
        <v>0.129742</v>
      </c>
      <c r="K419" s="17">
        <v>0.28051300000000001</v>
      </c>
      <c r="L419" s="17">
        <v>649.20000000000005</v>
      </c>
      <c r="M419" s="17">
        <v>0.25645800000000002</v>
      </c>
      <c r="N419" s="17">
        <v>684</v>
      </c>
      <c r="O419" s="17">
        <v>0</v>
      </c>
      <c r="P419" s="17">
        <v>0</v>
      </c>
      <c r="Q419" s="17">
        <v>0.918184</v>
      </c>
      <c r="R419" s="17">
        <v>0.28129500000000002</v>
      </c>
      <c r="S419" s="17">
        <v>0.44262099999999999</v>
      </c>
      <c r="T419" s="17">
        <v>0.161326</v>
      </c>
      <c r="U419" s="17">
        <v>0.364479</v>
      </c>
      <c r="V419" s="17">
        <v>587.6</v>
      </c>
      <c r="W419" s="17">
        <v>4.1999999999999998E-5</v>
      </c>
      <c r="X419" s="17">
        <v>580</v>
      </c>
      <c r="Y419" s="17">
        <v>0</v>
      </c>
      <c r="Z419" s="17">
        <v>0</v>
      </c>
      <c r="AA419" s="17">
        <v>0.56073799999999996</v>
      </c>
      <c r="AB419" s="17">
        <v>9.5433700000000007E-3</v>
      </c>
      <c r="AC419" s="17">
        <v>0.28283399999999997</v>
      </c>
      <c r="AD419" s="17">
        <v>0.25</v>
      </c>
      <c r="AE419" s="17">
        <v>1279.3</v>
      </c>
    </row>
    <row r="420" spans="1:31">
      <c r="A420" s="17">
        <v>407</v>
      </c>
      <c r="B420" s="19">
        <v>0.7012962962962962</v>
      </c>
      <c r="C420" s="17">
        <v>114</v>
      </c>
      <c r="D420" s="17">
        <v>3.6</v>
      </c>
      <c r="E420" s="17">
        <v>3.64E-3</v>
      </c>
      <c r="F420" s="17">
        <v>0.17599999999999999</v>
      </c>
      <c r="G420" s="17">
        <v>0.87392499999999995</v>
      </c>
      <c r="H420" s="17">
        <v>0.27090399999999998</v>
      </c>
      <c r="I420" s="17">
        <v>0.36832100000000001</v>
      </c>
      <c r="J420" s="17">
        <v>9.7417000000000004E-2</v>
      </c>
      <c r="K420" s="17">
        <v>0.26448899999999997</v>
      </c>
      <c r="L420" s="17">
        <v>697.6</v>
      </c>
      <c r="M420" s="17">
        <v>7.9999999999999996E-6</v>
      </c>
      <c r="N420" s="17">
        <v>895</v>
      </c>
      <c r="O420" s="17">
        <v>0</v>
      </c>
      <c r="P420" s="17">
        <v>0</v>
      </c>
      <c r="Q420" s="17">
        <v>0.91025699999999998</v>
      </c>
      <c r="R420" s="17">
        <v>0.23186799999999999</v>
      </c>
      <c r="S420" s="17">
        <v>0.33943800000000002</v>
      </c>
      <c r="T420" s="17">
        <v>0.10757</v>
      </c>
      <c r="U420" s="17">
        <v>0.31690499999999999</v>
      </c>
      <c r="V420" s="17">
        <v>584.6</v>
      </c>
      <c r="W420" s="17">
        <v>0.166884</v>
      </c>
      <c r="X420" s="17">
        <v>484</v>
      </c>
      <c r="Y420" s="17">
        <v>0</v>
      </c>
      <c r="Z420" s="17">
        <v>0</v>
      </c>
      <c r="AA420" s="17">
        <v>0.48754599999999998</v>
      </c>
      <c r="AB420" s="17">
        <v>1.33683E-2</v>
      </c>
      <c r="AC420" s="17">
        <v>0.23330600000000001</v>
      </c>
      <c r="AD420" s="17">
        <v>0.25</v>
      </c>
      <c r="AE420" s="17">
        <v>1190.5999999999999</v>
      </c>
    </row>
    <row r="421" spans="1:31">
      <c r="A421" s="17">
        <v>408</v>
      </c>
      <c r="B421" s="19">
        <v>0.70135416666666661</v>
      </c>
      <c r="C421" s="17">
        <v>113.1</v>
      </c>
      <c r="D421" s="17">
        <v>3.6</v>
      </c>
      <c r="E421" s="17">
        <v>3.4859999999999999E-3</v>
      </c>
      <c r="F421" s="17">
        <v>0.16900000000000001</v>
      </c>
      <c r="G421" s="17">
        <v>0.81817099999999998</v>
      </c>
      <c r="H421" s="17">
        <v>0.25517899999999999</v>
      </c>
      <c r="I421" s="17">
        <v>0.34787000000000001</v>
      </c>
      <c r="J421" s="17">
        <v>9.2690999999999996E-2</v>
      </c>
      <c r="K421" s="17">
        <v>0.266453</v>
      </c>
      <c r="L421" s="17">
        <v>699.1</v>
      </c>
      <c r="M421" s="17">
        <v>7.9999999999999996E-6</v>
      </c>
      <c r="N421" s="17">
        <v>634</v>
      </c>
      <c r="O421" s="17">
        <v>0</v>
      </c>
      <c r="P421" s="17">
        <v>0</v>
      </c>
      <c r="Q421" s="17">
        <v>0.85778399999999999</v>
      </c>
      <c r="R421" s="17">
        <v>0.22689300000000001</v>
      </c>
      <c r="S421" s="17">
        <v>0.32489099999999999</v>
      </c>
      <c r="T421" s="17">
        <v>9.7999000000000003E-2</v>
      </c>
      <c r="U421" s="17">
        <v>0.30163499999999999</v>
      </c>
      <c r="V421" s="17">
        <v>634.4</v>
      </c>
      <c r="W421" s="17">
        <v>2.9E-5</v>
      </c>
      <c r="X421" s="17">
        <v>953</v>
      </c>
      <c r="Y421" s="17">
        <v>0</v>
      </c>
      <c r="Z421" s="17">
        <v>0</v>
      </c>
      <c r="AA421" s="17">
        <v>0.46405400000000002</v>
      </c>
      <c r="AB421" s="17">
        <v>9.5182099999999992E-3</v>
      </c>
      <c r="AC421" s="17">
        <v>0.227825</v>
      </c>
      <c r="AD421" s="17">
        <v>0.25</v>
      </c>
      <c r="AE421" s="17">
        <v>1188</v>
      </c>
    </row>
    <row r="422" spans="1:31">
      <c r="A422" s="17">
        <v>409</v>
      </c>
      <c r="B422" s="19">
        <v>0.70140046296296299</v>
      </c>
      <c r="C422" s="17">
        <v>112.2</v>
      </c>
      <c r="D422" s="17">
        <v>3.6</v>
      </c>
      <c r="E422" s="17">
        <v>3.2490000000000002E-3</v>
      </c>
      <c r="F422" s="17">
        <v>0.157</v>
      </c>
      <c r="G422" s="17">
        <v>0.81594199999999995</v>
      </c>
      <c r="H422" s="17">
        <v>0.25004999999999999</v>
      </c>
      <c r="I422" s="17">
        <v>0.32802300000000001</v>
      </c>
      <c r="J422" s="17">
        <v>7.7973000000000001E-2</v>
      </c>
      <c r="K422" s="17">
        <v>0.237705</v>
      </c>
      <c r="L422" s="17">
        <v>666.1</v>
      </c>
      <c r="M422" s="17">
        <v>2.5000000000000001E-5</v>
      </c>
      <c r="N422" s="17">
        <v>588</v>
      </c>
      <c r="O422" s="17">
        <v>0</v>
      </c>
      <c r="P422" s="17">
        <v>0</v>
      </c>
      <c r="Q422" s="17">
        <v>0.81841299999999995</v>
      </c>
      <c r="R422" s="17">
        <v>0.215168</v>
      </c>
      <c r="S422" s="17">
        <v>0.30507299999999998</v>
      </c>
      <c r="T422" s="17">
        <v>8.9904999999999999E-2</v>
      </c>
      <c r="U422" s="17">
        <v>0.29469899999999999</v>
      </c>
      <c r="V422" s="17">
        <v>663</v>
      </c>
      <c r="W422" s="17">
        <v>4.9730000000000003E-2</v>
      </c>
      <c r="X422" s="17">
        <v>634</v>
      </c>
      <c r="Y422" s="17">
        <v>0</v>
      </c>
      <c r="Z422" s="17">
        <v>0</v>
      </c>
      <c r="AA422" s="17">
        <v>0.45338200000000001</v>
      </c>
      <c r="AB422" s="17">
        <v>8.4317999999999997E-3</v>
      </c>
      <c r="AC422" s="17">
        <v>0.21592600000000001</v>
      </c>
      <c r="AD422" s="17">
        <v>0.25</v>
      </c>
      <c r="AE422" s="17">
        <v>1246.9000000000001</v>
      </c>
    </row>
    <row r="423" spans="1:31">
      <c r="A423" s="17">
        <v>410</v>
      </c>
      <c r="B423" s="19">
        <v>0.70145833333333341</v>
      </c>
      <c r="C423" s="17">
        <v>111.6</v>
      </c>
      <c r="D423" s="17">
        <v>3.6</v>
      </c>
      <c r="E423" s="17">
        <v>4.3969999999999999E-3</v>
      </c>
      <c r="F423" s="17">
        <v>0.21299999999999999</v>
      </c>
      <c r="G423" s="17">
        <v>0.84648999999999996</v>
      </c>
      <c r="H423" s="17">
        <v>0.24649599999999999</v>
      </c>
      <c r="I423" s="17">
        <v>0.32508100000000001</v>
      </c>
      <c r="J423" s="17">
        <v>7.8585000000000002E-2</v>
      </c>
      <c r="K423" s="17">
        <v>0.24174000000000001</v>
      </c>
      <c r="L423" s="17">
        <v>859.7</v>
      </c>
      <c r="M423" s="17">
        <v>0.18257300000000001</v>
      </c>
      <c r="N423" s="17">
        <v>430</v>
      </c>
      <c r="O423" s="17">
        <v>0</v>
      </c>
      <c r="P423" s="17">
        <v>0</v>
      </c>
      <c r="Q423" s="17">
        <v>0.88780300000000001</v>
      </c>
      <c r="R423" s="17">
        <v>0.203905</v>
      </c>
      <c r="S423" s="17">
        <v>0.29505700000000001</v>
      </c>
      <c r="T423" s="17">
        <v>9.1150999999999996E-2</v>
      </c>
      <c r="U423" s="17">
        <v>0.30892799999999998</v>
      </c>
      <c r="V423" s="17">
        <v>716.7</v>
      </c>
      <c r="W423" s="17">
        <v>2.6029999999999998E-3</v>
      </c>
      <c r="X423" s="17">
        <v>672</v>
      </c>
      <c r="Y423" s="17">
        <v>0</v>
      </c>
      <c r="Z423" s="17">
        <v>0</v>
      </c>
      <c r="AA423" s="17">
        <v>0.475275</v>
      </c>
      <c r="AB423" s="17">
        <v>7.9587300000000007E-3</v>
      </c>
      <c r="AC423" s="17">
        <v>0.20463100000000001</v>
      </c>
      <c r="AD423" s="17">
        <v>0.25</v>
      </c>
      <c r="AE423" s="17">
        <v>966.1</v>
      </c>
    </row>
    <row r="424" spans="1:31">
      <c r="A424" s="17">
        <v>411</v>
      </c>
      <c r="B424" s="19">
        <v>0.7015162037037036</v>
      </c>
      <c r="C424" s="17">
        <v>110</v>
      </c>
      <c r="D424" s="17">
        <v>3.6</v>
      </c>
      <c r="E424" s="17">
        <v>2.8159999999999999E-3</v>
      </c>
      <c r="F424" s="17">
        <v>0.13600000000000001</v>
      </c>
      <c r="G424" s="17">
        <v>0.84599599999999997</v>
      </c>
      <c r="H424" s="17">
        <v>0.248284</v>
      </c>
      <c r="I424" s="17">
        <v>0.31856899999999999</v>
      </c>
      <c r="J424" s="17">
        <v>7.0285E-2</v>
      </c>
      <c r="K424" s="17">
        <v>0.22062799999999999</v>
      </c>
      <c r="L424" s="17">
        <v>624.20000000000005</v>
      </c>
      <c r="M424" s="17">
        <v>0.50826199999999999</v>
      </c>
      <c r="N424" s="17">
        <v>555</v>
      </c>
      <c r="O424" s="17">
        <v>0</v>
      </c>
      <c r="P424" s="17">
        <v>0</v>
      </c>
      <c r="Q424" s="17">
        <v>0.87024699999999999</v>
      </c>
      <c r="R424" s="17">
        <v>0.20777200000000001</v>
      </c>
      <c r="S424" s="17">
        <v>0.28554600000000002</v>
      </c>
      <c r="T424" s="17">
        <v>7.7772999999999995E-2</v>
      </c>
      <c r="U424" s="17">
        <v>0.272368</v>
      </c>
      <c r="V424" s="17">
        <v>567.9</v>
      </c>
      <c r="W424" s="17">
        <v>2.1298000000000001E-2</v>
      </c>
      <c r="X424" s="17">
        <v>555</v>
      </c>
      <c r="Y424" s="17">
        <v>0</v>
      </c>
      <c r="Z424" s="17">
        <v>0</v>
      </c>
      <c r="AA424" s="17">
        <v>0.41902699999999998</v>
      </c>
      <c r="AB424" s="17">
        <v>7.46198E-3</v>
      </c>
      <c r="AC424" s="17">
        <v>0.20835300000000001</v>
      </c>
      <c r="AD424" s="17">
        <v>0.25</v>
      </c>
      <c r="AE424" s="17">
        <v>1330.7</v>
      </c>
    </row>
    <row r="425" spans="1:31">
      <c r="A425" s="17">
        <v>412</v>
      </c>
      <c r="B425" s="19">
        <v>0.70157407407407402</v>
      </c>
      <c r="C425" s="17">
        <v>109.8</v>
      </c>
      <c r="D425" s="17">
        <v>3.6</v>
      </c>
      <c r="E425" s="17">
        <v>3.2659999999999998E-3</v>
      </c>
      <c r="F425" s="17">
        <v>0.158</v>
      </c>
      <c r="G425" s="17">
        <v>0.83390500000000001</v>
      </c>
      <c r="H425" s="17">
        <v>0.233461</v>
      </c>
      <c r="I425" s="17">
        <v>0.31512299999999999</v>
      </c>
      <c r="J425" s="17">
        <v>8.1661999999999998E-2</v>
      </c>
      <c r="K425" s="17">
        <v>0.25914300000000001</v>
      </c>
      <c r="L425" s="17">
        <v>718.7</v>
      </c>
      <c r="M425" s="17">
        <v>0.111567</v>
      </c>
      <c r="N425" s="17">
        <v>426</v>
      </c>
      <c r="O425" s="17">
        <v>0</v>
      </c>
      <c r="P425" s="17">
        <v>0</v>
      </c>
      <c r="Q425" s="17">
        <v>0.77454400000000001</v>
      </c>
      <c r="R425" s="17">
        <v>0.20391500000000001</v>
      </c>
      <c r="S425" s="17">
        <v>0.28090399999999999</v>
      </c>
      <c r="T425" s="17">
        <v>7.6989000000000002E-2</v>
      </c>
      <c r="U425" s="17">
        <v>0.27407599999999999</v>
      </c>
      <c r="V425" s="17">
        <v>607.29999999999995</v>
      </c>
      <c r="W425" s="17">
        <v>1.9999999999999999E-6</v>
      </c>
      <c r="X425" s="17">
        <v>638</v>
      </c>
      <c r="Y425" s="17">
        <v>0</v>
      </c>
      <c r="Z425" s="17">
        <v>0</v>
      </c>
      <c r="AA425" s="17">
        <v>0.421655</v>
      </c>
      <c r="AB425" s="17">
        <v>6.60306E-3</v>
      </c>
      <c r="AC425" s="17">
        <v>0.20442299999999999</v>
      </c>
      <c r="AD425" s="17">
        <v>0.25</v>
      </c>
      <c r="AE425" s="17">
        <v>1155.5999999999999</v>
      </c>
    </row>
    <row r="426" spans="1:31">
      <c r="A426" s="17">
        <v>413</v>
      </c>
      <c r="B426" s="19">
        <v>0.70163194444444443</v>
      </c>
      <c r="C426" s="17">
        <v>108.9</v>
      </c>
      <c r="D426" s="17">
        <v>3.6</v>
      </c>
      <c r="E426" s="17">
        <v>3.3270000000000001E-3</v>
      </c>
      <c r="F426" s="17">
        <v>0.161</v>
      </c>
      <c r="G426" s="17">
        <v>0.85200600000000004</v>
      </c>
      <c r="H426" s="17">
        <v>0.24777399999999999</v>
      </c>
      <c r="I426" s="17">
        <v>0.33143800000000001</v>
      </c>
      <c r="J426" s="17">
        <v>8.3664000000000002E-2</v>
      </c>
      <c r="K426" s="17">
        <v>0.25242700000000001</v>
      </c>
      <c r="L426" s="17">
        <v>682.2</v>
      </c>
      <c r="M426" s="17">
        <v>0.30382700000000001</v>
      </c>
      <c r="N426" s="17">
        <v>666</v>
      </c>
      <c r="O426" s="17">
        <v>0</v>
      </c>
      <c r="P426" s="17">
        <v>0</v>
      </c>
      <c r="Q426" s="17">
        <v>0.85564200000000001</v>
      </c>
      <c r="R426" s="17">
        <v>0.20308100000000001</v>
      </c>
      <c r="S426" s="17">
        <v>0.28809400000000002</v>
      </c>
      <c r="T426" s="17">
        <v>8.5014000000000006E-2</v>
      </c>
      <c r="U426" s="17">
        <v>0.29509000000000002</v>
      </c>
      <c r="V426" s="17">
        <v>693.9</v>
      </c>
      <c r="W426" s="17">
        <v>0.258158</v>
      </c>
      <c r="X426" s="17">
        <v>580</v>
      </c>
      <c r="Y426" s="17">
        <v>0</v>
      </c>
      <c r="Z426" s="17">
        <v>0</v>
      </c>
      <c r="AA426" s="17">
        <v>0.45398500000000003</v>
      </c>
      <c r="AB426" s="17">
        <v>9.76198E-3</v>
      </c>
      <c r="AC426" s="17">
        <v>0.20391000000000001</v>
      </c>
      <c r="AD426" s="17">
        <v>0.25</v>
      </c>
      <c r="AE426" s="17">
        <v>1217.5</v>
      </c>
    </row>
    <row r="427" spans="1:31">
      <c r="A427" s="17">
        <v>414</v>
      </c>
      <c r="B427" s="19">
        <v>0.70168981481481474</v>
      </c>
      <c r="C427" s="17">
        <v>107.6</v>
      </c>
      <c r="D427" s="17">
        <v>3.6</v>
      </c>
      <c r="E427" s="17">
        <v>2.9789999999999999E-3</v>
      </c>
      <c r="F427" s="17">
        <v>0.14399999999999999</v>
      </c>
      <c r="G427" s="17">
        <v>0.80874599999999996</v>
      </c>
      <c r="H427" s="17">
        <v>0.24127699999999999</v>
      </c>
      <c r="I427" s="17">
        <v>0.32025399999999998</v>
      </c>
      <c r="J427" s="17">
        <v>7.8976000000000005E-2</v>
      </c>
      <c r="K427" s="17">
        <v>0.24660599999999999</v>
      </c>
      <c r="L427" s="17">
        <v>646.4</v>
      </c>
      <c r="M427" s="17">
        <v>3.0000000000000001E-6</v>
      </c>
      <c r="N427" s="17">
        <v>502</v>
      </c>
      <c r="O427" s="17">
        <v>0</v>
      </c>
      <c r="P427" s="17">
        <v>0</v>
      </c>
      <c r="Q427" s="17">
        <v>0.79818900000000004</v>
      </c>
      <c r="R427" s="17">
        <v>0.21101</v>
      </c>
      <c r="S427" s="17">
        <v>0.29228599999999999</v>
      </c>
      <c r="T427" s="17">
        <v>8.1276000000000001E-2</v>
      </c>
      <c r="U427" s="17">
        <v>0.27806999999999998</v>
      </c>
      <c r="V427" s="17">
        <v>669.3</v>
      </c>
      <c r="W427" s="17">
        <v>0.12803100000000001</v>
      </c>
      <c r="X427" s="17">
        <v>513</v>
      </c>
      <c r="Y427" s="17">
        <v>0</v>
      </c>
      <c r="Z427" s="17">
        <v>0</v>
      </c>
      <c r="AA427" s="17">
        <v>0.42779899999999998</v>
      </c>
      <c r="AB427" s="17">
        <v>6.9903600000000001E-3</v>
      </c>
      <c r="AC427" s="17">
        <v>0.21157899999999999</v>
      </c>
      <c r="AD427" s="17">
        <v>0.25</v>
      </c>
      <c r="AE427" s="17">
        <v>1284.9000000000001</v>
      </c>
    </row>
    <row r="428" spans="1:31">
      <c r="A428" s="17">
        <v>415</v>
      </c>
      <c r="B428" s="19">
        <v>0.70174768518518515</v>
      </c>
      <c r="C428" s="17">
        <v>106.9</v>
      </c>
      <c r="D428" s="17">
        <v>3.6</v>
      </c>
      <c r="E428" s="17">
        <v>3.065E-3</v>
      </c>
      <c r="F428" s="17">
        <v>0.14799999999999999</v>
      </c>
      <c r="G428" s="17">
        <v>0.85907900000000004</v>
      </c>
      <c r="H428" s="17">
        <v>0.254388</v>
      </c>
      <c r="I428" s="17">
        <v>0.333478</v>
      </c>
      <c r="J428" s="17">
        <v>7.9089999999999994E-2</v>
      </c>
      <c r="K428" s="17">
        <v>0.23716699999999999</v>
      </c>
      <c r="L428" s="17">
        <v>600.9</v>
      </c>
      <c r="M428" s="17">
        <v>0.27621099999999998</v>
      </c>
      <c r="N428" s="17">
        <v>661</v>
      </c>
      <c r="O428" s="17">
        <v>0</v>
      </c>
      <c r="P428" s="17">
        <v>0</v>
      </c>
      <c r="Q428" s="17">
        <v>0.85167499999999996</v>
      </c>
      <c r="R428" s="17">
        <v>0.205682</v>
      </c>
      <c r="S428" s="17">
        <v>0.29732500000000001</v>
      </c>
      <c r="T428" s="17">
        <v>9.1643000000000002E-2</v>
      </c>
      <c r="U428" s="17">
        <v>0.308224</v>
      </c>
      <c r="V428" s="17">
        <v>673.7</v>
      </c>
      <c r="W428" s="17">
        <v>6.0000000000000002E-6</v>
      </c>
      <c r="X428" s="17">
        <v>494</v>
      </c>
      <c r="Y428" s="17">
        <v>0</v>
      </c>
      <c r="Z428" s="17">
        <v>0</v>
      </c>
      <c r="AA428" s="17">
        <v>0.47419099999999997</v>
      </c>
      <c r="AB428" s="17">
        <v>8.5458600000000006E-3</v>
      </c>
      <c r="AC428" s="17">
        <v>0.20646600000000001</v>
      </c>
      <c r="AD428" s="17">
        <v>0.25</v>
      </c>
      <c r="AE428" s="17">
        <v>1382.2</v>
      </c>
    </row>
    <row r="429" spans="1:31">
      <c r="A429" s="17">
        <v>416</v>
      </c>
      <c r="B429" s="19">
        <v>0.70180555555555557</v>
      </c>
      <c r="C429" s="17">
        <v>106.2</v>
      </c>
      <c r="D429" s="17">
        <v>3.6</v>
      </c>
      <c r="E429" s="17">
        <v>2.9750000000000002E-3</v>
      </c>
      <c r="F429" s="17">
        <v>0.14399999999999999</v>
      </c>
      <c r="G429" s="17">
        <v>0.82737300000000003</v>
      </c>
      <c r="H429" s="17">
        <v>0.242447</v>
      </c>
      <c r="I429" s="17">
        <v>0.327376</v>
      </c>
      <c r="J429" s="17">
        <v>8.4929000000000004E-2</v>
      </c>
      <c r="K429" s="17">
        <v>0.25942300000000001</v>
      </c>
      <c r="L429" s="17">
        <v>688.3</v>
      </c>
      <c r="M429" s="17">
        <v>3.9999999999999998E-6</v>
      </c>
      <c r="N429" s="17">
        <v>480</v>
      </c>
      <c r="O429" s="17">
        <v>0</v>
      </c>
      <c r="P429" s="17">
        <v>0</v>
      </c>
      <c r="Q429" s="17">
        <v>0.80604100000000001</v>
      </c>
      <c r="R429" s="17">
        <v>0.22778000000000001</v>
      </c>
      <c r="S429" s="17">
        <v>0.30813600000000002</v>
      </c>
      <c r="T429" s="17">
        <v>8.0356999999999998E-2</v>
      </c>
      <c r="U429" s="17">
        <v>0.26078200000000001</v>
      </c>
      <c r="V429" s="17">
        <v>584.5</v>
      </c>
      <c r="W429" s="17">
        <v>0.38166800000000001</v>
      </c>
      <c r="X429" s="17">
        <v>500</v>
      </c>
      <c r="Y429" s="17">
        <v>0</v>
      </c>
      <c r="Z429" s="17">
        <v>0</v>
      </c>
      <c r="AA429" s="17">
        <v>0.40120400000000001</v>
      </c>
      <c r="AB429" s="17">
        <v>7.1192699999999996E-3</v>
      </c>
      <c r="AC429" s="17">
        <v>0.228352</v>
      </c>
      <c r="AD429" s="17">
        <v>0.25</v>
      </c>
      <c r="AE429" s="17">
        <v>1206.5999999999999</v>
      </c>
    </row>
    <row r="430" spans="1:31">
      <c r="A430" s="17">
        <v>417</v>
      </c>
      <c r="B430" s="19">
        <v>0.70186342592592599</v>
      </c>
      <c r="C430" s="17">
        <v>105.1</v>
      </c>
      <c r="D430" s="17">
        <v>3.6</v>
      </c>
      <c r="E430" s="17">
        <v>4.1289999999999999E-3</v>
      </c>
      <c r="F430" s="17">
        <v>0.2</v>
      </c>
      <c r="G430" s="17">
        <v>0.79550500000000002</v>
      </c>
      <c r="H430" s="17">
        <v>0.26163799999999998</v>
      </c>
      <c r="I430" s="17">
        <v>0.33671600000000002</v>
      </c>
      <c r="J430" s="17">
        <v>7.5079000000000007E-2</v>
      </c>
      <c r="K430" s="17">
        <v>0.222973</v>
      </c>
      <c r="L430" s="17">
        <v>722.7</v>
      </c>
      <c r="M430" s="17">
        <v>0.51258099999999995</v>
      </c>
      <c r="N430" s="17">
        <v>675</v>
      </c>
      <c r="O430" s="17">
        <v>0</v>
      </c>
      <c r="P430" s="17">
        <v>0</v>
      </c>
      <c r="Q430" s="17">
        <v>0.88218099999999999</v>
      </c>
      <c r="R430" s="17">
        <v>0.208646</v>
      </c>
      <c r="S430" s="17">
        <v>0.31902999999999998</v>
      </c>
      <c r="T430" s="17">
        <v>0.110385</v>
      </c>
      <c r="U430" s="17">
        <v>0.346001</v>
      </c>
      <c r="V430" s="17">
        <v>702.5</v>
      </c>
      <c r="W430" s="17">
        <v>6.4999999999999994E-5</v>
      </c>
      <c r="X430" s="17">
        <v>412</v>
      </c>
      <c r="Y430" s="17">
        <v>0</v>
      </c>
      <c r="Z430" s="17">
        <v>0</v>
      </c>
      <c r="AA430" s="17">
        <v>0.53230900000000003</v>
      </c>
      <c r="AB430" s="17">
        <v>1.0476299999999999E-2</v>
      </c>
      <c r="AC430" s="17">
        <v>0.20980199999999999</v>
      </c>
      <c r="AD430" s="17">
        <v>0.25</v>
      </c>
      <c r="AE430" s="17">
        <v>1149.3</v>
      </c>
    </row>
    <row r="431" spans="1:31">
      <c r="A431" s="17">
        <v>418</v>
      </c>
      <c r="B431" s="19">
        <v>0.70192129629629629</v>
      </c>
      <c r="C431" s="17">
        <v>104.4</v>
      </c>
      <c r="D431" s="17">
        <v>3.6</v>
      </c>
      <c r="E431" s="17">
        <v>3.313E-3</v>
      </c>
      <c r="F431" s="17">
        <v>0.16</v>
      </c>
      <c r="G431" s="17">
        <v>0.84548400000000001</v>
      </c>
      <c r="H431" s="17">
        <v>0.24802099999999999</v>
      </c>
      <c r="I431" s="17">
        <v>0.34091900000000003</v>
      </c>
      <c r="J431" s="17">
        <v>9.2897999999999994E-2</v>
      </c>
      <c r="K431" s="17">
        <v>0.27249299999999999</v>
      </c>
      <c r="L431" s="17">
        <v>697.1</v>
      </c>
      <c r="M431" s="17">
        <v>8.7985999999999995E-2</v>
      </c>
      <c r="N431" s="17">
        <v>631</v>
      </c>
      <c r="O431" s="17">
        <v>0</v>
      </c>
      <c r="P431" s="17">
        <v>0</v>
      </c>
      <c r="Q431" s="17">
        <v>0.79196900000000003</v>
      </c>
      <c r="R431" s="17">
        <v>0.220142</v>
      </c>
      <c r="S431" s="17">
        <v>0.30893500000000002</v>
      </c>
      <c r="T431" s="17">
        <v>8.8792999999999997E-2</v>
      </c>
      <c r="U431" s="17">
        <v>0.28741800000000001</v>
      </c>
      <c r="V431" s="17">
        <v>900</v>
      </c>
      <c r="W431" s="17">
        <v>0.22917799999999999</v>
      </c>
      <c r="X431" s="17">
        <v>914</v>
      </c>
      <c r="Y431" s="17">
        <v>0</v>
      </c>
      <c r="Z431" s="17">
        <v>0</v>
      </c>
      <c r="AA431" s="17">
        <v>0.44218099999999999</v>
      </c>
      <c r="AB431" s="17">
        <v>9.4511700000000001E-3</v>
      </c>
      <c r="AC431" s="17">
        <v>0.22098100000000001</v>
      </c>
      <c r="AD431" s="17">
        <v>0.25</v>
      </c>
      <c r="AE431" s="17">
        <v>1191.4000000000001</v>
      </c>
    </row>
    <row r="432" spans="1:31">
      <c r="A432" s="17">
        <v>419</v>
      </c>
      <c r="B432" s="19">
        <v>0.70197916666666671</v>
      </c>
      <c r="C432" s="17">
        <v>102.4</v>
      </c>
      <c r="D432" s="17">
        <v>3.6</v>
      </c>
      <c r="E432" s="17">
        <v>3.4780000000000002E-3</v>
      </c>
      <c r="F432" s="17">
        <v>0.16800000000000001</v>
      </c>
      <c r="G432" s="17">
        <v>0.81527700000000003</v>
      </c>
      <c r="H432" s="17">
        <v>0.25558199999999998</v>
      </c>
      <c r="I432" s="17">
        <v>0.34090500000000001</v>
      </c>
      <c r="J432" s="17">
        <v>8.5322999999999996E-2</v>
      </c>
      <c r="K432" s="17">
        <v>0.25028299999999998</v>
      </c>
      <c r="L432" s="17">
        <v>699.3</v>
      </c>
      <c r="M432" s="17">
        <v>0.141572</v>
      </c>
      <c r="N432" s="17">
        <v>590</v>
      </c>
      <c r="O432" s="17">
        <v>0</v>
      </c>
      <c r="P432" s="17">
        <v>0</v>
      </c>
      <c r="Q432" s="17">
        <v>0.86476699999999995</v>
      </c>
      <c r="R432" s="17">
        <v>0.2167</v>
      </c>
      <c r="S432" s="17">
        <v>0.30984299999999998</v>
      </c>
      <c r="T432" s="17">
        <v>9.3143000000000004E-2</v>
      </c>
      <c r="U432" s="17">
        <v>0.30061300000000002</v>
      </c>
      <c r="V432" s="17">
        <v>626.70000000000005</v>
      </c>
      <c r="W432" s="17">
        <v>0.126862</v>
      </c>
      <c r="X432" s="17">
        <v>405</v>
      </c>
      <c r="Y432" s="17">
        <v>0</v>
      </c>
      <c r="Z432" s="17">
        <v>0</v>
      </c>
      <c r="AA432" s="17">
        <v>0.46248099999999998</v>
      </c>
      <c r="AB432" s="17">
        <v>8.8734799999999996E-3</v>
      </c>
      <c r="AC432" s="17">
        <v>0.217527</v>
      </c>
      <c r="AD432" s="17">
        <v>0.25</v>
      </c>
      <c r="AE432" s="17">
        <v>1187.7</v>
      </c>
    </row>
    <row r="433" spans="1:31">
      <c r="A433" s="17">
        <v>420</v>
      </c>
      <c r="B433" s="19">
        <v>0.70202546296296298</v>
      </c>
      <c r="C433" s="17">
        <v>103.1</v>
      </c>
      <c r="D433" s="17">
        <v>3.6</v>
      </c>
      <c r="E433" s="17">
        <v>3.124E-3</v>
      </c>
      <c r="F433" s="17">
        <v>0.151</v>
      </c>
      <c r="G433" s="17">
        <v>0.82841500000000001</v>
      </c>
      <c r="H433" s="17">
        <v>0.27091999999999999</v>
      </c>
      <c r="I433" s="17">
        <v>0.34782099999999999</v>
      </c>
      <c r="J433" s="17">
        <v>7.6900999999999997E-2</v>
      </c>
      <c r="K433" s="17">
        <v>0.22109400000000001</v>
      </c>
      <c r="L433" s="17">
        <v>713.7</v>
      </c>
      <c r="M433" s="17">
        <v>0.37081500000000001</v>
      </c>
      <c r="N433" s="17">
        <v>1044</v>
      </c>
      <c r="O433" s="17">
        <v>0</v>
      </c>
      <c r="P433" s="17">
        <v>0</v>
      </c>
      <c r="Q433" s="17">
        <v>0.84408499999999997</v>
      </c>
      <c r="R433" s="17">
        <v>0.23891999999999999</v>
      </c>
      <c r="S433" s="17">
        <v>0.32572899999999999</v>
      </c>
      <c r="T433" s="17">
        <v>8.6808999999999997E-2</v>
      </c>
      <c r="U433" s="17">
        <v>0.26650699999999999</v>
      </c>
      <c r="V433" s="17">
        <v>625.29999999999995</v>
      </c>
      <c r="W433" s="17">
        <v>0.25258799999999998</v>
      </c>
      <c r="X433" s="17">
        <v>656</v>
      </c>
      <c r="Y433" s="17">
        <v>0</v>
      </c>
      <c r="Z433" s="17">
        <v>0</v>
      </c>
      <c r="AA433" s="17">
        <v>0.41001100000000001</v>
      </c>
      <c r="AB433" s="17">
        <v>1.59065E-2</v>
      </c>
      <c r="AC433" s="17">
        <v>0.24030099999999999</v>
      </c>
      <c r="AD433" s="17">
        <v>0.25</v>
      </c>
      <c r="AE433" s="17">
        <v>1163.8</v>
      </c>
    </row>
    <row r="434" spans="1:31">
      <c r="A434" s="17">
        <v>421</v>
      </c>
      <c r="B434" s="19">
        <v>0.70208333333333339</v>
      </c>
      <c r="C434" s="17">
        <v>101.4</v>
      </c>
      <c r="D434" s="17">
        <v>3.6</v>
      </c>
      <c r="E434" s="17">
        <v>3.6080000000000001E-3</v>
      </c>
      <c r="F434" s="17">
        <v>0.17499999999999999</v>
      </c>
      <c r="G434" s="17">
        <v>0.84813400000000005</v>
      </c>
      <c r="H434" s="17">
        <v>0.273835</v>
      </c>
      <c r="I434" s="17">
        <v>0.36616700000000002</v>
      </c>
      <c r="J434" s="17">
        <v>9.2331999999999997E-2</v>
      </c>
      <c r="K434" s="17">
        <v>0.25215799999999999</v>
      </c>
      <c r="L434" s="17">
        <v>697.3</v>
      </c>
      <c r="M434" s="17">
        <v>0.19556000000000001</v>
      </c>
      <c r="N434" s="17">
        <v>572</v>
      </c>
      <c r="O434" s="17">
        <v>0</v>
      </c>
      <c r="P434" s="17">
        <v>0</v>
      </c>
      <c r="Q434" s="17">
        <v>0.841638</v>
      </c>
      <c r="R434" s="17">
        <v>0.225081</v>
      </c>
      <c r="S434" s="17">
        <v>0.32749200000000001</v>
      </c>
      <c r="T434" s="17">
        <v>0.102412</v>
      </c>
      <c r="U434" s="17">
        <v>0.31271500000000002</v>
      </c>
      <c r="V434" s="17">
        <v>637.29999999999995</v>
      </c>
      <c r="W434" s="17">
        <v>3.0000000000000001E-6</v>
      </c>
      <c r="X434" s="17">
        <v>601</v>
      </c>
      <c r="Y434" s="17">
        <v>0</v>
      </c>
      <c r="Z434" s="17">
        <v>0</v>
      </c>
      <c r="AA434" s="17">
        <v>0.481099</v>
      </c>
      <c r="AB434" s="17">
        <v>8.5850900000000001E-3</v>
      </c>
      <c r="AC434" s="17">
        <v>0.22595999999999999</v>
      </c>
      <c r="AD434" s="17">
        <v>0.25</v>
      </c>
      <c r="AE434" s="17">
        <v>1191.0999999999999</v>
      </c>
    </row>
    <row r="435" spans="1:31">
      <c r="A435" s="17">
        <v>422</v>
      </c>
      <c r="B435" s="19">
        <v>0.7021412037037037</v>
      </c>
      <c r="C435" s="17">
        <v>100.5</v>
      </c>
      <c r="D435" s="17">
        <v>3.6</v>
      </c>
      <c r="E435" s="17">
        <v>3.7889999999999998E-3</v>
      </c>
      <c r="F435" s="17">
        <v>0.183</v>
      </c>
      <c r="G435" s="17">
        <v>0.88564699999999996</v>
      </c>
      <c r="H435" s="17">
        <v>0.26683499999999999</v>
      </c>
      <c r="I435" s="17">
        <v>0.381133</v>
      </c>
      <c r="J435" s="17">
        <v>0.114299</v>
      </c>
      <c r="K435" s="17">
        <v>0.29989100000000002</v>
      </c>
      <c r="L435" s="17">
        <v>687.6</v>
      </c>
      <c r="M435" s="17">
        <v>3.2549000000000002E-2</v>
      </c>
      <c r="N435" s="17">
        <v>625</v>
      </c>
      <c r="O435" s="17">
        <v>0</v>
      </c>
      <c r="P435" s="17">
        <v>0</v>
      </c>
      <c r="Q435" s="17">
        <v>0.90371299999999999</v>
      </c>
      <c r="R435" s="17">
        <v>0.23644999999999999</v>
      </c>
      <c r="S435" s="17">
        <v>0.35461199999999998</v>
      </c>
      <c r="T435" s="17">
        <v>0.118162</v>
      </c>
      <c r="U435" s="17">
        <v>0.33321400000000001</v>
      </c>
      <c r="V435" s="17">
        <v>624.5</v>
      </c>
      <c r="W435" s="17">
        <v>1.9000000000000001E-5</v>
      </c>
      <c r="X435" s="17">
        <v>605</v>
      </c>
      <c r="Y435" s="17">
        <v>0</v>
      </c>
      <c r="Z435" s="17">
        <v>0</v>
      </c>
      <c r="AA435" s="17">
        <v>0.51263700000000001</v>
      </c>
      <c r="AB435" s="17">
        <v>9.2340500000000006E-3</v>
      </c>
      <c r="AC435" s="17">
        <v>0.237541</v>
      </c>
      <c r="AD435" s="17">
        <v>0.25</v>
      </c>
      <c r="AE435" s="17">
        <v>1208</v>
      </c>
    </row>
    <row r="436" spans="1:31">
      <c r="A436" s="17">
        <v>423</v>
      </c>
      <c r="B436" s="19">
        <v>0.70219907407407411</v>
      </c>
      <c r="C436" s="17">
        <v>99.8</v>
      </c>
      <c r="D436" s="17">
        <v>3.6</v>
      </c>
      <c r="E436" s="17">
        <v>2.8419999999999999E-3</v>
      </c>
      <c r="F436" s="17">
        <v>0.13800000000000001</v>
      </c>
      <c r="G436" s="17">
        <v>0.84277299999999999</v>
      </c>
      <c r="H436" s="17">
        <v>0.30376700000000001</v>
      </c>
      <c r="I436" s="17">
        <v>0.394063</v>
      </c>
      <c r="J436" s="17">
        <v>9.0297000000000002E-2</v>
      </c>
      <c r="K436" s="17">
        <v>0.22914300000000001</v>
      </c>
      <c r="L436" s="17">
        <v>566.5</v>
      </c>
      <c r="M436" s="17">
        <v>0.138626</v>
      </c>
      <c r="N436" s="17">
        <v>658</v>
      </c>
      <c r="O436" s="17">
        <v>0</v>
      </c>
      <c r="P436" s="17">
        <v>0</v>
      </c>
      <c r="Q436" s="17">
        <v>0.93824200000000002</v>
      </c>
      <c r="R436" s="17">
        <v>0.26308300000000001</v>
      </c>
      <c r="S436" s="17">
        <v>0.37746099999999999</v>
      </c>
      <c r="T436" s="17">
        <v>0.11437799999999999</v>
      </c>
      <c r="U436" s="17">
        <v>0.30301899999999998</v>
      </c>
      <c r="V436" s="17">
        <v>790.9</v>
      </c>
      <c r="W436" s="17">
        <v>0.37081999999999998</v>
      </c>
      <c r="X436" s="17">
        <v>570</v>
      </c>
      <c r="Y436" s="17">
        <v>0</v>
      </c>
      <c r="Z436" s="17">
        <v>0</v>
      </c>
      <c r="AA436" s="17">
        <v>0.46618300000000001</v>
      </c>
      <c r="AB436" s="17">
        <v>8.0237099999999999E-3</v>
      </c>
      <c r="AC436" s="17">
        <v>0.26400099999999999</v>
      </c>
      <c r="AD436" s="17">
        <v>0.25</v>
      </c>
      <c r="AE436" s="17">
        <v>1466.2</v>
      </c>
    </row>
    <row r="437" spans="1:31">
      <c r="A437" s="17">
        <v>424</v>
      </c>
      <c r="B437" s="19">
        <v>0.70225694444444453</v>
      </c>
      <c r="C437" s="17">
        <v>98.7</v>
      </c>
      <c r="D437" s="17">
        <v>3.6</v>
      </c>
      <c r="E437" s="17">
        <v>3.6080000000000001E-3</v>
      </c>
      <c r="F437" s="17">
        <v>0.17499999999999999</v>
      </c>
      <c r="G437" s="17">
        <v>0.89590999999999998</v>
      </c>
      <c r="H437" s="17">
        <v>0.28951100000000002</v>
      </c>
      <c r="I437" s="17">
        <v>0.39504699999999998</v>
      </c>
      <c r="J437" s="17">
        <v>0.105536</v>
      </c>
      <c r="K437" s="17">
        <v>0.26714900000000003</v>
      </c>
      <c r="L437" s="17">
        <v>701.2</v>
      </c>
      <c r="M437" s="17">
        <v>4.1999999999999998E-5</v>
      </c>
      <c r="N437" s="17">
        <v>499</v>
      </c>
      <c r="O437" s="17">
        <v>0</v>
      </c>
      <c r="P437" s="17">
        <v>0</v>
      </c>
      <c r="Q437" s="17">
        <v>0.87891399999999997</v>
      </c>
      <c r="R437" s="17">
        <v>0.25813599999999998</v>
      </c>
      <c r="S437" s="17">
        <v>0.374475</v>
      </c>
      <c r="T437" s="17">
        <v>0.116338</v>
      </c>
      <c r="U437" s="17">
        <v>0.31067099999999997</v>
      </c>
      <c r="V437" s="17">
        <v>634.9</v>
      </c>
      <c r="W437" s="17">
        <v>0.105421</v>
      </c>
      <c r="X437" s="17">
        <v>581</v>
      </c>
      <c r="Y437" s="17">
        <v>0</v>
      </c>
      <c r="Z437" s="17">
        <v>0</v>
      </c>
      <c r="AA437" s="17">
        <v>0.47795500000000002</v>
      </c>
      <c r="AB437" s="17">
        <v>7.5272899999999998E-3</v>
      </c>
      <c r="AC437" s="17">
        <v>0.25901200000000002</v>
      </c>
      <c r="AD437" s="17">
        <v>0.25</v>
      </c>
      <c r="AE437" s="17">
        <v>1184.5</v>
      </c>
    </row>
    <row r="438" spans="1:31">
      <c r="A438" s="17">
        <v>425</v>
      </c>
      <c r="B438" s="19">
        <v>0.70231481481481473</v>
      </c>
      <c r="C438" s="17">
        <v>98</v>
      </c>
      <c r="D438" s="17">
        <v>3.6</v>
      </c>
      <c r="E438" s="17">
        <v>4.1250000000000002E-3</v>
      </c>
      <c r="F438" s="17">
        <v>0.2</v>
      </c>
      <c r="G438" s="17">
        <v>0.909049</v>
      </c>
      <c r="H438" s="17">
        <v>0.30301400000000001</v>
      </c>
      <c r="I438" s="17">
        <v>0.41554600000000003</v>
      </c>
      <c r="J438" s="17">
        <v>0.11253199999999999</v>
      </c>
      <c r="K438" s="17">
        <v>0.27080500000000002</v>
      </c>
      <c r="L438" s="17">
        <v>742.6</v>
      </c>
      <c r="M438" s="17">
        <v>0.27084399999999997</v>
      </c>
      <c r="N438" s="17">
        <v>584</v>
      </c>
      <c r="O438" s="17">
        <v>0</v>
      </c>
      <c r="P438" s="17">
        <v>0</v>
      </c>
      <c r="Q438" s="17">
        <v>0.91053700000000004</v>
      </c>
      <c r="R438" s="17">
        <v>0.26189000000000001</v>
      </c>
      <c r="S438" s="17">
        <v>0.39436700000000002</v>
      </c>
      <c r="T438" s="17">
        <v>0.13247700000000001</v>
      </c>
      <c r="U438" s="17">
        <v>0.33592300000000003</v>
      </c>
      <c r="V438" s="17">
        <v>655.6</v>
      </c>
      <c r="W438" s="17">
        <v>3.0000000000000001E-6</v>
      </c>
      <c r="X438" s="17">
        <v>602</v>
      </c>
      <c r="Y438" s="17">
        <v>0</v>
      </c>
      <c r="Z438" s="17">
        <v>0</v>
      </c>
      <c r="AA438" s="17">
        <v>0.51680499999999996</v>
      </c>
      <c r="AB438" s="17">
        <v>9.3193100000000008E-3</v>
      </c>
      <c r="AC438" s="17">
        <v>0.263125</v>
      </c>
      <c r="AD438" s="17">
        <v>0.25</v>
      </c>
      <c r="AE438" s="17">
        <v>1118.4000000000001</v>
      </c>
    </row>
    <row r="439" spans="1:31">
      <c r="A439" s="17">
        <v>426</v>
      </c>
      <c r="B439" s="19">
        <v>0.70237268518518514</v>
      </c>
      <c r="C439" s="17">
        <v>97.1</v>
      </c>
      <c r="D439" s="17">
        <v>3.6</v>
      </c>
      <c r="E439" s="17">
        <v>4.1900000000000001E-3</v>
      </c>
      <c r="F439" s="17">
        <v>0.20300000000000001</v>
      </c>
      <c r="G439" s="17">
        <v>0.93440999999999996</v>
      </c>
      <c r="H439" s="17">
        <v>0.30466900000000002</v>
      </c>
      <c r="I439" s="17">
        <v>0.42541200000000001</v>
      </c>
      <c r="J439" s="17">
        <v>0.120743</v>
      </c>
      <c r="K439" s="17">
        <v>0.28382600000000002</v>
      </c>
      <c r="L439" s="17">
        <v>703.6</v>
      </c>
      <c r="M439" s="17">
        <v>0.101308</v>
      </c>
      <c r="N439" s="17">
        <v>496</v>
      </c>
      <c r="O439" s="17">
        <v>0</v>
      </c>
      <c r="P439" s="17">
        <v>0</v>
      </c>
      <c r="Q439" s="17">
        <v>0.90784399999999998</v>
      </c>
      <c r="R439" s="17">
        <v>0.25634499999999999</v>
      </c>
      <c r="S439" s="17">
        <v>0.40024300000000002</v>
      </c>
      <c r="T439" s="17">
        <v>0.143898</v>
      </c>
      <c r="U439" s="17">
        <v>0.35952600000000001</v>
      </c>
      <c r="V439" s="17">
        <v>762</v>
      </c>
      <c r="W439" s="17">
        <v>0.19081600000000001</v>
      </c>
      <c r="X439" s="17">
        <v>587</v>
      </c>
      <c r="Y439" s="17">
        <v>0</v>
      </c>
      <c r="Z439" s="17">
        <v>0</v>
      </c>
      <c r="AA439" s="17">
        <v>0.55311600000000005</v>
      </c>
      <c r="AB439" s="17">
        <v>7.5196200000000003E-3</v>
      </c>
      <c r="AC439" s="17">
        <v>0.25742799999999999</v>
      </c>
      <c r="AD439" s="17">
        <v>0.25</v>
      </c>
      <c r="AE439" s="17">
        <v>1180.5</v>
      </c>
    </row>
    <row r="440" spans="1:31">
      <c r="A440" s="17">
        <v>427</v>
      </c>
      <c r="B440" s="19">
        <v>0.70243055555555556</v>
      </c>
      <c r="C440" s="17">
        <v>96.5</v>
      </c>
      <c r="D440" s="17">
        <v>3.6</v>
      </c>
      <c r="E440" s="17">
        <v>3.6240000000000001E-3</v>
      </c>
      <c r="F440" s="17">
        <v>0.17499999999999999</v>
      </c>
      <c r="G440" s="17">
        <v>0.92349899999999996</v>
      </c>
      <c r="H440" s="17">
        <v>0.32578800000000002</v>
      </c>
      <c r="I440" s="17">
        <v>0.46569500000000003</v>
      </c>
      <c r="J440" s="17">
        <v>0.139907</v>
      </c>
      <c r="K440" s="17">
        <v>0.30042600000000003</v>
      </c>
      <c r="L440" s="17">
        <v>686.1</v>
      </c>
      <c r="M440" s="17">
        <v>0.23316899999999999</v>
      </c>
      <c r="N440" s="17">
        <v>458</v>
      </c>
      <c r="O440" s="17">
        <v>0</v>
      </c>
      <c r="P440" s="17">
        <v>0</v>
      </c>
      <c r="Q440" s="17">
        <v>0.91771000000000003</v>
      </c>
      <c r="R440" s="17">
        <v>0.32094299999999998</v>
      </c>
      <c r="S440" s="17">
        <v>0.471049</v>
      </c>
      <c r="T440" s="17">
        <v>0.15010699999999999</v>
      </c>
      <c r="U440" s="17">
        <v>0.318664</v>
      </c>
      <c r="V440" s="17">
        <v>670.2</v>
      </c>
      <c r="W440" s="17">
        <v>0.27193099999999998</v>
      </c>
      <c r="X440" s="17">
        <v>496</v>
      </c>
      <c r="Y440" s="17">
        <v>0</v>
      </c>
      <c r="Z440" s="17">
        <v>0</v>
      </c>
      <c r="AA440" s="17">
        <v>0.49025299999999999</v>
      </c>
      <c r="AB440" s="17">
        <v>6.7776399999999997E-3</v>
      </c>
      <c r="AC440" s="17">
        <v>0.32196000000000002</v>
      </c>
      <c r="AD440" s="17">
        <v>0.25</v>
      </c>
      <c r="AE440" s="17">
        <v>1210.5999999999999</v>
      </c>
    </row>
    <row r="441" spans="1:31">
      <c r="A441" s="17">
        <v>428</v>
      </c>
      <c r="B441" s="19">
        <v>0.70247685185185194</v>
      </c>
      <c r="C441" s="17">
        <v>95.3</v>
      </c>
      <c r="D441" s="17">
        <v>3.6</v>
      </c>
      <c r="E441" s="17">
        <v>4.3059999999999999E-3</v>
      </c>
      <c r="F441" s="17">
        <v>0.20799999999999999</v>
      </c>
      <c r="G441" s="17">
        <v>0.91078400000000004</v>
      </c>
      <c r="H441" s="17">
        <v>0.31946099999999999</v>
      </c>
      <c r="I441" s="17">
        <v>0.464142</v>
      </c>
      <c r="J441" s="17">
        <v>0.14468</v>
      </c>
      <c r="K441" s="17">
        <v>0.31171599999999999</v>
      </c>
      <c r="L441" s="17">
        <v>747.9</v>
      </c>
      <c r="M441" s="17">
        <v>0.22492400000000001</v>
      </c>
      <c r="N441" s="17">
        <v>620</v>
      </c>
      <c r="O441" s="17">
        <v>0</v>
      </c>
      <c r="P441" s="17">
        <v>0</v>
      </c>
      <c r="Q441" s="17">
        <v>0.94809900000000003</v>
      </c>
      <c r="R441" s="17">
        <v>0.30006500000000003</v>
      </c>
      <c r="S441" s="17">
        <v>0.460511</v>
      </c>
      <c r="T441" s="17">
        <v>0.16044700000000001</v>
      </c>
      <c r="U441" s="17">
        <v>0.34840900000000002</v>
      </c>
      <c r="V441" s="17">
        <v>587.79999999999995</v>
      </c>
      <c r="W441" s="17">
        <v>0.120099</v>
      </c>
      <c r="X441" s="17">
        <v>463</v>
      </c>
      <c r="Y441" s="17">
        <v>0</v>
      </c>
      <c r="Z441" s="17">
        <v>0</v>
      </c>
      <c r="AA441" s="17">
        <v>0.53601399999999999</v>
      </c>
      <c r="AB441" s="17">
        <v>9.9581500000000007E-3</v>
      </c>
      <c r="AC441" s="17">
        <v>0.30166300000000001</v>
      </c>
      <c r="AD441" s="17">
        <v>0.25</v>
      </c>
      <c r="AE441" s="17">
        <v>1110.5999999999999</v>
      </c>
    </row>
    <row r="442" spans="1:31">
      <c r="A442" s="17">
        <v>429</v>
      </c>
      <c r="B442" s="19">
        <v>0.70253472222222213</v>
      </c>
      <c r="C442" s="17">
        <v>94.3</v>
      </c>
      <c r="D442" s="17">
        <v>3.6</v>
      </c>
      <c r="E442" s="17">
        <v>3.803E-3</v>
      </c>
      <c r="F442" s="17">
        <v>0.184</v>
      </c>
      <c r="G442" s="17">
        <v>0.91669599999999996</v>
      </c>
      <c r="H442" s="17">
        <v>0.344163</v>
      </c>
      <c r="I442" s="17">
        <v>0.496251</v>
      </c>
      <c r="J442" s="17">
        <v>0.152088</v>
      </c>
      <c r="K442" s="17">
        <v>0.30647400000000002</v>
      </c>
      <c r="L442" s="17">
        <v>639.6</v>
      </c>
      <c r="M442" s="17">
        <v>9.3107999999999996E-2</v>
      </c>
      <c r="N442" s="17">
        <v>575</v>
      </c>
      <c r="O442" s="17">
        <v>0</v>
      </c>
      <c r="P442" s="17">
        <v>0</v>
      </c>
      <c r="Q442" s="17">
        <v>0.92157500000000003</v>
      </c>
      <c r="R442" s="17">
        <v>0.31136599999999998</v>
      </c>
      <c r="S442" s="17">
        <v>0.48581200000000002</v>
      </c>
      <c r="T442" s="17">
        <v>0.17444599999999999</v>
      </c>
      <c r="U442" s="17">
        <v>0.35908200000000001</v>
      </c>
      <c r="V442" s="17">
        <v>673.4</v>
      </c>
      <c r="W442" s="17">
        <v>2.1999999999999999E-5</v>
      </c>
      <c r="X442" s="17">
        <v>567</v>
      </c>
      <c r="Y442" s="17">
        <v>0</v>
      </c>
      <c r="Z442" s="17">
        <v>0</v>
      </c>
      <c r="AA442" s="17">
        <v>0.55243299999999995</v>
      </c>
      <c r="AB442" s="17">
        <v>7.9123800000000001E-3</v>
      </c>
      <c r="AC442" s="17">
        <v>0.31274600000000002</v>
      </c>
      <c r="AD442" s="17">
        <v>0.25</v>
      </c>
      <c r="AE442" s="17">
        <v>1298.5</v>
      </c>
    </row>
    <row r="443" spans="1:31">
      <c r="A443" s="17">
        <v>430</v>
      </c>
      <c r="B443" s="19">
        <v>0.70259259259259255</v>
      </c>
      <c r="C443" s="17">
        <v>94</v>
      </c>
      <c r="D443" s="17">
        <v>3.6</v>
      </c>
      <c r="E443" s="17">
        <v>3.82E-3</v>
      </c>
      <c r="F443" s="17">
        <v>0.185</v>
      </c>
      <c r="G443" s="17">
        <v>0.91896500000000003</v>
      </c>
      <c r="H443" s="17">
        <v>0.35862899999999998</v>
      </c>
      <c r="I443" s="17">
        <v>0.51724199999999998</v>
      </c>
      <c r="J443" s="17">
        <v>0.158613</v>
      </c>
      <c r="K443" s="17">
        <v>0.30665100000000001</v>
      </c>
      <c r="L443" s="17">
        <v>609.20000000000005</v>
      </c>
      <c r="M443" s="17">
        <v>3.8448000000000003E-2</v>
      </c>
      <c r="N443" s="17">
        <v>642</v>
      </c>
      <c r="O443" s="17">
        <v>0</v>
      </c>
      <c r="P443" s="17">
        <v>0</v>
      </c>
      <c r="Q443" s="17">
        <v>0.94725300000000001</v>
      </c>
      <c r="R443" s="17">
        <v>0.317274</v>
      </c>
      <c r="S443" s="17">
        <v>0.51083999999999996</v>
      </c>
      <c r="T443" s="17">
        <v>0.19356599999999999</v>
      </c>
      <c r="U443" s="17">
        <v>0.378917</v>
      </c>
      <c r="V443" s="17">
        <v>720.9</v>
      </c>
      <c r="W443" s="17">
        <v>0.128778</v>
      </c>
      <c r="X443" s="17">
        <v>537</v>
      </c>
      <c r="Y443" s="17">
        <v>0</v>
      </c>
      <c r="Z443" s="17">
        <v>0</v>
      </c>
      <c r="AA443" s="17">
        <v>0.58294900000000005</v>
      </c>
      <c r="AB443" s="17">
        <v>8.4191600000000002E-3</v>
      </c>
      <c r="AC443" s="17">
        <v>0.31890400000000002</v>
      </c>
      <c r="AD443" s="17">
        <v>0.25</v>
      </c>
      <c r="AE443" s="17">
        <v>1363.3</v>
      </c>
    </row>
    <row r="444" spans="1:31">
      <c r="A444" s="17">
        <v>431</v>
      </c>
      <c r="B444" s="19">
        <v>0.70265046296296296</v>
      </c>
      <c r="C444" s="17">
        <v>92.2</v>
      </c>
      <c r="D444" s="17">
        <v>3.6</v>
      </c>
      <c r="E444" s="17">
        <v>3.1059999999999998E-3</v>
      </c>
      <c r="F444" s="17">
        <v>0.15</v>
      </c>
      <c r="G444" s="17">
        <v>0.94580799999999998</v>
      </c>
      <c r="H444" s="17">
        <v>0.37117600000000001</v>
      </c>
      <c r="I444" s="17">
        <v>0.54094399999999998</v>
      </c>
      <c r="J444" s="17">
        <v>0.169768</v>
      </c>
      <c r="K444" s="17">
        <v>0.31383699999999998</v>
      </c>
      <c r="L444" s="17">
        <v>540</v>
      </c>
      <c r="M444" s="17">
        <v>1.8395999999999999E-2</v>
      </c>
      <c r="N444" s="17">
        <v>556</v>
      </c>
      <c r="O444" s="17">
        <v>0</v>
      </c>
      <c r="P444" s="17">
        <v>0</v>
      </c>
      <c r="Q444" s="17">
        <v>0.927871</v>
      </c>
      <c r="R444" s="17">
        <v>0.33749299999999999</v>
      </c>
      <c r="S444" s="17">
        <v>0.51679399999999998</v>
      </c>
      <c r="T444" s="17">
        <v>0.17930099999999999</v>
      </c>
      <c r="U444" s="17">
        <v>0.34694900000000001</v>
      </c>
      <c r="V444" s="17">
        <v>629.79999999999995</v>
      </c>
      <c r="W444" s="17">
        <v>2.7399999999999999E-4</v>
      </c>
      <c r="X444" s="17">
        <v>492</v>
      </c>
      <c r="Y444" s="17">
        <v>0</v>
      </c>
      <c r="Z444" s="17">
        <v>0</v>
      </c>
      <c r="AA444" s="17">
        <v>0.53376699999999999</v>
      </c>
      <c r="AB444" s="17">
        <v>6.4722699999999996E-3</v>
      </c>
      <c r="AC444" s="17">
        <v>0.33865299999999998</v>
      </c>
      <c r="AD444" s="17">
        <v>0.25</v>
      </c>
      <c r="AE444" s="17">
        <v>1538.2</v>
      </c>
    </row>
    <row r="445" spans="1:31">
      <c r="A445" s="17">
        <v>432</v>
      </c>
      <c r="B445" s="19">
        <v>0.70270833333333327</v>
      </c>
      <c r="C445" s="17">
        <v>91.8</v>
      </c>
      <c r="D445" s="17">
        <v>3.6</v>
      </c>
      <c r="E445" s="17">
        <v>4.0790000000000002E-3</v>
      </c>
      <c r="F445" s="17">
        <v>0.19700000000000001</v>
      </c>
      <c r="G445" s="17">
        <v>0.97225200000000001</v>
      </c>
      <c r="H445" s="17">
        <v>0.41754000000000002</v>
      </c>
      <c r="I445" s="17">
        <v>0.62031400000000003</v>
      </c>
      <c r="J445" s="17">
        <v>0.20277400000000001</v>
      </c>
      <c r="K445" s="17">
        <v>0.32689000000000001</v>
      </c>
      <c r="L445" s="17">
        <v>687.5</v>
      </c>
      <c r="M445" s="17">
        <v>0.27905000000000002</v>
      </c>
      <c r="N445" s="17">
        <v>547</v>
      </c>
      <c r="O445" s="17">
        <v>0</v>
      </c>
      <c r="P445" s="17">
        <v>0</v>
      </c>
      <c r="Q445" s="17">
        <v>0.93247100000000005</v>
      </c>
      <c r="R445" s="17">
        <v>0.39035999999999998</v>
      </c>
      <c r="S445" s="17">
        <v>0.60835899999999998</v>
      </c>
      <c r="T445" s="17">
        <v>0.217999</v>
      </c>
      <c r="U445" s="17">
        <v>0.35833900000000002</v>
      </c>
      <c r="V445" s="17">
        <v>663.9</v>
      </c>
      <c r="W445" s="17">
        <v>0.34212399999999998</v>
      </c>
      <c r="X445" s="17">
        <v>573</v>
      </c>
      <c r="Y445" s="17">
        <v>0</v>
      </c>
      <c r="Z445" s="17">
        <v>0</v>
      </c>
      <c r="AA445" s="17">
        <v>0.55129099999999998</v>
      </c>
      <c r="AB445" s="17">
        <v>8.0911899999999998E-3</v>
      </c>
      <c r="AC445" s="17">
        <v>0.39212399999999997</v>
      </c>
      <c r="AD445" s="17">
        <v>0.25</v>
      </c>
      <c r="AE445" s="17">
        <v>1208.0999999999999</v>
      </c>
    </row>
    <row r="446" spans="1:31">
      <c r="A446" s="17">
        <v>433</v>
      </c>
      <c r="B446" s="19">
        <v>0.70276620370370368</v>
      </c>
      <c r="C446" s="17">
        <v>90.3</v>
      </c>
      <c r="D446" s="17">
        <v>3.6</v>
      </c>
      <c r="E446" s="17">
        <v>4.5799999999999999E-3</v>
      </c>
      <c r="F446" s="17">
        <v>0.222</v>
      </c>
      <c r="G446" s="17">
        <v>0.94944200000000001</v>
      </c>
      <c r="H446" s="17">
        <v>0.45757700000000001</v>
      </c>
      <c r="I446" s="17">
        <v>0.71852000000000005</v>
      </c>
      <c r="J446" s="17">
        <v>0.26094299999999998</v>
      </c>
      <c r="K446" s="17">
        <v>0.36316700000000002</v>
      </c>
      <c r="L446" s="17">
        <v>701</v>
      </c>
      <c r="M446" s="17">
        <v>0.105626</v>
      </c>
      <c r="N446" s="17">
        <v>380</v>
      </c>
      <c r="O446" s="17">
        <v>0</v>
      </c>
      <c r="P446" s="17">
        <v>0</v>
      </c>
      <c r="Q446" s="17">
        <v>0.96063299999999996</v>
      </c>
      <c r="R446" s="17">
        <v>0.43279200000000001</v>
      </c>
      <c r="S446" s="17">
        <v>0.71389100000000005</v>
      </c>
      <c r="T446" s="17">
        <v>0.28109899999999999</v>
      </c>
      <c r="U446" s="17">
        <v>0.39375599999999999</v>
      </c>
      <c r="V446" s="17">
        <v>646.20000000000005</v>
      </c>
      <c r="W446" s="17">
        <v>3.9999999999999998E-6</v>
      </c>
      <c r="X446" s="17">
        <v>423</v>
      </c>
      <c r="Y446" s="17">
        <v>0</v>
      </c>
      <c r="Z446" s="17">
        <v>0</v>
      </c>
      <c r="AA446" s="17">
        <v>0.60577800000000004</v>
      </c>
      <c r="AB446" s="17">
        <v>5.7442400000000003E-3</v>
      </c>
      <c r="AC446" s="17">
        <v>0.43440699999999999</v>
      </c>
      <c r="AD446" s="17">
        <v>0.25</v>
      </c>
      <c r="AE446" s="17">
        <v>1184.9000000000001</v>
      </c>
    </row>
    <row r="447" spans="1:31">
      <c r="A447" s="17">
        <v>434</v>
      </c>
      <c r="B447" s="19">
        <v>0.7028240740740741</v>
      </c>
      <c r="C447" s="17">
        <v>89.8</v>
      </c>
      <c r="D447" s="17">
        <v>3.6</v>
      </c>
      <c r="E447" s="17">
        <v>4.176E-3</v>
      </c>
      <c r="F447" s="17">
        <v>0.20200000000000001</v>
      </c>
      <c r="G447" s="17">
        <v>0.96113700000000002</v>
      </c>
      <c r="H447" s="17">
        <v>0.50477399999999994</v>
      </c>
      <c r="I447" s="17">
        <v>0.76513200000000003</v>
      </c>
      <c r="J447" s="17">
        <v>0.26035799999999998</v>
      </c>
      <c r="K447" s="17">
        <v>0.34027800000000002</v>
      </c>
      <c r="L447" s="17">
        <v>662.6</v>
      </c>
      <c r="M447" s="17">
        <v>0.28328199999999998</v>
      </c>
      <c r="N447" s="17">
        <v>637</v>
      </c>
      <c r="O447" s="17">
        <v>0</v>
      </c>
      <c r="P447" s="17">
        <v>0</v>
      </c>
      <c r="Q447" s="17">
        <v>0.96222099999999999</v>
      </c>
      <c r="R447" s="17">
        <v>0.49979800000000002</v>
      </c>
      <c r="S447" s="17">
        <v>0.80745699999999998</v>
      </c>
      <c r="T447" s="17">
        <v>0.30765900000000002</v>
      </c>
      <c r="U447" s="17">
        <v>0.38102200000000003</v>
      </c>
      <c r="V447" s="17">
        <v>627.29999999999995</v>
      </c>
      <c r="W447" s="17">
        <v>2.3215E-2</v>
      </c>
      <c r="X447" s="17">
        <v>555</v>
      </c>
      <c r="Y447" s="17">
        <v>0</v>
      </c>
      <c r="Z447" s="17">
        <v>0</v>
      </c>
      <c r="AA447" s="17">
        <v>0.58618700000000001</v>
      </c>
      <c r="AB447" s="17">
        <v>9.0752200000000002E-3</v>
      </c>
      <c r="AC447" s="17">
        <v>0.50258999999999998</v>
      </c>
      <c r="AD447" s="17">
        <v>0.25</v>
      </c>
      <c r="AE447" s="17">
        <v>1253.4000000000001</v>
      </c>
    </row>
    <row r="448" spans="1:31">
      <c r="A448" s="17">
        <v>435</v>
      </c>
      <c r="B448" s="19">
        <v>0.70288194444444441</v>
      </c>
      <c r="C448" s="17">
        <v>89.1</v>
      </c>
      <c r="D448" s="17">
        <v>3.6</v>
      </c>
      <c r="E448" s="17">
        <v>4.4200000000000003E-3</v>
      </c>
      <c r="F448" s="17">
        <v>0.214</v>
      </c>
      <c r="G448" s="17">
        <v>0.968198</v>
      </c>
      <c r="H448" s="17">
        <v>0.47443600000000002</v>
      </c>
      <c r="I448" s="17">
        <v>0.72303399999999995</v>
      </c>
      <c r="J448" s="17">
        <v>0.24859800000000001</v>
      </c>
      <c r="K448" s="17">
        <v>0.34382699999999999</v>
      </c>
      <c r="L448" s="17">
        <v>700.6</v>
      </c>
      <c r="M448" s="17">
        <v>0.37081999999999998</v>
      </c>
      <c r="N448" s="17">
        <v>621</v>
      </c>
      <c r="O448" s="17">
        <v>0</v>
      </c>
      <c r="P448" s="17">
        <v>0</v>
      </c>
      <c r="Q448" s="17">
        <v>0.97368399999999999</v>
      </c>
      <c r="R448" s="17">
        <v>0.448077</v>
      </c>
      <c r="S448" s="17">
        <v>0.72456699999999996</v>
      </c>
      <c r="T448" s="17">
        <v>0.27649000000000001</v>
      </c>
      <c r="U448" s="17">
        <v>0.38159399999999999</v>
      </c>
      <c r="V448" s="17">
        <v>670.7</v>
      </c>
      <c r="W448" s="17">
        <v>0.12754399999999999</v>
      </c>
      <c r="X448" s="17">
        <v>349</v>
      </c>
      <c r="Y448" s="17">
        <v>0</v>
      </c>
      <c r="Z448" s="17">
        <v>0</v>
      </c>
      <c r="AA448" s="17">
        <v>0.58706700000000001</v>
      </c>
      <c r="AB448" s="17">
        <v>9.3493699999999992E-3</v>
      </c>
      <c r="AC448" s="17">
        <v>0.45066200000000001</v>
      </c>
      <c r="AD448" s="17">
        <v>0.25</v>
      </c>
      <c r="AE448" s="17">
        <v>1185.5</v>
      </c>
    </row>
    <row r="449" spans="1:31">
      <c r="A449" s="17">
        <v>436</v>
      </c>
      <c r="B449" s="19">
        <v>0.70292824074074067</v>
      </c>
      <c r="C449" s="17">
        <v>88</v>
      </c>
      <c r="D449" s="17">
        <v>3.6</v>
      </c>
      <c r="E449" s="17">
        <v>4.3899999999999998E-3</v>
      </c>
      <c r="F449" s="17">
        <v>0.21199999999999999</v>
      </c>
      <c r="G449" s="17">
        <v>0.94484599999999996</v>
      </c>
      <c r="H449" s="17">
        <v>0.45947399999999999</v>
      </c>
      <c r="I449" s="17">
        <v>0.69893799999999995</v>
      </c>
      <c r="J449" s="17">
        <v>0.23946400000000001</v>
      </c>
      <c r="K449" s="17">
        <v>0.342611</v>
      </c>
      <c r="L449" s="17">
        <v>708.8</v>
      </c>
      <c r="M449" s="17">
        <v>6.8612000000000006E-2</v>
      </c>
      <c r="N449" s="17">
        <v>561</v>
      </c>
      <c r="O449" s="17">
        <v>0</v>
      </c>
      <c r="P449" s="17">
        <v>0</v>
      </c>
      <c r="Q449" s="17">
        <v>0.96786899999999998</v>
      </c>
      <c r="R449" s="17">
        <v>0.43273</v>
      </c>
      <c r="S449" s="17">
        <v>0.69155100000000003</v>
      </c>
      <c r="T449" s="17">
        <v>0.25882100000000002</v>
      </c>
      <c r="U449" s="17">
        <v>0.37426199999999998</v>
      </c>
      <c r="V449" s="17">
        <v>694.5</v>
      </c>
      <c r="W449" s="17">
        <v>0.18697</v>
      </c>
      <c r="X449" s="17">
        <v>567</v>
      </c>
      <c r="Y449" s="17">
        <v>0</v>
      </c>
      <c r="Z449" s="17">
        <v>0</v>
      </c>
      <c r="AA449" s="17">
        <v>0.57578700000000005</v>
      </c>
      <c r="AB449" s="17">
        <v>8.5473400000000005E-3</v>
      </c>
      <c r="AC449" s="17">
        <v>0.434942</v>
      </c>
      <c r="AD449" s="17">
        <v>0.25</v>
      </c>
      <c r="AE449" s="17">
        <v>1171.8</v>
      </c>
    </row>
    <row r="450" spans="1:31">
      <c r="A450" s="17">
        <v>437</v>
      </c>
      <c r="B450" s="19">
        <v>0.70298611111111109</v>
      </c>
      <c r="C450" s="17">
        <v>87.1</v>
      </c>
      <c r="D450" s="17">
        <v>3.6</v>
      </c>
      <c r="E450" s="17">
        <v>4.8859999999999997E-3</v>
      </c>
      <c r="F450" s="17">
        <v>0.23599999999999999</v>
      </c>
      <c r="G450" s="17">
        <v>0.962063</v>
      </c>
      <c r="H450" s="17">
        <v>0.46188699999999999</v>
      </c>
      <c r="I450" s="17">
        <v>0.72699499999999995</v>
      </c>
      <c r="J450" s="17">
        <v>0.26510800000000001</v>
      </c>
      <c r="K450" s="17">
        <v>0.36466199999999999</v>
      </c>
      <c r="L450" s="17">
        <v>765.6</v>
      </c>
      <c r="M450" s="17">
        <v>3.7088000000000003E-2</v>
      </c>
      <c r="N450" s="17">
        <v>457</v>
      </c>
      <c r="O450" s="17">
        <v>0</v>
      </c>
      <c r="P450" s="17">
        <v>0</v>
      </c>
      <c r="Q450" s="17">
        <v>0.98295100000000002</v>
      </c>
      <c r="R450" s="17">
        <v>0.43527500000000002</v>
      </c>
      <c r="S450" s="17">
        <v>0.70805200000000001</v>
      </c>
      <c r="T450" s="17">
        <v>0.27277699999999999</v>
      </c>
      <c r="U450" s="17">
        <v>0.38524999999999998</v>
      </c>
      <c r="V450" s="17">
        <v>717.1</v>
      </c>
      <c r="W450" s="17">
        <v>0.29355799999999999</v>
      </c>
      <c r="X450" s="17">
        <v>364</v>
      </c>
      <c r="Y450" s="17">
        <v>0</v>
      </c>
      <c r="Z450" s="17">
        <v>0</v>
      </c>
      <c r="AA450" s="17">
        <v>0.59269300000000003</v>
      </c>
      <c r="AB450" s="17">
        <v>7.5309799999999996E-3</v>
      </c>
      <c r="AC450" s="17">
        <v>0.43732900000000002</v>
      </c>
      <c r="AD450" s="17">
        <v>0.25</v>
      </c>
      <c r="AE450" s="17">
        <v>1084.8</v>
      </c>
    </row>
    <row r="451" spans="1:31">
      <c r="A451" s="17">
        <v>438</v>
      </c>
      <c r="B451" s="19">
        <v>0.70304398148148151</v>
      </c>
      <c r="C451" s="17">
        <v>86</v>
      </c>
      <c r="D451" s="17">
        <v>3.6</v>
      </c>
      <c r="E451" s="17">
        <v>4.2059999999999997E-3</v>
      </c>
      <c r="F451" s="17">
        <v>0.20399999999999999</v>
      </c>
      <c r="G451" s="17">
        <v>0.97197</v>
      </c>
      <c r="H451" s="17">
        <v>0.53469599999999995</v>
      </c>
      <c r="I451" s="17">
        <v>0.86504099999999995</v>
      </c>
      <c r="J451" s="17">
        <v>0.33034400000000003</v>
      </c>
      <c r="K451" s="17">
        <v>0.38188299999999997</v>
      </c>
      <c r="L451" s="17">
        <v>648.9</v>
      </c>
      <c r="M451" s="17">
        <v>1.11E-4</v>
      </c>
      <c r="N451" s="17">
        <v>357</v>
      </c>
      <c r="O451" s="17">
        <v>0</v>
      </c>
      <c r="P451" s="17">
        <v>0</v>
      </c>
      <c r="Q451" s="17">
        <v>0.96022700000000005</v>
      </c>
      <c r="R451" s="17">
        <v>0.49004799999999998</v>
      </c>
      <c r="S451" s="17">
        <v>0.80385099999999998</v>
      </c>
      <c r="T451" s="17">
        <v>0.313803</v>
      </c>
      <c r="U451" s="17">
        <v>0.390374</v>
      </c>
      <c r="V451" s="17">
        <v>666.5</v>
      </c>
      <c r="W451" s="17">
        <v>9.2080999999999996E-2</v>
      </c>
      <c r="X451" s="17">
        <v>466</v>
      </c>
      <c r="Y451" s="17">
        <v>0</v>
      </c>
      <c r="Z451" s="17">
        <v>0</v>
      </c>
      <c r="AA451" s="17">
        <v>0.600576</v>
      </c>
      <c r="AB451" s="17">
        <v>4.9992700000000001E-3</v>
      </c>
      <c r="AC451" s="17">
        <v>0.49161700000000003</v>
      </c>
      <c r="AD451" s="17">
        <v>0.25</v>
      </c>
      <c r="AE451" s="17">
        <v>1280</v>
      </c>
    </row>
    <row r="452" spans="1:31">
      <c r="A452" s="17">
        <v>439</v>
      </c>
      <c r="B452" s="19">
        <v>0.70310185185185192</v>
      </c>
      <c r="C452" s="17">
        <v>85.4</v>
      </c>
      <c r="D452" s="17">
        <v>3.6</v>
      </c>
      <c r="E452" s="17">
        <v>4.3610000000000003E-3</v>
      </c>
      <c r="F452" s="17">
        <v>0.21099999999999999</v>
      </c>
      <c r="G452" s="17">
        <v>0.96427600000000002</v>
      </c>
      <c r="H452" s="17">
        <v>0.52387399999999995</v>
      </c>
      <c r="I452" s="17">
        <v>0.82857499999999995</v>
      </c>
      <c r="J452" s="17">
        <v>0.304701</v>
      </c>
      <c r="K452" s="17">
        <v>0.36774099999999998</v>
      </c>
      <c r="L452" s="17">
        <v>714.1</v>
      </c>
      <c r="M452" s="17">
        <v>0.14180200000000001</v>
      </c>
      <c r="N452" s="17">
        <v>592</v>
      </c>
      <c r="O452" s="17">
        <v>0</v>
      </c>
      <c r="P452" s="17">
        <v>0</v>
      </c>
      <c r="Q452" s="17">
        <v>0.969329</v>
      </c>
      <c r="R452" s="17">
        <v>0.52810100000000004</v>
      </c>
      <c r="S452" s="17">
        <v>0.837279</v>
      </c>
      <c r="T452" s="17">
        <v>0.30917800000000001</v>
      </c>
      <c r="U452" s="17">
        <v>0.36926500000000001</v>
      </c>
      <c r="V452" s="17">
        <v>684</v>
      </c>
      <c r="W452" s="17">
        <v>0.28328199999999998</v>
      </c>
      <c r="X452" s="17">
        <v>541</v>
      </c>
      <c r="Y452" s="17">
        <v>0</v>
      </c>
      <c r="Z452" s="17">
        <v>0</v>
      </c>
      <c r="AA452" s="17">
        <v>0.56810000000000005</v>
      </c>
      <c r="AB452" s="17">
        <v>9.0889999999999999E-3</v>
      </c>
      <c r="AC452" s="17">
        <v>0.53091100000000002</v>
      </c>
      <c r="AD452" s="17">
        <v>0.25</v>
      </c>
      <c r="AE452" s="17">
        <v>1163.0999999999999</v>
      </c>
    </row>
    <row r="453" spans="1:31">
      <c r="A453" s="17">
        <v>440</v>
      </c>
      <c r="B453" s="19">
        <v>0.70315972222222223</v>
      </c>
      <c r="C453" s="17">
        <v>84.1</v>
      </c>
      <c r="D453" s="17">
        <v>3.6</v>
      </c>
      <c r="E453" s="17">
        <v>4.5529999999999998E-3</v>
      </c>
      <c r="F453" s="17">
        <v>0.22</v>
      </c>
      <c r="G453" s="17">
        <v>0.96914500000000003</v>
      </c>
      <c r="H453" s="17">
        <v>0.59147499999999997</v>
      </c>
      <c r="I453" s="17">
        <v>0.90927199999999997</v>
      </c>
      <c r="J453" s="17">
        <v>0.317797</v>
      </c>
      <c r="K453" s="17">
        <v>0.34950700000000001</v>
      </c>
      <c r="L453" s="17">
        <v>714.5</v>
      </c>
      <c r="M453" s="17">
        <v>0.27420099999999997</v>
      </c>
      <c r="N453" s="17">
        <v>495</v>
      </c>
      <c r="O453" s="17">
        <v>0</v>
      </c>
      <c r="P453" s="17">
        <v>0</v>
      </c>
      <c r="Q453" s="17">
        <v>0.96948599999999996</v>
      </c>
      <c r="R453" s="17">
        <v>0.56442599999999998</v>
      </c>
      <c r="S453" s="17">
        <v>0.917381</v>
      </c>
      <c r="T453" s="17">
        <v>0.35295500000000002</v>
      </c>
      <c r="U453" s="17">
        <v>0.38474199999999997</v>
      </c>
      <c r="V453" s="17">
        <v>739.8</v>
      </c>
      <c r="W453" s="17">
        <v>0.22234899999999999</v>
      </c>
      <c r="X453" s="17">
        <v>391</v>
      </c>
      <c r="Y453" s="17">
        <v>0</v>
      </c>
      <c r="Z453" s="17">
        <v>0</v>
      </c>
      <c r="AA453" s="17">
        <v>0.59191000000000005</v>
      </c>
      <c r="AB453" s="17">
        <v>7.6117299999999997E-3</v>
      </c>
      <c r="AC453" s="17">
        <v>0.56711299999999998</v>
      </c>
      <c r="AD453" s="17">
        <v>0.25</v>
      </c>
      <c r="AE453" s="17">
        <v>1162.4000000000001</v>
      </c>
    </row>
    <row r="454" spans="1:31">
      <c r="A454" s="17">
        <v>441</v>
      </c>
      <c r="B454" s="19">
        <v>0.70321759259259264</v>
      </c>
      <c r="C454" s="17">
        <v>83</v>
      </c>
      <c r="D454" s="17">
        <v>3.6</v>
      </c>
      <c r="E454" s="17">
        <v>4.6779999999999999E-3</v>
      </c>
      <c r="F454" s="17">
        <v>0.22600000000000001</v>
      </c>
      <c r="G454" s="17">
        <v>0.97198700000000005</v>
      </c>
      <c r="H454" s="17">
        <v>0.59518499999999996</v>
      </c>
      <c r="I454" s="17">
        <v>0.94677199999999995</v>
      </c>
      <c r="J454" s="17">
        <v>0.35158699999999998</v>
      </c>
      <c r="K454" s="17">
        <v>0.37135299999999999</v>
      </c>
      <c r="L454" s="17">
        <v>722.1</v>
      </c>
      <c r="M454" s="17">
        <v>0.122117</v>
      </c>
      <c r="N454" s="17">
        <v>426</v>
      </c>
      <c r="O454" s="17">
        <v>0</v>
      </c>
      <c r="P454" s="17">
        <v>0</v>
      </c>
      <c r="Q454" s="17">
        <v>0.97552799999999995</v>
      </c>
      <c r="R454" s="17">
        <v>0.58993799999999996</v>
      </c>
      <c r="S454" s="17">
        <v>0.96827300000000005</v>
      </c>
      <c r="T454" s="17">
        <v>0.37833499999999998</v>
      </c>
      <c r="U454" s="17">
        <v>0.39073200000000002</v>
      </c>
      <c r="V454" s="17">
        <v>629.4</v>
      </c>
      <c r="W454" s="17">
        <v>0.10518</v>
      </c>
      <c r="X454" s="17">
        <v>637</v>
      </c>
      <c r="Y454" s="17">
        <v>0</v>
      </c>
      <c r="Z454" s="17">
        <v>0</v>
      </c>
      <c r="AA454" s="17">
        <v>0.60112600000000005</v>
      </c>
      <c r="AB454" s="17">
        <v>6.6361399999999996E-3</v>
      </c>
      <c r="AC454" s="17">
        <v>0.592449</v>
      </c>
      <c r="AD454" s="17">
        <v>0.25</v>
      </c>
      <c r="AE454" s="17">
        <v>1150.3</v>
      </c>
    </row>
    <row r="455" spans="1:31">
      <c r="A455" s="17">
        <v>442</v>
      </c>
      <c r="B455" s="19">
        <v>0.70327546296296306</v>
      </c>
      <c r="C455" s="17">
        <v>83</v>
      </c>
      <c r="D455" s="17">
        <v>3.6</v>
      </c>
      <c r="E455" s="17">
        <v>4.3759999999999997E-3</v>
      </c>
      <c r="F455" s="17">
        <v>0.21199999999999999</v>
      </c>
      <c r="G455" s="17">
        <v>0.97443400000000002</v>
      </c>
      <c r="H455" s="17">
        <v>0.66298900000000005</v>
      </c>
      <c r="I455" s="17">
        <v>1.0522899999999999</v>
      </c>
      <c r="J455" s="17">
        <v>0.38930100000000001</v>
      </c>
      <c r="K455" s="17">
        <v>0.36995600000000001</v>
      </c>
      <c r="L455" s="17">
        <v>695.3</v>
      </c>
      <c r="M455" s="17">
        <v>0.12712499999999999</v>
      </c>
      <c r="N455" s="17">
        <v>404</v>
      </c>
      <c r="O455" s="17">
        <v>0</v>
      </c>
      <c r="P455" s="17">
        <v>0</v>
      </c>
      <c r="Q455" s="17">
        <v>0.97275900000000004</v>
      </c>
      <c r="R455" s="17">
        <v>0.67090300000000003</v>
      </c>
      <c r="S455" s="17">
        <v>1.081029</v>
      </c>
      <c r="T455" s="17">
        <v>0.41012500000000002</v>
      </c>
      <c r="U455" s="17">
        <v>0.379384</v>
      </c>
      <c r="V455" s="17">
        <v>642.70000000000005</v>
      </c>
      <c r="W455" s="17">
        <v>0.14027600000000001</v>
      </c>
      <c r="X455" s="17">
        <v>392</v>
      </c>
      <c r="Y455" s="17">
        <v>0</v>
      </c>
      <c r="Z455" s="17">
        <v>0</v>
      </c>
      <c r="AA455" s="17">
        <v>0.58366799999999996</v>
      </c>
      <c r="AB455" s="17">
        <v>6.0505400000000001E-3</v>
      </c>
      <c r="AC455" s="17">
        <v>0.67338500000000001</v>
      </c>
      <c r="AD455" s="17">
        <v>0.25</v>
      </c>
      <c r="AE455" s="17">
        <v>1194.5</v>
      </c>
    </row>
    <row r="456" spans="1:31">
      <c r="A456" s="17">
        <v>443</v>
      </c>
      <c r="B456" s="19">
        <v>0.70333333333333325</v>
      </c>
      <c r="C456" s="17">
        <v>81.599999999999994</v>
      </c>
      <c r="D456" s="17">
        <v>3.6</v>
      </c>
      <c r="E456" s="17">
        <v>4.6360000000000004E-3</v>
      </c>
      <c r="F456" s="17">
        <v>0.224</v>
      </c>
      <c r="G456" s="17">
        <v>0.98252799999999996</v>
      </c>
      <c r="H456" s="17">
        <v>0.69236299999999995</v>
      </c>
      <c r="I456" s="17">
        <v>1.115189</v>
      </c>
      <c r="J456" s="17">
        <v>0.42282500000000001</v>
      </c>
      <c r="K456" s="17">
        <v>0.37915100000000002</v>
      </c>
      <c r="L456" s="17">
        <v>697.3</v>
      </c>
      <c r="M456" s="17">
        <v>5.0000000000000002E-5</v>
      </c>
      <c r="N456" s="17">
        <v>491</v>
      </c>
      <c r="O456" s="17">
        <v>0</v>
      </c>
      <c r="P456" s="17">
        <v>0</v>
      </c>
      <c r="Q456" s="17">
        <v>0.97801899999999997</v>
      </c>
      <c r="R456" s="17">
        <v>0.66316399999999998</v>
      </c>
      <c r="S456" s="17">
        <v>1.107766</v>
      </c>
      <c r="T456" s="17">
        <v>0.444602</v>
      </c>
      <c r="U456" s="17">
        <v>0.40134999999999998</v>
      </c>
      <c r="V456" s="17">
        <v>657.6</v>
      </c>
      <c r="W456" s="17">
        <v>4.9956E-2</v>
      </c>
      <c r="X456" s="17">
        <v>506</v>
      </c>
      <c r="Y456" s="17">
        <v>0</v>
      </c>
      <c r="Z456" s="17">
        <v>0</v>
      </c>
      <c r="AA456" s="17">
        <v>0.61746199999999996</v>
      </c>
      <c r="AB456" s="17">
        <v>7.37332E-3</v>
      </c>
      <c r="AC456" s="17">
        <v>0.66644199999999998</v>
      </c>
      <c r="AD456" s="17">
        <v>0.25</v>
      </c>
      <c r="AE456" s="17">
        <v>1191.2</v>
      </c>
    </row>
    <row r="457" spans="1:31">
      <c r="A457" s="17">
        <v>444</v>
      </c>
      <c r="B457" s="19">
        <v>0.70337962962962963</v>
      </c>
      <c r="C457" s="17">
        <v>80.900000000000006</v>
      </c>
      <c r="D457" s="17">
        <v>3.6</v>
      </c>
      <c r="E457" s="17">
        <v>4.8110000000000002E-3</v>
      </c>
      <c r="F457" s="17">
        <v>0.23300000000000001</v>
      </c>
      <c r="G457" s="17">
        <v>0.97439200000000004</v>
      </c>
      <c r="H457" s="17">
        <v>0.71418999999999999</v>
      </c>
      <c r="I457" s="17">
        <v>1.1650480000000001</v>
      </c>
      <c r="J457" s="17">
        <v>0.45085900000000001</v>
      </c>
      <c r="K457" s="17">
        <v>0.38698700000000003</v>
      </c>
      <c r="L457" s="17">
        <v>696.2</v>
      </c>
      <c r="M457" s="17">
        <v>0.108206</v>
      </c>
      <c r="N457" s="17">
        <v>471</v>
      </c>
      <c r="O457" s="17">
        <v>0</v>
      </c>
      <c r="P457" s="17">
        <v>0</v>
      </c>
      <c r="Q457" s="17">
        <v>0.97545999999999999</v>
      </c>
      <c r="R457" s="17">
        <v>0.69127499999999997</v>
      </c>
      <c r="S457" s="17">
        <v>1.1855910000000001</v>
      </c>
      <c r="T457" s="17">
        <v>0.49431599999999998</v>
      </c>
      <c r="U457" s="17">
        <v>0.41693599999999997</v>
      </c>
      <c r="V457" s="17">
        <v>680.7</v>
      </c>
      <c r="W457" s="17">
        <v>1.7545999999999999E-2</v>
      </c>
      <c r="X457" s="17">
        <v>490</v>
      </c>
      <c r="Y457" s="17">
        <v>0</v>
      </c>
      <c r="Z457" s="17">
        <v>0</v>
      </c>
      <c r="AA457" s="17">
        <v>0.64144000000000001</v>
      </c>
      <c r="AB457" s="17">
        <v>7.0643299999999997E-3</v>
      </c>
      <c r="AC457" s="17">
        <v>0.69476700000000002</v>
      </c>
      <c r="AD457" s="17">
        <v>0.25</v>
      </c>
      <c r="AE457" s="17">
        <v>1192.9000000000001</v>
      </c>
    </row>
    <row r="458" spans="1:31">
      <c r="A458" s="17">
        <v>445</v>
      </c>
      <c r="B458" s="19">
        <v>0.70343750000000005</v>
      </c>
      <c r="C458" s="17">
        <v>80</v>
      </c>
      <c r="D458" s="17">
        <v>3.6</v>
      </c>
      <c r="E458" s="17">
        <v>4.7359999999999998E-3</v>
      </c>
      <c r="F458" s="17">
        <v>0.22900000000000001</v>
      </c>
      <c r="G458" s="17">
        <v>0.98605299999999996</v>
      </c>
      <c r="H458" s="17">
        <v>0.78503999999999996</v>
      </c>
      <c r="I458" s="17">
        <v>1.2741560000000001</v>
      </c>
      <c r="J458" s="17">
        <v>0.489116</v>
      </c>
      <c r="K458" s="17">
        <v>0.38387500000000002</v>
      </c>
      <c r="L458" s="17">
        <v>674.6</v>
      </c>
      <c r="M458" s="17">
        <v>7.9712000000000005E-2</v>
      </c>
      <c r="N458" s="17">
        <v>581</v>
      </c>
      <c r="O458" s="17">
        <v>0</v>
      </c>
      <c r="P458" s="17">
        <v>0</v>
      </c>
      <c r="Q458" s="17">
        <v>0.98464799999999997</v>
      </c>
      <c r="R458" s="17">
        <v>0.79436099999999998</v>
      </c>
      <c r="S458" s="17">
        <v>1.3795930000000001</v>
      </c>
      <c r="T458" s="17">
        <v>0.585233</v>
      </c>
      <c r="U458" s="17">
        <v>0.424207</v>
      </c>
      <c r="V458" s="17">
        <v>653</v>
      </c>
      <c r="W458" s="17">
        <v>5.4814000000000002E-2</v>
      </c>
      <c r="X458" s="17">
        <v>313</v>
      </c>
      <c r="Y458" s="17">
        <v>0</v>
      </c>
      <c r="Z458" s="17">
        <v>0</v>
      </c>
      <c r="AA458" s="17">
        <v>0.65262600000000004</v>
      </c>
      <c r="AB458" s="17">
        <v>8.4282599999999999E-3</v>
      </c>
      <c r="AC458" s="17">
        <v>0.79929300000000003</v>
      </c>
      <c r="AD458" s="17">
        <v>0.25</v>
      </c>
      <c r="AE458" s="17">
        <v>1231.2</v>
      </c>
    </row>
    <row r="459" spans="1:31">
      <c r="A459" s="17">
        <v>446</v>
      </c>
      <c r="B459" s="19">
        <v>0.70349537037037047</v>
      </c>
      <c r="C459" s="17">
        <v>79.2</v>
      </c>
      <c r="D459" s="17">
        <v>3.6</v>
      </c>
      <c r="E459" s="17">
        <v>4.4660000000000004E-3</v>
      </c>
      <c r="F459" s="17">
        <v>0.216</v>
      </c>
      <c r="G459" s="17">
        <v>0.98607900000000004</v>
      </c>
      <c r="H459" s="17">
        <v>0.78146099999999996</v>
      </c>
      <c r="I459" s="17">
        <v>1.260707</v>
      </c>
      <c r="J459" s="17">
        <v>0.47924600000000001</v>
      </c>
      <c r="K459" s="17">
        <v>0.38014100000000001</v>
      </c>
      <c r="L459" s="17">
        <v>652.1</v>
      </c>
      <c r="M459" s="17">
        <v>0.16372700000000001</v>
      </c>
      <c r="N459" s="17">
        <v>384</v>
      </c>
      <c r="O459" s="17">
        <v>0</v>
      </c>
      <c r="P459" s="17">
        <v>0</v>
      </c>
      <c r="Q459" s="17">
        <v>0.99095200000000006</v>
      </c>
      <c r="R459" s="17">
        <v>0.77641899999999997</v>
      </c>
      <c r="S459" s="17">
        <v>1.321844</v>
      </c>
      <c r="T459" s="17">
        <v>0.54542500000000005</v>
      </c>
      <c r="U459" s="17">
        <v>0.41262500000000002</v>
      </c>
      <c r="V459" s="17">
        <v>653.4</v>
      </c>
      <c r="W459" s="17">
        <v>8.0989000000000005E-2</v>
      </c>
      <c r="X459" s="17">
        <v>355</v>
      </c>
      <c r="Y459" s="17">
        <v>0</v>
      </c>
      <c r="Z459" s="17">
        <v>0</v>
      </c>
      <c r="AA459" s="17">
        <v>0.63480700000000001</v>
      </c>
      <c r="AB459" s="17">
        <v>5.40048E-3</v>
      </c>
      <c r="AC459" s="17">
        <v>0.77936399999999995</v>
      </c>
      <c r="AD459" s="17">
        <v>0.25</v>
      </c>
      <c r="AE459" s="17">
        <v>1273.8</v>
      </c>
    </row>
    <row r="460" spans="1:31">
      <c r="A460" s="17">
        <v>447</v>
      </c>
      <c r="B460" s="19">
        <v>0.70355324074074066</v>
      </c>
      <c r="C460" s="17">
        <v>78.3</v>
      </c>
      <c r="D460" s="17">
        <v>3.6</v>
      </c>
      <c r="E460" s="17">
        <v>4.4759999999999999E-3</v>
      </c>
      <c r="F460" s="17">
        <v>0.217</v>
      </c>
      <c r="G460" s="17">
        <v>0.98494300000000001</v>
      </c>
      <c r="H460" s="17">
        <v>0.780339</v>
      </c>
      <c r="I460" s="17">
        <v>1.27199</v>
      </c>
      <c r="J460" s="17">
        <v>0.491651</v>
      </c>
      <c r="K460" s="17">
        <v>0.386521</v>
      </c>
      <c r="L460" s="17">
        <v>679.6</v>
      </c>
      <c r="M460" s="17">
        <v>8.4791000000000005E-2</v>
      </c>
      <c r="N460" s="17">
        <v>347</v>
      </c>
      <c r="O460" s="17">
        <v>0</v>
      </c>
      <c r="P460" s="17">
        <v>0</v>
      </c>
      <c r="Q460" s="17">
        <v>0.98248899999999995</v>
      </c>
      <c r="R460" s="17">
        <v>0.80523299999999998</v>
      </c>
      <c r="S460" s="17">
        <v>1.3346640000000001</v>
      </c>
      <c r="T460" s="17">
        <v>0.52943099999999998</v>
      </c>
      <c r="U460" s="17">
        <v>0.396677</v>
      </c>
      <c r="V460" s="17">
        <v>643.1</v>
      </c>
      <c r="W460" s="17">
        <v>0.14163500000000001</v>
      </c>
      <c r="X460" s="17">
        <v>420</v>
      </c>
      <c r="Y460" s="17">
        <v>0</v>
      </c>
      <c r="Z460" s="17">
        <v>0</v>
      </c>
      <c r="AA460" s="17">
        <v>0.61027299999999995</v>
      </c>
      <c r="AB460" s="17">
        <v>5.0905600000000001E-3</v>
      </c>
      <c r="AC460" s="17">
        <v>0.80792799999999998</v>
      </c>
      <c r="AD460" s="17">
        <v>0.25</v>
      </c>
      <c r="AE460" s="17">
        <v>1222.2</v>
      </c>
    </row>
    <row r="461" spans="1:31">
      <c r="A461" s="17">
        <v>448</v>
      </c>
      <c r="B461" s="19">
        <v>0.70361111111111108</v>
      </c>
      <c r="C461" s="17">
        <v>77.400000000000006</v>
      </c>
      <c r="D461" s="17">
        <v>3.6</v>
      </c>
      <c r="E461" s="17">
        <v>4.3299999999999996E-3</v>
      </c>
      <c r="F461" s="17">
        <v>0.21</v>
      </c>
      <c r="G461" s="17">
        <v>0.98106599999999999</v>
      </c>
      <c r="H461" s="17">
        <v>0.85455999999999999</v>
      </c>
      <c r="I461" s="17">
        <v>1.374071</v>
      </c>
      <c r="J461" s="17">
        <v>0.51951099999999995</v>
      </c>
      <c r="K461" s="17">
        <v>0.37808199999999997</v>
      </c>
      <c r="L461" s="17">
        <v>648.6</v>
      </c>
      <c r="M461" s="17">
        <v>0.18701300000000001</v>
      </c>
      <c r="N461" s="17">
        <v>420</v>
      </c>
      <c r="O461" s="17">
        <v>0</v>
      </c>
      <c r="P461" s="17">
        <v>0</v>
      </c>
      <c r="Q461" s="17">
        <v>0.98383500000000002</v>
      </c>
      <c r="R461" s="17">
        <v>0.79566499999999996</v>
      </c>
      <c r="S461" s="17">
        <v>1.331407</v>
      </c>
      <c r="T461" s="17">
        <v>0.53574200000000005</v>
      </c>
      <c r="U461" s="17">
        <v>0.40238800000000002</v>
      </c>
      <c r="V461" s="17">
        <v>623.5</v>
      </c>
      <c r="W461" s="17">
        <v>8.2447000000000006E-2</v>
      </c>
      <c r="X461" s="17">
        <v>442</v>
      </c>
      <c r="Y461" s="17">
        <v>0</v>
      </c>
      <c r="Z461" s="17">
        <v>0</v>
      </c>
      <c r="AA461" s="17">
        <v>0.619058</v>
      </c>
      <c r="AB461" s="17">
        <v>5.8756800000000003E-3</v>
      </c>
      <c r="AC461" s="17">
        <v>0.798813</v>
      </c>
      <c r="AD461" s="17">
        <v>0.25</v>
      </c>
      <c r="AE461" s="17">
        <v>1280.5999999999999</v>
      </c>
    </row>
    <row r="462" spans="1:31">
      <c r="A462" s="17">
        <v>449</v>
      </c>
      <c r="B462" s="19">
        <v>0.70366898148148149</v>
      </c>
      <c r="C462" s="17">
        <v>76.3</v>
      </c>
      <c r="D462" s="17">
        <v>3.6</v>
      </c>
      <c r="E462" s="17">
        <v>5.0650000000000001E-3</v>
      </c>
      <c r="F462" s="17">
        <v>0.245</v>
      </c>
      <c r="G462" s="17">
        <v>0.98258699999999999</v>
      </c>
      <c r="H462" s="17">
        <v>0.97749299999999995</v>
      </c>
      <c r="I462" s="17">
        <v>1.6163959999999999</v>
      </c>
      <c r="J462" s="17">
        <v>0.638903</v>
      </c>
      <c r="K462" s="17">
        <v>0.395264</v>
      </c>
      <c r="L462" s="17">
        <v>730.9</v>
      </c>
      <c r="M462" s="17">
        <v>0.20671200000000001</v>
      </c>
      <c r="N462" s="17">
        <v>466</v>
      </c>
      <c r="O462" s="17">
        <v>0</v>
      </c>
      <c r="P462" s="17">
        <v>0</v>
      </c>
      <c r="Q462" s="17">
        <v>0.98343199999999997</v>
      </c>
      <c r="R462" s="17">
        <v>0.885019</v>
      </c>
      <c r="S462" s="17">
        <v>1.521377</v>
      </c>
      <c r="T462" s="17">
        <v>0.63635799999999998</v>
      </c>
      <c r="U462" s="17">
        <v>0.41827799999999998</v>
      </c>
      <c r="V462" s="17">
        <v>668.4</v>
      </c>
      <c r="W462" s="17">
        <v>1.5E-5</v>
      </c>
      <c r="X462" s="17">
        <v>403</v>
      </c>
      <c r="Y462" s="17">
        <v>0</v>
      </c>
      <c r="Z462" s="17">
        <v>0</v>
      </c>
      <c r="AA462" s="17">
        <v>0.64350399999999996</v>
      </c>
      <c r="AB462" s="17">
        <v>7.3368299999999999E-3</v>
      </c>
      <c r="AC462" s="17">
        <v>0.88968800000000003</v>
      </c>
      <c r="AD462" s="17">
        <v>0.25</v>
      </c>
      <c r="AE462" s="17">
        <v>1136.4000000000001</v>
      </c>
    </row>
    <row r="463" spans="1:31">
      <c r="A463" s="17">
        <v>450</v>
      </c>
      <c r="B463" s="19">
        <v>0.7037268518518518</v>
      </c>
      <c r="C463" s="17">
        <v>75.400000000000006</v>
      </c>
      <c r="D463" s="17">
        <v>4.5</v>
      </c>
      <c r="E463" s="17">
        <v>3.6770000000000001E-3</v>
      </c>
      <c r="F463" s="17">
        <v>0.17799999999999999</v>
      </c>
      <c r="G463" s="17">
        <v>0.98662399999999995</v>
      </c>
      <c r="H463" s="17">
        <v>0.88997700000000002</v>
      </c>
      <c r="I463" s="17">
        <v>1.4815430000000001</v>
      </c>
      <c r="J463" s="17">
        <v>0.59156699999999995</v>
      </c>
      <c r="K463" s="17">
        <v>0.39929100000000001</v>
      </c>
      <c r="L463" s="17">
        <v>668.7</v>
      </c>
      <c r="M463" s="17">
        <v>7.0136000000000004E-2</v>
      </c>
      <c r="N463" s="17">
        <v>507</v>
      </c>
      <c r="O463" s="17">
        <v>0</v>
      </c>
      <c r="P463" s="17">
        <v>0</v>
      </c>
      <c r="Q463" s="17">
        <v>0.91713</v>
      </c>
      <c r="R463" s="17">
        <v>1.059356</v>
      </c>
      <c r="S463" s="17">
        <v>1.443244</v>
      </c>
      <c r="T463" s="17">
        <v>0.38388699999999998</v>
      </c>
      <c r="U463" s="17">
        <v>0.26598899999999998</v>
      </c>
      <c r="V463" s="17">
        <v>564.29999999999995</v>
      </c>
      <c r="W463" s="17">
        <v>0.6</v>
      </c>
      <c r="X463" s="17">
        <v>409</v>
      </c>
      <c r="Y463" s="17">
        <v>0</v>
      </c>
      <c r="Z463" s="17">
        <v>0</v>
      </c>
      <c r="AA463" s="17">
        <v>0.40921400000000002</v>
      </c>
      <c r="AB463" s="17">
        <v>9.1062000000000001E-3</v>
      </c>
      <c r="AC463" s="17">
        <v>1.0628500000000001</v>
      </c>
      <c r="AD463" s="17">
        <v>0.25</v>
      </c>
      <c r="AE463" s="17">
        <v>1242.0999999999999</v>
      </c>
    </row>
    <row r="464" spans="1:31">
      <c r="A464" s="17">
        <v>451</v>
      </c>
      <c r="B464" s="19">
        <v>0.70378472222222221</v>
      </c>
      <c r="C464" s="17">
        <v>74.900000000000006</v>
      </c>
      <c r="D464" s="17">
        <v>4.5</v>
      </c>
      <c r="E464" s="17">
        <v>5.4539999999999996E-3</v>
      </c>
      <c r="F464" s="17">
        <v>0.26400000000000001</v>
      </c>
      <c r="G464" s="17">
        <v>0.98670800000000003</v>
      </c>
      <c r="H464" s="17">
        <v>0.89447600000000005</v>
      </c>
      <c r="I464" s="17">
        <v>1.4692700000000001</v>
      </c>
      <c r="J464" s="17">
        <v>0.57479400000000003</v>
      </c>
      <c r="K464" s="17">
        <v>0.39121099999999998</v>
      </c>
      <c r="L464" s="17">
        <v>657.7</v>
      </c>
      <c r="M464" s="17">
        <v>3.5645000000000003E-2</v>
      </c>
      <c r="N464" s="17">
        <v>414</v>
      </c>
      <c r="O464" s="17">
        <v>0</v>
      </c>
      <c r="P464" s="17">
        <v>0</v>
      </c>
      <c r="Q464" s="17">
        <v>0.98169300000000004</v>
      </c>
      <c r="R464" s="17">
        <v>0.92490399999999995</v>
      </c>
      <c r="S464" s="17">
        <v>1.5425580000000001</v>
      </c>
      <c r="T464" s="17">
        <v>0.61765400000000004</v>
      </c>
      <c r="U464" s="17">
        <v>0.40040900000000001</v>
      </c>
      <c r="V464" s="17">
        <v>640.20000000000005</v>
      </c>
      <c r="W464" s="17">
        <v>9.3312000000000006E-2</v>
      </c>
      <c r="X464" s="17">
        <v>373</v>
      </c>
      <c r="Y464" s="17">
        <v>0</v>
      </c>
      <c r="Z464" s="17">
        <v>0</v>
      </c>
      <c r="AA464" s="17">
        <v>0.61601399999999995</v>
      </c>
      <c r="AB464" s="17">
        <v>7.32791E-3</v>
      </c>
      <c r="AC464" s="17">
        <v>0.92942999999999998</v>
      </c>
      <c r="AD464" s="17">
        <v>0.25</v>
      </c>
      <c r="AE464" s="17">
        <v>1262.8</v>
      </c>
    </row>
    <row r="465" spans="1:31">
      <c r="A465" s="17">
        <v>452</v>
      </c>
      <c r="B465" s="19">
        <v>0.70383101851851848</v>
      </c>
      <c r="C465" s="17">
        <v>73.8</v>
      </c>
      <c r="D465" s="17">
        <v>3.6</v>
      </c>
      <c r="E465" s="17">
        <v>4.8719999999999996E-3</v>
      </c>
      <c r="F465" s="17">
        <v>0.23599999999999999</v>
      </c>
      <c r="G465" s="17">
        <v>0.98691300000000004</v>
      </c>
      <c r="H465" s="17">
        <v>0.90712899999999996</v>
      </c>
      <c r="I465" s="17">
        <v>1.4812380000000001</v>
      </c>
      <c r="J465" s="17">
        <v>0.57410799999999995</v>
      </c>
      <c r="K465" s="17">
        <v>0.38758700000000001</v>
      </c>
      <c r="L465" s="17">
        <v>706.2</v>
      </c>
      <c r="M465" s="17">
        <v>0.15679399999999999</v>
      </c>
      <c r="N465" s="17">
        <v>424</v>
      </c>
      <c r="O465" s="17">
        <v>0</v>
      </c>
      <c r="P465" s="17">
        <v>0</v>
      </c>
      <c r="Q465" s="17">
        <v>0.98548899999999995</v>
      </c>
      <c r="R465" s="17">
        <v>0.94777100000000003</v>
      </c>
      <c r="S465" s="17">
        <v>1.623035</v>
      </c>
      <c r="T465" s="17">
        <v>0.67526399999999998</v>
      </c>
      <c r="U465" s="17">
        <v>0.41604999999999998</v>
      </c>
      <c r="V465" s="17">
        <v>622.29999999999995</v>
      </c>
      <c r="W465" s="17">
        <v>6.0170000000000001E-2</v>
      </c>
      <c r="X465" s="17">
        <v>364</v>
      </c>
      <c r="Y465" s="17">
        <v>0</v>
      </c>
      <c r="Z465" s="17">
        <v>0</v>
      </c>
      <c r="AA465" s="17">
        <v>0.64007700000000001</v>
      </c>
      <c r="AB465" s="17">
        <v>6.4537600000000002E-3</v>
      </c>
      <c r="AC465" s="17">
        <v>0.952129</v>
      </c>
      <c r="AD465" s="17">
        <v>0.25</v>
      </c>
      <c r="AE465" s="17">
        <v>1176</v>
      </c>
    </row>
    <row r="466" spans="1:31">
      <c r="A466" s="17">
        <v>453</v>
      </c>
      <c r="B466" s="19">
        <v>0.7038888888888889</v>
      </c>
      <c r="C466" s="17">
        <v>72.7</v>
      </c>
      <c r="D466" s="17">
        <v>4.5</v>
      </c>
      <c r="E466" s="17">
        <v>5.5279999999999999E-3</v>
      </c>
      <c r="F466" s="17">
        <v>0.26700000000000002</v>
      </c>
      <c r="G466" s="17">
        <v>0.98633800000000005</v>
      </c>
      <c r="H466" s="17">
        <v>0.92350699999999997</v>
      </c>
      <c r="I466" s="17">
        <v>1.495069</v>
      </c>
      <c r="J466" s="17">
        <v>0.57156200000000001</v>
      </c>
      <c r="K466" s="17">
        <v>0.38229800000000003</v>
      </c>
      <c r="L466" s="17">
        <v>650.79999999999995</v>
      </c>
      <c r="M466" s="17">
        <v>3.6542999999999999E-2</v>
      </c>
      <c r="N466" s="17">
        <v>471</v>
      </c>
      <c r="O466" s="17">
        <v>0</v>
      </c>
      <c r="P466" s="17">
        <v>0</v>
      </c>
      <c r="Q466" s="17">
        <v>0.98822299999999996</v>
      </c>
      <c r="R466" s="17">
        <v>0.89434199999999997</v>
      </c>
      <c r="S466" s="17">
        <v>1.517072</v>
      </c>
      <c r="T466" s="17">
        <v>0.62273000000000001</v>
      </c>
      <c r="U466" s="17">
        <v>0.41048099999999998</v>
      </c>
      <c r="V466" s="17">
        <v>665.1</v>
      </c>
      <c r="W466" s="17">
        <v>0.118089</v>
      </c>
      <c r="X466" s="17">
        <v>470</v>
      </c>
      <c r="Y466" s="17">
        <v>0</v>
      </c>
      <c r="Z466" s="17">
        <v>0</v>
      </c>
      <c r="AA466" s="17">
        <v>0.63151000000000002</v>
      </c>
      <c r="AB466" s="17">
        <v>8.2485600000000003E-3</v>
      </c>
      <c r="AC466" s="17">
        <v>0.89947900000000003</v>
      </c>
      <c r="AD466" s="17">
        <v>0.25</v>
      </c>
      <c r="AE466" s="17">
        <v>1276.0999999999999</v>
      </c>
    </row>
    <row r="467" spans="1:31">
      <c r="A467" s="17">
        <v>454</v>
      </c>
      <c r="B467" s="19">
        <v>0.7039467592592592</v>
      </c>
      <c r="C467" s="17">
        <v>72.3</v>
      </c>
      <c r="D467" s="17">
        <v>4.5</v>
      </c>
      <c r="E467" s="17">
        <v>6.0850000000000001E-3</v>
      </c>
      <c r="F467" s="17">
        <v>0.29399999999999998</v>
      </c>
      <c r="G467" s="17">
        <v>0.99051900000000004</v>
      </c>
      <c r="H467" s="17">
        <v>0.98020099999999999</v>
      </c>
      <c r="I467" s="17">
        <v>1.645885</v>
      </c>
      <c r="J467" s="17">
        <v>0.66568300000000002</v>
      </c>
      <c r="K467" s="17">
        <v>0.40445300000000001</v>
      </c>
      <c r="L467" s="17">
        <v>685.8</v>
      </c>
      <c r="M467" s="17">
        <v>8.2000000000000001E-5</v>
      </c>
      <c r="N467" s="17">
        <v>312</v>
      </c>
      <c r="O467" s="17">
        <v>0</v>
      </c>
      <c r="P467" s="17">
        <v>0</v>
      </c>
      <c r="Q467" s="17">
        <v>0.98346999999999996</v>
      </c>
      <c r="R467" s="17">
        <v>0.93605000000000005</v>
      </c>
      <c r="S467" s="17">
        <v>1.6357189999999999</v>
      </c>
      <c r="T467" s="17">
        <v>0.69966899999999999</v>
      </c>
      <c r="U467" s="17">
        <v>0.42774400000000001</v>
      </c>
      <c r="V467" s="17">
        <v>705.7</v>
      </c>
      <c r="W467" s="17">
        <v>4.5433000000000001E-2</v>
      </c>
      <c r="X467" s="17">
        <v>357</v>
      </c>
      <c r="Y467" s="17">
        <v>0</v>
      </c>
      <c r="Z467" s="17">
        <v>0</v>
      </c>
      <c r="AA467" s="17">
        <v>0.65806799999999999</v>
      </c>
      <c r="AB467" s="17">
        <v>5.7733300000000001E-3</v>
      </c>
      <c r="AC467" s="17">
        <v>0.94008899999999995</v>
      </c>
      <c r="AD467" s="17">
        <v>0.25</v>
      </c>
      <c r="AE467" s="17">
        <v>1211.0999999999999</v>
      </c>
    </row>
    <row r="468" spans="1:31">
      <c r="A468" s="17">
        <v>455</v>
      </c>
      <c r="B468" s="19">
        <v>0.70400462962962962</v>
      </c>
      <c r="C468" s="17">
        <v>70.8</v>
      </c>
      <c r="D468" s="17">
        <v>4.5</v>
      </c>
      <c r="E468" s="17">
        <v>6.1739999999999998E-3</v>
      </c>
      <c r="F468" s="17">
        <v>0.29899999999999999</v>
      </c>
      <c r="G468" s="17">
        <v>0.97886799999999996</v>
      </c>
      <c r="H468" s="17">
        <v>0.93180099999999999</v>
      </c>
      <c r="I468" s="17">
        <v>1.571353</v>
      </c>
      <c r="J468" s="17">
        <v>0.63955200000000001</v>
      </c>
      <c r="K468" s="17">
        <v>0.40700700000000001</v>
      </c>
      <c r="L468" s="17">
        <v>729.2</v>
      </c>
      <c r="M468" s="17">
        <v>4.4158000000000003E-2</v>
      </c>
      <c r="N468" s="17">
        <v>473</v>
      </c>
      <c r="O468" s="17">
        <v>0</v>
      </c>
      <c r="P468" s="17">
        <v>0</v>
      </c>
      <c r="Q468" s="17">
        <v>0.98690800000000001</v>
      </c>
      <c r="R468" s="17">
        <v>0.96936500000000003</v>
      </c>
      <c r="S468" s="17">
        <v>1.641961</v>
      </c>
      <c r="T468" s="17">
        <v>0.67259599999999997</v>
      </c>
      <c r="U468" s="17">
        <v>0.40962999999999999</v>
      </c>
      <c r="V468" s="17">
        <v>672.7</v>
      </c>
      <c r="W468" s="17">
        <v>0.15262800000000001</v>
      </c>
      <c r="X468" s="17">
        <v>469</v>
      </c>
      <c r="Y468" s="17">
        <v>0</v>
      </c>
      <c r="Z468" s="17">
        <v>0</v>
      </c>
      <c r="AA468" s="17">
        <v>0.63019899999999995</v>
      </c>
      <c r="AB468" s="17">
        <v>9.2668799999999999E-3</v>
      </c>
      <c r="AC468" s="17">
        <v>0.97559799999999997</v>
      </c>
      <c r="AD468" s="17">
        <v>0.25</v>
      </c>
      <c r="AE468" s="17">
        <v>1139</v>
      </c>
    </row>
    <row r="469" spans="1:31">
      <c r="A469" s="17">
        <v>456</v>
      </c>
      <c r="B469" s="19">
        <v>0.70406250000000004</v>
      </c>
      <c r="C469" s="17">
        <v>69.599999999999994</v>
      </c>
      <c r="D469" s="17">
        <v>4.5</v>
      </c>
      <c r="E469" s="17">
        <v>6.0629999999999998E-3</v>
      </c>
      <c r="F469" s="17">
        <v>0.29299999999999998</v>
      </c>
      <c r="G469" s="17">
        <v>0.98751599999999995</v>
      </c>
      <c r="H469" s="17">
        <v>1.01929</v>
      </c>
      <c r="I469" s="17">
        <v>1.6568750000000001</v>
      </c>
      <c r="J469" s="17">
        <v>0.63758499999999996</v>
      </c>
      <c r="K469" s="17">
        <v>0.38481199999999999</v>
      </c>
      <c r="L469" s="17">
        <v>719.4</v>
      </c>
      <c r="M469" s="17">
        <v>0.102031</v>
      </c>
      <c r="N469" s="17">
        <v>339</v>
      </c>
      <c r="O469" s="17">
        <v>0</v>
      </c>
      <c r="P469" s="17">
        <v>0</v>
      </c>
      <c r="Q469" s="17">
        <v>0.98549600000000004</v>
      </c>
      <c r="R469" s="17">
        <v>1.032699</v>
      </c>
      <c r="S469" s="17">
        <v>1.740442</v>
      </c>
      <c r="T469" s="17">
        <v>0.70774300000000001</v>
      </c>
      <c r="U469" s="17">
        <v>0.40664499999999998</v>
      </c>
      <c r="V469" s="17">
        <v>694.7</v>
      </c>
      <c r="W469" s="17">
        <v>3.2718999999999998E-2</v>
      </c>
      <c r="X469" s="17">
        <v>451</v>
      </c>
      <c r="Y469" s="17">
        <v>0</v>
      </c>
      <c r="Z469" s="17">
        <v>0</v>
      </c>
      <c r="AA469" s="17">
        <v>0.62560800000000005</v>
      </c>
      <c r="AB469" s="17">
        <v>6.5778599999999996E-3</v>
      </c>
      <c r="AC469" s="17">
        <v>1.03735</v>
      </c>
      <c r="AD469" s="17">
        <v>0.25</v>
      </c>
      <c r="AE469" s="17">
        <v>1154.5999999999999</v>
      </c>
    </row>
    <row r="470" spans="1:31">
      <c r="A470" s="17">
        <v>457</v>
      </c>
      <c r="B470" s="19">
        <v>0.70412037037037034</v>
      </c>
      <c r="C470" s="17">
        <v>69.8</v>
      </c>
      <c r="D470" s="17">
        <v>4.5</v>
      </c>
      <c r="E470" s="17">
        <v>5.4440000000000001E-3</v>
      </c>
      <c r="F470" s="17">
        <v>0.26300000000000001</v>
      </c>
      <c r="G470" s="17">
        <v>0.98413899999999999</v>
      </c>
      <c r="H470" s="17">
        <v>0.96723300000000001</v>
      </c>
      <c r="I470" s="17">
        <v>1.5890679999999999</v>
      </c>
      <c r="J470" s="17">
        <v>0.62183500000000003</v>
      </c>
      <c r="K470" s="17">
        <v>0.39132</v>
      </c>
      <c r="L470" s="17">
        <v>662.5</v>
      </c>
      <c r="M470" s="17">
        <v>8.1781000000000006E-2</v>
      </c>
      <c r="N470" s="17">
        <v>364</v>
      </c>
      <c r="O470" s="17">
        <v>0</v>
      </c>
      <c r="P470" s="17">
        <v>0</v>
      </c>
      <c r="Q470" s="17">
        <v>0.98664600000000002</v>
      </c>
      <c r="R470" s="17">
        <v>1.0049030000000001</v>
      </c>
      <c r="S470" s="17">
        <v>1.6649970000000001</v>
      </c>
      <c r="T470" s="17">
        <v>0.66009300000000004</v>
      </c>
      <c r="U470" s="17">
        <v>0.396453</v>
      </c>
      <c r="V470" s="17">
        <v>675.3</v>
      </c>
      <c r="W470" s="17">
        <v>5.9351000000000001E-2</v>
      </c>
      <c r="X470" s="17">
        <v>363</v>
      </c>
      <c r="Y470" s="17">
        <v>0</v>
      </c>
      <c r="Z470" s="17">
        <v>0</v>
      </c>
      <c r="AA470" s="17">
        <v>0.60992800000000003</v>
      </c>
      <c r="AB470" s="17">
        <v>6.5000099999999996E-3</v>
      </c>
      <c r="AC470" s="17">
        <v>1.00919</v>
      </c>
      <c r="AD470" s="17">
        <v>0.25</v>
      </c>
      <c r="AE470" s="17">
        <v>1253.5999999999999</v>
      </c>
    </row>
    <row r="471" spans="1:31">
      <c r="A471" s="17">
        <v>458</v>
      </c>
      <c r="B471" s="19">
        <v>0.70417824074074076</v>
      </c>
      <c r="C471" s="17">
        <v>68.5</v>
      </c>
      <c r="D471" s="17">
        <v>4.5</v>
      </c>
      <c r="E471" s="17">
        <v>5.5290000000000001E-3</v>
      </c>
      <c r="F471" s="17">
        <v>0.26800000000000002</v>
      </c>
      <c r="G471" s="17">
        <v>0.98134500000000002</v>
      </c>
      <c r="H471" s="17">
        <v>0.95206500000000005</v>
      </c>
      <c r="I471" s="17">
        <v>1.5640160000000001</v>
      </c>
      <c r="J471" s="17">
        <v>0.61195100000000002</v>
      </c>
      <c r="K471" s="17">
        <v>0.39126899999999998</v>
      </c>
      <c r="L471" s="17">
        <v>656.8</v>
      </c>
      <c r="M471" s="17">
        <v>1.1E-5</v>
      </c>
      <c r="N471" s="17">
        <v>418</v>
      </c>
      <c r="O471" s="17">
        <v>0</v>
      </c>
      <c r="P471" s="17">
        <v>0</v>
      </c>
      <c r="Q471" s="17">
        <v>0.97847700000000004</v>
      </c>
      <c r="R471" s="17">
        <v>0.959955</v>
      </c>
      <c r="S471" s="17">
        <v>1.617542</v>
      </c>
      <c r="T471" s="17">
        <v>0.65758799999999995</v>
      </c>
      <c r="U471" s="17">
        <v>0.40653499999999998</v>
      </c>
      <c r="V471" s="17">
        <v>709.5</v>
      </c>
      <c r="W471" s="17">
        <v>7.8919000000000003E-2</v>
      </c>
      <c r="X471" s="17">
        <v>449</v>
      </c>
      <c r="Y471" s="17">
        <v>0</v>
      </c>
      <c r="Z471" s="17">
        <v>0</v>
      </c>
      <c r="AA471" s="17">
        <v>0.62543800000000005</v>
      </c>
      <c r="AB471" s="17">
        <v>7.3895799999999998E-3</v>
      </c>
      <c r="AC471" s="17">
        <v>0.96481399999999995</v>
      </c>
      <c r="AD471" s="17">
        <v>0.25</v>
      </c>
      <c r="AE471" s="17">
        <v>1264.5999999999999</v>
      </c>
    </row>
    <row r="472" spans="1:31">
      <c r="A472" s="17">
        <v>459</v>
      </c>
      <c r="B472" s="19">
        <v>0.70423611111111117</v>
      </c>
      <c r="C472" s="17">
        <v>67.599999999999994</v>
      </c>
      <c r="D472" s="17">
        <v>4.5</v>
      </c>
      <c r="E472" s="17">
        <v>5.7489999999999998E-3</v>
      </c>
      <c r="F472" s="17">
        <v>0.27800000000000002</v>
      </c>
      <c r="G472" s="17">
        <v>0.987927</v>
      </c>
      <c r="H472" s="17">
        <v>0.94343100000000002</v>
      </c>
      <c r="I472" s="17">
        <v>1.520635</v>
      </c>
      <c r="J472" s="17">
        <v>0.57720400000000005</v>
      </c>
      <c r="K472" s="17">
        <v>0.379581</v>
      </c>
      <c r="L472" s="17">
        <v>712</v>
      </c>
      <c r="M472" s="17">
        <v>0.12629399999999999</v>
      </c>
      <c r="N472" s="17">
        <v>470</v>
      </c>
      <c r="O472" s="17">
        <v>0</v>
      </c>
      <c r="P472" s="17">
        <v>0</v>
      </c>
      <c r="Q472" s="17">
        <v>0.986205</v>
      </c>
      <c r="R472" s="17">
        <v>0.97287400000000002</v>
      </c>
      <c r="S472" s="17">
        <v>1.596365</v>
      </c>
      <c r="T472" s="17">
        <v>0.62349100000000002</v>
      </c>
      <c r="U472" s="17">
        <v>0.390569</v>
      </c>
      <c r="V472" s="17">
        <v>700.9</v>
      </c>
      <c r="W472" s="17">
        <v>0.162388</v>
      </c>
      <c r="X472" s="17">
        <v>346</v>
      </c>
      <c r="Y472" s="17">
        <v>0</v>
      </c>
      <c r="Z472" s="17">
        <v>0</v>
      </c>
      <c r="AA472" s="17">
        <v>0.60087599999999997</v>
      </c>
      <c r="AB472" s="17">
        <v>8.9975100000000002E-3</v>
      </c>
      <c r="AC472" s="17">
        <v>0.97848400000000002</v>
      </c>
      <c r="AD472" s="17">
        <v>0.25</v>
      </c>
      <c r="AE472" s="17">
        <v>1166.5</v>
      </c>
    </row>
    <row r="473" spans="1:31">
      <c r="A473" s="17">
        <v>460</v>
      </c>
      <c r="B473" s="19">
        <v>0.70428240740740744</v>
      </c>
      <c r="C473" s="17">
        <v>66.5</v>
      </c>
      <c r="D473" s="17">
        <v>4.5</v>
      </c>
      <c r="E473" s="17">
        <v>6.215E-3</v>
      </c>
      <c r="F473" s="17">
        <v>0.30099999999999999</v>
      </c>
      <c r="G473" s="17">
        <v>0.98121899999999995</v>
      </c>
      <c r="H473" s="17">
        <v>1.0958950000000001</v>
      </c>
      <c r="I473" s="17">
        <v>1.7333510000000001</v>
      </c>
      <c r="J473" s="17">
        <v>0.63745600000000002</v>
      </c>
      <c r="K473" s="17">
        <v>0.36775999999999998</v>
      </c>
      <c r="L473" s="17">
        <v>748.1</v>
      </c>
      <c r="M473" s="17">
        <v>0.20260700000000001</v>
      </c>
      <c r="N473" s="17">
        <v>399</v>
      </c>
      <c r="O473" s="17">
        <v>0</v>
      </c>
      <c r="P473" s="17">
        <v>0</v>
      </c>
      <c r="Q473" s="17">
        <v>0.98308600000000002</v>
      </c>
      <c r="R473" s="17">
        <v>1.026823</v>
      </c>
      <c r="S473" s="17">
        <v>1.7155279999999999</v>
      </c>
      <c r="T473" s="17">
        <v>0.68870600000000004</v>
      </c>
      <c r="U473" s="17">
        <v>0.40145399999999998</v>
      </c>
      <c r="V473" s="17">
        <v>702</v>
      </c>
      <c r="W473" s="17">
        <v>5.0191E-2</v>
      </c>
      <c r="X473" s="17">
        <v>386</v>
      </c>
      <c r="Y473" s="17">
        <v>0</v>
      </c>
      <c r="Z473" s="17">
        <v>0</v>
      </c>
      <c r="AA473" s="17">
        <v>0.61762099999999998</v>
      </c>
      <c r="AB473" s="17">
        <v>8.0373900000000002E-3</v>
      </c>
      <c r="AC473" s="17">
        <v>1.0323599999999999</v>
      </c>
      <c r="AD473" s="17">
        <v>0.25</v>
      </c>
      <c r="AE473" s="17">
        <v>1110.3</v>
      </c>
    </row>
    <row r="474" spans="1:31">
      <c r="A474" s="17">
        <v>461</v>
      </c>
      <c r="B474" s="19">
        <v>0.70434027777777775</v>
      </c>
      <c r="C474" s="17">
        <v>65.7</v>
      </c>
      <c r="D474" s="17">
        <v>4.5</v>
      </c>
      <c r="E474" s="17">
        <v>6.0169999999999998E-3</v>
      </c>
      <c r="F474" s="17">
        <v>0.29099999999999998</v>
      </c>
      <c r="G474" s="17">
        <v>0.98007100000000003</v>
      </c>
      <c r="H474" s="17">
        <v>1.1094580000000001</v>
      </c>
      <c r="I474" s="17">
        <v>1.7413559999999999</v>
      </c>
      <c r="J474" s="17">
        <v>0.63189799999999996</v>
      </c>
      <c r="K474" s="17">
        <v>0.36287700000000001</v>
      </c>
      <c r="L474" s="17">
        <v>716.4</v>
      </c>
      <c r="M474" s="17">
        <v>0.216729</v>
      </c>
      <c r="N474" s="17">
        <v>515</v>
      </c>
      <c r="O474" s="17">
        <v>0</v>
      </c>
      <c r="P474" s="17">
        <v>0</v>
      </c>
      <c r="Q474" s="17">
        <v>0.97965400000000002</v>
      </c>
      <c r="R474" s="17">
        <v>1.067574</v>
      </c>
      <c r="S474" s="17">
        <v>1.7991569999999999</v>
      </c>
      <c r="T474" s="17">
        <v>0.73158299999999998</v>
      </c>
      <c r="U474" s="17">
        <v>0.40662500000000001</v>
      </c>
      <c r="V474" s="17">
        <v>690</v>
      </c>
      <c r="W474" s="17">
        <v>1.03E-4</v>
      </c>
      <c r="X474" s="17">
        <v>378</v>
      </c>
      <c r="Y474" s="17">
        <v>0</v>
      </c>
      <c r="Z474" s="17">
        <v>0</v>
      </c>
      <c r="AA474" s="17">
        <v>0.62557799999999997</v>
      </c>
      <c r="AB474" s="17">
        <v>9.8997000000000009E-3</v>
      </c>
      <c r="AC474" s="17">
        <v>1.0748200000000001</v>
      </c>
      <c r="AD474" s="17">
        <v>0.25</v>
      </c>
      <c r="AE474" s="17">
        <v>1159.4000000000001</v>
      </c>
    </row>
    <row r="475" spans="1:31">
      <c r="A475" s="17">
        <v>462</v>
      </c>
      <c r="B475" s="19">
        <v>0.70439814814814816</v>
      </c>
      <c r="C475" s="17">
        <v>64.7</v>
      </c>
      <c r="D475" s="17">
        <v>5.4</v>
      </c>
      <c r="E475" s="17">
        <v>6.705E-3</v>
      </c>
      <c r="F475" s="17">
        <v>0.32400000000000001</v>
      </c>
      <c r="G475" s="17">
        <v>0.99194099999999996</v>
      </c>
      <c r="H475" s="17">
        <v>1.1517999999999999</v>
      </c>
      <c r="I475" s="17">
        <v>1.872044</v>
      </c>
      <c r="J475" s="17">
        <v>0.72024500000000002</v>
      </c>
      <c r="K475" s="17">
        <v>0.384737</v>
      </c>
      <c r="L475" s="17">
        <v>693.1</v>
      </c>
      <c r="M475" s="17">
        <v>8.4235000000000004E-2</v>
      </c>
      <c r="N475" s="17">
        <v>374</v>
      </c>
      <c r="O475" s="17">
        <v>0</v>
      </c>
      <c r="P475" s="17">
        <v>0</v>
      </c>
      <c r="Q475" s="17">
        <v>0.98676699999999995</v>
      </c>
      <c r="R475" s="17">
        <v>1.120255</v>
      </c>
      <c r="S475" s="17">
        <v>1.8353550000000001</v>
      </c>
      <c r="T475" s="17">
        <v>0.71509999999999996</v>
      </c>
      <c r="U475" s="17">
        <v>0.389625</v>
      </c>
      <c r="V475" s="17">
        <v>656.6</v>
      </c>
      <c r="W475" s="17">
        <v>9.3562000000000006E-2</v>
      </c>
      <c r="X475" s="17">
        <v>411</v>
      </c>
      <c r="Y475" s="17">
        <v>0</v>
      </c>
      <c r="Z475" s="17">
        <v>0</v>
      </c>
      <c r="AA475" s="17">
        <v>0.59942300000000004</v>
      </c>
      <c r="AB475" s="17">
        <v>8.3602799999999994E-3</v>
      </c>
      <c r="AC475" s="17">
        <v>1.1262300000000001</v>
      </c>
      <c r="AD475" s="17">
        <v>0.25</v>
      </c>
      <c r="AE475" s="17">
        <v>1198.2</v>
      </c>
    </row>
    <row r="476" spans="1:31">
      <c r="A476" s="17">
        <v>463</v>
      </c>
      <c r="B476" s="19">
        <v>0.70445601851851858</v>
      </c>
      <c r="C476" s="17">
        <v>64.099999999999994</v>
      </c>
      <c r="D476" s="17">
        <v>4.5</v>
      </c>
      <c r="E476" s="17">
        <v>5.9659999999999999E-3</v>
      </c>
      <c r="F476" s="17">
        <v>0.28899999999999998</v>
      </c>
      <c r="G476" s="17">
        <v>0.98516300000000001</v>
      </c>
      <c r="H476" s="17">
        <v>1.0712390000000001</v>
      </c>
      <c r="I476" s="17">
        <v>1.7151730000000001</v>
      </c>
      <c r="J476" s="17">
        <v>0.64393500000000004</v>
      </c>
      <c r="K476" s="17">
        <v>0.37543399999999999</v>
      </c>
      <c r="L476" s="17">
        <v>719.2</v>
      </c>
      <c r="M476" s="17">
        <v>0.163744</v>
      </c>
      <c r="N476" s="17">
        <v>445</v>
      </c>
      <c r="O476" s="17">
        <v>0</v>
      </c>
      <c r="P476" s="17">
        <v>0</v>
      </c>
      <c r="Q476" s="17">
        <v>0.98153199999999996</v>
      </c>
      <c r="R476" s="17">
        <v>1.0856049999999999</v>
      </c>
      <c r="S476" s="17">
        <v>1.8124210000000001</v>
      </c>
      <c r="T476" s="17">
        <v>0.72681600000000002</v>
      </c>
      <c r="U476" s="17">
        <v>0.40101900000000001</v>
      </c>
      <c r="V476" s="17">
        <v>732.7</v>
      </c>
      <c r="W476" s="17">
        <v>0.130222</v>
      </c>
      <c r="X476" s="17">
        <v>294</v>
      </c>
      <c r="Y476" s="17">
        <v>0</v>
      </c>
      <c r="Z476" s="17">
        <v>0</v>
      </c>
      <c r="AA476" s="17">
        <v>0.61695299999999997</v>
      </c>
      <c r="AB476" s="17">
        <v>8.6038499999999997E-3</v>
      </c>
      <c r="AC476" s="17">
        <v>1.0918600000000001</v>
      </c>
      <c r="AD476" s="17">
        <v>0.25</v>
      </c>
      <c r="AE476" s="17">
        <v>1154.8</v>
      </c>
    </row>
    <row r="477" spans="1:31">
      <c r="A477" s="17">
        <v>464</v>
      </c>
      <c r="B477" s="19">
        <v>0.70451388888888899</v>
      </c>
      <c r="C477" s="17">
        <v>63.2</v>
      </c>
      <c r="D477" s="17">
        <v>5.4</v>
      </c>
      <c r="E477" s="17">
        <v>7.5890000000000003E-3</v>
      </c>
      <c r="F477" s="17">
        <v>0.36699999999999999</v>
      </c>
      <c r="G477" s="17">
        <v>0.98580000000000001</v>
      </c>
      <c r="H477" s="17">
        <v>1.119011</v>
      </c>
      <c r="I477" s="17">
        <v>1.8052680000000001</v>
      </c>
      <c r="J477" s="17">
        <v>0.68625700000000001</v>
      </c>
      <c r="K477" s="17">
        <v>0.38014100000000001</v>
      </c>
      <c r="L477" s="17">
        <v>761.5</v>
      </c>
      <c r="M477" s="17">
        <v>0.21307499999999999</v>
      </c>
      <c r="N477" s="17">
        <v>403</v>
      </c>
      <c r="O477" s="17">
        <v>0</v>
      </c>
      <c r="P477" s="17">
        <v>0</v>
      </c>
      <c r="Q477" s="17">
        <v>0.98525600000000002</v>
      </c>
      <c r="R477" s="17">
        <v>1.095405</v>
      </c>
      <c r="S477" s="17">
        <v>1.8319589999999999</v>
      </c>
      <c r="T477" s="17">
        <v>0.73655400000000004</v>
      </c>
      <c r="U477" s="17">
        <v>0.40205800000000003</v>
      </c>
      <c r="V477" s="17">
        <v>682.9</v>
      </c>
      <c r="W477" s="17">
        <v>7.1130000000000004E-3</v>
      </c>
      <c r="X477" s="17">
        <v>456</v>
      </c>
      <c r="Y477" s="17">
        <v>0</v>
      </c>
      <c r="Z477" s="17">
        <v>0</v>
      </c>
      <c r="AA477" s="17">
        <v>0.61855099999999996</v>
      </c>
      <c r="AB477" s="17">
        <v>9.8964900000000008E-3</v>
      </c>
      <c r="AC477" s="17">
        <v>1.1026899999999999</v>
      </c>
      <c r="AD477" s="17">
        <v>0.25</v>
      </c>
      <c r="AE477" s="17">
        <v>1090.7</v>
      </c>
    </row>
    <row r="478" spans="1:31">
      <c r="A478" s="17">
        <v>465</v>
      </c>
      <c r="B478" s="19">
        <v>0.70457175925925919</v>
      </c>
      <c r="C478" s="17">
        <v>62.5</v>
      </c>
      <c r="D478" s="17">
        <v>5.4</v>
      </c>
      <c r="E478" s="17">
        <v>6.7970000000000001E-3</v>
      </c>
      <c r="F478" s="17">
        <v>0.32900000000000001</v>
      </c>
      <c r="G478" s="17">
        <v>0.98429100000000003</v>
      </c>
      <c r="H478" s="17">
        <v>1.095793</v>
      </c>
      <c r="I478" s="17">
        <v>1.716483</v>
      </c>
      <c r="J478" s="17">
        <v>0.62069099999999999</v>
      </c>
      <c r="K478" s="17">
        <v>0.36160599999999998</v>
      </c>
      <c r="L478" s="17">
        <v>680.1</v>
      </c>
      <c r="M478" s="17">
        <v>0.188969</v>
      </c>
      <c r="N478" s="17">
        <v>447</v>
      </c>
      <c r="O478" s="17">
        <v>0</v>
      </c>
      <c r="P478" s="17">
        <v>0</v>
      </c>
      <c r="Q478" s="17">
        <v>0.98948800000000003</v>
      </c>
      <c r="R478" s="17">
        <v>1.0881959999999999</v>
      </c>
      <c r="S478" s="17">
        <v>1.8233330000000001</v>
      </c>
      <c r="T478" s="17">
        <v>0.73513700000000004</v>
      </c>
      <c r="U478" s="17">
        <v>0.40318300000000001</v>
      </c>
      <c r="V478" s="17">
        <v>712.3</v>
      </c>
      <c r="W478" s="17">
        <v>1.07E-4</v>
      </c>
      <c r="X478" s="17">
        <v>441</v>
      </c>
      <c r="Y478" s="17">
        <v>0</v>
      </c>
      <c r="Z478" s="17">
        <v>0</v>
      </c>
      <c r="AA478" s="17">
        <v>0.62028099999999997</v>
      </c>
      <c r="AB478" s="17">
        <v>9.7950799999999994E-3</v>
      </c>
      <c r="AC478" s="17">
        <v>1.0953999999999999</v>
      </c>
      <c r="AD478" s="17">
        <v>0.25</v>
      </c>
      <c r="AE478" s="17">
        <v>1221.3</v>
      </c>
    </row>
    <row r="479" spans="1:31">
      <c r="A479" s="17">
        <v>466</v>
      </c>
      <c r="B479" s="19">
        <v>0.70462962962962961</v>
      </c>
      <c r="C479" s="17">
        <v>60.8</v>
      </c>
      <c r="D479" s="17">
        <v>5.4</v>
      </c>
      <c r="E479" s="17">
        <v>6.9379999999999997E-3</v>
      </c>
      <c r="F479" s="17">
        <v>0.33600000000000002</v>
      </c>
      <c r="G479" s="17">
        <v>0.98593699999999995</v>
      </c>
      <c r="H479" s="17">
        <v>1.118312</v>
      </c>
      <c r="I479" s="17">
        <v>1.777517</v>
      </c>
      <c r="J479" s="17">
        <v>0.65920500000000004</v>
      </c>
      <c r="K479" s="17">
        <v>0.37085699999999999</v>
      </c>
      <c r="L479" s="17">
        <v>692.2</v>
      </c>
      <c r="M479" s="17">
        <v>9.3599000000000002E-2</v>
      </c>
      <c r="N479" s="17">
        <v>476</v>
      </c>
      <c r="O479" s="17">
        <v>0</v>
      </c>
      <c r="P479" s="17">
        <v>0</v>
      </c>
      <c r="Q479" s="17">
        <v>0.98561399999999999</v>
      </c>
      <c r="R479" s="17">
        <v>1.1028789999999999</v>
      </c>
      <c r="S479" s="17">
        <v>1.8524719999999999</v>
      </c>
      <c r="T479" s="17">
        <v>0.74959299999999995</v>
      </c>
      <c r="U479" s="17">
        <v>0.40464499999999998</v>
      </c>
      <c r="V479" s="17">
        <v>689.8</v>
      </c>
      <c r="W479" s="17">
        <v>7.9466999999999996E-2</v>
      </c>
      <c r="X479" s="17">
        <v>475</v>
      </c>
      <c r="Y479" s="17">
        <v>0</v>
      </c>
      <c r="Z479" s="17">
        <v>0</v>
      </c>
      <c r="AA479" s="17">
        <v>0.62253099999999995</v>
      </c>
      <c r="AB479" s="17">
        <v>1.06134E-2</v>
      </c>
      <c r="AC479" s="17">
        <v>1.11083</v>
      </c>
      <c r="AD479" s="17">
        <v>0.25</v>
      </c>
      <c r="AE479" s="17">
        <v>1199.8</v>
      </c>
    </row>
    <row r="480" spans="1:31">
      <c r="A480" s="17">
        <v>467</v>
      </c>
      <c r="B480" s="19">
        <v>0.70468750000000002</v>
      </c>
      <c r="C480" s="17">
        <v>60.5</v>
      </c>
      <c r="D480" s="17">
        <v>5.4</v>
      </c>
      <c r="E480" s="17">
        <v>3.3479999999999998E-3</v>
      </c>
      <c r="F480" s="17">
        <v>0.16200000000000001</v>
      </c>
      <c r="G480" s="17">
        <v>0.70817099999999999</v>
      </c>
      <c r="H480" s="17">
        <v>1.4142680000000001</v>
      </c>
      <c r="I480" s="17">
        <v>2.0149590000000002</v>
      </c>
      <c r="J480" s="17">
        <v>0.60069099999999997</v>
      </c>
      <c r="K480" s="17">
        <v>0.29811599999999999</v>
      </c>
      <c r="L480" s="17">
        <v>344.5</v>
      </c>
      <c r="M480" s="17">
        <v>0.14163999999999999</v>
      </c>
      <c r="N480" s="17">
        <v>419</v>
      </c>
      <c r="O480" s="17">
        <v>0</v>
      </c>
      <c r="P480" s="17">
        <v>0</v>
      </c>
      <c r="Q480" s="17">
        <v>0.99136100000000005</v>
      </c>
      <c r="R480" s="17">
        <v>1.1566559999999999</v>
      </c>
      <c r="S480" s="17">
        <v>1.8961889999999999</v>
      </c>
      <c r="T480" s="17">
        <v>0.739533</v>
      </c>
      <c r="U480" s="17">
        <v>0.39001000000000002</v>
      </c>
      <c r="V480" s="17">
        <v>693.6</v>
      </c>
      <c r="W480" s="17">
        <v>4.0613999999999997E-2</v>
      </c>
      <c r="X480" s="17">
        <v>536</v>
      </c>
      <c r="Y480" s="17">
        <v>0</v>
      </c>
      <c r="Z480" s="17">
        <v>0</v>
      </c>
      <c r="AA480" s="17">
        <v>0.60001599999999999</v>
      </c>
      <c r="AB480" s="17">
        <v>4.6760300000000003E-3</v>
      </c>
      <c r="AC480" s="17">
        <v>1.16011</v>
      </c>
      <c r="AD480" s="17">
        <v>0.25</v>
      </c>
      <c r="AE480" s="17">
        <v>2411.1999999999998</v>
      </c>
    </row>
    <row r="481" spans="1:31">
      <c r="A481" s="17">
        <v>468</v>
      </c>
      <c r="B481" s="19">
        <v>0.70474537037037033</v>
      </c>
      <c r="C481" s="17">
        <v>59.4</v>
      </c>
      <c r="D481" s="17">
        <v>5.4</v>
      </c>
      <c r="E481" s="17">
        <v>6.0410000000000004E-3</v>
      </c>
      <c r="F481" s="17">
        <v>0.29199999999999998</v>
      </c>
      <c r="G481" s="17">
        <v>0.99011099999999996</v>
      </c>
      <c r="H481" s="17">
        <v>1.1644270000000001</v>
      </c>
      <c r="I481" s="17">
        <v>1.8305640000000001</v>
      </c>
      <c r="J481" s="17">
        <v>0.66613699999999998</v>
      </c>
      <c r="K481" s="17">
        <v>0.36389700000000003</v>
      </c>
      <c r="L481" s="17">
        <v>651</v>
      </c>
      <c r="M481" s="17">
        <v>0.12298000000000001</v>
      </c>
      <c r="N481" s="17">
        <v>486</v>
      </c>
      <c r="O481" s="17">
        <v>0</v>
      </c>
      <c r="P481" s="17">
        <v>0</v>
      </c>
      <c r="Q481" s="17">
        <v>0.98652600000000001</v>
      </c>
      <c r="R481" s="17">
        <v>1.159187</v>
      </c>
      <c r="S481" s="17">
        <v>1.8530169999999999</v>
      </c>
      <c r="T481" s="17">
        <v>0.69382999999999995</v>
      </c>
      <c r="U481" s="17">
        <v>0.37443300000000002</v>
      </c>
      <c r="V481" s="17">
        <v>678.1</v>
      </c>
      <c r="W481" s="17">
        <v>8.0335000000000004E-2</v>
      </c>
      <c r="X481" s="17">
        <v>471</v>
      </c>
      <c r="Y481" s="17">
        <v>0</v>
      </c>
      <c r="Z481" s="17">
        <v>0</v>
      </c>
      <c r="AA481" s="17">
        <v>0.57604999999999995</v>
      </c>
      <c r="AB481" s="17">
        <v>1.0182999999999999E-2</v>
      </c>
      <c r="AC481" s="17">
        <v>1.16625</v>
      </c>
      <c r="AD481" s="17">
        <v>0.25</v>
      </c>
      <c r="AE481" s="17">
        <v>1275.8</v>
      </c>
    </row>
    <row r="482" spans="1:31">
      <c r="A482" s="17">
        <v>469</v>
      </c>
      <c r="B482" s="19">
        <v>0.70479166666666659</v>
      </c>
      <c r="C482" s="17">
        <v>58.5</v>
      </c>
      <c r="D482" s="17">
        <v>5.4</v>
      </c>
      <c r="E482" s="17">
        <v>6.764E-3</v>
      </c>
      <c r="F482" s="17">
        <v>0.32700000000000001</v>
      </c>
      <c r="G482" s="17">
        <v>0.98195699999999997</v>
      </c>
      <c r="H482" s="17">
        <v>1.124503</v>
      </c>
      <c r="I482" s="17">
        <v>1.7712639999999999</v>
      </c>
      <c r="J482" s="17">
        <v>0.64676100000000003</v>
      </c>
      <c r="K482" s="17">
        <v>0.36514099999999999</v>
      </c>
      <c r="L482" s="17">
        <v>704.7</v>
      </c>
      <c r="M482" s="17">
        <v>2.5305999999999999E-2</v>
      </c>
      <c r="N482" s="17">
        <v>358</v>
      </c>
      <c r="O482" s="17">
        <v>0</v>
      </c>
      <c r="P482" s="17">
        <v>0</v>
      </c>
      <c r="Q482" s="17">
        <v>0.98620699999999994</v>
      </c>
      <c r="R482" s="17">
        <v>1.164552</v>
      </c>
      <c r="S482" s="17">
        <v>1.8984220000000001</v>
      </c>
      <c r="T482" s="17">
        <v>0.73387000000000002</v>
      </c>
      <c r="U482" s="17">
        <v>0.38656800000000002</v>
      </c>
      <c r="V482" s="17">
        <v>663</v>
      </c>
      <c r="W482" s="17">
        <v>0.117655</v>
      </c>
      <c r="X482" s="17">
        <v>398</v>
      </c>
      <c r="Y482" s="17">
        <v>0</v>
      </c>
      <c r="Z482" s="17">
        <v>0</v>
      </c>
      <c r="AA482" s="17">
        <v>0.59472100000000006</v>
      </c>
      <c r="AB482" s="17">
        <v>8.1379999999999994E-3</v>
      </c>
      <c r="AC482" s="17">
        <v>1.17052</v>
      </c>
      <c r="AD482" s="17">
        <v>0.25</v>
      </c>
      <c r="AE482" s="17">
        <v>1178.7</v>
      </c>
    </row>
    <row r="483" spans="1:31">
      <c r="A483" s="17">
        <v>470</v>
      </c>
      <c r="B483" s="19">
        <v>0.70484953703703701</v>
      </c>
      <c r="C483" s="17">
        <v>57.9</v>
      </c>
      <c r="D483" s="17">
        <v>5.4</v>
      </c>
      <c r="E483" s="17">
        <v>7.4200000000000004E-3</v>
      </c>
      <c r="F483" s="17">
        <v>0.35899999999999999</v>
      </c>
      <c r="G483" s="17">
        <v>0.98094599999999998</v>
      </c>
      <c r="H483" s="17">
        <v>1.1507799999999999</v>
      </c>
      <c r="I483" s="17">
        <v>1.8117030000000001</v>
      </c>
      <c r="J483" s="17">
        <v>0.66092300000000004</v>
      </c>
      <c r="K483" s="17">
        <v>0.36480800000000002</v>
      </c>
      <c r="L483" s="17">
        <v>769.7</v>
      </c>
      <c r="M483" s="17">
        <v>8.5608000000000004E-2</v>
      </c>
      <c r="N483" s="17">
        <v>455</v>
      </c>
      <c r="O483" s="17">
        <v>0</v>
      </c>
      <c r="P483" s="17">
        <v>0</v>
      </c>
      <c r="Q483" s="17">
        <v>0.98830700000000005</v>
      </c>
      <c r="R483" s="17">
        <v>1.1632910000000001</v>
      </c>
      <c r="S483" s="17">
        <v>1.9051819999999999</v>
      </c>
      <c r="T483" s="17">
        <v>0.74189099999999997</v>
      </c>
      <c r="U483" s="17">
        <v>0.389407</v>
      </c>
      <c r="V483" s="17">
        <v>686.7</v>
      </c>
      <c r="W483" s="17">
        <v>6.3999999999999997E-5</v>
      </c>
      <c r="X483" s="17">
        <v>416</v>
      </c>
      <c r="Y483" s="17">
        <v>0</v>
      </c>
      <c r="Z483" s="17">
        <v>0</v>
      </c>
      <c r="AA483" s="17">
        <v>0.59908799999999995</v>
      </c>
      <c r="AB483" s="17">
        <v>1.12631E-2</v>
      </c>
      <c r="AC483" s="17">
        <v>1.1716500000000001</v>
      </c>
      <c r="AD483" s="17">
        <v>0.25</v>
      </c>
      <c r="AE483" s="17">
        <v>1079</v>
      </c>
    </row>
    <row r="484" spans="1:31">
      <c r="A484" s="17">
        <v>471</v>
      </c>
      <c r="B484" s="19">
        <v>0.70490740740740743</v>
      </c>
      <c r="C484" s="17">
        <v>56.8</v>
      </c>
      <c r="D484" s="17">
        <v>6.3</v>
      </c>
      <c r="E484" s="17">
        <v>7.6360000000000004E-3</v>
      </c>
      <c r="F484" s="17">
        <v>0.36899999999999999</v>
      </c>
      <c r="G484" s="17">
        <v>0.98282599999999998</v>
      </c>
      <c r="H484" s="17">
        <v>1.191873</v>
      </c>
      <c r="I484" s="17">
        <v>1.8643689999999999</v>
      </c>
      <c r="J484" s="17">
        <v>0.67249700000000001</v>
      </c>
      <c r="K484" s="17">
        <v>0.36070999999999998</v>
      </c>
      <c r="L484" s="17">
        <v>698.9</v>
      </c>
      <c r="M484" s="17">
        <v>0.14842</v>
      </c>
      <c r="N484" s="17">
        <v>503</v>
      </c>
      <c r="O484" s="17">
        <v>0</v>
      </c>
      <c r="P484" s="17">
        <v>0</v>
      </c>
      <c r="Q484" s="17">
        <v>0.98818700000000004</v>
      </c>
      <c r="R484" s="17">
        <v>1.2214320000000001</v>
      </c>
      <c r="S484" s="17">
        <v>1.9670939999999999</v>
      </c>
      <c r="T484" s="17">
        <v>0.74566200000000005</v>
      </c>
      <c r="U484" s="17">
        <v>0.37906800000000002</v>
      </c>
      <c r="V484" s="17">
        <v>721.7</v>
      </c>
      <c r="W484" s="17">
        <v>5.2514999999999999E-2</v>
      </c>
      <c r="X484" s="17">
        <v>349</v>
      </c>
      <c r="Y484" s="17">
        <v>0</v>
      </c>
      <c r="Z484" s="17">
        <v>0</v>
      </c>
      <c r="AA484" s="17">
        <v>0.58318099999999995</v>
      </c>
      <c r="AB484" s="17">
        <v>1.31599E-2</v>
      </c>
      <c r="AC484" s="17">
        <v>1.2312399999999999</v>
      </c>
      <c r="AD484" s="17">
        <v>0.25</v>
      </c>
      <c r="AE484" s="17">
        <v>1188.5</v>
      </c>
    </row>
    <row r="485" spans="1:31">
      <c r="A485" s="17">
        <v>472</v>
      </c>
      <c r="B485" s="19">
        <v>0.70496527777777773</v>
      </c>
      <c r="C485" s="17">
        <v>56.1</v>
      </c>
      <c r="D485" s="17">
        <v>6.3</v>
      </c>
      <c r="E485" s="17">
        <v>8.2159999999999993E-3</v>
      </c>
      <c r="F485" s="17">
        <v>0.39800000000000002</v>
      </c>
      <c r="G485" s="17">
        <v>0.98119199999999995</v>
      </c>
      <c r="H485" s="17">
        <v>1.0627519999999999</v>
      </c>
      <c r="I485" s="17">
        <v>1.6660219999999999</v>
      </c>
      <c r="J485" s="17">
        <v>0.60326999999999997</v>
      </c>
      <c r="K485" s="17">
        <v>0.36210199999999998</v>
      </c>
      <c r="L485" s="17">
        <v>753.4</v>
      </c>
      <c r="M485" s="17">
        <v>0.160909</v>
      </c>
      <c r="N485" s="17">
        <v>528</v>
      </c>
      <c r="O485" s="17">
        <v>0</v>
      </c>
      <c r="P485" s="17">
        <v>0</v>
      </c>
      <c r="Q485" s="17">
        <v>0.98956500000000003</v>
      </c>
      <c r="R485" s="17">
        <v>1.1585970000000001</v>
      </c>
      <c r="S485" s="17">
        <v>1.8657109999999999</v>
      </c>
      <c r="T485" s="17">
        <v>0.70711400000000002</v>
      </c>
      <c r="U485" s="17">
        <v>0.37900499999999998</v>
      </c>
      <c r="V485" s="17">
        <v>672.6</v>
      </c>
      <c r="W485" s="17">
        <v>8.7938000000000002E-2</v>
      </c>
      <c r="X485" s="17">
        <v>350</v>
      </c>
      <c r="Y485" s="17">
        <v>0</v>
      </c>
      <c r="Z485" s="17">
        <v>0</v>
      </c>
      <c r="AA485" s="17">
        <v>0.58308499999999996</v>
      </c>
      <c r="AB485" s="17">
        <v>1.4885199999999999E-2</v>
      </c>
      <c r="AC485" s="17">
        <v>1.1691199999999999</v>
      </c>
      <c r="AD485" s="17">
        <v>0.25</v>
      </c>
      <c r="AE485" s="17">
        <v>1102.4000000000001</v>
      </c>
    </row>
    <row r="486" spans="1:31">
      <c r="A486" s="17">
        <v>473</v>
      </c>
      <c r="B486" s="19">
        <v>0.70502314814814815</v>
      </c>
      <c r="C486" s="17">
        <v>54.8</v>
      </c>
      <c r="D486" s="17">
        <v>6.3</v>
      </c>
      <c r="E486" s="17">
        <v>7.8370000000000002E-3</v>
      </c>
      <c r="F486" s="17">
        <v>0.379</v>
      </c>
      <c r="G486" s="17">
        <v>0.98399099999999995</v>
      </c>
      <c r="H486" s="17">
        <v>1.077024</v>
      </c>
      <c r="I486" s="17">
        <v>1.6882360000000001</v>
      </c>
      <c r="J486" s="17">
        <v>0.61121199999999998</v>
      </c>
      <c r="K486" s="17">
        <v>0.36204199999999997</v>
      </c>
      <c r="L486" s="17">
        <v>715.2</v>
      </c>
      <c r="M486" s="17">
        <v>0.136855</v>
      </c>
      <c r="N486" s="17">
        <v>516</v>
      </c>
      <c r="O486" s="17">
        <v>0</v>
      </c>
      <c r="P486" s="17">
        <v>0</v>
      </c>
      <c r="Q486" s="17">
        <v>0.98281399999999997</v>
      </c>
      <c r="R486" s="17">
        <v>1.0743670000000001</v>
      </c>
      <c r="S486" s="17">
        <v>1.734038</v>
      </c>
      <c r="T486" s="17">
        <v>0.65967200000000004</v>
      </c>
      <c r="U486" s="17">
        <v>0.38042500000000001</v>
      </c>
      <c r="V486" s="17">
        <v>674.6</v>
      </c>
      <c r="W486" s="17">
        <v>4.0136999999999999E-2</v>
      </c>
      <c r="X486" s="17">
        <v>366</v>
      </c>
      <c r="Y486" s="17">
        <v>0</v>
      </c>
      <c r="Z486" s="17">
        <v>0</v>
      </c>
      <c r="AA486" s="17">
        <v>0.58526900000000004</v>
      </c>
      <c r="AB486" s="17">
        <v>1.38072E-2</v>
      </c>
      <c r="AC486" s="17">
        <v>1.0834699999999999</v>
      </c>
      <c r="AD486" s="17">
        <v>0.25</v>
      </c>
      <c r="AE486" s="17">
        <v>1161.3</v>
      </c>
    </row>
    <row r="487" spans="1:31">
      <c r="A487" s="17">
        <v>474</v>
      </c>
      <c r="B487" s="19">
        <v>0.70508101851851857</v>
      </c>
      <c r="C487" s="17">
        <v>54.3</v>
      </c>
      <c r="D487" s="17">
        <v>6.3</v>
      </c>
      <c r="E487" s="17">
        <v>7.6229999999999996E-3</v>
      </c>
      <c r="F487" s="17">
        <v>0.36899999999999999</v>
      </c>
      <c r="G487" s="17">
        <v>0.98719999999999997</v>
      </c>
      <c r="H487" s="17">
        <v>0.84915700000000005</v>
      </c>
      <c r="I487" s="17">
        <v>1.3161890000000001</v>
      </c>
      <c r="J487" s="17">
        <v>0.46703099999999997</v>
      </c>
      <c r="K487" s="17">
        <v>0.35483599999999998</v>
      </c>
      <c r="L487" s="17">
        <v>717.6</v>
      </c>
      <c r="M487" s="17">
        <v>7.4054999999999996E-2</v>
      </c>
      <c r="N487" s="17">
        <v>483</v>
      </c>
      <c r="O487" s="17">
        <v>0</v>
      </c>
      <c r="P487" s="17">
        <v>0</v>
      </c>
      <c r="Q487" s="17">
        <v>0.97954300000000005</v>
      </c>
      <c r="R487" s="17">
        <v>0.90397099999999997</v>
      </c>
      <c r="S487" s="17">
        <v>1.431446</v>
      </c>
      <c r="T487" s="17">
        <v>0.52747500000000003</v>
      </c>
      <c r="U487" s="17">
        <v>0.36849100000000001</v>
      </c>
      <c r="V487" s="17">
        <v>658.2</v>
      </c>
      <c r="W487" s="17">
        <v>9.1957999999999998E-2</v>
      </c>
      <c r="X487" s="17">
        <v>440</v>
      </c>
      <c r="Y487" s="17">
        <v>0</v>
      </c>
      <c r="Z487" s="17">
        <v>0</v>
      </c>
      <c r="AA487" s="17">
        <v>0.566909</v>
      </c>
      <c r="AB487" s="17">
        <v>1.2999399999999999E-2</v>
      </c>
      <c r="AC487" s="17">
        <v>0.91082799999999997</v>
      </c>
      <c r="AD487" s="17">
        <v>0.25</v>
      </c>
      <c r="AE487" s="17">
        <v>1157.5</v>
      </c>
    </row>
    <row r="488" spans="1:31">
      <c r="A488" s="17">
        <v>475</v>
      </c>
      <c r="B488" s="19">
        <v>0.70513888888888887</v>
      </c>
      <c r="C488" s="17">
        <v>53.4</v>
      </c>
      <c r="D488" s="17">
        <v>6.3</v>
      </c>
      <c r="E488" s="17">
        <v>7.0699999999999999E-3</v>
      </c>
      <c r="F488" s="17">
        <v>0.34200000000000003</v>
      </c>
      <c r="G488" s="17">
        <v>0.97381499999999999</v>
      </c>
      <c r="H488" s="17">
        <v>0.80535699999999999</v>
      </c>
      <c r="I488" s="17">
        <v>1.228359</v>
      </c>
      <c r="J488" s="17">
        <v>0.42300300000000002</v>
      </c>
      <c r="K488" s="17">
        <v>0.344364</v>
      </c>
      <c r="L488" s="17">
        <v>697.4</v>
      </c>
      <c r="M488" s="17">
        <v>5.3511999999999997E-2</v>
      </c>
      <c r="N488" s="17">
        <v>525</v>
      </c>
      <c r="O488" s="17">
        <v>0</v>
      </c>
      <c r="P488" s="17">
        <v>0</v>
      </c>
      <c r="Q488" s="17">
        <v>0.97856299999999996</v>
      </c>
      <c r="R488" s="17">
        <v>0.843588</v>
      </c>
      <c r="S488" s="17">
        <v>1.3016639999999999</v>
      </c>
      <c r="T488" s="17">
        <v>0.45807599999999998</v>
      </c>
      <c r="U488" s="17">
        <v>0.35191600000000001</v>
      </c>
      <c r="V488" s="17">
        <v>666.4</v>
      </c>
      <c r="W488" s="17">
        <v>0.14621300000000001</v>
      </c>
      <c r="X488" s="17">
        <v>506</v>
      </c>
      <c r="Y488" s="17">
        <v>0</v>
      </c>
      <c r="Z488" s="17">
        <v>0</v>
      </c>
      <c r="AA488" s="17">
        <v>0.54140900000000003</v>
      </c>
      <c r="AB488" s="17">
        <v>1.37041E-2</v>
      </c>
      <c r="AC488" s="17">
        <v>0.84986600000000001</v>
      </c>
      <c r="AD488" s="17">
        <v>0.25</v>
      </c>
      <c r="AE488" s="17">
        <v>1190.9000000000001</v>
      </c>
    </row>
    <row r="489" spans="1:31">
      <c r="A489" s="17">
        <v>476</v>
      </c>
      <c r="B489" s="19">
        <v>0.70519675925925929</v>
      </c>
      <c r="C489" s="17">
        <v>52.5</v>
      </c>
      <c r="D489" s="17">
        <v>7.2</v>
      </c>
      <c r="E489" s="17">
        <v>9.5110000000000004E-3</v>
      </c>
      <c r="F489" s="17">
        <v>0.46</v>
      </c>
      <c r="G489" s="17">
        <v>0.97528300000000001</v>
      </c>
      <c r="H489" s="17">
        <v>0.80372900000000003</v>
      </c>
      <c r="I489" s="17">
        <v>1.238291</v>
      </c>
      <c r="J489" s="17">
        <v>0.43456099999999998</v>
      </c>
      <c r="K489" s="17">
        <v>0.350937</v>
      </c>
      <c r="L489" s="17">
        <v>724.9</v>
      </c>
      <c r="M489" s="17">
        <v>3.483E-2</v>
      </c>
      <c r="N489" s="17">
        <v>537</v>
      </c>
      <c r="O489" s="17">
        <v>0</v>
      </c>
      <c r="P489" s="17">
        <v>0</v>
      </c>
      <c r="Q489" s="17">
        <v>0.97910600000000003</v>
      </c>
      <c r="R489" s="17">
        <v>0.77517199999999997</v>
      </c>
      <c r="S489" s="17">
        <v>1.29121</v>
      </c>
      <c r="T489" s="17">
        <v>0.516038</v>
      </c>
      <c r="U489" s="17">
        <v>0.39965400000000001</v>
      </c>
      <c r="V489" s="17">
        <v>725.7</v>
      </c>
      <c r="W489" s="17">
        <v>2.5999999999999998E-5</v>
      </c>
      <c r="X489" s="17">
        <v>480</v>
      </c>
      <c r="Y489" s="17">
        <v>0</v>
      </c>
      <c r="Z489" s="17">
        <v>0</v>
      </c>
      <c r="AA489" s="17">
        <v>0.61485299999999998</v>
      </c>
      <c r="AB489" s="17">
        <v>1.6598700000000001E-2</v>
      </c>
      <c r="AC489" s="17">
        <v>0.78373800000000005</v>
      </c>
      <c r="AD489" s="17">
        <v>0.25</v>
      </c>
      <c r="AE489" s="17">
        <v>1145.7</v>
      </c>
    </row>
    <row r="490" spans="1:31">
      <c r="A490" s="17">
        <v>477</v>
      </c>
      <c r="B490" s="19">
        <v>0.70524305555555555</v>
      </c>
      <c r="C490" s="17">
        <v>51.7</v>
      </c>
      <c r="D490" s="17">
        <v>7.2</v>
      </c>
      <c r="E490" s="17">
        <v>8.5059999999999997E-3</v>
      </c>
      <c r="F490" s="17">
        <v>0.41199999999999998</v>
      </c>
      <c r="G490" s="17">
        <v>0.97697000000000001</v>
      </c>
      <c r="H490" s="17">
        <v>0.67695399999999994</v>
      </c>
      <c r="I490" s="17">
        <v>1.022232</v>
      </c>
      <c r="J490" s="17">
        <v>0.34527799999999997</v>
      </c>
      <c r="K490" s="17">
        <v>0.33776899999999999</v>
      </c>
      <c r="L490" s="17">
        <v>689.2</v>
      </c>
      <c r="M490" s="17">
        <v>9.2416999999999999E-2</v>
      </c>
      <c r="N490" s="17">
        <v>497</v>
      </c>
      <c r="O490" s="17">
        <v>0</v>
      </c>
      <c r="P490" s="17">
        <v>0</v>
      </c>
      <c r="Q490" s="17">
        <v>0.970885</v>
      </c>
      <c r="R490" s="17">
        <v>0.65997799999999995</v>
      </c>
      <c r="S490" s="17">
        <v>1.056389</v>
      </c>
      <c r="T490" s="17">
        <v>0.39641100000000001</v>
      </c>
      <c r="U490" s="17">
        <v>0.375251</v>
      </c>
      <c r="V490" s="17">
        <v>654.6</v>
      </c>
      <c r="W490" s="17">
        <v>3.6999999999999998E-5</v>
      </c>
      <c r="X490" s="17">
        <v>323</v>
      </c>
      <c r="Y490" s="17">
        <v>0</v>
      </c>
      <c r="Z490" s="17">
        <v>0</v>
      </c>
      <c r="AA490" s="17">
        <v>0.57730999999999999</v>
      </c>
      <c r="AB490" s="17">
        <v>1.4631099999999999E-2</v>
      </c>
      <c r="AC490" s="17">
        <v>0.66577799999999998</v>
      </c>
      <c r="AD490" s="17">
        <v>0.25</v>
      </c>
      <c r="AE490" s="17">
        <v>1205.2</v>
      </c>
    </row>
    <row r="491" spans="1:31">
      <c r="A491" s="17">
        <v>478</v>
      </c>
      <c r="B491" s="19">
        <v>0.7053124999999999</v>
      </c>
      <c r="C491" s="17">
        <v>50.3</v>
      </c>
      <c r="D491" s="17">
        <v>7.2</v>
      </c>
      <c r="E491" s="17">
        <v>8.0730000000000003E-3</v>
      </c>
      <c r="F491" s="17">
        <v>0.39100000000000001</v>
      </c>
      <c r="G491" s="17">
        <v>0.973248</v>
      </c>
      <c r="H491" s="17">
        <v>0.69890300000000005</v>
      </c>
      <c r="I491" s="17">
        <v>1.0550839999999999</v>
      </c>
      <c r="J491" s="17">
        <v>0.35618100000000003</v>
      </c>
      <c r="K491" s="17">
        <v>0.337586</v>
      </c>
      <c r="L491" s="17">
        <v>639.6</v>
      </c>
      <c r="M491" s="17">
        <v>0.14838399999999999</v>
      </c>
      <c r="N491" s="17">
        <v>403</v>
      </c>
      <c r="O491" s="17">
        <v>0</v>
      </c>
      <c r="P491" s="17">
        <v>0</v>
      </c>
      <c r="Q491" s="17">
        <v>0.97203899999999999</v>
      </c>
      <c r="R491" s="17">
        <v>0.66003800000000001</v>
      </c>
      <c r="S491" s="17">
        <v>1.0686899999999999</v>
      </c>
      <c r="T491" s="17">
        <v>0.40865299999999999</v>
      </c>
      <c r="U491" s="17">
        <v>0.382386</v>
      </c>
      <c r="V491" s="17">
        <v>621.79999999999995</v>
      </c>
      <c r="W491" s="17">
        <v>1.1776E-2</v>
      </c>
      <c r="X491" s="17">
        <v>360</v>
      </c>
      <c r="Y491" s="17">
        <v>0</v>
      </c>
      <c r="Z491" s="17">
        <v>0</v>
      </c>
      <c r="AA491" s="17">
        <v>0.588287</v>
      </c>
      <c r="AB491" s="17">
        <v>1.1073100000000001E-2</v>
      </c>
      <c r="AC491" s="17">
        <v>0.66456300000000001</v>
      </c>
      <c r="AD491" s="17">
        <v>0.25</v>
      </c>
      <c r="AE491" s="17">
        <v>1298.7</v>
      </c>
    </row>
    <row r="492" spans="1:31">
      <c r="A492" s="17">
        <v>479</v>
      </c>
      <c r="B492" s="19">
        <v>0.70535879629629628</v>
      </c>
      <c r="C492" s="17">
        <v>50.1</v>
      </c>
      <c r="D492" s="17">
        <v>7.2</v>
      </c>
      <c r="E492" s="17">
        <v>9.1400000000000006E-3</v>
      </c>
      <c r="F492" s="17">
        <v>0.442</v>
      </c>
      <c r="G492" s="17">
        <v>0.96771300000000005</v>
      </c>
      <c r="H492" s="17">
        <v>0.64102899999999996</v>
      </c>
      <c r="I492" s="17">
        <v>0.957013</v>
      </c>
      <c r="J492" s="17">
        <v>0.31598399999999999</v>
      </c>
      <c r="K492" s="17">
        <v>0.330177</v>
      </c>
      <c r="L492" s="17">
        <v>707.4</v>
      </c>
      <c r="M492" s="17">
        <v>0.18102499999999999</v>
      </c>
      <c r="N492" s="17">
        <v>418</v>
      </c>
      <c r="O492" s="17">
        <v>0</v>
      </c>
      <c r="P492" s="17">
        <v>0</v>
      </c>
      <c r="Q492" s="17">
        <v>0.97844699999999996</v>
      </c>
      <c r="R492" s="17">
        <v>0.60170400000000002</v>
      </c>
      <c r="S492" s="17">
        <v>0.98972099999999996</v>
      </c>
      <c r="T492" s="17">
        <v>0.388017</v>
      </c>
      <c r="U492" s="17">
        <v>0.39204699999999998</v>
      </c>
      <c r="V492" s="17">
        <v>686</v>
      </c>
      <c r="W492" s="17">
        <v>1.8E-5</v>
      </c>
      <c r="X492" s="17">
        <v>515</v>
      </c>
      <c r="Y492" s="17">
        <v>0</v>
      </c>
      <c r="Z492" s="17">
        <v>0</v>
      </c>
      <c r="AA492" s="17">
        <v>0.60314900000000005</v>
      </c>
      <c r="AB492" s="17">
        <v>1.26649E-2</v>
      </c>
      <c r="AC492" s="17">
        <v>0.60661799999999999</v>
      </c>
      <c r="AD492" s="17">
        <v>0.25</v>
      </c>
      <c r="AE492" s="17">
        <v>1174.0999999999999</v>
      </c>
    </row>
    <row r="493" spans="1:31">
      <c r="A493" s="17">
        <v>480</v>
      </c>
      <c r="B493" s="19">
        <v>0.70541666666666669</v>
      </c>
      <c r="C493" s="17">
        <v>49</v>
      </c>
      <c r="D493" s="17">
        <v>8.1</v>
      </c>
      <c r="E493" s="17">
        <v>9.4380000000000002E-3</v>
      </c>
      <c r="F493" s="17">
        <v>0.45700000000000002</v>
      </c>
      <c r="G493" s="17">
        <v>0.964584</v>
      </c>
      <c r="H493" s="17">
        <v>0.61013600000000001</v>
      </c>
      <c r="I493" s="17">
        <v>0.913713</v>
      </c>
      <c r="J493" s="17">
        <v>0.30357699999999999</v>
      </c>
      <c r="K493" s="17">
        <v>0.33224500000000001</v>
      </c>
      <c r="L493" s="17">
        <v>680</v>
      </c>
      <c r="M493" s="17">
        <v>0.24823400000000001</v>
      </c>
      <c r="N493" s="17">
        <v>613</v>
      </c>
      <c r="O493" s="17">
        <v>0</v>
      </c>
      <c r="P493" s="17">
        <v>0</v>
      </c>
      <c r="Q493" s="17">
        <v>0.97806700000000002</v>
      </c>
      <c r="R493" s="17">
        <v>0.59274800000000005</v>
      </c>
      <c r="S493" s="17">
        <v>0.95164899999999997</v>
      </c>
      <c r="T493" s="17">
        <v>0.3589</v>
      </c>
      <c r="U493" s="17">
        <v>0.377135</v>
      </c>
      <c r="V493" s="17">
        <v>632.29999999999995</v>
      </c>
      <c r="W493" s="17">
        <v>1.5E-5</v>
      </c>
      <c r="X493" s="17">
        <v>371</v>
      </c>
      <c r="Y493" s="17">
        <v>0</v>
      </c>
      <c r="Z493" s="17">
        <v>0</v>
      </c>
      <c r="AA493" s="17">
        <v>0.58020799999999995</v>
      </c>
      <c r="AB493" s="17">
        <v>1.9956000000000002E-2</v>
      </c>
      <c r="AC493" s="17">
        <v>0.59991000000000005</v>
      </c>
      <c r="AD493" s="17">
        <v>0.25</v>
      </c>
      <c r="AE493" s="17">
        <v>1221.4000000000001</v>
      </c>
    </row>
    <row r="494" spans="1:31">
      <c r="A494" s="17">
        <v>481</v>
      </c>
      <c r="B494" s="19">
        <v>0.70547453703703711</v>
      </c>
      <c r="C494" s="17">
        <v>47.5</v>
      </c>
      <c r="D494" s="17">
        <v>8.1</v>
      </c>
      <c r="E494" s="17">
        <v>9.1140000000000006E-3</v>
      </c>
      <c r="F494" s="17">
        <v>0.441</v>
      </c>
      <c r="G494" s="17">
        <v>0.98195900000000003</v>
      </c>
      <c r="H494" s="17">
        <v>0.62265400000000004</v>
      </c>
      <c r="I494" s="17">
        <v>0.93479100000000004</v>
      </c>
      <c r="J494" s="17">
        <v>0.312137</v>
      </c>
      <c r="K494" s="17">
        <v>0.33391100000000001</v>
      </c>
      <c r="L494" s="17">
        <v>657.3</v>
      </c>
      <c r="M494" s="17">
        <v>0.26440999999999998</v>
      </c>
      <c r="N494" s="17">
        <v>404</v>
      </c>
      <c r="O494" s="17">
        <v>0</v>
      </c>
      <c r="P494" s="17">
        <v>0</v>
      </c>
      <c r="Q494" s="17">
        <v>0.96327600000000002</v>
      </c>
      <c r="R494" s="17">
        <v>0.61735399999999996</v>
      </c>
      <c r="S494" s="17">
        <v>0.98619299999999999</v>
      </c>
      <c r="T494" s="17">
        <v>0.36883899999999997</v>
      </c>
      <c r="U494" s="17">
        <v>0.37400299999999997</v>
      </c>
      <c r="V494" s="17">
        <v>608.29999999999995</v>
      </c>
      <c r="W494" s="17">
        <v>3.5982E-2</v>
      </c>
      <c r="X494" s="17">
        <v>487</v>
      </c>
      <c r="Y494" s="17">
        <v>0</v>
      </c>
      <c r="Z494" s="17">
        <v>0</v>
      </c>
      <c r="AA494" s="17">
        <v>0.57538900000000004</v>
      </c>
      <c r="AB494" s="17">
        <v>1.2797599999999999E-2</v>
      </c>
      <c r="AC494" s="17">
        <v>0.62207500000000004</v>
      </c>
      <c r="AD494" s="17">
        <v>0.25</v>
      </c>
      <c r="AE494" s="17">
        <v>1263.5999999999999</v>
      </c>
    </row>
    <row r="495" spans="1:31">
      <c r="A495" s="17">
        <v>482</v>
      </c>
      <c r="B495" s="19">
        <v>0.7055324074074073</v>
      </c>
      <c r="C495" s="17">
        <v>47.4</v>
      </c>
      <c r="D495" s="17">
        <v>8.1</v>
      </c>
      <c r="E495" s="17">
        <v>9.3779999999999992E-3</v>
      </c>
      <c r="F495" s="17">
        <v>0.45400000000000001</v>
      </c>
      <c r="G495" s="17">
        <v>0.96931100000000003</v>
      </c>
      <c r="H495" s="17">
        <v>0.57590399999999997</v>
      </c>
      <c r="I495" s="17">
        <v>0.89059999999999995</v>
      </c>
      <c r="J495" s="17">
        <v>0.31469599999999998</v>
      </c>
      <c r="K495" s="17">
        <v>0.35335299999999997</v>
      </c>
      <c r="L495" s="17">
        <v>672.8</v>
      </c>
      <c r="M495" s="17">
        <v>2.8E-5</v>
      </c>
      <c r="N495" s="17">
        <v>454</v>
      </c>
      <c r="O495" s="17">
        <v>0</v>
      </c>
      <c r="P495" s="17">
        <v>0</v>
      </c>
      <c r="Q495" s="17">
        <v>0.985151</v>
      </c>
      <c r="R495" s="17">
        <v>0.59892500000000004</v>
      </c>
      <c r="S495" s="17">
        <v>0.96089000000000002</v>
      </c>
      <c r="T495" s="17">
        <v>0.36196499999999998</v>
      </c>
      <c r="U495" s="17">
        <v>0.376697</v>
      </c>
      <c r="V495" s="17">
        <v>586.1</v>
      </c>
      <c r="W495" s="17">
        <v>2.1791999999999999E-2</v>
      </c>
      <c r="X495" s="17">
        <v>466</v>
      </c>
      <c r="Y495" s="17">
        <v>0</v>
      </c>
      <c r="Z495" s="17">
        <v>0</v>
      </c>
      <c r="AA495" s="17">
        <v>0.57953399999999999</v>
      </c>
      <c r="AB495" s="17">
        <v>1.47029E-2</v>
      </c>
      <c r="AC495" s="17">
        <v>0.60424699999999998</v>
      </c>
      <c r="AD495" s="17">
        <v>0.25</v>
      </c>
      <c r="AE495" s="17">
        <v>1234.4000000000001</v>
      </c>
    </row>
    <row r="496" spans="1:31">
      <c r="A496" s="17">
        <v>483</v>
      </c>
      <c r="B496" s="19">
        <v>0.70559027777777772</v>
      </c>
      <c r="C496" s="17">
        <v>46.4</v>
      </c>
      <c r="D496" s="17">
        <v>8.1</v>
      </c>
      <c r="E496" s="17">
        <v>9.0069999999999994E-3</v>
      </c>
      <c r="F496" s="17">
        <v>0.436</v>
      </c>
      <c r="G496" s="17">
        <v>0.95536200000000004</v>
      </c>
      <c r="H496" s="17">
        <v>0.49025299999999999</v>
      </c>
      <c r="I496" s="17">
        <v>0.71706599999999998</v>
      </c>
      <c r="J496" s="17">
        <v>0.22681299999999999</v>
      </c>
      <c r="K496" s="17">
        <v>0.316307</v>
      </c>
      <c r="L496" s="17">
        <v>630.6</v>
      </c>
      <c r="M496" s="17">
        <v>0.37081999999999998</v>
      </c>
      <c r="N496" s="17">
        <v>419</v>
      </c>
      <c r="O496" s="17">
        <v>0</v>
      </c>
      <c r="P496" s="17">
        <v>0</v>
      </c>
      <c r="Q496" s="17">
        <v>0.94933199999999995</v>
      </c>
      <c r="R496" s="17">
        <v>0.441299</v>
      </c>
      <c r="S496" s="17">
        <v>0.71788799999999997</v>
      </c>
      <c r="T496" s="17">
        <v>0.27659</v>
      </c>
      <c r="U496" s="17">
        <v>0.38528200000000001</v>
      </c>
      <c r="V496" s="17">
        <v>679.6</v>
      </c>
      <c r="W496" s="17">
        <v>1.9999999999999999E-6</v>
      </c>
      <c r="X496" s="17">
        <v>474</v>
      </c>
      <c r="Y496" s="17">
        <v>0</v>
      </c>
      <c r="Z496" s="17">
        <v>0</v>
      </c>
      <c r="AA496" s="17">
        <v>0.59274199999999999</v>
      </c>
      <c r="AB496" s="17">
        <v>1.27475E-2</v>
      </c>
      <c r="AC496" s="17">
        <v>0.44482500000000003</v>
      </c>
      <c r="AD496" s="17">
        <v>0.25</v>
      </c>
      <c r="AE496" s="17">
        <v>1317.2</v>
      </c>
    </row>
    <row r="497" spans="1:31">
      <c r="A497" s="17">
        <v>484</v>
      </c>
      <c r="B497" s="19">
        <v>0.70564814814814814</v>
      </c>
      <c r="C497" s="17">
        <v>45.3</v>
      </c>
      <c r="D497" s="17">
        <v>9</v>
      </c>
      <c r="E497" s="17">
        <v>1.0255E-2</v>
      </c>
      <c r="F497" s="17">
        <v>0.496</v>
      </c>
      <c r="G497" s="17">
        <v>0.96193399999999996</v>
      </c>
      <c r="H497" s="17">
        <v>0.443637</v>
      </c>
      <c r="I497" s="17">
        <v>0.65036700000000003</v>
      </c>
      <c r="J497" s="17">
        <v>0.20673</v>
      </c>
      <c r="K497" s="17">
        <v>0.31786700000000001</v>
      </c>
      <c r="L497" s="17">
        <v>686.2</v>
      </c>
      <c r="M497" s="17">
        <v>0.37081900000000001</v>
      </c>
      <c r="N497" s="17">
        <v>331</v>
      </c>
      <c r="O497" s="17">
        <v>0</v>
      </c>
      <c r="P497" s="17">
        <v>0</v>
      </c>
      <c r="Q497" s="17">
        <v>0.95238</v>
      </c>
      <c r="R497" s="17">
        <v>0.410991</v>
      </c>
      <c r="S497" s="17">
        <v>0.64475099999999996</v>
      </c>
      <c r="T497" s="17">
        <v>0.23376</v>
      </c>
      <c r="U497" s="17">
        <v>0.36255799999999999</v>
      </c>
      <c r="V497" s="17">
        <v>586.20000000000005</v>
      </c>
      <c r="W497" s="17">
        <v>1.0000000000000001E-5</v>
      </c>
      <c r="X497" s="17">
        <v>426</v>
      </c>
      <c r="Y497" s="17">
        <v>0</v>
      </c>
      <c r="Z497" s="17">
        <v>0</v>
      </c>
      <c r="AA497" s="17">
        <v>0.557782</v>
      </c>
      <c r="AB497" s="17">
        <v>1.21683E-2</v>
      </c>
      <c r="AC497" s="17">
        <v>0.41383599999999998</v>
      </c>
      <c r="AD497" s="17">
        <v>0.25</v>
      </c>
      <c r="AE497" s="17">
        <v>1210.3</v>
      </c>
    </row>
    <row r="498" spans="1:31">
      <c r="A498" s="17">
        <v>485</v>
      </c>
      <c r="B498" s="19">
        <v>0.70570601851851855</v>
      </c>
      <c r="C498" s="17">
        <v>44.4</v>
      </c>
      <c r="D498" s="17">
        <v>9</v>
      </c>
      <c r="E498" s="17">
        <v>9.2919999999999999E-3</v>
      </c>
      <c r="F498" s="17">
        <v>0.45</v>
      </c>
      <c r="G498" s="17">
        <v>0.93545100000000003</v>
      </c>
      <c r="H498" s="17">
        <v>0.437556</v>
      </c>
      <c r="I498" s="17">
        <v>0.62231599999999998</v>
      </c>
      <c r="J498" s="17">
        <v>0.18476000000000001</v>
      </c>
      <c r="K498" s="17">
        <v>0.29689100000000002</v>
      </c>
      <c r="L498" s="17">
        <v>629.20000000000005</v>
      </c>
      <c r="M498" s="17">
        <v>0.28896500000000003</v>
      </c>
      <c r="N498" s="17">
        <v>477</v>
      </c>
      <c r="O498" s="17">
        <v>0</v>
      </c>
      <c r="P498" s="17">
        <v>0</v>
      </c>
      <c r="Q498" s="17">
        <v>0.967005</v>
      </c>
      <c r="R498" s="17">
        <v>0.39883299999999999</v>
      </c>
      <c r="S498" s="17">
        <v>0.62286799999999998</v>
      </c>
      <c r="T498" s="17">
        <v>0.22403500000000001</v>
      </c>
      <c r="U498" s="17">
        <v>0.35968299999999997</v>
      </c>
      <c r="V498" s="17">
        <v>572.79999999999995</v>
      </c>
      <c r="W498" s="17">
        <v>2.4000000000000001E-5</v>
      </c>
      <c r="X498" s="17">
        <v>511</v>
      </c>
      <c r="Y498" s="17">
        <v>0</v>
      </c>
      <c r="Z498" s="17">
        <v>0</v>
      </c>
      <c r="AA498" s="17">
        <v>0.55335900000000005</v>
      </c>
      <c r="AB498" s="17">
        <v>1.6020099999999999E-2</v>
      </c>
      <c r="AC498" s="17">
        <v>0.402422</v>
      </c>
      <c r="AD498" s="17">
        <v>0.25</v>
      </c>
      <c r="AE498" s="17">
        <v>1320</v>
      </c>
    </row>
    <row r="499" spans="1:31">
      <c r="A499" s="17">
        <v>486</v>
      </c>
      <c r="B499" s="19">
        <v>0.70576388888888886</v>
      </c>
      <c r="C499" s="17">
        <v>43.9</v>
      </c>
      <c r="D499" s="17">
        <v>9</v>
      </c>
      <c r="E499" s="17">
        <v>9.5589999999999998E-3</v>
      </c>
      <c r="F499" s="17">
        <v>0.46300000000000002</v>
      </c>
      <c r="G499" s="17">
        <v>0.94748500000000002</v>
      </c>
      <c r="H499" s="17">
        <v>0.390428</v>
      </c>
      <c r="I499" s="17">
        <v>0.57535800000000004</v>
      </c>
      <c r="J499" s="17">
        <v>0.18493000000000001</v>
      </c>
      <c r="K499" s="17">
        <v>0.32141700000000001</v>
      </c>
      <c r="L499" s="17">
        <v>615.4</v>
      </c>
      <c r="M499" s="17">
        <v>0.224717</v>
      </c>
      <c r="N499" s="17">
        <v>427</v>
      </c>
      <c r="O499" s="17">
        <v>0</v>
      </c>
      <c r="P499" s="17">
        <v>0</v>
      </c>
      <c r="Q499" s="17">
        <v>0.95501899999999995</v>
      </c>
      <c r="R499" s="17">
        <v>0.35719899999999999</v>
      </c>
      <c r="S499" s="17">
        <v>0.57388700000000004</v>
      </c>
      <c r="T499" s="17">
        <v>0.21668799999999999</v>
      </c>
      <c r="U499" s="17">
        <v>0.37758000000000003</v>
      </c>
      <c r="V499" s="17">
        <v>603.70000000000005</v>
      </c>
      <c r="W499" s="17">
        <v>5.0000000000000004E-6</v>
      </c>
      <c r="X499" s="17">
        <v>348</v>
      </c>
      <c r="Y499" s="17">
        <v>0</v>
      </c>
      <c r="Z499" s="17">
        <v>0</v>
      </c>
      <c r="AA499" s="17">
        <v>0.58089299999999999</v>
      </c>
      <c r="AB499" s="17">
        <v>1.40635E-2</v>
      </c>
      <c r="AC499" s="17">
        <v>0.36024600000000001</v>
      </c>
      <c r="AD499" s="17">
        <v>0.25</v>
      </c>
      <c r="AE499" s="17">
        <v>1349.7</v>
      </c>
    </row>
    <row r="500" spans="1:31">
      <c r="A500" s="17">
        <v>487</v>
      </c>
      <c r="B500" s="19">
        <v>0.70581018518518512</v>
      </c>
      <c r="C500" s="17">
        <v>42.8</v>
      </c>
      <c r="D500" s="17">
        <v>9.9</v>
      </c>
      <c r="E500" s="17">
        <v>9.4059999999999994E-3</v>
      </c>
      <c r="F500" s="17">
        <v>0.45500000000000002</v>
      </c>
      <c r="G500" s="17">
        <v>0.93889699999999998</v>
      </c>
      <c r="H500" s="17">
        <v>0.36684899999999998</v>
      </c>
      <c r="I500" s="17">
        <v>0.54175399999999996</v>
      </c>
      <c r="J500" s="17">
        <v>0.174905</v>
      </c>
      <c r="K500" s="17">
        <v>0.32285000000000003</v>
      </c>
      <c r="L500" s="17">
        <v>581.29999999999995</v>
      </c>
      <c r="M500" s="17">
        <v>4.1929000000000001E-2</v>
      </c>
      <c r="N500" s="17">
        <v>602</v>
      </c>
      <c r="O500" s="17">
        <v>0</v>
      </c>
      <c r="P500" s="17">
        <v>0</v>
      </c>
      <c r="Q500" s="17">
        <v>0.95363500000000001</v>
      </c>
      <c r="R500" s="17">
        <v>0.347968</v>
      </c>
      <c r="S500" s="17">
        <v>0.543605</v>
      </c>
      <c r="T500" s="17">
        <v>0.195636</v>
      </c>
      <c r="U500" s="17">
        <v>0.35988700000000001</v>
      </c>
      <c r="V500" s="17">
        <v>613.4</v>
      </c>
      <c r="W500" s="17">
        <v>0.179031</v>
      </c>
      <c r="X500" s="17">
        <v>408</v>
      </c>
      <c r="Y500" s="17">
        <v>0</v>
      </c>
      <c r="Z500" s="17">
        <v>0</v>
      </c>
      <c r="AA500" s="17">
        <v>0.55367299999999997</v>
      </c>
      <c r="AB500" s="17">
        <v>2.0469899999999999E-2</v>
      </c>
      <c r="AC500" s="17">
        <v>0.35197299999999998</v>
      </c>
      <c r="AD500" s="17">
        <v>0.25</v>
      </c>
      <c r="AE500" s="17">
        <v>1428.7</v>
      </c>
    </row>
    <row r="501" spans="1:31">
      <c r="A501" s="17">
        <v>488</v>
      </c>
      <c r="B501" s="19">
        <v>0.70586805555555554</v>
      </c>
      <c r="C501" s="17">
        <v>42.1</v>
      </c>
      <c r="D501" s="17">
        <v>9.9</v>
      </c>
      <c r="E501" s="17">
        <v>1.0411E-2</v>
      </c>
      <c r="F501" s="17">
        <v>0.504</v>
      </c>
      <c r="G501" s="17">
        <v>0.93393400000000004</v>
      </c>
      <c r="H501" s="17">
        <v>0.36431200000000002</v>
      </c>
      <c r="I501" s="17">
        <v>0.52934800000000004</v>
      </c>
      <c r="J501" s="17">
        <v>0.16503599999999999</v>
      </c>
      <c r="K501" s="17">
        <v>0.31177199999999999</v>
      </c>
      <c r="L501" s="17">
        <v>625.4</v>
      </c>
      <c r="M501" s="17">
        <v>0.14755199999999999</v>
      </c>
      <c r="N501" s="17">
        <v>525</v>
      </c>
      <c r="O501" s="17">
        <v>0</v>
      </c>
      <c r="P501" s="17">
        <v>0</v>
      </c>
      <c r="Q501" s="17">
        <v>0.95597500000000002</v>
      </c>
      <c r="R501" s="17">
        <v>0.32607599999999998</v>
      </c>
      <c r="S501" s="17">
        <v>0.51743399999999995</v>
      </c>
      <c r="T501" s="17">
        <v>0.191358</v>
      </c>
      <c r="U501" s="17">
        <v>0.36982100000000001</v>
      </c>
      <c r="V501" s="17">
        <v>664.2</v>
      </c>
      <c r="W501" s="17">
        <v>0.17918100000000001</v>
      </c>
      <c r="X501" s="17">
        <v>439</v>
      </c>
      <c r="Y501" s="17">
        <v>0</v>
      </c>
      <c r="Z501" s="17">
        <v>0</v>
      </c>
      <c r="AA501" s="17">
        <v>0.56895499999999999</v>
      </c>
      <c r="AB501" s="17">
        <v>1.9229199999999998E-2</v>
      </c>
      <c r="AC501" s="17">
        <v>0.32975599999999999</v>
      </c>
      <c r="AD501" s="17">
        <v>0.25</v>
      </c>
      <c r="AE501" s="17">
        <v>1328.1</v>
      </c>
    </row>
    <row r="502" spans="1:31">
      <c r="A502" s="17">
        <v>489</v>
      </c>
      <c r="B502" s="19">
        <v>0.70592592592592596</v>
      </c>
      <c r="C502" s="17">
        <v>40.799999999999997</v>
      </c>
      <c r="D502" s="17">
        <v>10.8</v>
      </c>
      <c r="E502" s="17">
        <v>8.9599999999999992E-3</v>
      </c>
      <c r="F502" s="17">
        <v>0.434</v>
      </c>
      <c r="G502" s="17">
        <v>0.94386199999999998</v>
      </c>
      <c r="H502" s="17">
        <v>0.36372100000000002</v>
      </c>
      <c r="I502" s="17">
        <v>0.52762299999999995</v>
      </c>
      <c r="J502" s="17">
        <v>0.16390199999999999</v>
      </c>
      <c r="K502" s="17">
        <v>0.31064199999999997</v>
      </c>
      <c r="L502" s="17">
        <v>514.79999999999995</v>
      </c>
      <c r="M502" s="17">
        <v>0.12601000000000001</v>
      </c>
      <c r="N502" s="17">
        <v>525</v>
      </c>
      <c r="O502" s="17">
        <v>0</v>
      </c>
      <c r="P502" s="17">
        <v>0</v>
      </c>
      <c r="Q502" s="17">
        <v>0.948828</v>
      </c>
      <c r="R502" s="17">
        <v>0.32589400000000002</v>
      </c>
      <c r="S502" s="17">
        <v>0.50424400000000003</v>
      </c>
      <c r="T502" s="17">
        <v>0.17834900000000001</v>
      </c>
      <c r="U502" s="17">
        <v>0.35369699999999998</v>
      </c>
      <c r="V502" s="17">
        <v>619.6</v>
      </c>
      <c r="W502" s="17">
        <v>6.0000000000000002E-6</v>
      </c>
      <c r="X502" s="17">
        <v>447</v>
      </c>
      <c r="Y502" s="17">
        <v>0</v>
      </c>
      <c r="Z502" s="17">
        <v>0</v>
      </c>
      <c r="AA502" s="17">
        <v>0.54414899999999999</v>
      </c>
      <c r="AB502" s="17">
        <v>1.7296800000000001E-2</v>
      </c>
      <c r="AC502" s="17">
        <v>0.32897900000000002</v>
      </c>
      <c r="AD502" s="17">
        <v>0.25</v>
      </c>
      <c r="AE502" s="17">
        <v>1613.2</v>
      </c>
    </row>
    <row r="503" spans="1:31">
      <c r="A503" s="17">
        <v>490</v>
      </c>
      <c r="B503" s="19">
        <v>0.70598379629629626</v>
      </c>
      <c r="C503" s="17">
        <v>40.200000000000003</v>
      </c>
      <c r="D503" s="17">
        <v>10.8</v>
      </c>
      <c r="E503" s="17">
        <v>1.0352E-2</v>
      </c>
      <c r="F503" s="17">
        <v>0.501</v>
      </c>
      <c r="G503" s="17">
        <v>0.93968600000000002</v>
      </c>
      <c r="H503" s="17">
        <v>0.33340500000000001</v>
      </c>
      <c r="I503" s="17">
        <v>0.49454900000000002</v>
      </c>
      <c r="J503" s="17">
        <v>0.16114400000000001</v>
      </c>
      <c r="K503" s="17">
        <v>0.32584000000000002</v>
      </c>
      <c r="L503" s="17">
        <v>574</v>
      </c>
      <c r="M503" s="17">
        <v>0.116534</v>
      </c>
      <c r="N503" s="17">
        <v>660</v>
      </c>
      <c r="O503" s="17">
        <v>0</v>
      </c>
      <c r="P503" s="17">
        <v>0</v>
      </c>
      <c r="Q503" s="17">
        <v>0.92546799999999996</v>
      </c>
      <c r="R503" s="17">
        <v>0.30172599999999999</v>
      </c>
      <c r="S503" s="17">
        <v>0.47823300000000002</v>
      </c>
      <c r="T503" s="17">
        <v>0.176507</v>
      </c>
      <c r="U503" s="17">
        <v>0.36908099999999999</v>
      </c>
      <c r="V503" s="17">
        <v>628.9</v>
      </c>
      <c r="W503" s="17">
        <v>3.0600000000000001E-4</v>
      </c>
      <c r="X503" s="17">
        <v>568</v>
      </c>
      <c r="Y503" s="17">
        <v>0</v>
      </c>
      <c r="Z503" s="17">
        <v>0</v>
      </c>
      <c r="AA503" s="17">
        <v>0.56781700000000002</v>
      </c>
      <c r="AB503" s="17">
        <v>2.4048199999999999E-2</v>
      </c>
      <c r="AC503" s="17">
        <v>0.30597099999999999</v>
      </c>
      <c r="AD503" s="17">
        <v>0.25</v>
      </c>
      <c r="AE503" s="17">
        <v>1447.1</v>
      </c>
    </row>
    <row r="504" spans="1:31">
      <c r="A504" s="17">
        <v>491</v>
      </c>
      <c r="B504" s="19">
        <v>0.70604166666666668</v>
      </c>
      <c r="C504" s="17">
        <v>39.299999999999997</v>
      </c>
      <c r="D504" s="17">
        <v>10.8</v>
      </c>
      <c r="E504" s="17">
        <v>8.7119999999999993E-3</v>
      </c>
      <c r="F504" s="17">
        <v>0.42199999999999999</v>
      </c>
      <c r="G504" s="17">
        <v>0.93420300000000001</v>
      </c>
      <c r="H504" s="17">
        <v>0.32733400000000001</v>
      </c>
      <c r="I504" s="17">
        <v>0.48361999999999999</v>
      </c>
      <c r="J504" s="17">
        <v>0.15628600000000001</v>
      </c>
      <c r="K504" s="17">
        <v>0.323158</v>
      </c>
      <c r="L504" s="17">
        <v>550.6</v>
      </c>
      <c r="M504" s="17">
        <v>7.9999999999999996E-6</v>
      </c>
      <c r="N504" s="17">
        <v>573</v>
      </c>
      <c r="O504" s="17">
        <v>0</v>
      </c>
      <c r="P504" s="17">
        <v>0</v>
      </c>
      <c r="Q504" s="17">
        <v>0.93517399999999995</v>
      </c>
      <c r="R504" s="17">
        <v>0.31943899999999997</v>
      </c>
      <c r="S504" s="17">
        <v>0.471474</v>
      </c>
      <c r="T504" s="17">
        <v>0.152035</v>
      </c>
      <c r="U504" s="17">
        <v>0.32246799999999998</v>
      </c>
      <c r="V504" s="17">
        <v>549.5</v>
      </c>
      <c r="W504" s="17">
        <v>0.21409500000000001</v>
      </c>
      <c r="X504" s="17">
        <v>678</v>
      </c>
      <c r="Y504" s="17">
        <v>0</v>
      </c>
      <c r="Z504" s="17">
        <v>0</v>
      </c>
      <c r="AA504" s="17">
        <v>0.49610399999999999</v>
      </c>
      <c r="AB504" s="17">
        <v>2.01128E-2</v>
      </c>
      <c r="AC504" s="17">
        <v>0.32249699999999998</v>
      </c>
      <c r="AD504" s="17">
        <v>0.25</v>
      </c>
      <c r="AE504" s="17">
        <v>1508.4</v>
      </c>
    </row>
    <row r="505" spans="1:31">
      <c r="A505" s="17">
        <v>492</v>
      </c>
      <c r="B505" s="19">
        <v>0.70609953703703709</v>
      </c>
      <c r="C505" s="17">
        <v>38.200000000000003</v>
      </c>
      <c r="D505" s="17">
        <v>11.7</v>
      </c>
      <c r="E505" s="17">
        <v>1.0024999999999999E-2</v>
      </c>
      <c r="F505" s="17">
        <v>0.48499999999999999</v>
      </c>
      <c r="G505" s="17">
        <v>0.92547500000000005</v>
      </c>
      <c r="H505" s="17">
        <v>0.34464600000000001</v>
      </c>
      <c r="I505" s="17">
        <v>0.50123300000000004</v>
      </c>
      <c r="J505" s="17">
        <v>0.156587</v>
      </c>
      <c r="K505" s="17">
        <v>0.31240299999999999</v>
      </c>
      <c r="L505" s="17">
        <v>536.70000000000005</v>
      </c>
      <c r="M505" s="17">
        <v>3.9999999999999998E-6</v>
      </c>
      <c r="N505" s="17">
        <v>479</v>
      </c>
      <c r="O505" s="17">
        <v>0</v>
      </c>
      <c r="P505" s="17">
        <v>0</v>
      </c>
      <c r="Q505" s="17">
        <v>0.92301699999999998</v>
      </c>
      <c r="R505" s="17">
        <v>0.32196399999999997</v>
      </c>
      <c r="S505" s="17">
        <v>0.49581599999999998</v>
      </c>
      <c r="T505" s="17">
        <v>0.17385200000000001</v>
      </c>
      <c r="U505" s="17">
        <v>0.35063800000000001</v>
      </c>
      <c r="V505" s="17">
        <v>499.2</v>
      </c>
      <c r="W505" s="17">
        <v>1.9999999999999999E-6</v>
      </c>
      <c r="X505" s="17">
        <v>395</v>
      </c>
      <c r="Y505" s="17">
        <v>0</v>
      </c>
      <c r="Z505" s="17">
        <v>0</v>
      </c>
      <c r="AA505" s="17">
        <v>0.53944300000000001</v>
      </c>
      <c r="AB505" s="17">
        <v>1.7787000000000001E-2</v>
      </c>
      <c r="AC505" s="17">
        <v>0.32505600000000001</v>
      </c>
      <c r="AD505" s="17">
        <v>0.25</v>
      </c>
      <c r="AE505" s="17">
        <v>1547.7</v>
      </c>
    </row>
    <row r="506" spans="1:31">
      <c r="A506" s="17">
        <v>493</v>
      </c>
      <c r="B506" s="19">
        <v>0.7061574074074074</v>
      </c>
      <c r="C506" s="17">
        <v>37.5</v>
      </c>
      <c r="D506" s="17">
        <v>11.7</v>
      </c>
      <c r="E506" s="17">
        <v>1.0536E-2</v>
      </c>
      <c r="F506" s="17">
        <v>0.51</v>
      </c>
      <c r="G506" s="17">
        <v>0.91451800000000005</v>
      </c>
      <c r="H506" s="17">
        <v>0.33469399999999999</v>
      </c>
      <c r="I506" s="17">
        <v>0.48186899999999999</v>
      </c>
      <c r="J506" s="17">
        <v>0.147175</v>
      </c>
      <c r="K506" s="17">
        <v>0.305425</v>
      </c>
      <c r="L506" s="17">
        <v>545.4</v>
      </c>
      <c r="M506" s="17">
        <v>2.9E-5</v>
      </c>
      <c r="N506" s="17">
        <v>344</v>
      </c>
      <c r="O506" s="17">
        <v>0</v>
      </c>
      <c r="P506" s="17">
        <v>0</v>
      </c>
      <c r="Q506" s="17">
        <v>0.94020999999999999</v>
      </c>
      <c r="R506" s="17">
        <v>0.30485200000000001</v>
      </c>
      <c r="S506" s="17">
        <v>0.47695799999999999</v>
      </c>
      <c r="T506" s="17">
        <v>0.17210600000000001</v>
      </c>
      <c r="U506" s="17">
        <v>0.36083999999999999</v>
      </c>
      <c r="V506" s="17">
        <v>581.9</v>
      </c>
      <c r="W506" s="17">
        <v>2.5000000000000001E-5</v>
      </c>
      <c r="X506" s="17">
        <v>430</v>
      </c>
      <c r="Y506" s="17">
        <v>0</v>
      </c>
      <c r="Z506" s="17">
        <v>0</v>
      </c>
      <c r="AA506" s="17">
        <v>0.55513900000000005</v>
      </c>
      <c r="AB506" s="17">
        <v>1.307E-2</v>
      </c>
      <c r="AC506" s="17">
        <v>0.30710100000000001</v>
      </c>
      <c r="AD506" s="17">
        <v>0.25</v>
      </c>
      <c r="AE506" s="17">
        <v>1522.8</v>
      </c>
    </row>
    <row r="507" spans="1:31">
      <c r="A507" s="17">
        <v>494</v>
      </c>
      <c r="B507" s="19">
        <v>0.70621527777777782</v>
      </c>
      <c r="C507" s="17">
        <v>36.6</v>
      </c>
      <c r="D507" s="17">
        <v>11.7</v>
      </c>
      <c r="E507" s="17">
        <v>1.0529999999999999E-2</v>
      </c>
      <c r="F507" s="17">
        <v>0.51</v>
      </c>
      <c r="G507" s="17">
        <v>0.93036399999999997</v>
      </c>
      <c r="H507" s="17">
        <v>0.33902500000000002</v>
      </c>
      <c r="I507" s="17">
        <v>0.48239300000000002</v>
      </c>
      <c r="J507" s="17">
        <v>0.143368</v>
      </c>
      <c r="K507" s="17">
        <v>0.29720099999999999</v>
      </c>
      <c r="L507" s="17">
        <v>564.9</v>
      </c>
      <c r="M507" s="17">
        <v>1.9999999999999999E-6</v>
      </c>
      <c r="N507" s="17">
        <v>529</v>
      </c>
      <c r="O507" s="17">
        <v>0</v>
      </c>
      <c r="P507" s="17">
        <v>0</v>
      </c>
      <c r="Q507" s="17">
        <v>0.94268600000000002</v>
      </c>
      <c r="R507" s="17">
        <v>0.30672300000000002</v>
      </c>
      <c r="S507" s="17">
        <v>0.47252300000000003</v>
      </c>
      <c r="T507" s="17">
        <v>0.1658</v>
      </c>
      <c r="U507" s="17">
        <v>0.35088200000000003</v>
      </c>
      <c r="V507" s="17">
        <v>571.70000000000005</v>
      </c>
      <c r="W507" s="17">
        <v>0.17441499999999999</v>
      </c>
      <c r="X507" s="17">
        <v>457</v>
      </c>
      <c r="Y507" s="17">
        <v>0</v>
      </c>
      <c r="Z507" s="17">
        <v>0</v>
      </c>
      <c r="AA507" s="17">
        <v>0.53981900000000005</v>
      </c>
      <c r="AB507" s="17">
        <v>2.0638E-2</v>
      </c>
      <c r="AC507" s="17">
        <v>0.310145</v>
      </c>
      <c r="AD507" s="17">
        <v>0.25</v>
      </c>
      <c r="AE507" s="17">
        <v>1470.2</v>
      </c>
    </row>
    <row r="508" spans="1:31">
      <c r="A508" s="17">
        <v>495</v>
      </c>
      <c r="B508" s="19">
        <v>0.70627314814814823</v>
      </c>
      <c r="C508" s="17">
        <v>35.299999999999997</v>
      </c>
      <c r="D508" s="17">
        <v>12.6</v>
      </c>
      <c r="E508" s="17">
        <v>1.3292E-2</v>
      </c>
      <c r="F508" s="17">
        <v>0.64300000000000002</v>
      </c>
      <c r="G508" s="17">
        <v>0.93688499999999997</v>
      </c>
      <c r="H508" s="17">
        <v>0.31842500000000001</v>
      </c>
      <c r="I508" s="17">
        <v>0.475499</v>
      </c>
      <c r="J508" s="17">
        <v>0.15707399999999999</v>
      </c>
      <c r="K508" s="17">
        <v>0.33033499999999999</v>
      </c>
      <c r="L508" s="17">
        <v>619.5</v>
      </c>
      <c r="M508" s="17">
        <v>2.9E-5</v>
      </c>
      <c r="N508" s="17">
        <v>480</v>
      </c>
      <c r="O508" s="17">
        <v>0</v>
      </c>
      <c r="P508" s="17">
        <v>0</v>
      </c>
      <c r="Q508" s="17">
        <v>0.93228500000000003</v>
      </c>
      <c r="R508" s="17">
        <v>0.29313499999999998</v>
      </c>
      <c r="S508" s="17">
        <v>0.469468</v>
      </c>
      <c r="T508" s="17">
        <v>0.17633199999999999</v>
      </c>
      <c r="U508" s="17">
        <v>0.37560100000000002</v>
      </c>
      <c r="V508" s="17">
        <v>568.5</v>
      </c>
      <c r="W508" s="17">
        <v>9.0000000000000002E-6</v>
      </c>
      <c r="X508" s="17">
        <v>616</v>
      </c>
      <c r="Y508" s="17">
        <v>0</v>
      </c>
      <c r="Z508" s="17">
        <v>0</v>
      </c>
      <c r="AA508" s="17">
        <v>0.57784800000000003</v>
      </c>
      <c r="AB508" s="17">
        <v>2.2066100000000002E-2</v>
      </c>
      <c r="AC508" s="17">
        <v>0.29702600000000001</v>
      </c>
      <c r="AD508" s="17">
        <v>0.25</v>
      </c>
      <c r="AE508" s="17">
        <v>1340.8</v>
      </c>
    </row>
    <row r="509" spans="1:31">
      <c r="A509" s="17">
        <v>496</v>
      </c>
      <c r="B509" s="19">
        <v>0.70633101851851843</v>
      </c>
      <c r="C509" s="17">
        <v>34.799999999999997</v>
      </c>
      <c r="D509" s="17">
        <v>12.6</v>
      </c>
      <c r="E509" s="17">
        <v>9.4459999999999995E-3</v>
      </c>
      <c r="F509" s="17">
        <v>0.45700000000000002</v>
      </c>
      <c r="G509" s="17">
        <v>0.93345599999999995</v>
      </c>
      <c r="H509" s="17">
        <v>0.32904600000000001</v>
      </c>
      <c r="I509" s="17">
        <v>0.47389700000000001</v>
      </c>
      <c r="J509" s="17">
        <v>0.14485100000000001</v>
      </c>
      <c r="K509" s="17">
        <v>0.30565799999999999</v>
      </c>
      <c r="L509" s="17">
        <v>501.1</v>
      </c>
      <c r="M509" s="17">
        <v>9.0000000000000002E-6</v>
      </c>
      <c r="N509" s="17">
        <v>517</v>
      </c>
      <c r="O509" s="17">
        <v>0</v>
      </c>
      <c r="P509" s="17">
        <v>0</v>
      </c>
      <c r="Q509" s="17">
        <v>0.902694</v>
      </c>
      <c r="R509" s="17">
        <v>0.300429</v>
      </c>
      <c r="S509" s="17">
        <v>0.44778600000000002</v>
      </c>
      <c r="T509" s="17">
        <v>0.14735799999999999</v>
      </c>
      <c r="U509" s="17">
        <v>0.32907999999999998</v>
      </c>
      <c r="V509" s="17">
        <v>583.9</v>
      </c>
      <c r="W509" s="17">
        <v>0.20252600000000001</v>
      </c>
      <c r="X509" s="17">
        <v>377</v>
      </c>
      <c r="Y509" s="17">
        <v>0</v>
      </c>
      <c r="Z509" s="17">
        <v>0</v>
      </c>
      <c r="AA509" s="17">
        <v>0.50627699999999998</v>
      </c>
      <c r="AB509" s="17">
        <v>1.9304399999999999E-2</v>
      </c>
      <c r="AC509" s="17">
        <v>0.30327300000000001</v>
      </c>
      <c r="AD509" s="17">
        <v>0.25</v>
      </c>
      <c r="AE509" s="17">
        <v>1657.6</v>
      </c>
    </row>
    <row r="510" spans="1:31">
      <c r="A510" s="17">
        <v>497</v>
      </c>
      <c r="B510" s="19">
        <v>0.70637731481481481</v>
      </c>
      <c r="C510" s="17">
        <v>33.299999999999997</v>
      </c>
      <c r="D510" s="17">
        <v>13.5</v>
      </c>
      <c r="E510" s="17">
        <v>1.1611E-2</v>
      </c>
      <c r="F510" s="17">
        <v>0.56200000000000006</v>
      </c>
      <c r="G510" s="17">
        <v>0.94969899999999996</v>
      </c>
      <c r="H510" s="17">
        <v>0.32007099999999999</v>
      </c>
      <c r="I510" s="17">
        <v>0.458758</v>
      </c>
      <c r="J510" s="17">
        <v>0.138686</v>
      </c>
      <c r="K510" s="17">
        <v>0.30230899999999999</v>
      </c>
      <c r="L510" s="17">
        <v>519.20000000000005</v>
      </c>
      <c r="M510" s="17">
        <v>0.18351999999999999</v>
      </c>
      <c r="N510" s="17">
        <v>524</v>
      </c>
      <c r="O510" s="17">
        <v>0</v>
      </c>
      <c r="P510" s="17">
        <v>0</v>
      </c>
      <c r="Q510" s="17">
        <v>0.93445500000000004</v>
      </c>
      <c r="R510" s="17">
        <v>0.27928500000000001</v>
      </c>
      <c r="S510" s="17">
        <v>0.43993900000000002</v>
      </c>
      <c r="T510" s="17">
        <v>0.16065399999999999</v>
      </c>
      <c r="U510" s="17">
        <v>0.36517300000000003</v>
      </c>
      <c r="V510" s="17">
        <v>566.4</v>
      </c>
      <c r="W510" s="17">
        <v>4.4000000000000002E-4</v>
      </c>
      <c r="X510" s="17">
        <v>360</v>
      </c>
      <c r="Y510" s="17">
        <v>0</v>
      </c>
      <c r="Z510" s="17">
        <v>0</v>
      </c>
      <c r="AA510" s="17">
        <v>0.56180399999999997</v>
      </c>
      <c r="AB510" s="17">
        <v>2.1646100000000001E-2</v>
      </c>
      <c r="AC510" s="17">
        <v>0.28276299999999999</v>
      </c>
      <c r="AD510" s="17">
        <v>0.25</v>
      </c>
      <c r="AE510" s="17">
        <v>1599.6</v>
      </c>
    </row>
    <row r="511" spans="1:31">
      <c r="A511" s="17">
        <v>498</v>
      </c>
      <c r="B511" s="19">
        <v>0.70643518518518522</v>
      </c>
      <c r="C511" s="17">
        <v>33.299999999999997</v>
      </c>
      <c r="D511" s="17">
        <v>13.5</v>
      </c>
      <c r="E511" s="17">
        <v>1.2366E-2</v>
      </c>
      <c r="F511" s="17">
        <v>0.59799999999999998</v>
      </c>
      <c r="G511" s="17">
        <v>0.94431100000000001</v>
      </c>
      <c r="H511" s="17">
        <v>0.31504100000000002</v>
      </c>
      <c r="I511" s="17">
        <v>0.44712600000000002</v>
      </c>
      <c r="J511" s="17">
        <v>0.13208600000000001</v>
      </c>
      <c r="K511" s="17">
        <v>0.29541000000000001</v>
      </c>
      <c r="L511" s="17">
        <v>583.5</v>
      </c>
      <c r="M511" s="17">
        <v>0.18568799999999999</v>
      </c>
      <c r="N511" s="17">
        <v>457</v>
      </c>
      <c r="O511" s="17">
        <v>0</v>
      </c>
      <c r="P511" s="17">
        <v>0</v>
      </c>
      <c r="Q511" s="17">
        <v>0.91878300000000002</v>
      </c>
      <c r="R511" s="17">
        <v>0.28225899999999998</v>
      </c>
      <c r="S511" s="17">
        <v>0.43158800000000003</v>
      </c>
      <c r="T511" s="17">
        <v>0.14932799999999999</v>
      </c>
      <c r="U511" s="17">
        <v>0.34599800000000003</v>
      </c>
      <c r="V511" s="17">
        <v>534.20000000000005</v>
      </c>
      <c r="W511" s="17">
        <v>8.7539000000000006E-2</v>
      </c>
      <c r="X511" s="17">
        <v>427</v>
      </c>
      <c r="Y511" s="17">
        <v>0</v>
      </c>
      <c r="Z511" s="17">
        <v>0</v>
      </c>
      <c r="AA511" s="17">
        <v>0.532304</v>
      </c>
      <c r="AB511" s="17">
        <v>2.1250700000000001E-2</v>
      </c>
      <c r="AC511" s="17">
        <v>0.28543299999999999</v>
      </c>
      <c r="AD511" s="17">
        <v>0.25</v>
      </c>
      <c r="AE511" s="17">
        <v>1423.5</v>
      </c>
    </row>
    <row r="512" spans="1:31">
      <c r="A512" s="17">
        <v>499</v>
      </c>
      <c r="B512" s="19">
        <v>0.70649305555555564</v>
      </c>
      <c r="C512" s="17">
        <v>31.7</v>
      </c>
      <c r="D512" s="17">
        <v>14.4</v>
      </c>
      <c r="E512" s="17">
        <v>1.2097999999999999E-2</v>
      </c>
      <c r="F512" s="17">
        <v>0.58499999999999996</v>
      </c>
      <c r="G512" s="17">
        <v>0.91521399999999997</v>
      </c>
      <c r="H512" s="17">
        <v>0.32080799999999998</v>
      </c>
      <c r="I512" s="17">
        <v>0.45482</v>
      </c>
      <c r="J512" s="17">
        <v>0.13401199999999999</v>
      </c>
      <c r="K512" s="17">
        <v>0.29464800000000002</v>
      </c>
      <c r="L512" s="17">
        <v>557.79999999999995</v>
      </c>
      <c r="M512" s="17">
        <v>7.6346999999999998E-2</v>
      </c>
      <c r="N512" s="17">
        <v>380</v>
      </c>
      <c r="O512" s="17">
        <v>0</v>
      </c>
      <c r="P512" s="17">
        <v>0</v>
      </c>
      <c r="Q512" s="17">
        <v>0.94732400000000005</v>
      </c>
      <c r="R512" s="17">
        <v>0.28492699999999999</v>
      </c>
      <c r="S512" s="17">
        <v>0.42580699999999999</v>
      </c>
      <c r="T512" s="17">
        <v>0.14088100000000001</v>
      </c>
      <c r="U512" s="17">
        <v>0.33085500000000001</v>
      </c>
      <c r="V512" s="17">
        <v>535.4</v>
      </c>
      <c r="W512" s="17">
        <v>0.27460099999999998</v>
      </c>
      <c r="X512" s="17">
        <v>392</v>
      </c>
      <c r="Y512" s="17">
        <v>0</v>
      </c>
      <c r="Z512" s="17">
        <v>0</v>
      </c>
      <c r="AA512" s="17">
        <v>0.50900800000000002</v>
      </c>
      <c r="AB512" s="17">
        <v>1.80856E-2</v>
      </c>
      <c r="AC512" s="17">
        <v>0.28747499999999998</v>
      </c>
      <c r="AD512" s="17">
        <v>0.25</v>
      </c>
      <c r="AE512" s="17">
        <v>1489</v>
      </c>
    </row>
    <row r="513" spans="1:31">
      <c r="A513" s="17">
        <v>500</v>
      </c>
      <c r="B513" s="19">
        <v>0.70655092592592583</v>
      </c>
      <c r="C513" s="17">
        <v>31.3</v>
      </c>
      <c r="D513" s="17">
        <v>14.4</v>
      </c>
      <c r="E513" s="17">
        <v>1.1625999999999999E-2</v>
      </c>
      <c r="F513" s="17">
        <v>0.56299999999999994</v>
      </c>
      <c r="G513" s="17">
        <v>0.93677600000000005</v>
      </c>
      <c r="H513" s="17">
        <v>0.30401699999999998</v>
      </c>
      <c r="I513" s="17">
        <v>0.44569700000000001</v>
      </c>
      <c r="J513" s="17">
        <v>0.141679</v>
      </c>
      <c r="K513" s="17">
        <v>0.31788300000000003</v>
      </c>
      <c r="L513" s="17">
        <v>554.29999999999995</v>
      </c>
      <c r="M513" s="17">
        <v>1.4E-5</v>
      </c>
      <c r="N513" s="17">
        <v>633</v>
      </c>
      <c r="O513" s="17">
        <v>0</v>
      </c>
      <c r="P513" s="17">
        <v>0</v>
      </c>
      <c r="Q513" s="17">
        <v>0.93093099999999995</v>
      </c>
      <c r="R513" s="17">
        <v>0.29493900000000001</v>
      </c>
      <c r="S513" s="17">
        <v>0.436137</v>
      </c>
      <c r="T513" s="17">
        <v>0.14119799999999999</v>
      </c>
      <c r="U513" s="17">
        <v>0.32374700000000001</v>
      </c>
      <c r="V513" s="17">
        <v>516</v>
      </c>
      <c r="W513" s="17">
        <v>3.9999999999999998E-6</v>
      </c>
      <c r="X513" s="17">
        <v>412</v>
      </c>
      <c r="Y513" s="17">
        <v>0</v>
      </c>
      <c r="Z513" s="17">
        <v>0</v>
      </c>
      <c r="AA513" s="17">
        <v>0.49807299999999999</v>
      </c>
      <c r="AB513" s="17">
        <v>2.95628E-2</v>
      </c>
      <c r="AC513" s="17">
        <v>0.29911300000000002</v>
      </c>
      <c r="AD513" s="17">
        <v>0.25</v>
      </c>
      <c r="AE513" s="17">
        <v>1498.4</v>
      </c>
    </row>
    <row r="514" spans="1:31">
      <c r="A514" s="17">
        <v>501</v>
      </c>
      <c r="B514" s="19">
        <v>0.70660879629629625</v>
      </c>
      <c r="C514" s="17">
        <v>30.1</v>
      </c>
      <c r="D514" s="17">
        <v>15.3</v>
      </c>
      <c r="E514" s="17">
        <v>1.3337E-2</v>
      </c>
      <c r="F514" s="17">
        <v>0.64500000000000002</v>
      </c>
      <c r="G514" s="17">
        <v>0.91062299999999996</v>
      </c>
      <c r="H514" s="17">
        <v>0.31958700000000001</v>
      </c>
      <c r="I514" s="17">
        <v>0.45003700000000002</v>
      </c>
      <c r="J514" s="17">
        <v>0.13044900000000001</v>
      </c>
      <c r="K514" s="17">
        <v>0.28986400000000001</v>
      </c>
      <c r="L514" s="17">
        <v>523</v>
      </c>
      <c r="M514" s="17">
        <v>4.1167000000000002E-2</v>
      </c>
      <c r="N514" s="17">
        <v>501</v>
      </c>
      <c r="O514" s="17">
        <v>0</v>
      </c>
      <c r="P514" s="17">
        <v>0</v>
      </c>
      <c r="Q514" s="17">
        <v>0.938913</v>
      </c>
      <c r="R514" s="17">
        <v>0.27198499999999998</v>
      </c>
      <c r="S514" s="17">
        <v>0.43048900000000001</v>
      </c>
      <c r="T514" s="17">
        <v>0.158503</v>
      </c>
      <c r="U514" s="17">
        <v>0.36819400000000002</v>
      </c>
      <c r="V514" s="17">
        <v>568.9</v>
      </c>
      <c r="W514" s="17">
        <v>1.0000000000000001E-5</v>
      </c>
      <c r="X514" s="17">
        <v>568</v>
      </c>
      <c r="Y514" s="17">
        <v>0</v>
      </c>
      <c r="Z514" s="17">
        <v>0</v>
      </c>
      <c r="AA514" s="17">
        <v>0.56645199999999996</v>
      </c>
      <c r="AB514" s="17">
        <v>2.3615000000000001E-2</v>
      </c>
      <c r="AC514" s="17">
        <v>0.27572799999999997</v>
      </c>
      <c r="AD514" s="17">
        <v>0.25</v>
      </c>
      <c r="AE514" s="17">
        <v>1588</v>
      </c>
    </row>
    <row r="515" spans="1:31">
      <c r="A515" s="17">
        <v>502</v>
      </c>
      <c r="B515" s="19">
        <v>0.70666666666666667</v>
      </c>
      <c r="C515" s="17">
        <v>29.3</v>
      </c>
      <c r="D515" s="17">
        <v>15.3</v>
      </c>
      <c r="E515" s="17">
        <v>1.4805E-2</v>
      </c>
      <c r="F515" s="17">
        <v>0.71599999999999997</v>
      </c>
      <c r="G515" s="17">
        <v>0.93632400000000005</v>
      </c>
      <c r="H515" s="17">
        <v>0.31191799999999997</v>
      </c>
      <c r="I515" s="17">
        <v>0.450239</v>
      </c>
      <c r="J515" s="17">
        <v>0.138321</v>
      </c>
      <c r="K515" s="17">
        <v>0.30721599999999999</v>
      </c>
      <c r="L515" s="17">
        <v>606.20000000000005</v>
      </c>
      <c r="M515" s="17">
        <v>1.2E-5</v>
      </c>
      <c r="N515" s="17">
        <v>474</v>
      </c>
      <c r="O515" s="17">
        <v>0</v>
      </c>
      <c r="P515" s="17">
        <v>0</v>
      </c>
      <c r="Q515" s="17">
        <v>0.93795399999999995</v>
      </c>
      <c r="R515" s="17">
        <v>0.310442</v>
      </c>
      <c r="S515" s="17">
        <v>0.48014299999999999</v>
      </c>
      <c r="T515" s="17">
        <v>0.16970099999999999</v>
      </c>
      <c r="U515" s="17">
        <v>0.35343799999999997</v>
      </c>
      <c r="V515" s="17">
        <v>636.70000000000005</v>
      </c>
      <c r="W515" s="17">
        <v>0.34851399999999999</v>
      </c>
      <c r="X515" s="17">
        <v>447</v>
      </c>
      <c r="Y515" s="17">
        <v>0</v>
      </c>
      <c r="Z515" s="17">
        <v>0</v>
      </c>
      <c r="AA515" s="17">
        <v>0.54374999999999996</v>
      </c>
      <c r="AB515" s="17">
        <v>2.5793799999999999E-2</v>
      </c>
      <c r="AC515" s="17">
        <v>0.31481999999999999</v>
      </c>
      <c r="AD515" s="17">
        <v>0.25</v>
      </c>
      <c r="AE515" s="17">
        <v>1370.2</v>
      </c>
    </row>
    <row r="516" spans="1:31">
      <c r="A516" s="17">
        <v>503</v>
      </c>
      <c r="B516" s="19">
        <v>0.70672453703703697</v>
      </c>
      <c r="C516" s="17">
        <v>28.2</v>
      </c>
      <c r="D516" s="17">
        <v>16.2</v>
      </c>
      <c r="E516" s="17">
        <v>1.4586999999999999E-2</v>
      </c>
      <c r="F516" s="17">
        <v>0.70599999999999996</v>
      </c>
      <c r="G516" s="17">
        <v>0.91276100000000004</v>
      </c>
      <c r="H516" s="17">
        <v>0.31572800000000001</v>
      </c>
      <c r="I516" s="17">
        <v>0.44716800000000001</v>
      </c>
      <c r="J516" s="17">
        <v>0.13144</v>
      </c>
      <c r="K516" s="17">
        <v>0.29393799999999998</v>
      </c>
      <c r="L516" s="17">
        <v>568.9</v>
      </c>
      <c r="M516" s="17">
        <v>6.3755999999999993E-2</v>
      </c>
      <c r="N516" s="17">
        <v>541</v>
      </c>
      <c r="O516" s="17">
        <v>0</v>
      </c>
      <c r="P516" s="17">
        <v>0</v>
      </c>
      <c r="Q516" s="17">
        <v>0.92063600000000001</v>
      </c>
      <c r="R516" s="17">
        <v>0.276146</v>
      </c>
      <c r="S516" s="17">
        <v>0.42594500000000002</v>
      </c>
      <c r="T516" s="17">
        <v>0.14979899999999999</v>
      </c>
      <c r="U516" s="17">
        <v>0.351686</v>
      </c>
      <c r="V516" s="17">
        <v>627.29999999999995</v>
      </c>
      <c r="W516" s="17">
        <v>4.0585000000000003E-2</v>
      </c>
      <c r="X516" s="17">
        <v>477</v>
      </c>
      <c r="Y516" s="17">
        <v>0</v>
      </c>
      <c r="Z516" s="17">
        <v>0</v>
      </c>
      <c r="AA516" s="17">
        <v>0.54105499999999995</v>
      </c>
      <c r="AB516" s="17">
        <v>2.9189900000000001E-2</v>
      </c>
      <c r="AC516" s="17">
        <v>0.28051900000000002</v>
      </c>
      <c r="AD516" s="17">
        <v>0.25</v>
      </c>
      <c r="AE516" s="17">
        <v>1460.1</v>
      </c>
    </row>
    <row r="517" spans="1:31">
      <c r="A517" s="17">
        <v>504</v>
      </c>
      <c r="B517" s="19">
        <v>0.70678240740740739</v>
      </c>
      <c r="C517" s="17">
        <v>27.3</v>
      </c>
      <c r="D517" s="17">
        <v>17.100000000000001</v>
      </c>
      <c r="E517" s="17">
        <v>1.2533000000000001E-2</v>
      </c>
      <c r="F517" s="17">
        <v>0.60599999999999998</v>
      </c>
      <c r="G517" s="17">
        <v>0.90442199999999995</v>
      </c>
      <c r="H517" s="17">
        <v>0.32467800000000002</v>
      </c>
      <c r="I517" s="17">
        <v>0.44464999999999999</v>
      </c>
      <c r="J517" s="17">
        <v>0.119972</v>
      </c>
      <c r="K517" s="17">
        <v>0.269812</v>
      </c>
      <c r="L517" s="17">
        <v>520.20000000000005</v>
      </c>
      <c r="M517" s="17">
        <v>0.22153300000000001</v>
      </c>
      <c r="N517" s="17">
        <v>441</v>
      </c>
      <c r="O517" s="17">
        <v>0</v>
      </c>
      <c r="P517" s="17">
        <v>0</v>
      </c>
      <c r="Q517" s="17">
        <v>0.90665899999999999</v>
      </c>
      <c r="R517" s="17">
        <v>0.28947699999999998</v>
      </c>
      <c r="S517" s="17">
        <v>0.42020099999999999</v>
      </c>
      <c r="T517" s="17">
        <v>0.13072400000000001</v>
      </c>
      <c r="U517" s="17">
        <v>0.31109900000000001</v>
      </c>
      <c r="V517" s="17">
        <v>511</v>
      </c>
      <c r="W517" s="17">
        <v>0.45835900000000002</v>
      </c>
      <c r="X517" s="17">
        <v>525</v>
      </c>
      <c r="Y517" s="17">
        <v>0</v>
      </c>
      <c r="Z517" s="17">
        <v>0</v>
      </c>
      <c r="AA517" s="17">
        <v>0.47861300000000001</v>
      </c>
      <c r="AB517" s="17">
        <v>2.31151E-2</v>
      </c>
      <c r="AC517" s="17">
        <v>0.29249900000000001</v>
      </c>
      <c r="AD517" s="17">
        <v>0.25</v>
      </c>
      <c r="AE517" s="17">
        <v>1596.7</v>
      </c>
    </row>
    <row r="518" spans="1:31">
      <c r="A518" s="17">
        <v>505</v>
      </c>
      <c r="B518" s="19">
        <v>0.7068402777777778</v>
      </c>
      <c r="C518" s="17">
        <v>26.8</v>
      </c>
      <c r="D518" s="17">
        <v>18</v>
      </c>
      <c r="E518" s="17">
        <v>1.4991000000000001E-2</v>
      </c>
      <c r="F518" s="17">
        <v>0.72499999999999998</v>
      </c>
      <c r="G518" s="17">
        <v>0.93827400000000005</v>
      </c>
      <c r="H518" s="17">
        <v>0.29305900000000001</v>
      </c>
      <c r="I518" s="17">
        <v>0.44337700000000002</v>
      </c>
      <c r="J518" s="17">
        <v>0.15031700000000001</v>
      </c>
      <c r="K518" s="17">
        <v>0.33902900000000002</v>
      </c>
      <c r="L518" s="17">
        <v>559.20000000000005</v>
      </c>
      <c r="M518" s="17">
        <v>9.3999999999999994E-5</v>
      </c>
      <c r="N518" s="17">
        <v>461</v>
      </c>
      <c r="O518" s="17">
        <v>0</v>
      </c>
      <c r="P518" s="17">
        <v>0</v>
      </c>
      <c r="Q518" s="17">
        <v>0.93234399999999995</v>
      </c>
      <c r="R518" s="17">
        <v>0.28058</v>
      </c>
      <c r="S518" s="17">
        <v>0.41893399999999997</v>
      </c>
      <c r="T518" s="17">
        <v>0.138354</v>
      </c>
      <c r="U518" s="17">
        <v>0.33025300000000002</v>
      </c>
      <c r="V518" s="17">
        <v>569</v>
      </c>
      <c r="W518" s="17">
        <v>3.0000000000000001E-6</v>
      </c>
      <c r="X518" s="17">
        <v>512</v>
      </c>
      <c r="Y518" s="17">
        <v>0</v>
      </c>
      <c r="Z518" s="17">
        <v>0</v>
      </c>
      <c r="AA518" s="17">
        <v>0.508081</v>
      </c>
      <c r="AB518" s="17">
        <v>2.7201800000000002E-2</v>
      </c>
      <c r="AC518" s="17">
        <v>0.28434399999999999</v>
      </c>
      <c r="AD518" s="17">
        <v>0.25</v>
      </c>
      <c r="AE518" s="17">
        <v>1485.4</v>
      </c>
    </row>
    <row r="519" spans="1:31">
      <c r="A519" s="17">
        <v>506</v>
      </c>
      <c r="B519" s="19">
        <v>0.70688657407407407</v>
      </c>
      <c r="C519" s="17">
        <v>25.7</v>
      </c>
      <c r="D519" s="17">
        <v>18</v>
      </c>
      <c r="E519" s="17">
        <v>1.6947E-2</v>
      </c>
      <c r="F519" s="17">
        <v>0.82</v>
      </c>
      <c r="G519" s="17">
        <v>0.92105899999999996</v>
      </c>
      <c r="H519" s="17">
        <v>0.31778299999999998</v>
      </c>
      <c r="I519" s="17">
        <v>0.45737</v>
      </c>
      <c r="J519" s="17">
        <v>0.13958699999999999</v>
      </c>
      <c r="K519" s="17">
        <v>0.30519499999999999</v>
      </c>
      <c r="L519" s="17">
        <v>592</v>
      </c>
      <c r="M519" s="17">
        <v>2.1026E-2</v>
      </c>
      <c r="N519" s="17">
        <v>561</v>
      </c>
      <c r="O519" s="17">
        <v>0</v>
      </c>
      <c r="P519" s="17">
        <v>0</v>
      </c>
      <c r="Q519" s="17">
        <v>0.92918699999999999</v>
      </c>
      <c r="R519" s="17">
        <v>0.27871499999999999</v>
      </c>
      <c r="S519" s="17">
        <v>0.43235600000000002</v>
      </c>
      <c r="T519" s="17">
        <v>0.153641</v>
      </c>
      <c r="U519" s="17">
        <v>0.35535800000000001</v>
      </c>
      <c r="V519" s="17">
        <v>614</v>
      </c>
      <c r="W519" s="17">
        <v>3.9999999999999998E-6</v>
      </c>
      <c r="X519" s="17">
        <v>417</v>
      </c>
      <c r="Y519" s="17">
        <v>0</v>
      </c>
      <c r="Z519" s="17">
        <v>0</v>
      </c>
      <c r="AA519" s="17">
        <v>0.54670399999999997</v>
      </c>
      <c r="AB519" s="17">
        <v>3.4750200000000002E-2</v>
      </c>
      <c r="AC519" s="17">
        <v>0.28405399999999997</v>
      </c>
      <c r="AD519" s="17">
        <v>0.25</v>
      </c>
      <c r="AE519" s="17">
        <v>1402.9</v>
      </c>
    </row>
    <row r="520" spans="1:31">
      <c r="A520" s="17">
        <v>507</v>
      </c>
      <c r="B520" s="19">
        <v>0.70694444444444438</v>
      </c>
      <c r="C520" s="17">
        <v>24.4</v>
      </c>
      <c r="D520" s="17">
        <v>18.899999999999999</v>
      </c>
      <c r="E520" s="17">
        <v>1.9264E-2</v>
      </c>
      <c r="F520" s="17">
        <v>0.93200000000000005</v>
      </c>
      <c r="G520" s="17">
        <v>0.917883</v>
      </c>
      <c r="H520" s="17">
        <v>0.34554800000000002</v>
      </c>
      <c r="I520" s="17">
        <v>0.49027799999999999</v>
      </c>
      <c r="J520" s="17">
        <v>0.14473</v>
      </c>
      <c r="K520" s="17">
        <v>0.29520099999999999</v>
      </c>
      <c r="L520" s="17">
        <v>640.9</v>
      </c>
      <c r="M520" s="17">
        <v>0.182837</v>
      </c>
      <c r="N520" s="17">
        <v>544</v>
      </c>
      <c r="O520" s="17">
        <v>0</v>
      </c>
      <c r="P520" s="17">
        <v>0</v>
      </c>
      <c r="Q520" s="17">
        <v>0.94912399999999997</v>
      </c>
      <c r="R520" s="17">
        <v>0.30260799999999999</v>
      </c>
      <c r="S520" s="17">
        <v>0.470364</v>
      </c>
      <c r="T520" s="17">
        <v>0.16775599999999999</v>
      </c>
      <c r="U520" s="17">
        <v>0.356651</v>
      </c>
      <c r="V520" s="17">
        <v>603.9</v>
      </c>
      <c r="W520" s="17">
        <v>0.23329800000000001</v>
      </c>
      <c r="X520" s="17">
        <v>347</v>
      </c>
      <c r="Y520" s="17">
        <v>0</v>
      </c>
      <c r="Z520" s="17">
        <v>0</v>
      </c>
      <c r="AA520" s="17">
        <v>0.54869400000000002</v>
      </c>
      <c r="AB520" s="17">
        <v>3.8167199999999998E-2</v>
      </c>
      <c r="AC520" s="17">
        <v>0.30901099999999998</v>
      </c>
      <c r="AD520" s="17">
        <v>0.25</v>
      </c>
      <c r="AE520" s="17">
        <v>1296</v>
      </c>
    </row>
    <row r="521" spans="1:31">
      <c r="A521" s="17">
        <v>508</v>
      </c>
      <c r="B521" s="19">
        <v>0.70700231481481479</v>
      </c>
      <c r="C521" s="17">
        <v>24</v>
      </c>
      <c r="D521" s="17">
        <v>19.8</v>
      </c>
      <c r="E521" s="17">
        <v>1.8780999999999999E-2</v>
      </c>
      <c r="F521" s="17">
        <v>0.90900000000000003</v>
      </c>
      <c r="G521" s="17">
        <v>0.960256</v>
      </c>
      <c r="H521" s="17">
        <v>0.36450199999999999</v>
      </c>
      <c r="I521" s="17">
        <v>0.54742900000000005</v>
      </c>
      <c r="J521" s="17">
        <v>0.18292700000000001</v>
      </c>
      <c r="K521" s="17">
        <v>0.33415699999999998</v>
      </c>
      <c r="L521" s="17">
        <v>589.79999999999995</v>
      </c>
      <c r="M521" s="17">
        <v>2.1540000000000001E-3</v>
      </c>
      <c r="N521" s="17">
        <v>525</v>
      </c>
      <c r="O521" s="17">
        <v>0</v>
      </c>
      <c r="P521" s="17">
        <v>0</v>
      </c>
      <c r="Q521" s="17">
        <v>0.94440100000000005</v>
      </c>
      <c r="R521" s="17">
        <v>0.343833</v>
      </c>
      <c r="S521" s="17">
        <v>0.53697799999999996</v>
      </c>
      <c r="T521" s="17">
        <v>0.19314500000000001</v>
      </c>
      <c r="U521" s="17">
        <v>0.35968899999999998</v>
      </c>
      <c r="V521" s="17">
        <v>563.20000000000005</v>
      </c>
      <c r="W521" s="17">
        <v>3.0000000000000001E-6</v>
      </c>
      <c r="X521" s="17">
        <v>359</v>
      </c>
      <c r="Y521" s="17">
        <v>0</v>
      </c>
      <c r="Z521" s="17">
        <v>0</v>
      </c>
      <c r="AA521" s="17">
        <v>0.55336799999999997</v>
      </c>
      <c r="AB521" s="17">
        <v>3.5624200000000002E-2</v>
      </c>
      <c r="AC521" s="17">
        <v>0.35071400000000003</v>
      </c>
      <c r="AD521" s="17">
        <v>0.25</v>
      </c>
      <c r="AE521" s="17">
        <v>1408.1</v>
      </c>
    </row>
    <row r="522" spans="1:31">
      <c r="A522" s="17">
        <v>509</v>
      </c>
      <c r="B522" s="19">
        <v>0.70706018518518521</v>
      </c>
      <c r="C522" s="17">
        <v>23.3</v>
      </c>
      <c r="D522" s="17">
        <v>19.8</v>
      </c>
      <c r="E522" s="17">
        <v>2.4205000000000001E-2</v>
      </c>
      <c r="F522" s="17">
        <v>1.171</v>
      </c>
      <c r="G522" s="17">
        <v>0.92450699999999997</v>
      </c>
      <c r="H522" s="17">
        <v>0.36206700000000003</v>
      </c>
      <c r="I522" s="17">
        <v>0.52621200000000001</v>
      </c>
      <c r="J522" s="17">
        <v>0.16414400000000001</v>
      </c>
      <c r="K522" s="17">
        <v>0.31193599999999999</v>
      </c>
      <c r="L522" s="17">
        <v>729.7</v>
      </c>
      <c r="M522" s="17">
        <v>0.27441599999999999</v>
      </c>
      <c r="N522" s="17">
        <v>446</v>
      </c>
      <c r="O522" s="17">
        <v>0</v>
      </c>
      <c r="P522" s="17">
        <v>0</v>
      </c>
      <c r="Q522" s="17">
        <v>0.94611800000000001</v>
      </c>
      <c r="R522" s="17">
        <v>0.33457399999999998</v>
      </c>
      <c r="S522" s="17">
        <v>0.53564500000000004</v>
      </c>
      <c r="T522" s="17">
        <v>0.201071</v>
      </c>
      <c r="U522" s="17">
        <v>0.37538100000000002</v>
      </c>
      <c r="V522" s="17">
        <v>651</v>
      </c>
      <c r="W522" s="17">
        <v>0.110788</v>
      </c>
      <c r="X522" s="17">
        <v>396</v>
      </c>
      <c r="Y522" s="17">
        <v>0</v>
      </c>
      <c r="Z522" s="17">
        <v>0</v>
      </c>
      <c r="AA522" s="17">
        <v>0.57750900000000005</v>
      </c>
      <c r="AB522" s="17">
        <v>3.7362600000000003E-2</v>
      </c>
      <c r="AC522" s="17">
        <v>0.34208699999999997</v>
      </c>
      <c r="AD522" s="17">
        <v>0.25</v>
      </c>
      <c r="AE522" s="17">
        <v>1138.2</v>
      </c>
    </row>
    <row r="523" spans="1:31">
      <c r="A523" s="17">
        <v>510</v>
      </c>
      <c r="B523" s="19">
        <v>0.70711805555555562</v>
      </c>
      <c r="C523" s="17">
        <v>21.9</v>
      </c>
      <c r="D523" s="17">
        <v>21.6</v>
      </c>
      <c r="E523" s="17">
        <v>2.1149000000000001E-2</v>
      </c>
      <c r="F523" s="17">
        <v>1.0229999999999999</v>
      </c>
      <c r="G523" s="17">
        <v>0.92720999999999998</v>
      </c>
      <c r="H523" s="17">
        <v>0.37812800000000002</v>
      </c>
      <c r="I523" s="17">
        <v>0.53947999999999996</v>
      </c>
      <c r="J523" s="17">
        <v>0.161352</v>
      </c>
      <c r="K523" s="17">
        <v>0.29908899999999999</v>
      </c>
      <c r="L523" s="17">
        <v>608.79999999999995</v>
      </c>
      <c r="M523" s="17">
        <v>0.244945</v>
      </c>
      <c r="N523" s="17">
        <v>430</v>
      </c>
      <c r="O523" s="17">
        <v>0</v>
      </c>
      <c r="P523" s="17">
        <v>0</v>
      </c>
      <c r="Q523" s="17">
        <v>0.952013</v>
      </c>
      <c r="R523" s="17">
        <v>0.33664500000000003</v>
      </c>
      <c r="S523" s="17">
        <v>0.52496699999999996</v>
      </c>
      <c r="T523" s="17">
        <v>0.18832199999999999</v>
      </c>
      <c r="U523" s="17">
        <v>0.358732</v>
      </c>
      <c r="V523" s="17">
        <v>568.1</v>
      </c>
      <c r="W523" s="17">
        <v>0.27010699999999999</v>
      </c>
      <c r="X523" s="17">
        <v>506</v>
      </c>
      <c r="Y523" s="17">
        <v>0</v>
      </c>
      <c r="Z523" s="17">
        <v>0</v>
      </c>
      <c r="AA523" s="17">
        <v>0.55189500000000002</v>
      </c>
      <c r="AB523" s="17">
        <v>3.2945700000000001E-2</v>
      </c>
      <c r="AC523" s="17">
        <v>0.34284900000000001</v>
      </c>
      <c r="AD523" s="17">
        <v>0.25</v>
      </c>
      <c r="AE523" s="17">
        <v>1364.3</v>
      </c>
    </row>
    <row r="524" spans="1:31">
      <c r="A524" s="17">
        <v>511</v>
      </c>
      <c r="B524" s="19">
        <v>0.70717592592592593</v>
      </c>
      <c r="C524" s="17">
        <v>20.6</v>
      </c>
      <c r="D524" s="17">
        <v>23.4</v>
      </c>
      <c r="E524" s="17">
        <v>2.0611000000000001E-2</v>
      </c>
      <c r="F524" s="17">
        <v>0.997</v>
      </c>
      <c r="G524" s="17">
        <v>0.90889799999999998</v>
      </c>
      <c r="H524" s="17">
        <v>0.38031599999999999</v>
      </c>
      <c r="I524" s="17">
        <v>0.54573300000000002</v>
      </c>
      <c r="J524" s="17">
        <v>0.16541600000000001</v>
      </c>
      <c r="K524" s="17">
        <v>0.30310900000000002</v>
      </c>
      <c r="L524" s="17">
        <v>539.29999999999995</v>
      </c>
      <c r="M524" s="17">
        <v>1.8E-5</v>
      </c>
      <c r="N524" s="17">
        <v>571</v>
      </c>
      <c r="O524" s="17">
        <v>0</v>
      </c>
      <c r="P524" s="17">
        <v>0</v>
      </c>
      <c r="Q524" s="17">
        <v>0.95407399999999998</v>
      </c>
      <c r="R524" s="17">
        <v>0.33377200000000001</v>
      </c>
      <c r="S524" s="17">
        <v>0.527779</v>
      </c>
      <c r="T524" s="17">
        <v>0.19400600000000001</v>
      </c>
      <c r="U524" s="17">
        <v>0.36758999999999997</v>
      </c>
      <c r="V524" s="17">
        <v>605.20000000000005</v>
      </c>
      <c r="W524" s="17">
        <v>1.2999999999999999E-5</v>
      </c>
      <c r="X524" s="17">
        <v>496</v>
      </c>
      <c r="Y524" s="17">
        <v>0</v>
      </c>
      <c r="Z524" s="17">
        <v>0</v>
      </c>
      <c r="AA524" s="17">
        <v>0.56552400000000003</v>
      </c>
      <c r="AB524" s="17">
        <v>4.1589099999999997E-2</v>
      </c>
      <c r="AC524" s="17">
        <v>0.34184100000000001</v>
      </c>
      <c r="AD524" s="17">
        <v>0.25</v>
      </c>
      <c r="AE524" s="17">
        <v>1540.2</v>
      </c>
    </row>
    <row r="525" spans="1:31">
      <c r="A525" s="17">
        <v>512</v>
      </c>
      <c r="B525" s="19">
        <v>0.70723379629629635</v>
      </c>
      <c r="C525" s="17">
        <v>20.9</v>
      </c>
      <c r="D525" s="17">
        <v>22.5</v>
      </c>
      <c r="E525" s="17">
        <v>2.2731999999999999E-2</v>
      </c>
      <c r="F525" s="17">
        <v>1.1000000000000001</v>
      </c>
      <c r="G525" s="17">
        <v>0.93219300000000005</v>
      </c>
      <c r="H525" s="17">
        <v>0.37688300000000002</v>
      </c>
      <c r="I525" s="17">
        <v>0.52690700000000001</v>
      </c>
      <c r="J525" s="17">
        <v>0.15002399999999999</v>
      </c>
      <c r="K525" s="17">
        <v>0.28472599999999998</v>
      </c>
      <c r="L525" s="17">
        <v>635.9</v>
      </c>
      <c r="M525" s="17">
        <v>0.28342899999999999</v>
      </c>
      <c r="N525" s="17">
        <v>467</v>
      </c>
      <c r="O525" s="17">
        <v>0</v>
      </c>
      <c r="P525" s="17">
        <v>0</v>
      </c>
      <c r="Q525" s="17">
        <v>0.95000099999999998</v>
      </c>
      <c r="R525" s="17">
        <v>0.32669999999999999</v>
      </c>
      <c r="S525" s="17">
        <v>0.50768999999999997</v>
      </c>
      <c r="T525" s="17">
        <v>0.18099000000000001</v>
      </c>
      <c r="U525" s="17">
        <v>0.35649799999999998</v>
      </c>
      <c r="V525" s="17">
        <v>561.79999999999995</v>
      </c>
      <c r="W525" s="17">
        <v>7.7628000000000003E-2</v>
      </c>
      <c r="X525" s="17">
        <v>535</v>
      </c>
      <c r="Y525" s="17">
        <v>0</v>
      </c>
      <c r="Z525" s="17">
        <v>0</v>
      </c>
      <c r="AA525" s="17">
        <v>0.548458</v>
      </c>
      <c r="AB525" s="17">
        <v>3.8708800000000002E-2</v>
      </c>
      <c r="AC525" s="17">
        <v>0.33370499999999997</v>
      </c>
      <c r="AD525" s="17">
        <v>0.25</v>
      </c>
      <c r="AE525" s="17">
        <v>1306.0999999999999</v>
      </c>
    </row>
    <row r="526" spans="1:31">
      <c r="A526" s="17">
        <v>513</v>
      </c>
      <c r="B526" s="19">
        <v>0.70729166666666676</v>
      </c>
      <c r="C526" s="17">
        <v>18.899999999999999</v>
      </c>
      <c r="D526" s="17">
        <v>25.2</v>
      </c>
      <c r="E526" s="17">
        <v>2.7168000000000001E-2</v>
      </c>
      <c r="F526" s="17">
        <v>1.3149999999999999</v>
      </c>
      <c r="G526" s="17">
        <v>0.95144600000000001</v>
      </c>
      <c r="H526" s="17">
        <v>0.38556099999999999</v>
      </c>
      <c r="I526" s="17">
        <v>0.54755299999999996</v>
      </c>
      <c r="J526" s="17">
        <v>0.161992</v>
      </c>
      <c r="K526" s="17">
        <v>0.29584700000000003</v>
      </c>
      <c r="L526" s="17">
        <v>621</v>
      </c>
      <c r="M526" s="17">
        <v>0.29012399999999999</v>
      </c>
      <c r="N526" s="17">
        <v>468</v>
      </c>
      <c r="O526" s="17">
        <v>0</v>
      </c>
      <c r="P526" s="17">
        <v>0</v>
      </c>
      <c r="Q526" s="17">
        <v>0.92864400000000002</v>
      </c>
      <c r="R526" s="17">
        <v>0.31484200000000001</v>
      </c>
      <c r="S526" s="17">
        <v>0.51699200000000001</v>
      </c>
      <c r="T526" s="17">
        <v>0.20215</v>
      </c>
      <c r="U526" s="17">
        <v>0.39101200000000003</v>
      </c>
      <c r="V526" s="17">
        <v>625.1</v>
      </c>
      <c r="W526" s="17">
        <v>2.3E-5</v>
      </c>
      <c r="X526" s="17">
        <v>396</v>
      </c>
      <c r="Y526" s="17">
        <v>0</v>
      </c>
      <c r="Z526" s="17">
        <v>0</v>
      </c>
      <c r="AA526" s="17">
        <v>0.60155599999999998</v>
      </c>
      <c r="AB526" s="17">
        <v>4.2282100000000003E-2</v>
      </c>
      <c r="AC526" s="17">
        <v>0.32339000000000001</v>
      </c>
      <c r="AD526" s="17">
        <v>0.25</v>
      </c>
      <c r="AE526" s="17">
        <v>1337.5</v>
      </c>
    </row>
    <row r="527" spans="1:31">
      <c r="A527" s="17">
        <v>514</v>
      </c>
      <c r="B527" s="19">
        <v>0.70734953703703696</v>
      </c>
      <c r="C527" s="17">
        <v>18.600000000000001</v>
      </c>
      <c r="D527" s="17">
        <v>25.2</v>
      </c>
      <c r="E527" s="17">
        <v>2.7215E-2</v>
      </c>
      <c r="F527" s="17">
        <v>1.3169999999999999</v>
      </c>
      <c r="G527" s="17">
        <v>0.94777299999999998</v>
      </c>
      <c r="H527" s="17">
        <v>0.33931299999999998</v>
      </c>
      <c r="I527" s="17">
        <v>0.51281299999999996</v>
      </c>
      <c r="J527" s="17">
        <v>0.17350099999999999</v>
      </c>
      <c r="K527" s="17">
        <v>0.33833099999999999</v>
      </c>
      <c r="L527" s="17">
        <v>680.6</v>
      </c>
      <c r="M527" s="17">
        <v>5.0000000000000004E-6</v>
      </c>
      <c r="N527" s="17">
        <v>411</v>
      </c>
      <c r="O527" s="17">
        <v>0</v>
      </c>
      <c r="P527" s="17">
        <v>0</v>
      </c>
      <c r="Q527" s="17">
        <v>0.947519</v>
      </c>
      <c r="R527" s="17">
        <v>0.33325700000000003</v>
      </c>
      <c r="S527" s="17">
        <v>0.51814000000000004</v>
      </c>
      <c r="T527" s="17">
        <v>0.18488199999999999</v>
      </c>
      <c r="U527" s="17">
        <v>0.35682000000000003</v>
      </c>
      <c r="V527" s="17">
        <v>576.5</v>
      </c>
      <c r="W527" s="17">
        <v>1.5528999999999999E-2</v>
      </c>
      <c r="X527" s="17">
        <v>554</v>
      </c>
      <c r="Y527" s="17">
        <v>0</v>
      </c>
      <c r="Z527" s="17">
        <v>0</v>
      </c>
      <c r="AA527" s="17">
        <v>0.54895300000000002</v>
      </c>
      <c r="AB527" s="17">
        <v>4.0744799999999998E-2</v>
      </c>
      <c r="AC527" s="17">
        <v>0.34078999999999998</v>
      </c>
      <c r="AD527" s="17">
        <v>0.25</v>
      </c>
      <c r="AE527" s="17">
        <v>1220.4000000000001</v>
      </c>
    </row>
    <row r="528" spans="1:31">
      <c r="A528" s="17">
        <v>515</v>
      </c>
      <c r="B528" s="19">
        <v>0.70740740740740737</v>
      </c>
      <c r="C528" s="17">
        <v>17.7</v>
      </c>
      <c r="D528" s="17">
        <v>27</v>
      </c>
      <c r="E528" s="17">
        <v>2.6946999999999999E-2</v>
      </c>
      <c r="F528" s="17">
        <v>1.304</v>
      </c>
      <c r="G528" s="17">
        <v>0.95905899999999999</v>
      </c>
      <c r="H528" s="17">
        <v>0.35411599999999999</v>
      </c>
      <c r="I528" s="17">
        <v>0.52190700000000001</v>
      </c>
      <c r="J528" s="17">
        <v>0.167791</v>
      </c>
      <c r="K528" s="17">
        <v>0.321496</v>
      </c>
      <c r="L528" s="17">
        <v>624</v>
      </c>
      <c r="M528" s="17">
        <v>0.141344</v>
      </c>
      <c r="N528" s="17">
        <v>458</v>
      </c>
      <c r="O528" s="17">
        <v>0</v>
      </c>
      <c r="P528" s="17">
        <v>0</v>
      </c>
      <c r="Q528" s="17">
        <v>0.95063200000000003</v>
      </c>
      <c r="R528" s="17">
        <v>0.32596999999999998</v>
      </c>
      <c r="S528" s="17">
        <v>0.51017699999999999</v>
      </c>
      <c r="T528" s="17">
        <v>0.18420700000000001</v>
      </c>
      <c r="U528" s="17">
        <v>0.36106500000000002</v>
      </c>
      <c r="V528" s="17">
        <v>593</v>
      </c>
      <c r="W528" s="17">
        <v>3.0000000000000001E-6</v>
      </c>
      <c r="X528" s="17">
        <v>464</v>
      </c>
      <c r="Y528" s="17">
        <v>0</v>
      </c>
      <c r="Z528" s="17">
        <v>0</v>
      </c>
      <c r="AA528" s="17">
        <v>0.55548399999999998</v>
      </c>
      <c r="AB528" s="17">
        <v>4.4472499999999998E-2</v>
      </c>
      <c r="AC528" s="17">
        <v>0.33416299999999999</v>
      </c>
      <c r="AD528" s="17">
        <v>0.25</v>
      </c>
      <c r="AE528" s="17">
        <v>1331.1</v>
      </c>
    </row>
    <row r="529" spans="1:31">
      <c r="A529" s="17">
        <v>516</v>
      </c>
      <c r="B529" s="19">
        <v>0.70746527777777779</v>
      </c>
      <c r="C529" s="17">
        <v>17.100000000000001</v>
      </c>
      <c r="D529" s="17">
        <v>27.9</v>
      </c>
      <c r="E529" s="17">
        <v>2.7297999999999999E-2</v>
      </c>
      <c r="F529" s="17">
        <v>1.321</v>
      </c>
      <c r="G529" s="17">
        <v>0.93628400000000001</v>
      </c>
      <c r="H529" s="17">
        <v>0.34081400000000001</v>
      </c>
      <c r="I529" s="17">
        <v>0.49473600000000001</v>
      </c>
      <c r="J529" s="17">
        <v>0.153923</v>
      </c>
      <c r="K529" s="17">
        <v>0.31112099999999998</v>
      </c>
      <c r="L529" s="17">
        <v>603.5</v>
      </c>
      <c r="M529" s="17">
        <v>3.0000000000000001E-6</v>
      </c>
      <c r="N529" s="17">
        <v>382</v>
      </c>
      <c r="O529" s="17">
        <v>0</v>
      </c>
      <c r="P529" s="17">
        <v>0</v>
      </c>
      <c r="Q529" s="17">
        <v>0.95711299999999999</v>
      </c>
      <c r="R529" s="17">
        <v>0.36573499999999998</v>
      </c>
      <c r="S529" s="17">
        <v>0.57436299999999996</v>
      </c>
      <c r="T529" s="17">
        <v>0.20862900000000001</v>
      </c>
      <c r="U529" s="17">
        <v>0.36323499999999997</v>
      </c>
      <c r="V529" s="17">
        <v>598.6</v>
      </c>
      <c r="W529" s="17">
        <v>9.0000000000000002E-6</v>
      </c>
      <c r="X529" s="17">
        <v>387</v>
      </c>
      <c r="Y529" s="17">
        <v>0</v>
      </c>
      <c r="Z529" s="17">
        <v>0</v>
      </c>
      <c r="AA529" s="17">
        <v>0.55882299999999996</v>
      </c>
      <c r="AB529" s="17">
        <v>3.7275700000000002E-2</v>
      </c>
      <c r="AC529" s="17">
        <v>0.37351099999999998</v>
      </c>
      <c r="AD529" s="17">
        <v>0.25</v>
      </c>
      <c r="AE529" s="17">
        <v>1376.3</v>
      </c>
    </row>
    <row r="530" spans="1:31">
      <c r="A530" s="17">
        <v>517</v>
      </c>
      <c r="B530" s="19">
        <v>0.7075231481481481</v>
      </c>
      <c r="C530" s="17">
        <v>15.8</v>
      </c>
      <c r="D530" s="17">
        <v>29.7</v>
      </c>
      <c r="E530" s="17">
        <v>2.9170000000000001E-2</v>
      </c>
      <c r="F530" s="17">
        <v>1.4119999999999999</v>
      </c>
      <c r="G530" s="17">
        <v>0.90730500000000003</v>
      </c>
      <c r="H530" s="17">
        <v>0.34679100000000002</v>
      </c>
      <c r="I530" s="17">
        <v>0.48796899999999999</v>
      </c>
      <c r="J530" s="17">
        <v>0.141178</v>
      </c>
      <c r="K530" s="17">
        <v>0.28931699999999999</v>
      </c>
      <c r="L530" s="17">
        <v>601.5</v>
      </c>
      <c r="M530" s="17">
        <v>9.9999999999999995E-7</v>
      </c>
      <c r="N530" s="17">
        <v>663</v>
      </c>
      <c r="O530" s="17">
        <v>0</v>
      </c>
      <c r="P530" s="17">
        <v>0</v>
      </c>
      <c r="Q530" s="17">
        <v>0.95392600000000005</v>
      </c>
      <c r="R530" s="17">
        <v>0.29584700000000003</v>
      </c>
      <c r="S530" s="17">
        <v>0.47511500000000001</v>
      </c>
      <c r="T530" s="17">
        <v>0.17926800000000001</v>
      </c>
      <c r="U530" s="17">
        <v>0.37731500000000001</v>
      </c>
      <c r="V530" s="17">
        <v>541.5</v>
      </c>
      <c r="W530" s="17">
        <v>8.7539000000000006E-2</v>
      </c>
      <c r="X530" s="17">
        <v>530</v>
      </c>
      <c r="Y530" s="17">
        <v>0</v>
      </c>
      <c r="Z530" s="17">
        <v>0</v>
      </c>
      <c r="AA530" s="17">
        <v>0.580484</v>
      </c>
      <c r="AB530" s="17">
        <v>6.6613500000000006E-2</v>
      </c>
      <c r="AC530" s="17">
        <v>0.30778899999999998</v>
      </c>
      <c r="AD530" s="17">
        <v>0.25</v>
      </c>
      <c r="AE530" s="17">
        <v>1380.7</v>
      </c>
    </row>
    <row r="531" spans="1:31">
      <c r="A531" s="17">
        <v>518</v>
      </c>
      <c r="B531" s="19">
        <v>0.70758101851851851</v>
      </c>
      <c r="C531" s="17">
        <v>14.8</v>
      </c>
      <c r="D531" s="17">
        <v>32.4</v>
      </c>
      <c r="E531" s="17">
        <v>3.0029E-2</v>
      </c>
      <c r="F531" s="17">
        <v>1.4530000000000001</v>
      </c>
      <c r="G531" s="17">
        <v>0.90311399999999997</v>
      </c>
      <c r="H531" s="17">
        <v>0.33172000000000001</v>
      </c>
      <c r="I531" s="17">
        <v>0.455146</v>
      </c>
      <c r="J531" s="17">
        <v>0.12342599999999999</v>
      </c>
      <c r="K531" s="17">
        <v>0.271179</v>
      </c>
      <c r="L531" s="17">
        <v>582.1</v>
      </c>
      <c r="M531" s="17">
        <v>0.34321600000000002</v>
      </c>
      <c r="N531" s="17">
        <v>523</v>
      </c>
      <c r="O531" s="17">
        <v>0</v>
      </c>
      <c r="P531" s="17">
        <v>0</v>
      </c>
      <c r="Q531" s="17">
        <v>0.94679899999999995</v>
      </c>
      <c r="R531" s="17">
        <v>0.28057500000000002</v>
      </c>
      <c r="S531" s="17">
        <v>0.44103700000000001</v>
      </c>
      <c r="T531" s="17">
        <v>0.16046199999999999</v>
      </c>
      <c r="U531" s="17">
        <v>0.36382900000000001</v>
      </c>
      <c r="V531" s="17">
        <v>560.4</v>
      </c>
      <c r="W531" s="17">
        <v>5.0000000000000002E-5</v>
      </c>
      <c r="X531" s="17">
        <v>399</v>
      </c>
      <c r="Y531" s="17">
        <v>0</v>
      </c>
      <c r="Z531" s="17">
        <v>0</v>
      </c>
      <c r="AA531" s="17">
        <v>0.55973700000000004</v>
      </c>
      <c r="AB531" s="17">
        <v>5.60697E-2</v>
      </c>
      <c r="AC531" s="17">
        <v>0.289572</v>
      </c>
      <c r="AD531" s="17">
        <v>0.25</v>
      </c>
      <c r="AE531" s="17">
        <v>1426.8</v>
      </c>
    </row>
    <row r="532" spans="1:31">
      <c r="A532" s="17">
        <v>519</v>
      </c>
      <c r="B532" s="19">
        <v>0.70763888888888893</v>
      </c>
      <c r="C532" s="17">
        <v>13.3</v>
      </c>
      <c r="D532" s="17">
        <v>35.1</v>
      </c>
      <c r="E532" s="17">
        <v>2.9953E-2</v>
      </c>
      <c r="F532" s="17">
        <v>1.4490000000000001</v>
      </c>
      <c r="G532" s="17">
        <v>0.95100099999999999</v>
      </c>
      <c r="H532" s="17">
        <v>0.32273099999999999</v>
      </c>
      <c r="I532" s="17">
        <v>0.45816099999999998</v>
      </c>
      <c r="J532" s="17">
        <v>0.135431</v>
      </c>
      <c r="K532" s="17">
        <v>0.29559600000000003</v>
      </c>
      <c r="L532" s="17">
        <v>537.5</v>
      </c>
      <c r="M532" s="17">
        <v>5.0000000000000004E-6</v>
      </c>
      <c r="N532" s="17">
        <v>357</v>
      </c>
      <c r="O532" s="17">
        <v>0</v>
      </c>
      <c r="P532" s="17">
        <v>0</v>
      </c>
      <c r="Q532" s="17">
        <v>0.91786900000000005</v>
      </c>
      <c r="R532" s="17">
        <v>0.27840399999999998</v>
      </c>
      <c r="S532" s="17">
        <v>0.43254799999999999</v>
      </c>
      <c r="T532" s="17">
        <v>0.154144</v>
      </c>
      <c r="U532" s="17">
        <v>0.35636200000000001</v>
      </c>
      <c r="V532" s="17">
        <v>544.29999999999995</v>
      </c>
      <c r="W532" s="17">
        <v>1.0000000000000001E-5</v>
      </c>
      <c r="X532" s="17">
        <v>258</v>
      </c>
      <c r="Y532" s="17">
        <v>0</v>
      </c>
      <c r="Z532" s="17">
        <v>0</v>
      </c>
      <c r="AA532" s="17">
        <v>0.54824899999999999</v>
      </c>
      <c r="AB532" s="17">
        <v>3.8966899999999999E-2</v>
      </c>
      <c r="AC532" s="17">
        <v>0.28441100000000002</v>
      </c>
      <c r="AD532" s="17">
        <v>0.25</v>
      </c>
      <c r="AE532" s="17">
        <v>1545.3</v>
      </c>
    </row>
    <row r="533" spans="1:31">
      <c r="A533" s="17">
        <v>520</v>
      </c>
      <c r="B533" s="19">
        <v>0.70769675925925923</v>
      </c>
      <c r="C533" s="17">
        <v>12.7</v>
      </c>
      <c r="D533" s="17">
        <v>35.1</v>
      </c>
      <c r="E533" s="17">
        <v>3.0242999999999999E-2</v>
      </c>
      <c r="F533" s="17">
        <v>1.4630000000000001</v>
      </c>
      <c r="G533" s="17">
        <v>0.95547700000000002</v>
      </c>
      <c r="H533" s="17">
        <v>0.31140800000000002</v>
      </c>
      <c r="I533" s="17">
        <v>0.45322499999999999</v>
      </c>
      <c r="J533" s="17">
        <v>0.141818</v>
      </c>
      <c r="K533" s="17">
        <v>0.31290699999999999</v>
      </c>
      <c r="L533" s="17">
        <v>551.4</v>
      </c>
      <c r="M533" s="17">
        <v>4.8931000000000002E-2</v>
      </c>
      <c r="N533" s="17">
        <v>513</v>
      </c>
      <c r="O533" s="17">
        <v>0</v>
      </c>
      <c r="P533" s="17">
        <v>0</v>
      </c>
      <c r="Q533" s="17">
        <v>0.93555200000000005</v>
      </c>
      <c r="R533" s="17">
        <v>0.28718700000000003</v>
      </c>
      <c r="S533" s="17">
        <v>0.44678899999999999</v>
      </c>
      <c r="T533" s="17">
        <v>0.15960199999999999</v>
      </c>
      <c r="U533" s="17">
        <v>0.35721999999999998</v>
      </c>
      <c r="V533" s="17">
        <v>543.20000000000005</v>
      </c>
      <c r="W533" s="17">
        <v>0.21597</v>
      </c>
      <c r="X533" s="17">
        <v>477</v>
      </c>
      <c r="Y533" s="17">
        <v>0</v>
      </c>
      <c r="Z533" s="17">
        <v>0</v>
      </c>
      <c r="AA533" s="17">
        <v>0.54957</v>
      </c>
      <c r="AB533" s="17">
        <v>5.6452299999999997E-2</v>
      </c>
      <c r="AC533" s="17">
        <v>0.29619699999999999</v>
      </c>
      <c r="AD533" s="17">
        <v>0.25</v>
      </c>
      <c r="AE533" s="17">
        <v>1506.3</v>
      </c>
    </row>
    <row r="534" spans="1:31">
      <c r="A534" s="17">
        <v>521</v>
      </c>
      <c r="B534" s="19">
        <v>0.70775462962962965</v>
      </c>
      <c r="C534" s="17">
        <v>11.3</v>
      </c>
      <c r="D534" s="17">
        <v>38.700000000000003</v>
      </c>
      <c r="E534" s="17">
        <v>3.2821000000000003E-2</v>
      </c>
      <c r="F534" s="17">
        <v>1.5880000000000001</v>
      </c>
      <c r="G534" s="17">
        <v>0.93095600000000001</v>
      </c>
      <c r="H534" s="17">
        <v>0.32661699999999999</v>
      </c>
      <c r="I534" s="17">
        <v>0.45854699999999998</v>
      </c>
      <c r="J534" s="17">
        <v>0.13192999999999999</v>
      </c>
      <c r="K534" s="17">
        <v>0.28771400000000003</v>
      </c>
      <c r="L534" s="17">
        <v>522.5</v>
      </c>
      <c r="M534" s="17">
        <v>7.7797000000000005E-2</v>
      </c>
      <c r="N534" s="17">
        <v>445</v>
      </c>
      <c r="O534" s="17">
        <v>0</v>
      </c>
      <c r="P534" s="17">
        <v>0</v>
      </c>
      <c r="Q534" s="17">
        <v>0.96191300000000002</v>
      </c>
      <c r="R534" s="17">
        <v>0.28075299999999997</v>
      </c>
      <c r="S534" s="17">
        <v>0.44502399999999998</v>
      </c>
      <c r="T534" s="17">
        <v>0.164271</v>
      </c>
      <c r="U534" s="17">
        <v>0.36912800000000001</v>
      </c>
      <c r="V534" s="17">
        <v>560</v>
      </c>
      <c r="W534" s="17">
        <v>1.5E-5</v>
      </c>
      <c r="X534" s="17">
        <v>670</v>
      </c>
      <c r="Y534" s="17">
        <v>0</v>
      </c>
      <c r="Z534" s="17">
        <v>0</v>
      </c>
      <c r="AA534" s="17">
        <v>0.56789000000000001</v>
      </c>
      <c r="AB534" s="17">
        <v>5.1444200000000002E-2</v>
      </c>
      <c r="AC534" s="17">
        <v>0.28920400000000002</v>
      </c>
      <c r="AD534" s="17">
        <v>0.25</v>
      </c>
      <c r="AE534" s="17">
        <v>1589.7</v>
      </c>
    </row>
    <row r="535" spans="1:31">
      <c r="A535" s="17">
        <v>522</v>
      </c>
      <c r="B535" s="19">
        <v>0.70780092592592592</v>
      </c>
      <c r="C535" s="17">
        <v>10.4</v>
      </c>
      <c r="D535" s="17">
        <v>38.700000000000003</v>
      </c>
      <c r="E535" s="17">
        <v>3.6193000000000003E-2</v>
      </c>
      <c r="F535" s="17">
        <v>1.7509999999999999</v>
      </c>
      <c r="G535" s="17">
        <v>0.89349400000000001</v>
      </c>
      <c r="H535" s="17">
        <v>0.32452399999999998</v>
      </c>
      <c r="I535" s="17">
        <v>0.45747399999999999</v>
      </c>
      <c r="J535" s="17">
        <v>0.13295000000000001</v>
      </c>
      <c r="K535" s="17">
        <v>0.29061799999999999</v>
      </c>
      <c r="L535" s="17">
        <v>631</v>
      </c>
      <c r="M535" s="17">
        <v>0.14163600000000001</v>
      </c>
      <c r="N535" s="17">
        <v>535</v>
      </c>
      <c r="O535" s="17">
        <v>0</v>
      </c>
      <c r="P535" s="17">
        <v>0</v>
      </c>
      <c r="Q535" s="17">
        <v>0.93623500000000004</v>
      </c>
      <c r="R535" s="17">
        <v>0.301033</v>
      </c>
      <c r="S535" s="17">
        <v>0.45950200000000002</v>
      </c>
      <c r="T535" s="17">
        <v>0.158469</v>
      </c>
      <c r="U535" s="17">
        <v>0.34487000000000001</v>
      </c>
      <c r="V535" s="17">
        <v>528.5</v>
      </c>
      <c r="W535" s="17">
        <v>0.258353</v>
      </c>
      <c r="X535" s="17">
        <v>520</v>
      </c>
      <c r="Y535" s="17">
        <v>0</v>
      </c>
      <c r="Z535" s="17">
        <v>0</v>
      </c>
      <c r="AA535" s="17">
        <v>0.53056999999999999</v>
      </c>
      <c r="AB535" s="17">
        <v>7.2990299999999994E-2</v>
      </c>
      <c r="AC535" s="17">
        <v>0.31259999999999999</v>
      </c>
      <c r="AD535" s="17">
        <v>0.25</v>
      </c>
      <c r="AE535" s="17">
        <v>1316.3</v>
      </c>
    </row>
    <row r="536" spans="1:31">
      <c r="A536" s="17">
        <v>523</v>
      </c>
      <c r="B536" s="19">
        <v>0.70785879629629633</v>
      </c>
      <c r="C536" s="17">
        <v>9.5</v>
      </c>
      <c r="D536" s="17">
        <v>42.3</v>
      </c>
      <c r="E536" s="17">
        <v>3.4756000000000002E-2</v>
      </c>
      <c r="F536" s="17">
        <v>1.6819999999999999</v>
      </c>
      <c r="G536" s="17">
        <v>0.90085499999999996</v>
      </c>
      <c r="H536" s="17">
        <v>0.33229999999999998</v>
      </c>
      <c r="I536" s="17">
        <v>0.46347100000000002</v>
      </c>
      <c r="J536" s="17">
        <v>0.13117200000000001</v>
      </c>
      <c r="K536" s="17">
        <v>0.28301999999999999</v>
      </c>
      <c r="L536" s="17">
        <v>554.29999999999995</v>
      </c>
      <c r="M536" s="17">
        <v>3.6000000000000001E-5</v>
      </c>
      <c r="N536" s="17">
        <v>539</v>
      </c>
      <c r="O536" s="17">
        <v>0</v>
      </c>
      <c r="P536" s="17">
        <v>0</v>
      </c>
      <c r="Q536" s="17">
        <v>0.94067699999999999</v>
      </c>
      <c r="R536" s="17">
        <v>0.29733900000000002</v>
      </c>
      <c r="S536" s="17">
        <v>0.45330900000000002</v>
      </c>
      <c r="T536" s="17">
        <v>0.155969</v>
      </c>
      <c r="U536" s="17">
        <v>0.34406900000000001</v>
      </c>
      <c r="V536" s="17">
        <v>558.20000000000005</v>
      </c>
      <c r="W536" s="17">
        <v>0.45835900000000002</v>
      </c>
      <c r="X536" s="17">
        <v>525</v>
      </c>
      <c r="Y536" s="17">
        <v>0</v>
      </c>
      <c r="Z536" s="17">
        <v>0</v>
      </c>
      <c r="AA536" s="17">
        <v>0.52933699999999995</v>
      </c>
      <c r="AB536" s="17">
        <v>7.0777000000000007E-2</v>
      </c>
      <c r="AC536" s="17">
        <v>0.30837799999999999</v>
      </c>
      <c r="AD536" s="17">
        <v>0.25</v>
      </c>
      <c r="AE536" s="17">
        <v>1498.3</v>
      </c>
    </row>
    <row r="537" spans="1:31">
      <c r="A537" s="17">
        <v>524</v>
      </c>
      <c r="B537" s="19">
        <v>0.70791666666666664</v>
      </c>
      <c r="C537" s="17">
        <v>8.6</v>
      </c>
      <c r="D537" s="17">
        <v>45.1</v>
      </c>
      <c r="E537" s="17">
        <v>3.8571000000000001E-2</v>
      </c>
      <c r="F537" s="17">
        <v>1.8660000000000001</v>
      </c>
      <c r="G537" s="17">
        <v>0.908022</v>
      </c>
      <c r="H537" s="17">
        <v>0.33644099999999999</v>
      </c>
      <c r="I537" s="17">
        <v>0.467864</v>
      </c>
      <c r="J537" s="17">
        <v>0.13142300000000001</v>
      </c>
      <c r="K537" s="17">
        <v>0.28089999999999998</v>
      </c>
      <c r="L537" s="17">
        <v>529.4</v>
      </c>
      <c r="M537" s="17">
        <v>0.14895600000000001</v>
      </c>
      <c r="N537" s="17">
        <v>461</v>
      </c>
      <c r="O537" s="17">
        <v>0</v>
      </c>
      <c r="P537" s="17">
        <v>0</v>
      </c>
      <c r="Q537" s="17">
        <v>0.93867400000000001</v>
      </c>
      <c r="R537" s="17">
        <v>0.28931000000000001</v>
      </c>
      <c r="S537" s="17">
        <v>0.46094499999999999</v>
      </c>
      <c r="T537" s="17">
        <v>0.17163500000000001</v>
      </c>
      <c r="U537" s="17">
        <v>0.37235499999999999</v>
      </c>
      <c r="V537" s="17">
        <v>481.8</v>
      </c>
      <c r="W537" s="17">
        <v>1.5E-5</v>
      </c>
      <c r="X537" s="17">
        <v>525</v>
      </c>
      <c r="Y537" s="17">
        <v>0</v>
      </c>
      <c r="Z537" s="17">
        <v>0</v>
      </c>
      <c r="AA537" s="17">
        <v>0.57285399999999997</v>
      </c>
      <c r="AB537" s="17">
        <v>6.2090899999999997E-2</v>
      </c>
      <c r="AC537" s="17">
        <v>0.29996699999999998</v>
      </c>
      <c r="AD537" s="17">
        <v>0.25</v>
      </c>
      <c r="AE537" s="17">
        <v>1568.9</v>
      </c>
    </row>
    <row r="538" spans="1:31">
      <c r="A538" s="17">
        <v>525</v>
      </c>
      <c r="B538" s="19">
        <v>0.70797453703703705</v>
      </c>
      <c r="C538" s="17">
        <v>8.1999999999999993</v>
      </c>
      <c r="D538" s="17">
        <v>47.8</v>
      </c>
      <c r="E538" s="17">
        <v>3.8816000000000003E-2</v>
      </c>
      <c r="F538" s="17">
        <v>1.8779999999999999</v>
      </c>
      <c r="G538" s="17">
        <v>0.94016599999999995</v>
      </c>
      <c r="H538" s="17">
        <v>0.33337</v>
      </c>
      <c r="I538" s="17">
        <v>0.46660299999999999</v>
      </c>
      <c r="J538" s="17">
        <v>0.13323299999999999</v>
      </c>
      <c r="K538" s="17">
        <v>0.28553800000000001</v>
      </c>
      <c r="L538" s="17">
        <v>549.6</v>
      </c>
      <c r="M538" s="17">
        <v>5.3000000000000001E-5</v>
      </c>
      <c r="N538" s="17">
        <v>639</v>
      </c>
      <c r="O538" s="17">
        <v>0</v>
      </c>
      <c r="P538" s="17">
        <v>0</v>
      </c>
      <c r="Q538" s="17">
        <v>0.938751</v>
      </c>
      <c r="R538" s="17">
        <v>0.292794</v>
      </c>
      <c r="S538" s="17">
        <v>0.45157199999999997</v>
      </c>
      <c r="T538" s="17">
        <v>0.158778</v>
      </c>
      <c r="U538" s="17">
        <v>0.35161100000000001</v>
      </c>
      <c r="V538" s="17">
        <v>527.5</v>
      </c>
      <c r="W538" s="17">
        <v>0.133738</v>
      </c>
      <c r="X538" s="17">
        <v>439</v>
      </c>
      <c r="Y538" s="17">
        <v>0</v>
      </c>
      <c r="Z538" s="17">
        <v>0</v>
      </c>
      <c r="AA538" s="17">
        <v>0.54094100000000001</v>
      </c>
      <c r="AB538" s="17">
        <v>9.1656000000000001E-2</v>
      </c>
      <c r="AC538" s="17">
        <v>0.30734699999999998</v>
      </c>
      <c r="AD538" s="17">
        <v>0.25</v>
      </c>
      <c r="AE538" s="17">
        <v>1511.3</v>
      </c>
    </row>
    <row r="539" spans="1:31">
      <c r="A539" s="17">
        <v>526</v>
      </c>
      <c r="B539" s="19">
        <v>0.70803240740740747</v>
      </c>
      <c r="C539" s="17">
        <v>6.9</v>
      </c>
      <c r="D539" s="17">
        <v>51.4</v>
      </c>
      <c r="E539" s="17">
        <v>4.7999E-2</v>
      </c>
      <c r="F539" s="17">
        <v>2.323</v>
      </c>
      <c r="G539" s="17">
        <v>0.92947400000000002</v>
      </c>
      <c r="H539" s="17">
        <v>0.33262900000000001</v>
      </c>
      <c r="I539" s="17">
        <v>0.46650200000000003</v>
      </c>
      <c r="J539" s="17">
        <v>0.13387299999999999</v>
      </c>
      <c r="K539" s="17">
        <v>0.28697299999999998</v>
      </c>
      <c r="L539" s="17">
        <v>590.20000000000005</v>
      </c>
      <c r="M539" s="17">
        <v>0.26636799999999999</v>
      </c>
      <c r="N539" s="17">
        <v>374</v>
      </c>
      <c r="O539" s="17">
        <v>0</v>
      </c>
      <c r="P539" s="17">
        <v>0</v>
      </c>
      <c r="Q539" s="17">
        <v>0.94377</v>
      </c>
      <c r="R539" s="17">
        <v>0.28613899999999998</v>
      </c>
      <c r="S539" s="17">
        <v>0.45082100000000003</v>
      </c>
      <c r="T539" s="17">
        <v>0.164683</v>
      </c>
      <c r="U539" s="17">
        <v>0.36529400000000001</v>
      </c>
      <c r="V539" s="17">
        <v>543</v>
      </c>
      <c r="W539" s="17">
        <v>9.0000000000000002E-6</v>
      </c>
      <c r="X539" s="17">
        <v>475</v>
      </c>
      <c r="Y539" s="17">
        <v>0</v>
      </c>
      <c r="Z539" s="17">
        <v>0</v>
      </c>
      <c r="AA539" s="17">
        <v>0.56199200000000005</v>
      </c>
      <c r="AB539" s="17">
        <v>6.3884200000000002E-2</v>
      </c>
      <c r="AC539" s="17">
        <v>0.29665900000000001</v>
      </c>
      <c r="AD539" s="17">
        <v>0.25</v>
      </c>
      <c r="AE539" s="17">
        <v>1407.3</v>
      </c>
    </row>
    <row r="540" spans="1:31">
      <c r="A540" s="17">
        <v>527</v>
      </c>
      <c r="B540" s="19">
        <v>0.70809027777777767</v>
      </c>
      <c r="C540" s="17">
        <v>6.2</v>
      </c>
      <c r="D540" s="17">
        <v>55</v>
      </c>
      <c r="E540" s="17">
        <v>5.0487999999999998E-2</v>
      </c>
      <c r="F540" s="17">
        <v>2.4430000000000001</v>
      </c>
      <c r="G540" s="17">
        <v>0.89964100000000002</v>
      </c>
      <c r="H540" s="17">
        <v>0.32829700000000001</v>
      </c>
      <c r="I540" s="17">
        <v>0.462503</v>
      </c>
      <c r="J540" s="17">
        <v>0.13420599999999999</v>
      </c>
      <c r="K540" s="17">
        <v>0.29017399999999999</v>
      </c>
      <c r="L540" s="17">
        <v>582.20000000000005</v>
      </c>
      <c r="M540" s="17">
        <v>1.5999999999999999E-5</v>
      </c>
      <c r="N540" s="17">
        <v>468</v>
      </c>
      <c r="O540" s="17">
        <v>0</v>
      </c>
      <c r="P540" s="17">
        <v>0</v>
      </c>
      <c r="Q540" s="17">
        <v>0.92436600000000002</v>
      </c>
      <c r="R540" s="17">
        <v>0.28719600000000001</v>
      </c>
      <c r="S540" s="17">
        <v>0.45692500000000003</v>
      </c>
      <c r="T540" s="17">
        <v>0.16972899999999999</v>
      </c>
      <c r="U540" s="17">
        <v>0.37145899999999998</v>
      </c>
      <c r="V540" s="17">
        <v>562.70000000000005</v>
      </c>
      <c r="W540" s="17">
        <v>1.9999999999999999E-6</v>
      </c>
      <c r="X540" s="17">
        <v>536</v>
      </c>
      <c r="Y540" s="17">
        <v>0</v>
      </c>
      <c r="Z540" s="17">
        <v>0</v>
      </c>
      <c r="AA540" s="17">
        <v>0.57147599999999998</v>
      </c>
      <c r="AB540" s="17">
        <v>8.2742899999999994E-2</v>
      </c>
      <c r="AC540" s="17">
        <v>0.30124000000000001</v>
      </c>
      <c r="AD540" s="17">
        <v>0.25</v>
      </c>
      <c r="AE540" s="17">
        <v>1426.7</v>
      </c>
    </row>
    <row r="541" spans="1:31">
      <c r="A541" s="17">
        <v>528</v>
      </c>
      <c r="B541" s="19">
        <v>0.70814814814814808</v>
      </c>
      <c r="C541" s="17">
        <v>5.5</v>
      </c>
      <c r="D541" s="17">
        <v>58.6</v>
      </c>
      <c r="E541" s="17">
        <v>4.3063999999999998E-2</v>
      </c>
      <c r="F541" s="17">
        <v>2.0840000000000001</v>
      </c>
      <c r="G541" s="17">
        <v>0.91303800000000002</v>
      </c>
      <c r="H541" s="17">
        <v>0.33939900000000001</v>
      </c>
      <c r="I541" s="17">
        <v>0.47455199999999997</v>
      </c>
      <c r="J541" s="17">
        <v>0.135153</v>
      </c>
      <c r="K541" s="17">
        <v>0.28480100000000003</v>
      </c>
      <c r="L541" s="17">
        <v>464.9</v>
      </c>
      <c r="M541" s="17">
        <v>3.9999999999999998E-6</v>
      </c>
      <c r="N541" s="17">
        <v>573</v>
      </c>
      <c r="O541" s="17">
        <v>0</v>
      </c>
      <c r="P541" s="17">
        <v>0</v>
      </c>
      <c r="Q541" s="17">
        <v>0.93047400000000002</v>
      </c>
      <c r="R541" s="17">
        <v>0.28413699999999997</v>
      </c>
      <c r="S541" s="17">
        <v>0.45362400000000003</v>
      </c>
      <c r="T541" s="17">
        <v>0.169487</v>
      </c>
      <c r="U541" s="17">
        <v>0.37362899999999999</v>
      </c>
      <c r="V541" s="17">
        <v>597.20000000000005</v>
      </c>
      <c r="W541" s="17">
        <v>6.0000000000000002E-6</v>
      </c>
      <c r="X541" s="17">
        <v>567</v>
      </c>
      <c r="Y541" s="17">
        <v>0</v>
      </c>
      <c r="Z541" s="17">
        <v>0</v>
      </c>
      <c r="AA541" s="17">
        <v>0.57481300000000002</v>
      </c>
      <c r="AB541" s="17">
        <v>8.5817599999999994E-2</v>
      </c>
      <c r="AC541" s="17">
        <v>0.298682</v>
      </c>
      <c r="AD541" s="17">
        <v>0.25</v>
      </c>
      <c r="AE541" s="17">
        <v>1786.7</v>
      </c>
    </row>
    <row r="542" spans="1:31">
      <c r="A542" s="17">
        <v>529</v>
      </c>
      <c r="B542" s="19">
        <v>0.7082060185185185</v>
      </c>
      <c r="C542" s="17">
        <v>4.9000000000000004</v>
      </c>
      <c r="D542" s="17">
        <v>64</v>
      </c>
      <c r="E542" s="17">
        <v>6.0379000000000002E-2</v>
      </c>
      <c r="F542" s="17">
        <v>2.9220000000000002</v>
      </c>
      <c r="G542" s="17">
        <v>0.92313100000000003</v>
      </c>
      <c r="H542" s="17">
        <v>0.32125799999999999</v>
      </c>
      <c r="I542" s="17">
        <v>0.46846199999999999</v>
      </c>
      <c r="J542" s="17">
        <v>0.147204</v>
      </c>
      <c r="K542" s="17">
        <v>0.31422800000000001</v>
      </c>
      <c r="L542" s="17">
        <v>641</v>
      </c>
      <c r="M542" s="17">
        <v>4.5857000000000002E-2</v>
      </c>
      <c r="N542" s="17">
        <v>610</v>
      </c>
      <c r="O542" s="17">
        <v>0</v>
      </c>
      <c r="P542" s="17">
        <v>0</v>
      </c>
      <c r="Q542" s="17">
        <v>0.92005199999999998</v>
      </c>
      <c r="R542" s="17">
        <v>0.27888400000000002</v>
      </c>
      <c r="S542" s="17">
        <v>0.43976599999999999</v>
      </c>
      <c r="T542" s="17">
        <v>0.160882</v>
      </c>
      <c r="U542" s="17">
        <v>0.36583599999999999</v>
      </c>
      <c r="V542" s="17">
        <v>612.9</v>
      </c>
      <c r="W542" s="17">
        <v>3.9999999999999998E-6</v>
      </c>
      <c r="X542" s="17">
        <v>491</v>
      </c>
      <c r="Y542" s="17">
        <v>0</v>
      </c>
      <c r="Z542" s="17">
        <v>0</v>
      </c>
      <c r="AA542" s="17">
        <v>0.56282399999999999</v>
      </c>
      <c r="AB542" s="17">
        <v>0.13088900000000001</v>
      </c>
      <c r="AC542" s="17">
        <v>0.29994100000000001</v>
      </c>
      <c r="AD542" s="17">
        <v>0.25</v>
      </c>
      <c r="AE542" s="17">
        <v>1295.7</v>
      </c>
    </row>
    <row r="543" spans="1:31">
      <c r="A543" s="17">
        <v>530</v>
      </c>
      <c r="B543" s="19">
        <v>0.70826388888888892</v>
      </c>
      <c r="C543" s="17">
        <v>3.6</v>
      </c>
      <c r="D543" s="17">
        <v>73</v>
      </c>
      <c r="E543" s="17">
        <v>5.9365000000000001E-2</v>
      </c>
      <c r="F543" s="17">
        <v>2.8730000000000002</v>
      </c>
      <c r="G543" s="17">
        <v>0.87640200000000001</v>
      </c>
      <c r="H543" s="17">
        <v>0.335559</v>
      </c>
      <c r="I543" s="17">
        <v>0.45837899999999998</v>
      </c>
      <c r="J543" s="17">
        <v>0.12282</v>
      </c>
      <c r="K543" s="17">
        <v>0.26794499999999999</v>
      </c>
      <c r="L543" s="17">
        <v>557.70000000000005</v>
      </c>
      <c r="M543" s="17">
        <v>3.7439E-2</v>
      </c>
      <c r="N543" s="17">
        <v>474</v>
      </c>
      <c r="O543" s="17">
        <v>0</v>
      </c>
      <c r="P543" s="17">
        <v>0</v>
      </c>
      <c r="Q543" s="17">
        <v>0.90810000000000002</v>
      </c>
      <c r="R543" s="17">
        <v>0.29175299999999998</v>
      </c>
      <c r="S543" s="17">
        <v>0.44991100000000001</v>
      </c>
      <c r="T543" s="17">
        <v>0.15815699999999999</v>
      </c>
      <c r="U543" s="17">
        <v>0.35153099999999998</v>
      </c>
      <c r="V543" s="17">
        <v>587.70000000000005</v>
      </c>
      <c r="W543" s="17">
        <v>4.1922000000000001E-2</v>
      </c>
      <c r="X543" s="17">
        <v>502</v>
      </c>
      <c r="Y543" s="17">
        <v>0</v>
      </c>
      <c r="Z543" s="17">
        <v>0</v>
      </c>
      <c r="AA543" s="17">
        <v>0.54081599999999996</v>
      </c>
      <c r="AB543" s="17">
        <v>0.10410800000000001</v>
      </c>
      <c r="AC543" s="17">
        <v>0.30821900000000002</v>
      </c>
      <c r="AD543" s="17">
        <v>0.25</v>
      </c>
      <c r="AE543" s="17">
        <v>1489.2</v>
      </c>
    </row>
    <row r="544" spans="1:31">
      <c r="A544" s="17">
        <v>531</v>
      </c>
      <c r="B544" s="19">
        <v>0.70832175925925922</v>
      </c>
      <c r="C544" s="17">
        <v>2.9</v>
      </c>
      <c r="D544" s="17">
        <v>76.599999999999994</v>
      </c>
      <c r="E544" s="17">
        <v>6.8862000000000007E-2</v>
      </c>
      <c r="F544" s="17">
        <v>3.3319999999999999</v>
      </c>
      <c r="G544" s="17">
        <v>0.82815000000000005</v>
      </c>
      <c r="H544" s="17">
        <v>0.34893299999999999</v>
      </c>
      <c r="I544" s="17">
        <v>0.46751700000000002</v>
      </c>
      <c r="J544" s="17">
        <v>0.11858399999999999</v>
      </c>
      <c r="K544" s="17">
        <v>0.25364599999999998</v>
      </c>
      <c r="L544" s="17">
        <v>646.29999999999995</v>
      </c>
      <c r="M544" s="17">
        <v>0.255139</v>
      </c>
      <c r="N544" s="17">
        <v>669</v>
      </c>
      <c r="O544" s="17">
        <v>0</v>
      </c>
      <c r="P544" s="17">
        <v>0</v>
      </c>
      <c r="Q544" s="17">
        <v>0.90260399999999996</v>
      </c>
      <c r="R544" s="17">
        <v>0.28573799999999999</v>
      </c>
      <c r="S544" s="17">
        <v>0.44669900000000001</v>
      </c>
      <c r="T544" s="17">
        <v>0.16096099999999999</v>
      </c>
      <c r="U544" s="17">
        <v>0.36033399999999999</v>
      </c>
      <c r="V544" s="17">
        <v>499.6</v>
      </c>
      <c r="W544" s="17">
        <v>6.9999999999999999E-6</v>
      </c>
      <c r="X544" s="17">
        <v>427</v>
      </c>
      <c r="Y544" s="17">
        <v>0</v>
      </c>
      <c r="Z544" s="17">
        <v>0</v>
      </c>
      <c r="AA544" s="17">
        <v>0.55435999999999996</v>
      </c>
      <c r="AB544" s="17">
        <v>0.166265</v>
      </c>
      <c r="AC544" s="17">
        <v>0.3125</v>
      </c>
      <c r="AD544" s="17">
        <v>0.25</v>
      </c>
      <c r="AE544" s="17">
        <v>1285.0999999999999</v>
      </c>
    </row>
    <row r="545" spans="1:31">
      <c r="A545" s="17">
        <v>532</v>
      </c>
      <c r="B545" s="19">
        <v>0.70837962962962964</v>
      </c>
      <c r="C545" s="17">
        <v>2</v>
      </c>
      <c r="D545" s="17">
        <v>91</v>
      </c>
      <c r="E545" s="17">
        <v>4.2206E-2</v>
      </c>
      <c r="F545" s="17">
        <v>2.0419999999999998</v>
      </c>
      <c r="G545" s="17">
        <v>0.75467099999999998</v>
      </c>
      <c r="H545" s="17">
        <v>0.56579299999999999</v>
      </c>
      <c r="I545" s="17">
        <v>0.68313199999999996</v>
      </c>
      <c r="J545" s="17">
        <v>0.117339</v>
      </c>
      <c r="K545" s="17">
        <v>0.171766</v>
      </c>
      <c r="L545" s="17">
        <v>473.2</v>
      </c>
      <c r="M545" s="17">
        <v>6.9999999999999999E-6</v>
      </c>
      <c r="N545" s="17">
        <v>450</v>
      </c>
      <c r="O545" s="17">
        <v>0</v>
      </c>
      <c r="P545" s="17">
        <v>0</v>
      </c>
      <c r="Q545" s="17">
        <v>0.85341999999999996</v>
      </c>
      <c r="R545" s="17">
        <v>0.49965599999999999</v>
      </c>
      <c r="S545" s="17">
        <v>0.65424800000000005</v>
      </c>
      <c r="T545" s="17">
        <v>0.15459300000000001</v>
      </c>
      <c r="U545" s="17">
        <v>0.23629</v>
      </c>
      <c r="V545" s="17">
        <v>620.1</v>
      </c>
      <c r="W545" s="17">
        <v>8.2199999999999999E-3</v>
      </c>
      <c r="X545" s="17">
        <v>784</v>
      </c>
      <c r="Y545" s="17">
        <v>0</v>
      </c>
      <c r="Z545" s="17">
        <v>0</v>
      </c>
      <c r="AA545" s="17">
        <v>0.36352400000000001</v>
      </c>
      <c r="AB545" s="17">
        <v>0.10438600000000001</v>
      </c>
      <c r="AC545" s="17">
        <v>0.51579299999999995</v>
      </c>
      <c r="AD545" s="17">
        <v>0.25</v>
      </c>
      <c r="AE545" s="17">
        <v>1755</v>
      </c>
    </row>
    <row r="546" spans="1:31">
      <c r="A546" s="17">
        <v>533</v>
      </c>
      <c r="B546" s="19">
        <v>0.70843750000000005</v>
      </c>
      <c r="C546" s="17">
        <v>0.2</v>
      </c>
      <c r="D546" s="17">
        <v>288.3</v>
      </c>
      <c r="E546" s="17">
        <v>6.1573000000000003E-2</v>
      </c>
      <c r="F546" s="17">
        <v>2.9790000000000001</v>
      </c>
      <c r="G546" s="17">
        <v>0.15042</v>
      </c>
      <c r="H546" s="17">
        <v>0.61450899999999997</v>
      </c>
      <c r="I546" s="17">
        <v>0.88262399999999996</v>
      </c>
      <c r="J546" s="17">
        <v>0.26811499999999999</v>
      </c>
      <c r="K546" s="17">
        <v>0.30377100000000001</v>
      </c>
      <c r="L546" s="17">
        <v>317.8</v>
      </c>
      <c r="M546" s="17">
        <v>0.40777200000000002</v>
      </c>
      <c r="N546" s="17">
        <v>715</v>
      </c>
      <c r="O546" s="17">
        <v>0</v>
      </c>
      <c r="P546" s="17">
        <v>0</v>
      </c>
      <c r="Q546" s="17">
        <v>0.74793500000000002</v>
      </c>
      <c r="R546" s="17">
        <v>0.52034100000000005</v>
      </c>
      <c r="S546" s="17">
        <v>0.65796600000000005</v>
      </c>
      <c r="T546" s="17">
        <v>0.137625</v>
      </c>
      <c r="U546" s="17">
        <v>0.20916799999999999</v>
      </c>
      <c r="V546" s="17">
        <v>609.4</v>
      </c>
      <c r="W546" s="17">
        <v>0.172236</v>
      </c>
      <c r="X546" s="17">
        <v>850</v>
      </c>
      <c r="Y546" s="17">
        <v>0</v>
      </c>
      <c r="Z546" s="17">
        <v>0</v>
      </c>
      <c r="AA546" s="17">
        <v>0.32179600000000003</v>
      </c>
      <c r="AB546" s="17">
        <v>0.28286899999999998</v>
      </c>
      <c r="AC546" s="17">
        <v>0.55927000000000004</v>
      </c>
      <c r="AD546" s="17">
        <v>0.241811</v>
      </c>
      <c r="AE546" s="17">
        <v>2613.1</v>
      </c>
    </row>
    <row r="547" spans="1:31">
      <c r="A547" s="17">
        <v>534</v>
      </c>
      <c r="B547" s="19">
        <v>0.70849537037037036</v>
      </c>
      <c r="C547" s="17">
        <v>-1</v>
      </c>
      <c r="D547" s="17">
        <v>314.5</v>
      </c>
      <c r="E547" s="17">
        <v>5.1018000000000001E-2</v>
      </c>
      <c r="F547" s="17">
        <v>2.4689999999999999</v>
      </c>
      <c r="G547" s="17">
        <v>0.759301</v>
      </c>
      <c r="H547" s="17">
        <v>0.85013000000000005</v>
      </c>
      <c r="I547" s="17">
        <v>0.98469300000000004</v>
      </c>
      <c r="J547" s="17">
        <v>0.13456199999999999</v>
      </c>
      <c r="K547" s="17">
        <v>0.136654</v>
      </c>
      <c r="L547" s="17">
        <v>411.9</v>
      </c>
      <c r="M547" s="17">
        <v>3.9999999999999998E-6</v>
      </c>
      <c r="N547" s="17">
        <v>638</v>
      </c>
      <c r="O547" s="17">
        <v>0</v>
      </c>
      <c r="P547" s="17">
        <v>0</v>
      </c>
      <c r="Q547" s="17">
        <v>0.55844300000000002</v>
      </c>
      <c r="R547" s="17">
        <v>0.70487100000000003</v>
      </c>
      <c r="S547" s="17">
        <v>0.81368200000000002</v>
      </c>
      <c r="T547" s="17">
        <v>0.108811</v>
      </c>
      <c r="U547" s="17">
        <v>0.13372600000000001</v>
      </c>
      <c r="V547" s="17">
        <v>632</v>
      </c>
      <c r="W547" s="17">
        <v>1.2999999999999999E-5</v>
      </c>
      <c r="X547" s="17">
        <v>519</v>
      </c>
      <c r="Y547" s="17">
        <v>0</v>
      </c>
      <c r="Z547" s="17">
        <v>0</v>
      </c>
      <c r="AA547" s="17">
        <v>0.205733</v>
      </c>
      <c r="AB547" s="17">
        <v>0.33206400000000003</v>
      </c>
      <c r="AC547" s="17">
        <v>0.741004</v>
      </c>
      <c r="AD547" s="17">
        <v>0.23804800000000001</v>
      </c>
      <c r="AE547" s="17">
        <v>2016.3</v>
      </c>
    </row>
    <row r="548" spans="1:31">
      <c r="A548" s="17">
        <v>535</v>
      </c>
      <c r="B548" s="19">
        <v>0.70854166666666663</v>
      </c>
      <c r="C548" s="17">
        <v>0</v>
      </c>
      <c r="D548" s="17">
        <v>351.4</v>
      </c>
      <c r="E548" s="17">
        <v>5.8962000000000001E-2</v>
      </c>
      <c r="F548" s="17">
        <v>2.8530000000000002</v>
      </c>
      <c r="G548" s="17">
        <v>0.59348400000000001</v>
      </c>
      <c r="H548" s="17">
        <v>0.66137999999999997</v>
      </c>
      <c r="I548" s="17">
        <v>0.74696300000000004</v>
      </c>
      <c r="J548" s="17">
        <v>8.5583000000000006E-2</v>
      </c>
      <c r="K548" s="17">
        <v>0.114574</v>
      </c>
      <c r="L548" s="17">
        <v>494.1</v>
      </c>
      <c r="M548" s="17">
        <v>0.26252799999999998</v>
      </c>
      <c r="N548" s="17">
        <v>683</v>
      </c>
      <c r="O548" s="17">
        <v>0</v>
      </c>
      <c r="P548" s="17">
        <v>0</v>
      </c>
      <c r="Q548" s="17">
        <v>0.54739000000000004</v>
      </c>
      <c r="R548" s="17">
        <v>0.51819099999999996</v>
      </c>
      <c r="S548" s="17">
        <v>0.59484000000000004</v>
      </c>
      <c r="T548" s="17">
        <v>7.6648999999999995E-2</v>
      </c>
      <c r="U548" s="17">
        <v>0.128856</v>
      </c>
      <c r="V548" s="17">
        <v>412.1</v>
      </c>
      <c r="W548" s="17">
        <v>4.0000000000000003E-5</v>
      </c>
      <c r="X548" s="17">
        <v>524</v>
      </c>
      <c r="Y548" s="17">
        <v>0</v>
      </c>
      <c r="Z548" s="17">
        <v>0</v>
      </c>
      <c r="AA548" s="17">
        <v>0.198241</v>
      </c>
      <c r="AB548" s="17">
        <v>0.41663299999999998</v>
      </c>
      <c r="AC548" s="17">
        <v>0.55012499999999998</v>
      </c>
      <c r="AD548" s="17">
        <v>0.24390400000000001</v>
      </c>
      <c r="AE548" s="17">
        <v>1681.1</v>
      </c>
    </row>
    <row r="549" spans="1:31">
      <c r="A549" s="17">
        <v>536</v>
      </c>
      <c r="B549" s="19">
        <v>0.70859953703703704</v>
      </c>
      <c r="C549" s="17">
        <v>0</v>
      </c>
      <c r="D549" s="17">
        <v>351.4</v>
      </c>
      <c r="E549" s="17">
        <v>6.8560999999999997E-2</v>
      </c>
      <c r="F549" s="17">
        <v>3.3180000000000001</v>
      </c>
      <c r="G549" s="17">
        <v>0.59536299999999998</v>
      </c>
      <c r="H549" s="17">
        <v>0.56176700000000002</v>
      </c>
      <c r="I549" s="17">
        <v>0.64503600000000005</v>
      </c>
      <c r="J549" s="17">
        <v>8.3268999999999996E-2</v>
      </c>
      <c r="K549" s="17">
        <v>0.12909200000000001</v>
      </c>
      <c r="L549" s="17">
        <v>461.8</v>
      </c>
      <c r="M549" s="17">
        <v>1.4E-5</v>
      </c>
      <c r="N549" s="17">
        <v>691</v>
      </c>
      <c r="O549" s="17">
        <v>0</v>
      </c>
      <c r="P549" s="17">
        <v>0</v>
      </c>
      <c r="Q549" s="17">
        <v>0.38716899999999999</v>
      </c>
      <c r="R549" s="17">
        <v>0.45169199999999998</v>
      </c>
      <c r="S549" s="17">
        <v>0.53791299999999997</v>
      </c>
      <c r="T549" s="17">
        <v>8.6221000000000006E-2</v>
      </c>
      <c r="U549" s="17">
        <v>0.16028800000000001</v>
      </c>
      <c r="V549" s="17">
        <v>900</v>
      </c>
      <c r="W549" s="17">
        <v>1.9999999999999999E-6</v>
      </c>
      <c r="X549" s="17">
        <v>828</v>
      </c>
      <c r="Y549" s="17">
        <v>0</v>
      </c>
      <c r="Z549" s="17">
        <v>0</v>
      </c>
      <c r="AA549" s="17">
        <v>0.24659700000000001</v>
      </c>
      <c r="AB549" s="17">
        <v>0.40315299999999998</v>
      </c>
      <c r="AC549" s="17">
        <v>0.486452</v>
      </c>
      <c r="AD549" s="17">
        <v>0.238395</v>
      </c>
      <c r="AE549" s="17">
        <v>1798.4</v>
      </c>
    </row>
    <row r="550" spans="1:31">
      <c r="A550" s="17">
        <v>537</v>
      </c>
      <c r="B550" s="19">
        <v>0.70865740740740746</v>
      </c>
      <c r="C550" s="17">
        <v>0</v>
      </c>
      <c r="D550" s="17">
        <v>328.9</v>
      </c>
      <c r="E550" s="17">
        <v>5.4620000000000002E-2</v>
      </c>
      <c r="F550" s="17">
        <v>2.6429999999999998</v>
      </c>
      <c r="G550" s="17">
        <v>0.642764</v>
      </c>
      <c r="H550" s="17">
        <v>1.072692</v>
      </c>
      <c r="I550" s="17">
        <v>1.2077389999999999</v>
      </c>
      <c r="J550" s="17">
        <v>0.135047</v>
      </c>
      <c r="K550" s="17">
        <v>0.111818</v>
      </c>
      <c r="L550" s="17">
        <v>489.5</v>
      </c>
      <c r="M550" s="17">
        <v>1.7267000000000001E-2</v>
      </c>
      <c r="N550" s="17">
        <v>789</v>
      </c>
      <c r="O550" s="17">
        <v>0</v>
      </c>
      <c r="P550" s="17">
        <v>0</v>
      </c>
      <c r="Q550" s="17">
        <v>0.47337000000000001</v>
      </c>
      <c r="R550" s="17">
        <v>0.75220900000000002</v>
      </c>
      <c r="S550" s="17">
        <v>0.863931</v>
      </c>
      <c r="T550" s="17">
        <v>0.111722</v>
      </c>
      <c r="U550" s="17">
        <v>0.12931899999999999</v>
      </c>
      <c r="V550" s="17">
        <v>287.60000000000002</v>
      </c>
      <c r="W550" s="17">
        <v>1.0000000000000001E-5</v>
      </c>
      <c r="X550" s="17">
        <v>911</v>
      </c>
      <c r="Y550" s="17">
        <v>0</v>
      </c>
      <c r="Z550" s="17">
        <v>0</v>
      </c>
      <c r="AA550" s="17">
        <v>0.19895199999999999</v>
      </c>
      <c r="AB550" s="17">
        <v>0.43348900000000001</v>
      </c>
      <c r="AC550" s="17">
        <v>0.80064000000000002</v>
      </c>
      <c r="AD550" s="17">
        <v>0.25</v>
      </c>
      <c r="AE550" s="17">
        <v>1696.6</v>
      </c>
    </row>
    <row r="551" spans="1:31">
      <c r="A551" s="17">
        <v>538</v>
      </c>
      <c r="B551" s="19">
        <v>0.70871527777777776</v>
      </c>
      <c r="C551" s="17">
        <v>0</v>
      </c>
      <c r="D551" s="17">
        <v>308.2</v>
      </c>
      <c r="E551" s="17">
        <v>0</v>
      </c>
      <c r="F551" s="17">
        <v>0</v>
      </c>
      <c r="G551" s="17">
        <v>9.7890000000000005E-2</v>
      </c>
      <c r="H551" s="17">
        <v>1.8425180000000001</v>
      </c>
      <c r="I551" s="17">
        <v>2.0333649999999999</v>
      </c>
      <c r="J551" s="17">
        <v>0.19084699999999999</v>
      </c>
      <c r="K551" s="17">
        <v>9.3857999999999997E-2</v>
      </c>
      <c r="L551" s="17">
        <v>900</v>
      </c>
      <c r="M551" s="17">
        <v>0.370805</v>
      </c>
      <c r="N551" s="17">
        <v>0</v>
      </c>
      <c r="O551" s="17">
        <v>0</v>
      </c>
      <c r="P551" s="17">
        <v>0</v>
      </c>
      <c r="Q551" s="17">
        <v>0.624946</v>
      </c>
      <c r="R551" s="17">
        <v>0.79905599999999999</v>
      </c>
      <c r="S551" s="17">
        <v>0.95024699999999995</v>
      </c>
      <c r="T551" s="17">
        <v>0.15118999999999999</v>
      </c>
      <c r="U551" s="17">
        <v>0.159106</v>
      </c>
      <c r="V551" s="17">
        <v>900</v>
      </c>
      <c r="W551" s="17">
        <v>6.9999999999999999E-6</v>
      </c>
      <c r="X551" s="17">
        <v>1173</v>
      </c>
      <c r="Y551" s="17">
        <v>0</v>
      </c>
      <c r="Z551" s="17">
        <v>0</v>
      </c>
    </row>
    <row r="552" spans="1:31">
      <c r="A552" s="17">
        <v>539</v>
      </c>
      <c r="B552" s="19">
        <v>0.70877314814814818</v>
      </c>
      <c r="C552" s="17">
        <v>0</v>
      </c>
      <c r="D552" s="17">
        <v>291.89999999999998</v>
      </c>
      <c r="E552" s="17">
        <v>3.3416000000000001E-2</v>
      </c>
      <c r="F552" s="17">
        <v>1.617</v>
      </c>
      <c r="G552" s="17">
        <v>0.59068900000000002</v>
      </c>
      <c r="H552" s="17">
        <v>0.88056900000000005</v>
      </c>
      <c r="I552" s="17">
        <v>0.95769599999999999</v>
      </c>
      <c r="J552" s="17">
        <v>7.7127000000000001E-2</v>
      </c>
      <c r="K552" s="17">
        <v>8.0533999999999994E-2</v>
      </c>
      <c r="L552" s="17">
        <v>299.7</v>
      </c>
      <c r="M552" s="17">
        <v>5.0000000000000004E-6</v>
      </c>
      <c r="N552" s="17">
        <v>545</v>
      </c>
      <c r="O552" s="17">
        <v>0</v>
      </c>
      <c r="P552" s="17">
        <v>0</v>
      </c>
      <c r="Q552" s="17">
        <v>0.71422600000000003</v>
      </c>
      <c r="R552" s="17">
        <v>0.73784700000000003</v>
      </c>
      <c r="S552" s="17">
        <v>0.83882400000000001</v>
      </c>
      <c r="T552" s="17">
        <v>0.100977</v>
      </c>
      <c r="U552" s="17">
        <v>0.120379</v>
      </c>
      <c r="V552" s="17">
        <v>401.9</v>
      </c>
      <c r="W552" s="17">
        <v>1.4E-5</v>
      </c>
      <c r="X552" s="17">
        <v>724</v>
      </c>
      <c r="Y552" s="17">
        <v>0</v>
      </c>
      <c r="Z552" s="17">
        <v>0</v>
      </c>
      <c r="AA552" s="17">
        <v>0.185199</v>
      </c>
      <c r="AB552" s="17">
        <v>0.22293199999999999</v>
      </c>
      <c r="AC552" s="17">
        <v>0.76035799999999998</v>
      </c>
      <c r="AD552" s="17">
        <v>0.22040499999999999</v>
      </c>
      <c r="AE552" s="17">
        <v>2771.1</v>
      </c>
    </row>
    <row r="553" spans="1:31">
      <c r="A553" s="17">
        <v>540</v>
      </c>
      <c r="B553" s="19">
        <v>0.7088310185185186</v>
      </c>
      <c r="C553" s="17">
        <v>0</v>
      </c>
      <c r="D553" s="17">
        <v>208.1</v>
      </c>
      <c r="E553" s="17">
        <v>1.6955999999999999E-2</v>
      </c>
      <c r="F553" s="17">
        <v>0.82099999999999995</v>
      </c>
      <c r="G553" s="17">
        <v>0.21582100000000001</v>
      </c>
      <c r="H553" s="17">
        <v>0.41934300000000002</v>
      </c>
      <c r="I553" s="17">
        <v>0.44859700000000002</v>
      </c>
      <c r="J553" s="17">
        <v>2.9253999999999999E-2</v>
      </c>
      <c r="K553" s="17">
        <v>6.5211000000000005E-2</v>
      </c>
      <c r="L553" s="17">
        <v>469.4</v>
      </c>
      <c r="M553" s="17">
        <v>1.7E-5</v>
      </c>
      <c r="N553" s="17">
        <v>1637</v>
      </c>
      <c r="O553" s="17">
        <v>0</v>
      </c>
      <c r="P553" s="17">
        <v>0</v>
      </c>
      <c r="Q553" s="17">
        <v>0.15744900000000001</v>
      </c>
      <c r="R553" s="17">
        <v>0.32776699999999998</v>
      </c>
      <c r="S553" s="17">
        <v>0.35379100000000002</v>
      </c>
      <c r="T553" s="17">
        <v>2.6023999999999999E-2</v>
      </c>
      <c r="U553" s="17">
        <v>7.3558999999999999E-2</v>
      </c>
      <c r="V553" s="17">
        <v>900</v>
      </c>
      <c r="W553" s="17">
        <v>0.22917499999999999</v>
      </c>
      <c r="X553" s="17">
        <v>1162</v>
      </c>
      <c r="Y553" s="17">
        <v>0</v>
      </c>
      <c r="Z553" s="17">
        <v>0</v>
      </c>
      <c r="AA553" s="17">
        <v>0.113167</v>
      </c>
      <c r="AB553" s="17">
        <v>0.49046699999999999</v>
      </c>
      <c r="AC553" s="17">
        <v>0.34053099999999997</v>
      </c>
      <c r="AD553" s="17">
        <v>0.25</v>
      </c>
      <c r="AE553" s="17">
        <v>1769.5</v>
      </c>
    </row>
    <row r="554" spans="1:31">
      <c r="A554" s="17">
        <v>541</v>
      </c>
      <c r="B554" s="19">
        <v>0.70888888888888879</v>
      </c>
      <c r="C554" s="17">
        <v>0</v>
      </c>
      <c r="D554" s="17">
        <v>196.4</v>
      </c>
      <c r="E554" s="17">
        <v>3.9514000000000001E-2</v>
      </c>
      <c r="F554" s="17">
        <v>1.9119999999999999</v>
      </c>
      <c r="G554" s="17">
        <v>0.24488199999999999</v>
      </c>
      <c r="H554" s="17">
        <v>0.40146900000000002</v>
      </c>
      <c r="I554" s="17">
        <v>0.44041400000000003</v>
      </c>
      <c r="J554" s="17">
        <v>3.8945E-2</v>
      </c>
      <c r="K554" s="17">
        <v>8.8428000000000007E-2</v>
      </c>
      <c r="L554" s="17">
        <v>738.2</v>
      </c>
      <c r="M554" s="17">
        <v>2.6999999999999999E-5</v>
      </c>
      <c r="N554" s="17">
        <v>786</v>
      </c>
      <c r="O554" s="17">
        <v>0</v>
      </c>
      <c r="P554" s="17">
        <v>0</v>
      </c>
      <c r="Q554" s="17">
        <v>2.3363999999999999E-2</v>
      </c>
      <c r="R554" s="17">
        <v>0.26118000000000002</v>
      </c>
      <c r="S554" s="17">
        <v>0.28994799999999998</v>
      </c>
      <c r="T554" s="17">
        <v>2.8767999999999998E-2</v>
      </c>
      <c r="U554" s="17">
        <v>9.9215999999999999E-2</v>
      </c>
      <c r="V554" s="17">
        <v>900</v>
      </c>
      <c r="W554" s="17">
        <v>0.37081700000000001</v>
      </c>
      <c r="X554" s="17">
        <v>1003</v>
      </c>
      <c r="Y554" s="17">
        <v>0</v>
      </c>
      <c r="Z554" s="17">
        <v>0</v>
      </c>
      <c r="AA554" s="17">
        <v>0.152641</v>
      </c>
      <c r="AB554" s="17">
        <v>0.40688299999999999</v>
      </c>
      <c r="AC554" s="17">
        <v>0.27288499999999999</v>
      </c>
      <c r="AD554" s="17">
        <v>0.25</v>
      </c>
      <c r="AE554" s="17">
        <v>1125.0999999999999</v>
      </c>
    </row>
    <row r="555" spans="1:31">
      <c r="A555" s="17">
        <v>542</v>
      </c>
      <c r="B555" s="19">
        <v>0.70894675925925921</v>
      </c>
      <c r="C555" s="17">
        <v>0</v>
      </c>
      <c r="D555" s="17">
        <v>210.8</v>
      </c>
      <c r="E555" s="17">
        <v>1.2903E-2</v>
      </c>
      <c r="F555" s="17">
        <v>0.624</v>
      </c>
      <c r="G555" s="17">
        <v>0.16958500000000001</v>
      </c>
      <c r="H555" s="17">
        <v>0.38272600000000001</v>
      </c>
      <c r="I555" s="17">
        <v>0.41809600000000002</v>
      </c>
      <c r="J555" s="17">
        <v>3.5369999999999999E-2</v>
      </c>
      <c r="K555" s="17">
        <v>8.4598999999999994E-2</v>
      </c>
      <c r="L555" s="17">
        <v>125.8</v>
      </c>
      <c r="M555" s="17">
        <v>0.22917299999999999</v>
      </c>
      <c r="N555" s="17">
        <v>985</v>
      </c>
      <c r="O555" s="17">
        <v>0</v>
      </c>
      <c r="P555" s="17">
        <v>0</v>
      </c>
      <c r="Q555" s="17">
        <v>0.216583</v>
      </c>
      <c r="R555" s="17">
        <v>0.23468700000000001</v>
      </c>
      <c r="S555" s="17">
        <v>0.26717400000000002</v>
      </c>
      <c r="T555" s="17">
        <v>3.2487000000000002E-2</v>
      </c>
      <c r="U555" s="17">
        <v>0.12159399999999999</v>
      </c>
      <c r="V555" s="17">
        <v>423.4</v>
      </c>
      <c r="W555" s="17">
        <v>3.3000000000000003E-5</v>
      </c>
      <c r="X555" s="17">
        <v>572</v>
      </c>
      <c r="Y555" s="17">
        <v>0</v>
      </c>
      <c r="Z555" s="17">
        <v>0</v>
      </c>
      <c r="AA555" s="17">
        <v>0.18706800000000001</v>
      </c>
      <c r="AB555" s="17">
        <v>0.135847</v>
      </c>
      <c r="AC555" s="17">
        <v>0.23910000000000001</v>
      </c>
      <c r="AD555" s="17">
        <v>0.25</v>
      </c>
      <c r="AE555" s="17">
        <v>6603.7</v>
      </c>
    </row>
    <row r="556" spans="1:31">
      <c r="A556" s="17">
        <v>543</v>
      </c>
      <c r="B556" s="19">
        <v>0.70900462962962962</v>
      </c>
      <c r="C556" s="17">
        <v>0</v>
      </c>
      <c r="D556" s="17">
        <v>228.9</v>
      </c>
      <c r="E556" s="17">
        <v>2.7518000000000001E-2</v>
      </c>
      <c r="F556" s="17">
        <v>1.3320000000000001</v>
      </c>
      <c r="G556" s="17">
        <v>4.4317000000000002E-2</v>
      </c>
      <c r="H556" s="17">
        <v>0.34668700000000002</v>
      </c>
      <c r="I556" s="17">
        <v>0.37266100000000002</v>
      </c>
      <c r="J556" s="17">
        <v>2.5973E-2</v>
      </c>
      <c r="K556" s="17">
        <v>6.9696999999999995E-2</v>
      </c>
      <c r="L556" s="17">
        <v>432.9</v>
      </c>
      <c r="M556" s="17">
        <v>0.31670599999999999</v>
      </c>
      <c r="N556" s="17">
        <v>1060</v>
      </c>
      <c r="O556" s="17">
        <v>0</v>
      </c>
      <c r="P556" s="17">
        <v>0</v>
      </c>
      <c r="Q556" s="17">
        <v>7.5981000000000007E-2</v>
      </c>
      <c r="R556" s="17">
        <v>0.23824799999999999</v>
      </c>
      <c r="S556" s="17">
        <v>0.26410699999999998</v>
      </c>
      <c r="T556" s="17">
        <v>2.5857999999999999E-2</v>
      </c>
      <c r="U556" s="17">
        <v>9.7908999999999996E-2</v>
      </c>
      <c r="V556" s="17">
        <v>711.2</v>
      </c>
      <c r="W556" s="17">
        <v>0.6</v>
      </c>
      <c r="X556" s="17">
        <v>651</v>
      </c>
      <c r="Y556" s="17">
        <v>0</v>
      </c>
      <c r="Z556" s="17">
        <v>0</v>
      </c>
      <c r="AA556" s="17">
        <v>0.15062900000000001</v>
      </c>
      <c r="AB556" s="17">
        <v>0.38735999999999998</v>
      </c>
      <c r="AC556" s="17">
        <v>0.24826500000000001</v>
      </c>
      <c r="AD556" s="17">
        <v>0.25</v>
      </c>
      <c r="AE556" s="17">
        <v>1918.7</v>
      </c>
    </row>
    <row r="557" spans="1:31">
      <c r="A557" s="17">
        <v>544</v>
      </c>
      <c r="B557" s="19">
        <v>0.70906249999999993</v>
      </c>
      <c r="C557" s="17">
        <v>0</v>
      </c>
      <c r="D557" s="17">
        <v>210.8</v>
      </c>
      <c r="E557" s="17">
        <v>3.6498000000000003E-2</v>
      </c>
      <c r="F557" s="17">
        <v>1.766</v>
      </c>
      <c r="G557" s="17">
        <v>2.6483E-2</v>
      </c>
      <c r="H557" s="17">
        <v>0.33392300000000003</v>
      </c>
      <c r="I557" s="17">
        <v>0.35411399999999998</v>
      </c>
      <c r="J557" s="17">
        <v>2.0191000000000001E-2</v>
      </c>
      <c r="K557" s="17">
        <v>5.7019E-2</v>
      </c>
      <c r="L557" s="17">
        <v>900</v>
      </c>
      <c r="M557" s="17">
        <v>0.59999899999999995</v>
      </c>
      <c r="N557" s="17">
        <v>1796</v>
      </c>
      <c r="O557" s="17">
        <v>0</v>
      </c>
      <c r="P557" s="17">
        <v>0</v>
      </c>
      <c r="Q557" s="17">
        <v>7.1032999999999999E-2</v>
      </c>
      <c r="R557" s="17">
        <v>0.215335</v>
      </c>
      <c r="S557" s="17">
        <v>0.24659500000000001</v>
      </c>
      <c r="T557" s="17">
        <v>3.1260000000000003E-2</v>
      </c>
      <c r="U557" s="17">
        <v>0.12676699999999999</v>
      </c>
      <c r="V557" s="17">
        <v>100</v>
      </c>
      <c r="W557" s="17">
        <v>0.42491600000000002</v>
      </c>
      <c r="X557" s="17">
        <v>1301</v>
      </c>
      <c r="Y557" s="17">
        <v>0</v>
      </c>
      <c r="Z557" s="17">
        <v>0</v>
      </c>
      <c r="AA557" s="17">
        <v>0.195026</v>
      </c>
      <c r="AB557" s="17">
        <v>0.67235199999999995</v>
      </c>
      <c r="AC557" s="17">
        <v>0.23635300000000001</v>
      </c>
      <c r="AD557" s="17">
        <v>0.25</v>
      </c>
      <c r="AE557" s="17">
        <v>922.9</v>
      </c>
    </row>
    <row r="558" spans="1:31">
      <c r="A558" s="17">
        <v>545</v>
      </c>
      <c r="B558" s="19">
        <v>0.70912037037037035</v>
      </c>
      <c r="C558" s="17">
        <v>0</v>
      </c>
      <c r="D558" s="17">
        <v>173.9</v>
      </c>
      <c r="E558" s="17">
        <v>1.4027E-2</v>
      </c>
      <c r="F558" s="17">
        <v>0.67900000000000005</v>
      </c>
      <c r="G558" s="17">
        <v>1.1761000000000001E-2</v>
      </c>
      <c r="H558" s="17">
        <v>0.302838</v>
      </c>
      <c r="I558" s="17">
        <v>0.340561</v>
      </c>
      <c r="J558" s="17">
        <v>3.7723E-2</v>
      </c>
      <c r="K558" s="17">
        <v>0.110767</v>
      </c>
      <c r="L558" s="17">
        <v>212.9</v>
      </c>
      <c r="M558" s="17">
        <v>0.22916900000000001</v>
      </c>
      <c r="N558" s="17">
        <v>776</v>
      </c>
      <c r="O558" s="17">
        <v>0</v>
      </c>
      <c r="P558" s="17">
        <v>0</v>
      </c>
      <c r="Q558" s="17">
        <v>1.261E-2</v>
      </c>
      <c r="R558" s="17">
        <v>0.215475</v>
      </c>
      <c r="S558" s="17">
        <v>0.238348</v>
      </c>
      <c r="T558" s="17">
        <v>2.2873000000000001E-2</v>
      </c>
      <c r="U558" s="17">
        <v>9.5964999999999995E-2</v>
      </c>
      <c r="V558" s="17">
        <v>900</v>
      </c>
      <c r="W558" s="17">
        <v>0.22917699999999999</v>
      </c>
      <c r="X558" s="17">
        <v>2033</v>
      </c>
      <c r="Y558" s="17">
        <v>0</v>
      </c>
      <c r="Z558" s="17">
        <v>0</v>
      </c>
      <c r="AA558" s="17">
        <v>0.14763899999999999</v>
      </c>
      <c r="AB558" s="17">
        <v>0.147456</v>
      </c>
      <c r="AC558" s="17">
        <v>0.21884799999999999</v>
      </c>
      <c r="AD558" s="17">
        <v>0.25</v>
      </c>
      <c r="AE558" s="17">
        <v>3901.2</v>
      </c>
    </row>
    <row r="559" spans="1:31">
      <c r="A559" s="17">
        <v>546</v>
      </c>
      <c r="B559" s="19">
        <v>0.70916666666666661</v>
      </c>
      <c r="C559" s="17">
        <v>0</v>
      </c>
      <c r="D559" s="17">
        <v>165.8</v>
      </c>
      <c r="E559" s="17">
        <v>1.0597000000000001E-2</v>
      </c>
      <c r="F559" s="17">
        <v>0.51300000000000001</v>
      </c>
      <c r="G559" s="17">
        <v>0.13908100000000001</v>
      </c>
      <c r="H559" s="17">
        <v>0.34240700000000002</v>
      </c>
      <c r="I559" s="17">
        <v>0.374635</v>
      </c>
      <c r="J559" s="17">
        <v>3.2228E-2</v>
      </c>
      <c r="K559" s="17">
        <v>8.6026000000000005E-2</v>
      </c>
      <c r="L559" s="17">
        <v>150.30000000000001</v>
      </c>
      <c r="M559" s="17">
        <v>0.208401</v>
      </c>
      <c r="N559" s="17">
        <v>1538</v>
      </c>
      <c r="O559" s="17">
        <v>0</v>
      </c>
      <c r="P559" s="17">
        <v>0</v>
      </c>
      <c r="Q559" s="17">
        <v>2.2734999999999998E-2</v>
      </c>
      <c r="R559" s="17">
        <v>0.219994</v>
      </c>
      <c r="S559" s="17">
        <v>0.248026</v>
      </c>
      <c r="T559" s="17">
        <v>2.8032000000000001E-2</v>
      </c>
      <c r="U559" s="17">
        <v>0.11302</v>
      </c>
      <c r="V559" s="17">
        <v>100</v>
      </c>
      <c r="W559" s="17">
        <v>0.37081900000000001</v>
      </c>
      <c r="X559" s="17">
        <v>1088</v>
      </c>
      <c r="Y559" s="17">
        <v>0</v>
      </c>
      <c r="Z559" s="17">
        <v>0</v>
      </c>
      <c r="AA559" s="17">
        <v>0.173877</v>
      </c>
      <c r="AB559" s="17">
        <v>0.18742400000000001</v>
      </c>
      <c r="AC559" s="17">
        <v>0.225248</v>
      </c>
      <c r="AD559" s="17">
        <v>0.25</v>
      </c>
      <c r="AE559" s="17">
        <v>5526.2</v>
      </c>
    </row>
    <row r="560" spans="1:31">
      <c r="A560" s="17">
        <v>547</v>
      </c>
      <c r="B560" s="19">
        <v>0.70922453703703703</v>
      </c>
      <c r="C560" s="17">
        <v>0</v>
      </c>
      <c r="D560" s="17">
        <v>76.599999999999994</v>
      </c>
      <c r="E560" s="17">
        <v>1.2463999999999999E-2</v>
      </c>
      <c r="F560" s="17">
        <v>0.60299999999999998</v>
      </c>
      <c r="G560" s="17">
        <v>0.22630700000000001</v>
      </c>
      <c r="H560" s="17">
        <v>0.33982499999999999</v>
      </c>
      <c r="I560" s="17">
        <v>0.37731799999999999</v>
      </c>
      <c r="J560" s="17">
        <v>3.7494E-2</v>
      </c>
      <c r="K560" s="17">
        <v>9.9368999999999999E-2</v>
      </c>
      <c r="L560" s="17">
        <v>545.6</v>
      </c>
      <c r="M560" s="17">
        <v>0.59999199999999997</v>
      </c>
      <c r="N560" s="17">
        <v>1110</v>
      </c>
      <c r="O560" s="17">
        <v>0</v>
      </c>
      <c r="P560" s="17">
        <v>0</v>
      </c>
      <c r="Q560" s="17">
        <v>7.7382000000000006E-2</v>
      </c>
      <c r="R560" s="17">
        <v>0.21875700000000001</v>
      </c>
      <c r="S560" s="17">
        <v>0.238398</v>
      </c>
      <c r="T560" s="17">
        <v>1.9640999999999999E-2</v>
      </c>
      <c r="U560" s="17">
        <v>8.2386000000000001E-2</v>
      </c>
      <c r="V560" s="17">
        <v>550.20000000000005</v>
      </c>
      <c r="W560" s="17">
        <v>0.6</v>
      </c>
      <c r="X560" s="17">
        <v>923</v>
      </c>
      <c r="Y560" s="17">
        <v>0</v>
      </c>
      <c r="Z560" s="17">
        <v>0</v>
      </c>
      <c r="AA560" s="17">
        <v>0.126748</v>
      </c>
      <c r="AB560" s="17">
        <v>0.218222</v>
      </c>
      <c r="AC560" s="17">
        <v>0.22304299999999999</v>
      </c>
      <c r="AD560" s="17">
        <v>0.25</v>
      </c>
      <c r="AE560" s="17">
        <v>1522.3</v>
      </c>
    </row>
    <row r="561" spans="1:31">
      <c r="A561" s="17">
        <v>548</v>
      </c>
      <c r="B561" s="19">
        <v>0.70928240740740733</v>
      </c>
      <c r="C561" s="17">
        <v>0</v>
      </c>
      <c r="D561" s="17">
        <v>121.6</v>
      </c>
      <c r="E561" s="17">
        <v>1.7871999999999999E-2</v>
      </c>
      <c r="F561" s="17">
        <v>0.86499999999999999</v>
      </c>
      <c r="G561" s="17">
        <v>3.728E-3</v>
      </c>
      <c r="H561" s="17">
        <v>0.33949699999999999</v>
      </c>
      <c r="I561" s="17">
        <v>0.36891800000000002</v>
      </c>
      <c r="J561" s="17">
        <v>2.9420999999999999E-2</v>
      </c>
      <c r="K561" s="17">
        <v>7.9749E-2</v>
      </c>
      <c r="L561" s="17">
        <v>783.4</v>
      </c>
      <c r="M561" s="17">
        <v>0.59999899999999995</v>
      </c>
      <c r="N561" s="17">
        <v>1616</v>
      </c>
      <c r="O561" s="17">
        <v>0</v>
      </c>
      <c r="P561" s="17">
        <v>0</v>
      </c>
      <c r="Q561" s="17">
        <v>1.1278E-2</v>
      </c>
      <c r="R561" s="17">
        <v>0.240095</v>
      </c>
      <c r="S561" s="17">
        <v>0.26042100000000001</v>
      </c>
      <c r="T561" s="17">
        <v>2.0326E-2</v>
      </c>
      <c r="U561" s="17">
        <v>7.8048999999999993E-2</v>
      </c>
      <c r="V561" s="17">
        <v>203.9</v>
      </c>
      <c r="W561" s="17">
        <v>0.6</v>
      </c>
      <c r="X561" s="17">
        <v>1081</v>
      </c>
      <c r="Y561" s="17">
        <v>0</v>
      </c>
      <c r="Z561" s="17">
        <v>0</v>
      </c>
      <c r="AA561" s="17">
        <v>0.120076</v>
      </c>
      <c r="AB561" s="17">
        <v>0.48107499999999997</v>
      </c>
      <c r="AC561" s="17">
        <v>0.24987300000000001</v>
      </c>
      <c r="AD561" s="17">
        <v>0.25</v>
      </c>
      <c r="AE561" s="17">
        <v>1060.3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2023-02-24T06:03:03Z</dcterms:modified>
</cp:coreProperties>
</file>